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I\My_Files\MonteCarlo\"/>
    </mc:Choice>
  </mc:AlternateContent>
  <xr:revisionPtr revIDLastSave="0" documentId="13_ncr:1_{83EAEBA1-42AE-4ACD-A689-5B469BB09A10}" xr6:coauthVersionLast="47" xr6:coauthVersionMax="47" xr10:uidLastSave="{00000000-0000-0000-0000-000000000000}"/>
  <bookViews>
    <workbookView xWindow="-108" yWindow="-108" windowWidth="23256" windowHeight="12576" firstSheet="1" activeTab="2" xr2:uid="{CCFE7F15-E99C-43D9-BF5C-9FDD6E2FA3DF}"/>
  </bookViews>
  <sheets>
    <sheet name="copypaste_results" sheetId="1" r:id="rId1"/>
    <sheet name="Random_generated_LID_copypaste" sheetId="3" r:id="rId2"/>
    <sheet name="Sheet2" sheetId="2" r:id="rId3"/>
    <sheet name="Sheet3" sheetId="5" r:id="rId4"/>
    <sheet name="Sheet4" sheetId="6" r:id="rId5"/>
    <sheet name="Sheet1" sheetId="4" r:id="rId6"/>
  </sheets>
  <definedNames>
    <definedName name="_xlnm._FilterDatabase" localSheetId="0" hidden="1">copypaste_results!$A$1:$Z$1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2" i="4" l="1"/>
  <c r="V152" i="4"/>
  <c r="U152" i="4"/>
  <c r="T152" i="4"/>
  <c r="P152" i="4"/>
  <c r="M152" i="4"/>
  <c r="L152" i="4"/>
  <c r="E152" i="4"/>
  <c r="D152" i="4"/>
  <c r="C152" i="4"/>
  <c r="B152" i="4"/>
  <c r="A152" i="4"/>
  <c r="W151" i="4"/>
  <c r="V151" i="4"/>
  <c r="U151" i="4"/>
  <c r="T151" i="4"/>
  <c r="L151" i="4"/>
  <c r="M151" i="4" s="1"/>
  <c r="E151" i="4"/>
  <c r="P151" i="4" s="1"/>
  <c r="D151" i="4"/>
  <c r="C151" i="4"/>
  <c r="B151" i="4"/>
  <c r="A151" i="4"/>
  <c r="W150" i="4"/>
  <c r="V150" i="4"/>
  <c r="U150" i="4"/>
  <c r="T150" i="4"/>
  <c r="L150" i="4"/>
  <c r="M150" i="4" s="1"/>
  <c r="E150" i="4"/>
  <c r="D150" i="4"/>
  <c r="C150" i="4"/>
  <c r="P150" i="4" s="1"/>
  <c r="B150" i="4"/>
  <c r="A150" i="4"/>
  <c r="W149" i="4"/>
  <c r="V149" i="4"/>
  <c r="U149" i="4"/>
  <c r="T149" i="4"/>
  <c r="L149" i="4"/>
  <c r="E149" i="4"/>
  <c r="D149" i="4"/>
  <c r="C149" i="4"/>
  <c r="P149" i="4" s="1"/>
  <c r="B149" i="4"/>
  <c r="M149" i="4" s="1"/>
  <c r="A149" i="4"/>
  <c r="W148" i="4"/>
  <c r="V148" i="4"/>
  <c r="U148" i="4"/>
  <c r="T148" i="4"/>
  <c r="P148" i="4"/>
  <c r="Q148" i="4" s="1"/>
  <c r="M148" i="4"/>
  <c r="L148" i="4"/>
  <c r="E148" i="4"/>
  <c r="D148" i="4"/>
  <c r="C148" i="4"/>
  <c r="B148" i="4"/>
  <c r="A148" i="4"/>
  <c r="W147" i="4"/>
  <c r="V147" i="4"/>
  <c r="U147" i="4"/>
  <c r="T147" i="4"/>
  <c r="L147" i="4"/>
  <c r="M147" i="4" s="1"/>
  <c r="E147" i="4"/>
  <c r="P147" i="4" s="1"/>
  <c r="D147" i="4"/>
  <c r="C147" i="4"/>
  <c r="B147" i="4"/>
  <c r="A147" i="4"/>
  <c r="W146" i="4"/>
  <c r="V146" i="4"/>
  <c r="U146" i="4"/>
  <c r="T146" i="4"/>
  <c r="L146" i="4"/>
  <c r="M146" i="4" s="1"/>
  <c r="E146" i="4"/>
  <c r="D146" i="4"/>
  <c r="C146" i="4"/>
  <c r="B146" i="4"/>
  <c r="A146" i="4"/>
  <c r="W145" i="4"/>
  <c r="V145" i="4"/>
  <c r="U145" i="4"/>
  <c r="T145" i="4"/>
  <c r="L145" i="4"/>
  <c r="E145" i="4"/>
  <c r="D145" i="4"/>
  <c r="C145" i="4"/>
  <c r="P145" i="4" s="1"/>
  <c r="Q145" i="4" s="1"/>
  <c r="B145" i="4"/>
  <c r="M145" i="4" s="1"/>
  <c r="A145" i="4"/>
  <c r="W144" i="4"/>
  <c r="V144" i="4"/>
  <c r="U144" i="4"/>
  <c r="T144" i="4"/>
  <c r="P144" i="4"/>
  <c r="M144" i="4"/>
  <c r="L144" i="4"/>
  <c r="E144" i="4"/>
  <c r="D144" i="4"/>
  <c r="C144" i="4"/>
  <c r="B144" i="4"/>
  <c r="A144" i="4"/>
  <c r="W143" i="4"/>
  <c r="V143" i="4"/>
  <c r="U143" i="4"/>
  <c r="T143" i="4"/>
  <c r="L143" i="4"/>
  <c r="M143" i="4" s="1"/>
  <c r="E143" i="4"/>
  <c r="P143" i="4" s="1"/>
  <c r="D143" i="4"/>
  <c r="C143" i="4"/>
  <c r="B143" i="4"/>
  <c r="A143" i="4"/>
  <c r="W142" i="4"/>
  <c r="V142" i="4"/>
  <c r="U142" i="4"/>
  <c r="T142" i="4"/>
  <c r="L142" i="4"/>
  <c r="M142" i="4" s="1"/>
  <c r="E142" i="4"/>
  <c r="D142" i="4"/>
  <c r="C142" i="4"/>
  <c r="P142" i="4" s="1"/>
  <c r="B142" i="4"/>
  <c r="A142" i="4"/>
  <c r="W141" i="4"/>
  <c r="V141" i="4"/>
  <c r="U141" i="4"/>
  <c r="T141" i="4"/>
  <c r="L141" i="4"/>
  <c r="E141" i="4"/>
  <c r="D141" i="4"/>
  <c r="C141" i="4"/>
  <c r="P141" i="4" s="1"/>
  <c r="B141" i="4"/>
  <c r="M141" i="4" s="1"/>
  <c r="S141" i="4" s="1"/>
  <c r="A141" i="4"/>
  <c r="W140" i="4"/>
  <c r="V140" i="4"/>
  <c r="U140" i="4"/>
  <c r="T140" i="4"/>
  <c r="P140" i="4"/>
  <c r="Q140" i="4" s="1"/>
  <c r="M140" i="4"/>
  <c r="L140" i="4"/>
  <c r="E140" i="4"/>
  <c r="D140" i="4"/>
  <c r="C140" i="4"/>
  <c r="B140" i="4"/>
  <c r="A140" i="4"/>
  <c r="W139" i="4"/>
  <c r="V139" i="4"/>
  <c r="U139" i="4"/>
  <c r="T139" i="4"/>
  <c r="L139" i="4"/>
  <c r="M139" i="4" s="1"/>
  <c r="E139" i="4"/>
  <c r="P139" i="4" s="1"/>
  <c r="D139" i="4"/>
  <c r="C139" i="4"/>
  <c r="B139" i="4"/>
  <c r="A139" i="4"/>
  <c r="W138" i="4"/>
  <c r="V138" i="4"/>
  <c r="U138" i="4"/>
  <c r="T138" i="4"/>
  <c r="L138" i="4"/>
  <c r="M138" i="4" s="1"/>
  <c r="E138" i="4"/>
  <c r="D138" i="4"/>
  <c r="C138" i="4"/>
  <c r="B138" i="4"/>
  <c r="A138" i="4"/>
  <c r="W137" i="4"/>
  <c r="V137" i="4"/>
  <c r="U137" i="4"/>
  <c r="T137" i="4"/>
  <c r="L137" i="4"/>
  <c r="E137" i="4"/>
  <c r="D137" i="4"/>
  <c r="C137" i="4"/>
  <c r="P137" i="4" s="1"/>
  <c r="Q137" i="4" s="1"/>
  <c r="B137" i="4"/>
  <c r="M137" i="4" s="1"/>
  <c r="A137" i="4"/>
  <c r="W136" i="4"/>
  <c r="V136" i="4"/>
  <c r="U136" i="4"/>
  <c r="T136" i="4"/>
  <c r="P136" i="4"/>
  <c r="M136" i="4"/>
  <c r="L136" i="4"/>
  <c r="E136" i="4"/>
  <c r="D136" i="4"/>
  <c r="C136" i="4"/>
  <c r="B136" i="4"/>
  <c r="A136" i="4"/>
  <c r="W135" i="4"/>
  <c r="V135" i="4"/>
  <c r="U135" i="4"/>
  <c r="T135" i="4"/>
  <c r="L135" i="4"/>
  <c r="M135" i="4" s="1"/>
  <c r="E135" i="4"/>
  <c r="P135" i="4" s="1"/>
  <c r="D135" i="4"/>
  <c r="C135" i="4"/>
  <c r="B135" i="4"/>
  <c r="A135" i="4"/>
  <c r="W134" i="4"/>
  <c r="V134" i="4"/>
  <c r="U134" i="4"/>
  <c r="T134" i="4"/>
  <c r="L134" i="4"/>
  <c r="M134" i="4" s="1"/>
  <c r="E134" i="4"/>
  <c r="D134" i="4"/>
  <c r="C134" i="4"/>
  <c r="P134" i="4" s="1"/>
  <c r="B134" i="4"/>
  <c r="A134" i="4"/>
  <c r="W133" i="4"/>
  <c r="V133" i="4"/>
  <c r="U133" i="4"/>
  <c r="T133" i="4"/>
  <c r="L133" i="4"/>
  <c r="E133" i="4"/>
  <c r="D133" i="4"/>
  <c r="C133" i="4"/>
  <c r="P133" i="4" s="1"/>
  <c r="B133" i="4"/>
  <c r="M133" i="4" s="1"/>
  <c r="S133" i="4" s="1"/>
  <c r="A133" i="4"/>
  <c r="W132" i="4"/>
  <c r="V132" i="4"/>
  <c r="U132" i="4"/>
  <c r="T132" i="4"/>
  <c r="P132" i="4"/>
  <c r="Q132" i="4" s="1"/>
  <c r="M132" i="4"/>
  <c r="L132" i="4"/>
  <c r="E132" i="4"/>
  <c r="D132" i="4"/>
  <c r="C132" i="4"/>
  <c r="B132" i="4"/>
  <c r="A132" i="4"/>
  <c r="W131" i="4"/>
  <c r="V131" i="4"/>
  <c r="U131" i="4"/>
  <c r="T131" i="4"/>
  <c r="L131" i="4"/>
  <c r="M131" i="4" s="1"/>
  <c r="E131" i="4"/>
  <c r="P131" i="4" s="1"/>
  <c r="D131" i="4"/>
  <c r="C131" i="4"/>
  <c r="B131" i="4"/>
  <c r="A131" i="4"/>
  <c r="W130" i="4"/>
  <c r="V130" i="4"/>
  <c r="U130" i="4"/>
  <c r="T130" i="4"/>
  <c r="L130" i="4"/>
  <c r="M130" i="4" s="1"/>
  <c r="E130" i="4"/>
  <c r="D130" i="4"/>
  <c r="C130" i="4"/>
  <c r="B130" i="4"/>
  <c r="A130" i="4"/>
  <c r="W129" i="4"/>
  <c r="V129" i="4"/>
  <c r="U129" i="4"/>
  <c r="T129" i="4"/>
  <c r="L129" i="4"/>
  <c r="E129" i="4"/>
  <c r="D129" i="4"/>
  <c r="C129" i="4"/>
  <c r="P129" i="4" s="1"/>
  <c r="Q129" i="4" s="1"/>
  <c r="B129" i="4"/>
  <c r="M129" i="4" s="1"/>
  <c r="A129" i="4"/>
  <c r="W128" i="4"/>
  <c r="V128" i="4"/>
  <c r="U128" i="4"/>
  <c r="T128" i="4"/>
  <c r="P128" i="4"/>
  <c r="M128" i="4"/>
  <c r="L128" i="4"/>
  <c r="E128" i="4"/>
  <c r="D128" i="4"/>
  <c r="C128" i="4"/>
  <c r="B128" i="4"/>
  <c r="A128" i="4"/>
  <c r="W127" i="4"/>
  <c r="V127" i="4"/>
  <c r="U127" i="4"/>
  <c r="T127" i="4"/>
  <c r="L127" i="4"/>
  <c r="M127" i="4" s="1"/>
  <c r="E127" i="4"/>
  <c r="P127" i="4" s="1"/>
  <c r="D127" i="4"/>
  <c r="C127" i="4"/>
  <c r="B127" i="4"/>
  <c r="A127" i="4"/>
  <c r="W126" i="4"/>
  <c r="V126" i="4"/>
  <c r="U126" i="4"/>
  <c r="T126" i="4"/>
  <c r="L126" i="4"/>
  <c r="M126" i="4" s="1"/>
  <c r="E126" i="4"/>
  <c r="D126" i="4"/>
  <c r="C126" i="4"/>
  <c r="P126" i="4" s="1"/>
  <c r="B126" i="4"/>
  <c r="A126" i="4"/>
  <c r="W125" i="4"/>
  <c r="V125" i="4"/>
  <c r="U125" i="4"/>
  <c r="T125" i="4"/>
  <c r="L125" i="4"/>
  <c r="E125" i="4"/>
  <c r="D125" i="4"/>
  <c r="C125" i="4"/>
  <c r="P125" i="4" s="1"/>
  <c r="B125" i="4"/>
  <c r="M125" i="4" s="1"/>
  <c r="A125" i="4"/>
  <c r="W124" i="4"/>
  <c r="V124" i="4"/>
  <c r="U124" i="4"/>
  <c r="T124" i="4"/>
  <c r="P124" i="4"/>
  <c r="Q124" i="4" s="1"/>
  <c r="M124" i="4"/>
  <c r="L124" i="4"/>
  <c r="E124" i="4"/>
  <c r="D124" i="4"/>
  <c r="C124" i="4"/>
  <c r="B124" i="4"/>
  <c r="A124" i="4"/>
  <c r="W123" i="4"/>
  <c r="V123" i="4"/>
  <c r="U123" i="4"/>
  <c r="T123" i="4"/>
  <c r="L123" i="4"/>
  <c r="M123" i="4" s="1"/>
  <c r="E123" i="4"/>
  <c r="P123" i="4" s="1"/>
  <c r="D123" i="4"/>
  <c r="C123" i="4"/>
  <c r="B123" i="4"/>
  <c r="A123" i="4"/>
  <c r="W122" i="4"/>
  <c r="V122" i="4"/>
  <c r="U122" i="4"/>
  <c r="T122" i="4"/>
  <c r="L122" i="4"/>
  <c r="M122" i="4" s="1"/>
  <c r="E122" i="4"/>
  <c r="D122" i="4"/>
  <c r="C122" i="4"/>
  <c r="B122" i="4"/>
  <c r="A122" i="4"/>
  <c r="W121" i="4"/>
  <c r="V121" i="4"/>
  <c r="U121" i="4"/>
  <c r="T121" i="4"/>
  <c r="L121" i="4"/>
  <c r="E121" i="4"/>
  <c r="D121" i="4"/>
  <c r="C121" i="4"/>
  <c r="P121" i="4" s="1"/>
  <c r="Q121" i="4" s="1"/>
  <c r="B121" i="4"/>
  <c r="M121" i="4" s="1"/>
  <c r="A121" i="4"/>
  <c r="W120" i="4"/>
  <c r="V120" i="4"/>
  <c r="U120" i="4"/>
  <c r="T120" i="4"/>
  <c r="P120" i="4"/>
  <c r="M120" i="4"/>
  <c r="L120" i="4"/>
  <c r="E120" i="4"/>
  <c r="D120" i="4"/>
  <c r="C120" i="4"/>
  <c r="B120" i="4"/>
  <c r="A120" i="4"/>
  <c r="W119" i="4"/>
  <c r="V119" i="4"/>
  <c r="U119" i="4"/>
  <c r="T119" i="4"/>
  <c r="L119" i="4"/>
  <c r="M119" i="4" s="1"/>
  <c r="E119" i="4"/>
  <c r="P119" i="4" s="1"/>
  <c r="D119" i="4"/>
  <c r="C119" i="4"/>
  <c r="B119" i="4"/>
  <c r="A119" i="4"/>
  <c r="W118" i="4"/>
  <c r="V118" i="4"/>
  <c r="U118" i="4"/>
  <c r="T118" i="4"/>
  <c r="L118" i="4"/>
  <c r="M118" i="4" s="1"/>
  <c r="E118" i="4"/>
  <c r="D118" i="4"/>
  <c r="C118" i="4"/>
  <c r="P118" i="4" s="1"/>
  <c r="B118" i="4"/>
  <c r="A118" i="4"/>
  <c r="W117" i="4"/>
  <c r="V117" i="4"/>
  <c r="U117" i="4"/>
  <c r="T117" i="4"/>
  <c r="L117" i="4"/>
  <c r="E117" i="4"/>
  <c r="D117" i="4"/>
  <c r="C117" i="4"/>
  <c r="P117" i="4" s="1"/>
  <c r="B117" i="4"/>
  <c r="M117" i="4" s="1"/>
  <c r="A117" i="4"/>
  <c r="W116" i="4"/>
  <c r="V116" i="4"/>
  <c r="U116" i="4"/>
  <c r="T116" i="4"/>
  <c r="P116" i="4"/>
  <c r="Q116" i="4" s="1"/>
  <c r="M116" i="4"/>
  <c r="L116" i="4"/>
  <c r="E116" i="4"/>
  <c r="D116" i="4"/>
  <c r="C116" i="4"/>
  <c r="B116" i="4"/>
  <c r="A116" i="4"/>
  <c r="W115" i="4"/>
  <c r="V115" i="4"/>
  <c r="U115" i="4"/>
  <c r="T115" i="4"/>
  <c r="L115" i="4"/>
  <c r="M115" i="4" s="1"/>
  <c r="E115" i="4"/>
  <c r="P115" i="4" s="1"/>
  <c r="D115" i="4"/>
  <c r="C115" i="4"/>
  <c r="B115" i="4"/>
  <c r="A115" i="4"/>
  <c r="W114" i="4"/>
  <c r="V114" i="4"/>
  <c r="U114" i="4"/>
  <c r="T114" i="4"/>
  <c r="L114" i="4"/>
  <c r="M114" i="4" s="1"/>
  <c r="E114" i="4"/>
  <c r="D114" i="4"/>
  <c r="C114" i="4"/>
  <c r="B114" i="4"/>
  <c r="A114" i="4"/>
  <c r="W113" i="4"/>
  <c r="V113" i="4"/>
  <c r="U113" i="4"/>
  <c r="T113" i="4"/>
  <c r="L113" i="4"/>
  <c r="E113" i="4"/>
  <c r="D113" i="4"/>
  <c r="C113" i="4"/>
  <c r="P113" i="4" s="1"/>
  <c r="Q113" i="4" s="1"/>
  <c r="B113" i="4"/>
  <c r="M113" i="4" s="1"/>
  <c r="A113" i="4"/>
  <c r="W112" i="4"/>
  <c r="V112" i="4"/>
  <c r="U112" i="4"/>
  <c r="T112" i="4"/>
  <c r="P112" i="4"/>
  <c r="M112" i="4"/>
  <c r="L112" i="4"/>
  <c r="E112" i="4"/>
  <c r="D112" i="4"/>
  <c r="C112" i="4"/>
  <c r="B112" i="4"/>
  <c r="A112" i="4"/>
  <c r="W111" i="4"/>
  <c r="V111" i="4"/>
  <c r="U111" i="4"/>
  <c r="T111" i="4"/>
  <c r="L111" i="4"/>
  <c r="M111" i="4" s="1"/>
  <c r="E111" i="4"/>
  <c r="P111" i="4" s="1"/>
  <c r="D111" i="4"/>
  <c r="C111" i="4"/>
  <c r="B111" i="4"/>
  <c r="A111" i="4"/>
  <c r="W110" i="4"/>
  <c r="V110" i="4"/>
  <c r="U110" i="4"/>
  <c r="T110" i="4"/>
  <c r="L110" i="4"/>
  <c r="M110" i="4" s="1"/>
  <c r="E110" i="4"/>
  <c r="D110" i="4"/>
  <c r="C110" i="4"/>
  <c r="P110" i="4" s="1"/>
  <c r="B110" i="4"/>
  <c r="A110" i="4"/>
  <c r="W109" i="4"/>
  <c r="V109" i="4"/>
  <c r="U109" i="4"/>
  <c r="T109" i="4"/>
  <c r="L109" i="4"/>
  <c r="E109" i="4"/>
  <c r="D109" i="4"/>
  <c r="C109" i="4"/>
  <c r="P109" i="4" s="1"/>
  <c r="B109" i="4"/>
  <c r="M109" i="4" s="1"/>
  <c r="A109" i="4"/>
  <c r="W108" i="4"/>
  <c r="V108" i="4"/>
  <c r="U108" i="4"/>
  <c r="T108" i="4"/>
  <c r="P108" i="4"/>
  <c r="Q108" i="4" s="1"/>
  <c r="M108" i="4"/>
  <c r="L108" i="4"/>
  <c r="E108" i="4"/>
  <c r="D108" i="4"/>
  <c r="C108" i="4"/>
  <c r="B108" i="4"/>
  <c r="A108" i="4"/>
  <c r="W107" i="4"/>
  <c r="V107" i="4"/>
  <c r="U107" i="4"/>
  <c r="T107" i="4"/>
  <c r="L107" i="4"/>
  <c r="M107" i="4" s="1"/>
  <c r="E107" i="4"/>
  <c r="P107" i="4" s="1"/>
  <c r="D107" i="4"/>
  <c r="C107" i="4"/>
  <c r="B107" i="4"/>
  <c r="A107" i="4"/>
  <c r="W106" i="4"/>
  <c r="V106" i="4"/>
  <c r="U106" i="4"/>
  <c r="T106" i="4"/>
  <c r="L106" i="4"/>
  <c r="M106" i="4" s="1"/>
  <c r="E106" i="4"/>
  <c r="D106" i="4"/>
  <c r="C106" i="4"/>
  <c r="B106" i="4"/>
  <c r="A106" i="4"/>
  <c r="W105" i="4"/>
  <c r="V105" i="4"/>
  <c r="U105" i="4"/>
  <c r="T105" i="4"/>
  <c r="L105" i="4"/>
  <c r="E105" i="4"/>
  <c r="D105" i="4"/>
  <c r="C105" i="4"/>
  <c r="P105" i="4" s="1"/>
  <c r="Q105" i="4" s="1"/>
  <c r="B105" i="4"/>
  <c r="M105" i="4" s="1"/>
  <c r="A105" i="4"/>
  <c r="W104" i="4"/>
  <c r="V104" i="4"/>
  <c r="U104" i="4"/>
  <c r="T104" i="4"/>
  <c r="P104" i="4"/>
  <c r="M104" i="4"/>
  <c r="L104" i="4"/>
  <c r="E104" i="4"/>
  <c r="D104" i="4"/>
  <c r="C104" i="4"/>
  <c r="B104" i="4"/>
  <c r="A104" i="4"/>
  <c r="W103" i="4"/>
  <c r="V103" i="4"/>
  <c r="U103" i="4"/>
  <c r="T103" i="4"/>
  <c r="L103" i="4"/>
  <c r="M103" i="4" s="1"/>
  <c r="E103" i="4"/>
  <c r="P103" i="4" s="1"/>
  <c r="D103" i="4"/>
  <c r="C103" i="4"/>
  <c r="B103" i="4"/>
  <c r="A103" i="4"/>
  <c r="W102" i="4"/>
  <c r="V102" i="4"/>
  <c r="U102" i="4"/>
  <c r="T102" i="4"/>
  <c r="L102" i="4"/>
  <c r="M102" i="4" s="1"/>
  <c r="E102" i="4"/>
  <c r="D102" i="4"/>
  <c r="C102" i="4"/>
  <c r="P102" i="4" s="1"/>
  <c r="B102" i="4"/>
  <c r="A102" i="4"/>
  <c r="W101" i="4"/>
  <c r="V101" i="4"/>
  <c r="U101" i="4"/>
  <c r="T101" i="4"/>
  <c r="L101" i="4"/>
  <c r="E101" i="4"/>
  <c r="D101" i="4"/>
  <c r="C101" i="4"/>
  <c r="P101" i="4" s="1"/>
  <c r="B101" i="4"/>
  <c r="M101" i="4" s="1"/>
  <c r="A101" i="4"/>
  <c r="W100" i="4"/>
  <c r="V100" i="4"/>
  <c r="U100" i="4"/>
  <c r="T100" i="4"/>
  <c r="P100" i="4"/>
  <c r="Q100" i="4" s="1"/>
  <c r="M100" i="4"/>
  <c r="L100" i="4"/>
  <c r="E100" i="4"/>
  <c r="D100" i="4"/>
  <c r="C100" i="4"/>
  <c r="B100" i="4"/>
  <c r="A100" i="4"/>
  <c r="W99" i="4"/>
  <c r="V99" i="4"/>
  <c r="U99" i="4"/>
  <c r="T99" i="4"/>
  <c r="L99" i="4"/>
  <c r="M99" i="4" s="1"/>
  <c r="E99" i="4"/>
  <c r="P99" i="4" s="1"/>
  <c r="D99" i="4"/>
  <c r="C99" i="4"/>
  <c r="B99" i="4"/>
  <c r="A99" i="4"/>
  <c r="W98" i="4"/>
  <c r="V98" i="4"/>
  <c r="U98" i="4"/>
  <c r="T98" i="4"/>
  <c r="L98" i="4"/>
  <c r="M98" i="4" s="1"/>
  <c r="E98" i="4"/>
  <c r="D98" i="4"/>
  <c r="C98" i="4"/>
  <c r="B98" i="4"/>
  <c r="A98" i="4"/>
  <c r="W97" i="4"/>
  <c r="V97" i="4"/>
  <c r="U97" i="4"/>
  <c r="T97" i="4"/>
  <c r="L97" i="4"/>
  <c r="E97" i="4"/>
  <c r="D97" i="4"/>
  <c r="C97" i="4"/>
  <c r="P97" i="4" s="1"/>
  <c r="Q97" i="4" s="1"/>
  <c r="B97" i="4"/>
  <c r="M97" i="4" s="1"/>
  <c r="A97" i="4"/>
  <c r="W96" i="4"/>
  <c r="V96" i="4"/>
  <c r="U96" i="4"/>
  <c r="T96" i="4"/>
  <c r="P96" i="4"/>
  <c r="M96" i="4"/>
  <c r="L96" i="4"/>
  <c r="E96" i="4"/>
  <c r="D96" i="4"/>
  <c r="C96" i="4"/>
  <c r="B96" i="4"/>
  <c r="A96" i="4"/>
  <c r="W95" i="4"/>
  <c r="V95" i="4"/>
  <c r="U95" i="4"/>
  <c r="T95" i="4"/>
  <c r="L95" i="4"/>
  <c r="M95" i="4" s="1"/>
  <c r="E95" i="4"/>
  <c r="P95" i="4" s="1"/>
  <c r="D95" i="4"/>
  <c r="C95" i="4"/>
  <c r="B95" i="4"/>
  <c r="A95" i="4"/>
  <c r="W94" i="4"/>
  <c r="V94" i="4"/>
  <c r="U94" i="4"/>
  <c r="T94" i="4"/>
  <c r="L94" i="4"/>
  <c r="M94" i="4" s="1"/>
  <c r="E94" i="4"/>
  <c r="D94" i="4"/>
  <c r="C94" i="4"/>
  <c r="P94" i="4" s="1"/>
  <c r="B94" i="4"/>
  <c r="A94" i="4"/>
  <c r="W93" i="4"/>
  <c r="V93" i="4"/>
  <c r="U93" i="4"/>
  <c r="T93" i="4"/>
  <c r="L93" i="4"/>
  <c r="E93" i="4"/>
  <c r="D93" i="4"/>
  <c r="C93" i="4"/>
  <c r="P93" i="4" s="1"/>
  <c r="B93" i="4"/>
  <c r="M93" i="4" s="1"/>
  <c r="A93" i="4"/>
  <c r="W92" i="4"/>
  <c r="V92" i="4"/>
  <c r="U92" i="4"/>
  <c r="T92" i="4"/>
  <c r="P92" i="4"/>
  <c r="Q92" i="4" s="1"/>
  <c r="M92" i="4"/>
  <c r="L92" i="4"/>
  <c r="E92" i="4"/>
  <c r="D92" i="4"/>
  <c r="C92" i="4"/>
  <c r="B92" i="4"/>
  <c r="A92" i="4"/>
  <c r="W91" i="4"/>
  <c r="V91" i="4"/>
  <c r="U91" i="4"/>
  <c r="T91" i="4"/>
  <c r="L91" i="4"/>
  <c r="M91" i="4" s="1"/>
  <c r="E91" i="4"/>
  <c r="P91" i="4" s="1"/>
  <c r="D91" i="4"/>
  <c r="C91" i="4"/>
  <c r="B91" i="4"/>
  <c r="A91" i="4"/>
  <c r="W90" i="4"/>
  <c r="V90" i="4"/>
  <c r="U90" i="4"/>
  <c r="T90" i="4"/>
  <c r="L90" i="4"/>
  <c r="M90" i="4" s="1"/>
  <c r="E90" i="4"/>
  <c r="D90" i="4"/>
  <c r="C90" i="4"/>
  <c r="B90" i="4"/>
  <c r="A90" i="4"/>
  <c r="W89" i="4"/>
  <c r="V89" i="4"/>
  <c r="U89" i="4"/>
  <c r="T89" i="4"/>
  <c r="L89" i="4"/>
  <c r="E89" i="4"/>
  <c r="D89" i="4"/>
  <c r="C89" i="4"/>
  <c r="P89" i="4" s="1"/>
  <c r="Q89" i="4" s="1"/>
  <c r="B89" i="4"/>
  <c r="M89" i="4" s="1"/>
  <c r="A89" i="4"/>
  <c r="W88" i="4"/>
  <c r="V88" i="4"/>
  <c r="U88" i="4"/>
  <c r="T88" i="4"/>
  <c r="P88" i="4"/>
  <c r="M88" i="4"/>
  <c r="L88" i="4"/>
  <c r="E88" i="4"/>
  <c r="D88" i="4"/>
  <c r="C88" i="4"/>
  <c r="B88" i="4"/>
  <c r="A88" i="4"/>
  <c r="W87" i="4"/>
  <c r="V87" i="4"/>
  <c r="U87" i="4"/>
  <c r="T87" i="4"/>
  <c r="L87" i="4"/>
  <c r="M87" i="4" s="1"/>
  <c r="E87" i="4"/>
  <c r="P87" i="4" s="1"/>
  <c r="D87" i="4"/>
  <c r="C87" i="4"/>
  <c r="B87" i="4"/>
  <c r="A87" i="4"/>
  <c r="W86" i="4"/>
  <c r="V86" i="4"/>
  <c r="U86" i="4"/>
  <c r="T86" i="4"/>
  <c r="L86" i="4"/>
  <c r="M86" i="4" s="1"/>
  <c r="E86" i="4"/>
  <c r="D86" i="4"/>
  <c r="C86" i="4"/>
  <c r="P86" i="4" s="1"/>
  <c r="B86" i="4"/>
  <c r="A86" i="4"/>
  <c r="W85" i="4"/>
  <c r="V85" i="4"/>
  <c r="U85" i="4"/>
  <c r="T85" i="4"/>
  <c r="L85" i="4"/>
  <c r="E85" i="4"/>
  <c r="D85" i="4"/>
  <c r="C85" i="4"/>
  <c r="P85" i="4" s="1"/>
  <c r="B85" i="4"/>
  <c r="M85" i="4" s="1"/>
  <c r="A85" i="4"/>
  <c r="W84" i="4"/>
  <c r="V84" i="4"/>
  <c r="U84" i="4"/>
  <c r="T84" i="4"/>
  <c r="P84" i="4"/>
  <c r="Q84" i="4" s="1"/>
  <c r="M84" i="4"/>
  <c r="L84" i="4"/>
  <c r="E84" i="4"/>
  <c r="D84" i="4"/>
  <c r="C84" i="4"/>
  <c r="B84" i="4"/>
  <c r="A84" i="4"/>
  <c r="W83" i="4"/>
  <c r="V83" i="4"/>
  <c r="U83" i="4"/>
  <c r="T83" i="4"/>
  <c r="L83" i="4"/>
  <c r="M83" i="4" s="1"/>
  <c r="E83" i="4"/>
  <c r="P83" i="4" s="1"/>
  <c r="D83" i="4"/>
  <c r="C83" i="4"/>
  <c r="B83" i="4"/>
  <c r="A83" i="4"/>
  <c r="W82" i="4"/>
  <c r="V82" i="4"/>
  <c r="U82" i="4"/>
  <c r="T82" i="4"/>
  <c r="L82" i="4"/>
  <c r="M82" i="4" s="1"/>
  <c r="E82" i="4"/>
  <c r="D82" i="4"/>
  <c r="C82" i="4"/>
  <c r="B82" i="4"/>
  <c r="A82" i="4"/>
  <c r="W81" i="4"/>
  <c r="V81" i="4"/>
  <c r="U81" i="4"/>
  <c r="T81" i="4"/>
  <c r="L81" i="4"/>
  <c r="E81" i="4"/>
  <c r="D81" i="4"/>
  <c r="C81" i="4"/>
  <c r="P81" i="4" s="1"/>
  <c r="Q81" i="4" s="1"/>
  <c r="B81" i="4"/>
  <c r="M81" i="4" s="1"/>
  <c r="A81" i="4"/>
  <c r="W80" i="4"/>
  <c r="V80" i="4"/>
  <c r="U80" i="4"/>
  <c r="T80" i="4"/>
  <c r="P80" i="4"/>
  <c r="M80" i="4"/>
  <c r="L80" i="4"/>
  <c r="E80" i="4"/>
  <c r="D80" i="4"/>
  <c r="C80" i="4"/>
  <c r="B80" i="4"/>
  <c r="A80" i="4"/>
  <c r="W79" i="4"/>
  <c r="V79" i="4"/>
  <c r="U79" i="4"/>
  <c r="T79" i="4"/>
  <c r="L79" i="4"/>
  <c r="M79" i="4" s="1"/>
  <c r="E79" i="4"/>
  <c r="P79" i="4" s="1"/>
  <c r="D79" i="4"/>
  <c r="C79" i="4"/>
  <c r="B79" i="4"/>
  <c r="A79" i="4"/>
  <c r="W78" i="4"/>
  <c r="V78" i="4"/>
  <c r="U78" i="4"/>
  <c r="T78" i="4"/>
  <c r="L78" i="4"/>
  <c r="M78" i="4" s="1"/>
  <c r="E78" i="4"/>
  <c r="D78" i="4"/>
  <c r="C78" i="4"/>
  <c r="P78" i="4" s="1"/>
  <c r="B78" i="4"/>
  <c r="A78" i="4"/>
  <c r="W77" i="4"/>
  <c r="V77" i="4"/>
  <c r="U77" i="4"/>
  <c r="T77" i="4"/>
  <c r="L77" i="4"/>
  <c r="E77" i="4"/>
  <c r="D77" i="4"/>
  <c r="C77" i="4"/>
  <c r="P77" i="4" s="1"/>
  <c r="B77" i="4"/>
  <c r="M77" i="4" s="1"/>
  <c r="A77" i="4"/>
  <c r="W76" i="4"/>
  <c r="V76" i="4"/>
  <c r="U76" i="4"/>
  <c r="T76" i="4"/>
  <c r="P76" i="4"/>
  <c r="Q76" i="4" s="1"/>
  <c r="M76" i="4"/>
  <c r="L76" i="4"/>
  <c r="E76" i="4"/>
  <c r="D76" i="4"/>
  <c r="C76" i="4"/>
  <c r="B76" i="4"/>
  <c r="A76" i="4"/>
  <c r="W75" i="4"/>
  <c r="V75" i="4"/>
  <c r="U75" i="4"/>
  <c r="T75" i="4"/>
  <c r="L75" i="4"/>
  <c r="M75" i="4" s="1"/>
  <c r="E75" i="4"/>
  <c r="P75" i="4" s="1"/>
  <c r="D75" i="4"/>
  <c r="C75" i="4"/>
  <c r="B75" i="4"/>
  <c r="A75" i="4"/>
  <c r="W74" i="4"/>
  <c r="V74" i="4"/>
  <c r="U74" i="4"/>
  <c r="T74" i="4"/>
  <c r="L74" i="4"/>
  <c r="M74" i="4" s="1"/>
  <c r="E74" i="4"/>
  <c r="D74" i="4"/>
  <c r="C74" i="4"/>
  <c r="B74" i="4"/>
  <c r="A74" i="4"/>
  <c r="W73" i="4"/>
  <c r="V73" i="4"/>
  <c r="U73" i="4"/>
  <c r="T73" i="4"/>
  <c r="L73" i="4"/>
  <c r="E73" i="4"/>
  <c r="D73" i="4"/>
  <c r="C73" i="4"/>
  <c r="P73" i="4" s="1"/>
  <c r="Q73" i="4" s="1"/>
  <c r="B73" i="4"/>
  <c r="M73" i="4" s="1"/>
  <c r="A73" i="4"/>
  <c r="W72" i="4"/>
  <c r="V72" i="4"/>
  <c r="U72" i="4"/>
  <c r="T72" i="4"/>
  <c r="P72" i="4"/>
  <c r="M72" i="4"/>
  <c r="L72" i="4"/>
  <c r="E72" i="4"/>
  <c r="D72" i="4"/>
  <c r="C72" i="4"/>
  <c r="B72" i="4"/>
  <c r="A72" i="4"/>
  <c r="W71" i="4"/>
  <c r="V71" i="4"/>
  <c r="U71" i="4"/>
  <c r="T71" i="4"/>
  <c r="L71" i="4"/>
  <c r="M71" i="4" s="1"/>
  <c r="E71" i="4"/>
  <c r="P71" i="4" s="1"/>
  <c r="D71" i="4"/>
  <c r="C71" i="4"/>
  <c r="B71" i="4"/>
  <c r="A71" i="4"/>
  <c r="W70" i="4"/>
  <c r="V70" i="4"/>
  <c r="U70" i="4"/>
  <c r="T70" i="4"/>
  <c r="L70" i="4"/>
  <c r="M70" i="4" s="1"/>
  <c r="E70" i="4"/>
  <c r="D70" i="4"/>
  <c r="C70" i="4"/>
  <c r="P70" i="4" s="1"/>
  <c r="B70" i="4"/>
  <c r="A70" i="4"/>
  <c r="W69" i="4"/>
  <c r="V69" i="4"/>
  <c r="U69" i="4"/>
  <c r="T69" i="4"/>
  <c r="L69" i="4"/>
  <c r="E69" i="4"/>
  <c r="D69" i="4"/>
  <c r="C69" i="4"/>
  <c r="P69" i="4" s="1"/>
  <c r="B69" i="4"/>
  <c r="M69" i="4" s="1"/>
  <c r="A69" i="4"/>
  <c r="W68" i="4"/>
  <c r="V68" i="4"/>
  <c r="U68" i="4"/>
  <c r="T68" i="4"/>
  <c r="P68" i="4"/>
  <c r="Q68" i="4" s="1"/>
  <c r="M68" i="4"/>
  <c r="L68" i="4"/>
  <c r="E68" i="4"/>
  <c r="D68" i="4"/>
  <c r="C68" i="4"/>
  <c r="B68" i="4"/>
  <c r="A68" i="4"/>
  <c r="W67" i="4"/>
  <c r="V67" i="4"/>
  <c r="U67" i="4"/>
  <c r="T67" i="4"/>
  <c r="L67" i="4"/>
  <c r="M67" i="4" s="1"/>
  <c r="E67" i="4"/>
  <c r="P67" i="4" s="1"/>
  <c r="D67" i="4"/>
  <c r="C67" i="4"/>
  <c r="B67" i="4"/>
  <c r="A67" i="4"/>
  <c r="W66" i="4"/>
  <c r="V66" i="4"/>
  <c r="U66" i="4"/>
  <c r="T66" i="4"/>
  <c r="L66" i="4"/>
  <c r="M66" i="4" s="1"/>
  <c r="E66" i="4"/>
  <c r="D66" i="4"/>
  <c r="C66" i="4"/>
  <c r="B66" i="4"/>
  <c r="A66" i="4"/>
  <c r="W65" i="4"/>
  <c r="V65" i="4"/>
  <c r="U65" i="4"/>
  <c r="T65" i="4"/>
  <c r="L65" i="4"/>
  <c r="E65" i="4"/>
  <c r="D65" i="4"/>
  <c r="C65" i="4"/>
  <c r="P65" i="4" s="1"/>
  <c r="Q65" i="4" s="1"/>
  <c r="B65" i="4"/>
  <c r="M65" i="4" s="1"/>
  <c r="A65" i="4"/>
  <c r="W64" i="4"/>
  <c r="V64" i="4"/>
  <c r="U64" i="4"/>
  <c r="T64" i="4"/>
  <c r="P64" i="4"/>
  <c r="M64" i="4"/>
  <c r="L64" i="4"/>
  <c r="E64" i="4"/>
  <c r="D64" i="4"/>
  <c r="C64" i="4"/>
  <c r="B64" i="4"/>
  <c r="A64" i="4"/>
  <c r="W63" i="4"/>
  <c r="V63" i="4"/>
  <c r="U63" i="4"/>
  <c r="T63" i="4"/>
  <c r="L63" i="4"/>
  <c r="M63" i="4" s="1"/>
  <c r="E63" i="4"/>
  <c r="P63" i="4" s="1"/>
  <c r="D63" i="4"/>
  <c r="C63" i="4"/>
  <c r="B63" i="4"/>
  <c r="A63" i="4"/>
  <c r="W62" i="4"/>
  <c r="V62" i="4"/>
  <c r="U62" i="4"/>
  <c r="T62" i="4"/>
  <c r="L62" i="4"/>
  <c r="M62" i="4" s="1"/>
  <c r="E62" i="4"/>
  <c r="D62" i="4"/>
  <c r="C62" i="4"/>
  <c r="P62" i="4" s="1"/>
  <c r="B62" i="4"/>
  <c r="A62" i="4"/>
  <c r="W61" i="4"/>
  <c r="V61" i="4"/>
  <c r="U61" i="4"/>
  <c r="T61" i="4"/>
  <c r="L61" i="4"/>
  <c r="E61" i="4"/>
  <c r="D61" i="4"/>
  <c r="C61" i="4"/>
  <c r="P61" i="4" s="1"/>
  <c r="B61" i="4"/>
  <c r="M61" i="4" s="1"/>
  <c r="A61" i="4"/>
  <c r="W60" i="4"/>
  <c r="V60" i="4"/>
  <c r="U60" i="4"/>
  <c r="T60" i="4"/>
  <c r="P60" i="4"/>
  <c r="Q60" i="4" s="1"/>
  <c r="M60" i="4"/>
  <c r="L60" i="4"/>
  <c r="E60" i="4"/>
  <c r="D60" i="4"/>
  <c r="C60" i="4"/>
  <c r="B60" i="4"/>
  <c r="A60" i="4"/>
  <c r="W59" i="4"/>
  <c r="V59" i="4"/>
  <c r="U59" i="4"/>
  <c r="T59" i="4"/>
  <c r="L59" i="4"/>
  <c r="M59" i="4" s="1"/>
  <c r="E59" i="4"/>
  <c r="P59" i="4" s="1"/>
  <c r="D59" i="4"/>
  <c r="C59" i="4"/>
  <c r="B59" i="4"/>
  <c r="A59" i="4"/>
  <c r="W58" i="4"/>
  <c r="V58" i="4"/>
  <c r="U58" i="4"/>
  <c r="T58" i="4"/>
  <c r="L58" i="4"/>
  <c r="M58" i="4" s="1"/>
  <c r="E58" i="4"/>
  <c r="D58" i="4"/>
  <c r="C58" i="4"/>
  <c r="B58" i="4"/>
  <c r="A58" i="4"/>
  <c r="W57" i="4"/>
  <c r="V57" i="4"/>
  <c r="U57" i="4"/>
  <c r="T57" i="4"/>
  <c r="L57" i="4"/>
  <c r="E57" i="4"/>
  <c r="D57" i="4"/>
  <c r="C57" i="4"/>
  <c r="P57" i="4" s="1"/>
  <c r="Q57" i="4" s="1"/>
  <c r="B57" i="4"/>
  <c r="M57" i="4" s="1"/>
  <c r="A57" i="4"/>
  <c r="W56" i="4"/>
  <c r="V56" i="4"/>
  <c r="U56" i="4"/>
  <c r="T56" i="4"/>
  <c r="P56" i="4"/>
  <c r="M56" i="4"/>
  <c r="L56" i="4"/>
  <c r="E56" i="4"/>
  <c r="D56" i="4"/>
  <c r="C56" i="4"/>
  <c r="B56" i="4"/>
  <c r="A56" i="4"/>
  <c r="W55" i="4"/>
  <c r="V55" i="4"/>
  <c r="U55" i="4"/>
  <c r="T55" i="4"/>
  <c r="L55" i="4"/>
  <c r="M55" i="4" s="1"/>
  <c r="E55" i="4"/>
  <c r="P55" i="4" s="1"/>
  <c r="D55" i="4"/>
  <c r="C55" i="4"/>
  <c r="B55" i="4"/>
  <c r="A55" i="4"/>
  <c r="W54" i="4"/>
  <c r="V54" i="4"/>
  <c r="U54" i="4"/>
  <c r="T54" i="4"/>
  <c r="L54" i="4"/>
  <c r="M54" i="4" s="1"/>
  <c r="E54" i="4"/>
  <c r="D54" i="4"/>
  <c r="C54" i="4"/>
  <c r="P54" i="4" s="1"/>
  <c r="B54" i="4"/>
  <c r="A54" i="4"/>
  <c r="W53" i="4"/>
  <c r="V53" i="4"/>
  <c r="U53" i="4"/>
  <c r="T53" i="4"/>
  <c r="L53" i="4"/>
  <c r="E53" i="4"/>
  <c r="D53" i="4"/>
  <c r="C53" i="4"/>
  <c r="P53" i="4" s="1"/>
  <c r="B53" i="4"/>
  <c r="M53" i="4" s="1"/>
  <c r="A53" i="4"/>
  <c r="W52" i="4"/>
  <c r="V52" i="4"/>
  <c r="U52" i="4"/>
  <c r="T52" i="4"/>
  <c r="P52" i="4"/>
  <c r="Q52" i="4" s="1"/>
  <c r="M52" i="4"/>
  <c r="L52" i="4"/>
  <c r="E52" i="4"/>
  <c r="D52" i="4"/>
  <c r="C52" i="4"/>
  <c r="B52" i="4"/>
  <c r="A52" i="4"/>
  <c r="W51" i="4"/>
  <c r="V51" i="4"/>
  <c r="U51" i="4"/>
  <c r="T51" i="4"/>
  <c r="L51" i="4"/>
  <c r="M51" i="4" s="1"/>
  <c r="E51" i="4"/>
  <c r="P51" i="4" s="1"/>
  <c r="D51" i="4"/>
  <c r="C51" i="4"/>
  <c r="B51" i="4"/>
  <c r="A51" i="4"/>
  <c r="W50" i="4"/>
  <c r="V50" i="4"/>
  <c r="U50" i="4"/>
  <c r="T50" i="4"/>
  <c r="L50" i="4"/>
  <c r="M50" i="4" s="1"/>
  <c r="E50" i="4"/>
  <c r="D50" i="4"/>
  <c r="C50" i="4"/>
  <c r="B50" i="4"/>
  <c r="A50" i="4"/>
  <c r="W49" i="4"/>
  <c r="V49" i="4"/>
  <c r="U49" i="4"/>
  <c r="T49" i="4"/>
  <c r="L49" i="4"/>
  <c r="E49" i="4"/>
  <c r="D49" i="4"/>
  <c r="C49" i="4"/>
  <c r="P49" i="4" s="1"/>
  <c r="Q49" i="4" s="1"/>
  <c r="B49" i="4"/>
  <c r="M49" i="4" s="1"/>
  <c r="A49" i="4"/>
  <c r="W48" i="4"/>
  <c r="V48" i="4"/>
  <c r="U48" i="4"/>
  <c r="T48" i="4"/>
  <c r="P48" i="4"/>
  <c r="M48" i="4"/>
  <c r="L48" i="4"/>
  <c r="E48" i="4"/>
  <c r="D48" i="4"/>
  <c r="C48" i="4"/>
  <c r="B48" i="4"/>
  <c r="A48" i="4"/>
  <c r="W47" i="4"/>
  <c r="V47" i="4"/>
  <c r="U47" i="4"/>
  <c r="T47" i="4"/>
  <c r="L47" i="4"/>
  <c r="M47" i="4" s="1"/>
  <c r="E47" i="4"/>
  <c r="P47" i="4" s="1"/>
  <c r="D47" i="4"/>
  <c r="C47" i="4"/>
  <c r="B47" i="4"/>
  <c r="A47" i="4"/>
  <c r="W46" i="4"/>
  <c r="V46" i="4"/>
  <c r="U46" i="4"/>
  <c r="T46" i="4"/>
  <c r="L46" i="4"/>
  <c r="M46" i="4" s="1"/>
  <c r="E46" i="4"/>
  <c r="D46" i="4"/>
  <c r="C46" i="4"/>
  <c r="P46" i="4" s="1"/>
  <c r="B46" i="4"/>
  <c r="A46" i="4"/>
  <c r="W45" i="4"/>
  <c r="V45" i="4"/>
  <c r="U45" i="4"/>
  <c r="T45" i="4"/>
  <c r="L45" i="4"/>
  <c r="E45" i="4"/>
  <c r="D45" i="4"/>
  <c r="C45" i="4"/>
  <c r="P45" i="4" s="1"/>
  <c r="B45" i="4"/>
  <c r="M45" i="4" s="1"/>
  <c r="A45" i="4"/>
  <c r="W44" i="4"/>
  <c r="V44" i="4"/>
  <c r="U44" i="4"/>
  <c r="T44" i="4"/>
  <c r="P44" i="4"/>
  <c r="Q44" i="4" s="1"/>
  <c r="M44" i="4"/>
  <c r="L44" i="4"/>
  <c r="E44" i="4"/>
  <c r="D44" i="4"/>
  <c r="C44" i="4"/>
  <c r="B44" i="4"/>
  <c r="A44" i="4"/>
  <c r="W43" i="4"/>
  <c r="V43" i="4"/>
  <c r="U43" i="4"/>
  <c r="T43" i="4"/>
  <c r="L43" i="4"/>
  <c r="M43" i="4" s="1"/>
  <c r="E43" i="4"/>
  <c r="P43" i="4" s="1"/>
  <c r="D43" i="4"/>
  <c r="C43" i="4"/>
  <c r="B43" i="4"/>
  <c r="A43" i="4"/>
  <c r="W42" i="4"/>
  <c r="V42" i="4"/>
  <c r="U42" i="4"/>
  <c r="T42" i="4"/>
  <c r="L42" i="4"/>
  <c r="M42" i="4" s="1"/>
  <c r="E42" i="4"/>
  <c r="D42" i="4"/>
  <c r="C42" i="4"/>
  <c r="B42" i="4"/>
  <c r="A42" i="4"/>
  <c r="W41" i="4"/>
  <c r="V41" i="4"/>
  <c r="U41" i="4"/>
  <c r="T41" i="4"/>
  <c r="L41" i="4"/>
  <c r="E41" i="4"/>
  <c r="D41" i="4"/>
  <c r="C41" i="4"/>
  <c r="P41" i="4" s="1"/>
  <c r="Q41" i="4" s="1"/>
  <c r="B41" i="4"/>
  <c r="M41" i="4" s="1"/>
  <c r="A41" i="4"/>
  <c r="W40" i="4"/>
  <c r="V40" i="4"/>
  <c r="U40" i="4"/>
  <c r="T40" i="4"/>
  <c r="P40" i="4"/>
  <c r="M40" i="4"/>
  <c r="L40" i="4"/>
  <c r="E40" i="4"/>
  <c r="D40" i="4"/>
  <c r="C40" i="4"/>
  <c r="B40" i="4"/>
  <c r="A40" i="4"/>
  <c r="W39" i="4"/>
  <c r="V39" i="4"/>
  <c r="U39" i="4"/>
  <c r="T39" i="4"/>
  <c r="L39" i="4"/>
  <c r="M39" i="4" s="1"/>
  <c r="E39" i="4"/>
  <c r="P39" i="4" s="1"/>
  <c r="D39" i="4"/>
  <c r="C39" i="4"/>
  <c r="B39" i="4"/>
  <c r="A39" i="4"/>
  <c r="W38" i="4"/>
  <c r="V38" i="4"/>
  <c r="U38" i="4"/>
  <c r="T38" i="4"/>
  <c r="L38" i="4"/>
  <c r="M38" i="4" s="1"/>
  <c r="E38" i="4"/>
  <c r="D38" i="4"/>
  <c r="C38" i="4"/>
  <c r="P38" i="4" s="1"/>
  <c r="B38" i="4"/>
  <c r="A38" i="4"/>
  <c r="W37" i="4"/>
  <c r="V37" i="4"/>
  <c r="U37" i="4"/>
  <c r="T37" i="4"/>
  <c r="L37" i="4"/>
  <c r="E37" i="4"/>
  <c r="D37" i="4"/>
  <c r="C37" i="4"/>
  <c r="P37" i="4" s="1"/>
  <c r="B37" i="4"/>
  <c r="M37" i="4" s="1"/>
  <c r="A37" i="4"/>
  <c r="W36" i="4"/>
  <c r="V36" i="4"/>
  <c r="U36" i="4"/>
  <c r="T36" i="4"/>
  <c r="P36" i="4"/>
  <c r="Q36" i="4" s="1"/>
  <c r="M36" i="4"/>
  <c r="L36" i="4"/>
  <c r="E36" i="4"/>
  <c r="D36" i="4"/>
  <c r="C36" i="4"/>
  <c r="B36" i="4"/>
  <c r="A36" i="4"/>
  <c r="W35" i="4"/>
  <c r="V35" i="4"/>
  <c r="U35" i="4"/>
  <c r="T35" i="4"/>
  <c r="L35" i="4"/>
  <c r="M35" i="4" s="1"/>
  <c r="E35" i="4"/>
  <c r="P35" i="4" s="1"/>
  <c r="D35" i="4"/>
  <c r="C35" i="4"/>
  <c r="B35" i="4"/>
  <c r="A35" i="4"/>
  <c r="W34" i="4"/>
  <c r="V34" i="4"/>
  <c r="U34" i="4"/>
  <c r="T34" i="4"/>
  <c r="L34" i="4"/>
  <c r="M34" i="4" s="1"/>
  <c r="E34" i="4"/>
  <c r="D34" i="4"/>
  <c r="C34" i="4"/>
  <c r="B34" i="4"/>
  <c r="A34" i="4"/>
  <c r="W33" i="4"/>
  <c r="V33" i="4"/>
  <c r="U33" i="4"/>
  <c r="T33" i="4"/>
  <c r="L33" i="4"/>
  <c r="E33" i="4"/>
  <c r="D33" i="4"/>
  <c r="C33" i="4"/>
  <c r="P33" i="4" s="1"/>
  <c r="Q33" i="4" s="1"/>
  <c r="B33" i="4"/>
  <c r="M33" i="4" s="1"/>
  <c r="A33" i="4"/>
  <c r="W32" i="4"/>
  <c r="V32" i="4"/>
  <c r="U32" i="4"/>
  <c r="T32" i="4"/>
  <c r="P32" i="4"/>
  <c r="M32" i="4"/>
  <c r="L32" i="4"/>
  <c r="E32" i="4"/>
  <c r="D32" i="4"/>
  <c r="C32" i="4"/>
  <c r="B32" i="4"/>
  <c r="A32" i="4"/>
  <c r="W31" i="4"/>
  <c r="V31" i="4"/>
  <c r="U31" i="4"/>
  <c r="T31" i="4"/>
  <c r="L31" i="4"/>
  <c r="M31" i="4" s="1"/>
  <c r="E31" i="4"/>
  <c r="P31" i="4" s="1"/>
  <c r="D31" i="4"/>
  <c r="C31" i="4"/>
  <c r="B31" i="4"/>
  <c r="A31" i="4"/>
  <c r="W30" i="4"/>
  <c r="V30" i="4"/>
  <c r="U30" i="4"/>
  <c r="T30" i="4"/>
  <c r="L30" i="4"/>
  <c r="M30" i="4" s="1"/>
  <c r="E30" i="4"/>
  <c r="D30" i="4"/>
  <c r="C30" i="4"/>
  <c r="P30" i="4" s="1"/>
  <c r="B30" i="4"/>
  <c r="A30" i="4"/>
  <c r="W29" i="4"/>
  <c r="V29" i="4"/>
  <c r="U29" i="4"/>
  <c r="T29" i="4"/>
  <c r="L29" i="4"/>
  <c r="E29" i="4"/>
  <c r="D29" i="4"/>
  <c r="C29" i="4"/>
  <c r="P29" i="4" s="1"/>
  <c r="B29" i="4"/>
  <c r="M29" i="4" s="1"/>
  <c r="A29" i="4"/>
  <c r="W28" i="4"/>
  <c r="V28" i="4"/>
  <c r="U28" i="4"/>
  <c r="T28" i="4"/>
  <c r="P28" i="4"/>
  <c r="Q28" i="4" s="1"/>
  <c r="M28" i="4"/>
  <c r="L28" i="4"/>
  <c r="E28" i="4"/>
  <c r="D28" i="4"/>
  <c r="C28" i="4"/>
  <c r="B28" i="4"/>
  <c r="A28" i="4"/>
  <c r="W27" i="4"/>
  <c r="V27" i="4"/>
  <c r="U27" i="4"/>
  <c r="T27" i="4"/>
  <c r="L27" i="4"/>
  <c r="M27" i="4" s="1"/>
  <c r="E27" i="4"/>
  <c r="P27" i="4" s="1"/>
  <c r="D27" i="4"/>
  <c r="C27" i="4"/>
  <c r="B27" i="4"/>
  <c r="A27" i="4"/>
  <c r="W26" i="4"/>
  <c r="V26" i="4"/>
  <c r="U26" i="4"/>
  <c r="T26" i="4"/>
  <c r="L26" i="4"/>
  <c r="M26" i="4" s="1"/>
  <c r="E26" i="4"/>
  <c r="D26" i="4"/>
  <c r="C26" i="4"/>
  <c r="B26" i="4"/>
  <c r="A26" i="4"/>
  <c r="W25" i="4"/>
  <c r="V25" i="4"/>
  <c r="U25" i="4"/>
  <c r="T25" i="4"/>
  <c r="L25" i="4"/>
  <c r="E25" i="4"/>
  <c r="D25" i="4"/>
  <c r="C25" i="4"/>
  <c r="P25" i="4" s="1"/>
  <c r="Q25" i="4" s="1"/>
  <c r="B25" i="4"/>
  <c r="M25" i="4" s="1"/>
  <c r="A25" i="4"/>
  <c r="W24" i="4"/>
  <c r="V24" i="4"/>
  <c r="U24" i="4"/>
  <c r="T24" i="4"/>
  <c r="P24" i="4"/>
  <c r="M24" i="4"/>
  <c r="L24" i="4"/>
  <c r="E24" i="4"/>
  <c r="D24" i="4"/>
  <c r="C24" i="4"/>
  <c r="B24" i="4"/>
  <c r="A24" i="4"/>
  <c r="W23" i="4"/>
  <c r="V23" i="4"/>
  <c r="U23" i="4"/>
  <c r="T23" i="4"/>
  <c r="L23" i="4"/>
  <c r="M23" i="4" s="1"/>
  <c r="E23" i="4"/>
  <c r="P23" i="4" s="1"/>
  <c r="D23" i="4"/>
  <c r="C23" i="4"/>
  <c r="B23" i="4"/>
  <c r="A23" i="4"/>
  <c r="W22" i="4"/>
  <c r="V22" i="4"/>
  <c r="U22" i="4"/>
  <c r="T22" i="4"/>
  <c r="L22" i="4"/>
  <c r="M22" i="4" s="1"/>
  <c r="E22" i="4"/>
  <c r="D22" i="4"/>
  <c r="C22" i="4"/>
  <c r="P22" i="4" s="1"/>
  <c r="B22" i="4"/>
  <c r="A22" i="4"/>
  <c r="W21" i="4"/>
  <c r="V21" i="4"/>
  <c r="U21" i="4"/>
  <c r="T21" i="4"/>
  <c r="L21" i="4"/>
  <c r="E21" i="4"/>
  <c r="D21" i="4"/>
  <c r="C21" i="4"/>
  <c r="P21" i="4" s="1"/>
  <c r="B21" i="4"/>
  <c r="M21" i="4" s="1"/>
  <c r="A21" i="4"/>
  <c r="W20" i="4"/>
  <c r="V20" i="4"/>
  <c r="U20" i="4"/>
  <c r="T20" i="4"/>
  <c r="P20" i="4"/>
  <c r="Q20" i="4" s="1"/>
  <c r="M20" i="4"/>
  <c r="L20" i="4"/>
  <c r="E20" i="4"/>
  <c r="D20" i="4"/>
  <c r="C20" i="4"/>
  <c r="B20" i="4"/>
  <c r="A20" i="4"/>
  <c r="W19" i="4"/>
  <c r="V19" i="4"/>
  <c r="U19" i="4"/>
  <c r="T19" i="4"/>
  <c r="L19" i="4"/>
  <c r="M19" i="4" s="1"/>
  <c r="E19" i="4"/>
  <c r="P19" i="4" s="1"/>
  <c r="D19" i="4"/>
  <c r="C19" i="4"/>
  <c r="B19" i="4"/>
  <c r="A19" i="4"/>
  <c r="W18" i="4"/>
  <c r="V18" i="4"/>
  <c r="U18" i="4"/>
  <c r="T18" i="4"/>
  <c r="L18" i="4"/>
  <c r="M18" i="4" s="1"/>
  <c r="E18" i="4"/>
  <c r="D18" i="4"/>
  <c r="C18" i="4"/>
  <c r="B18" i="4"/>
  <c r="A18" i="4"/>
  <c r="W17" i="4"/>
  <c r="V17" i="4"/>
  <c r="U17" i="4"/>
  <c r="T17" i="4"/>
  <c r="L17" i="4"/>
  <c r="E17" i="4"/>
  <c r="D17" i="4"/>
  <c r="C17" i="4"/>
  <c r="P17" i="4" s="1"/>
  <c r="Q17" i="4" s="1"/>
  <c r="B17" i="4"/>
  <c r="M17" i="4" s="1"/>
  <c r="A17" i="4"/>
  <c r="W16" i="4"/>
  <c r="V16" i="4"/>
  <c r="U16" i="4"/>
  <c r="T16" i="4"/>
  <c r="P16" i="4"/>
  <c r="M16" i="4"/>
  <c r="L16" i="4"/>
  <c r="E16" i="4"/>
  <c r="D16" i="4"/>
  <c r="C16" i="4"/>
  <c r="B16" i="4"/>
  <c r="A16" i="4"/>
  <c r="W15" i="4"/>
  <c r="V15" i="4"/>
  <c r="U15" i="4"/>
  <c r="T15" i="4"/>
  <c r="L15" i="4"/>
  <c r="E15" i="4"/>
  <c r="P15" i="4" s="1"/>
  <c r="D15" i="4"/>
  <c r="C15" i="4"/>
  <c r="B15" i="4"/>
  <c r="A15" i="4"/>
  <c r="W14" i="4"/>
  <c r="V14" i="4"/>
  <c r="U14" i="4"/>
  <c r="T14" i="4"/>
  <c r="L14" i="4"/>
  <c r="M14" i="4" s="1"/>
  <c r="E14" i="4"/>
  <c r="D14" i="4"/>
  <c r="C14" i="4"/>
  <c r="P14" i="4" s="1"/>
  <c r="B14" i="4"/>
  <c r="A14" i="4"/>
  <c r="W13" i="4"/>
  <c r="V13" i="4"/>
  <c r="U13" i="4"/>
  <c r="T13" i="4"/>
  <c r="L13" i="4"/>
  <c r="E13" i="4"/>
  <c r="D13" i="4"/>
  <c r="C13" i="4"/>
  <c r="P13" i="4" s="1"/>
  <c r="Q13" i="4" s="1"/>
  <c r="B13" i="4"/>
  <c r="M13" i="4" s="1"/>
  <c r="A13" i="4"/>
  <c r="W12" i="4"/>
  <c r="V12" i="4"/>
  <c r="U12" i="4"/>
  <c r="T12" i="4"/>
  <c r="P12" i="4"/>
  <c r="Q12" i="4" s="1"/>
  <c r="M12" i="4"/>
  <c r="L12" i="4"/>
  <c r="E12" i="4"/>
  <c r="D12" i="4"/>
  <c r="C12" i="4"/>
  <c r="B12" i="4"/>
  <c r="A12" i="4"/>
  <c r="W11" i="4"/>
  <c r="V11" i="4"/>
  <c r="U11" i="4"/>
  <c r="T11" i="4"/>
  <c r="L11" i="4"/>
  <c r="E11" i="4"/>
  <c r="P11" i="4" s="1"/>
  <c r="D11" i="4"/>
  <c r="C11" i="4"/>
  <c r="B11" i="4"/>
  <c r="M11" i="4" s="1"/>
  <c r="A11" i="4"/>
  <c r="W10" i="4"/>
  <c r="V10" i="4"/>
  <c r="U10" i="4"/>
  <c r="T10" i="4"/>
  <c r="L10" i="4"/>
  <c r="M10" i="4" s="1"/>
  <c r="E10" i="4"/>
  <c r="D10" i="4"/>
  <c r="C10" i="4"/>
  <c r="B10" i="4"/>
  <c r="A10" i="4"/>
  <c r="W9" i="4"/>
  <c r="V9" i="4"/>
  <c r="U9" i="4"/>
  <c r="T9" i="4"/>
  <c r="L9" i="4"/>
  <c r="E9" i="4"/>
  <c r="D9" i="4"/>
  <c r="C9" i="4"/>
  <c r="P9" i="4" s="1"/>
  <c r="B9" i="4"/>
  <c r="M9" i="4" s="1"/>
  <c r="A9" i="4"/>
  <c r="W8" i="4"/>
  <c r="V8" i="4"/>
  <c r="U8" i="4"/>
  <c r="T8" i="4"/>
  <c r="P8" i="4"/>
  <c r="M8" i="4"/>
  <c r="L8" i="4"/>
  <c r="E8" i="4"/>
  <c r="D8" i="4"/>
  <c r="C8" i="4"/>
  <c r="B8" i="4"/>
  <c r="A8" i="4"/>
  <c r="W7" i="4"/>
  <c r="V7" i="4"/>
  <c r="U7" i="4"/>
  <c r="T7" i="4"/>
  <c r="L7" i="4"/>
  <c r="E7" i="4"/>
  <c r="P7" i="4" s="1"/>
  <c r="D7" i="4"/>
  <c r="C7" i="4"/>
  <c r="B7" i="4"/>
  <c r="A7" i="4"/>
  <c r="W6" i="4"/>
  <c r="V6" i="4"/>
  <c r="U6" i="4"/>
  <c r="T6" i="4"/>
  <c r="L6" i="4"/>
  <c r="M6" i="4" s="1"/>
  <c r="E6" i="4"/>
  <c r="D6" i="4"/>
  <c r="C6" i="4"/>
  <c r="P6" i="4" s="1"/>
  <c r="B6" i="4"/>
  <c r="A6" i="4"/>
  <c r="W5" i="4"/>
  <c r="V5" i="4"/>
  <c r="U5" i="4"/>
  <c r="T5" i="4"/>
  <c r="L5" i="4"/>
  <c r="E5" i="4"/>
  <c r="D5" i="4"/>
  <c r="P5" i="4" s="1"/>
  <c r="Q5" i="4" s="1"/>
  <c r="C5" i="4"/>
  <c r="B5" i="4"/>
  <c r="M5" i="4" s="1"/>
  <c r="A5" i="4"/>
  <c r="W4" i="4"/>
  <c r="V4" i="4"/>
  <c r="U4" i="4"/>
  <c r="T4" i="4"/>
  <c r="P4" i="4"/>
  <c r="Q4" i="4" s="1"/>
  <c r="M4" i="4"/>
  <c r="L4" i="4"/>
  <c r="E4" i="4"/>
  <c r="D4" i="4"/>
  <c r="C4" i="4"/>
  <c r="B4" i="4"/>
  <c r="A4" i="4"/>
  <c r="W3" i="4"/>
  <c r="V3" i="4"/>
  <c r="U3" i="4"/>
  <c r="T3" i="4"/>
  <c r="L3" i="4"/>
  <c r="E3" i="4"/>
  <c r="P3" i="4" s="1"/>
  <c r="Q3" i="4" s="1"/>
  <c r="D3" i="4"/>
  <c r="C3" i="4"/>
  <c r="B3" i="4"/>
  <c r="M3" i="4" s="1"/>
  <c r="S3" i="4" s="1"/>
  <c r="A3" i="4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U75" i="2"/>
  <c r="V75" i="2"/>
  <c r="W75" i="2"/>
  <c r="U76" i="2"/>
  <c r="V76" i="2"/>
  <c r="W76" i="2"/>
  <c r="U77" i="2"/>
  <c r="V77" i="2"/>
  <c r="W77" i="2"/>
  <c r="U78" i="2"/>
  <c r="V78" i="2"/>
  <c r="W78" i="2"/>
  <c r="U79" i="2"/>
  <c r="V79" i="2"/>
  <c r="W79" i="2"/>
  <c r="U80" i="2"/>
  <c r="V80" i="2"/>
  <c r="W80" i="2"/>
  <c r="U81" i="2"/>
  <c r="V81" i="2"/>
  <c r="W81" i="2"/>
  <c r="U82" i="2"/>
  <c r="V82" i="2"/>
  <c r="W82" i="2"/>
  <c r="U83" i="2"/>
  <c r="V83" i="2"/>
  <c r="W8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98" i="2"/>
  <c r="V98" i="2"/>
  <c r="W98" i="2"/>
  <c r="U99" i="2"/>
  <c r="V99" i="2"/>
  <c r="W99" i="2"/>
  <c r="U100" i="2"/>
  <c r="V100" i="2"/>
  <c r="W100" i="2"/>
  <c r="U101" i="2"/>
  <c r="V101" i="2"/>
  <c r="W101" i="2"/>
  <c r="U102" i="2"/>
  <c r="V102" i="2"/>
  <c r="W102" i="2"/>
  <c r="U103" i="2"/>
  <c r="V103" i="2"/>
  <c r="W103" i="2"/>
  <c r="U104" i="2"/>
  <c r="V104" i="2"/>
  <c r="W104" i="2"/>
  <c r="U105" i="2"/>
  <c r="V105" i="2"/>
  <c r="W105" i="2"/>
  <c r="U106" i="2"/>
  <c r="V106" i="2"/>
  <c r="W106" i="2"/>
  <c r="U107" i="2"/>
  <c r="V107" i="2"/>
  <c r="W107" i="2"/>
  <c r="U108" i="2"/>
  <c r="V108" i="2"/>
  <c r="W108" i="2"/>
  <c r="U109" i="2"/>
  <c r="V109" i="2"/>
  <c r="W109" i="2"/>
  <c r="U110" i="2"/>
  <c r="V110" i="2"/>
  <c r="W110" i="2"/>
  <c r="U111" i="2"/>
  <c r="V111" i="2"/>
  <c r="W111" i="2"/>
  <c r="U112" i="2"/>
  <c r="V112" i="2"/>
  <c r="W112" i="2"/>
  <c r="U113" i="2"/>
  <c r="V113" i="2"/>
  <c r="W113" i="2"/>
  <c r="U114" i="2"/>
  <c r="V114" i="2"/>
  <c r="W114" i="2"/>
  <c r="U115" i="2"/>
  <c r="V115" i="2"/>
  <c r="W115" i="2"/>
  <c r="U116" i="2"/>
  <c r="V116" i="2"/>
  <c r="W116" i="2"/>
  <c r="U117" i="2"/>
  <c r="V117" i="2"/>
  <c r="W117" i="2"/>
  <c r="U118" i="2"/>
  <c r="V118" i="2"/>
  <c r="W118" i="2"/>
  <c r="U119" i="2"/>
  <c r="V119" i="2"/>
  <c r="W119" i="2"/>
  <c r="U120" i="2"/>
  <c r="V120" i="2"/>
  <c r="W120" i="2"/>
  <c r="U121" i="2"/>
  <c r="V121" i="2"/>
  <c r="W121" i="2"/>
  <c r="U122" i="2"/>
  <c r="V122" i="2"/>
  <c r="W122" i="2"/>
  <c r="U123" i="2"/>
  <c r="V123" i="2"/>
  <c r="W123" i="2"/>
  <c r="U124" i="2"/>
  <c r="V124" i="2"/>
  <c r="W124" i="2"/>
  <c r="U125" i="2"/>
  <c r="V125" i="2"/>
  <c r="W125" i="2"/>
  <c r="U126" i="2"/>
  <c r="V126" i="2"/>
  <c r="W126" i="2"/>
  <c r="U127" i="2"/>
  <c r="V127" i="2"/>
  <c r="W127" i="2"/>
  <c r="U128" i="2"/>
  <c r="V128" i="2"/>
  <c r="W128" i="2"/>
  <c r="U129" i="2"/>
  <c r="V129" i="2"/>
  <c r="W129" i="2"/>
  <c r="U130" i="2"/>
  <c r="V130" i="2"/>
  <c r="W130" i="2"/>
  <c r="U131" i="2"/>
  <c r="V131" i="2"/>
  <c r="W131" i="2"/>
  <c r="U132" i="2"/>
  <c r="V132" i="2"/>
  <c r="W132" i="2"/>
  <c r="U133" i="2"/>
  <c r="V133" i="2"/>
  <c r="W133" i="2"/>
  <c r="U134" i="2"/>
  <c r="V134" i="2"/>
  <c r="W134" i="2"/>
  <c r="U135" i="2"/>
  <c r="V135" i="2"/>
  <c r="W135" i="2"/>
  <c r="U136" i="2"/>
  <c r="V136" i="2"/>
  <c r="W136" i="2"/>
  <c r="U137" i="2"/>
  <c r="V137" i="2"/>
  <c r="W137" i="2"/>
  <c r="U138" i="2"/>
  <c r="V138" i="2"/>
  <c r="W138" i="2"/>
  <c r="U139" i="2"/>
  <c r="V139" i="2"/>
  <c r="W139" i="2"/>
  <c r="U140" i="2"/>
  <c r="V140" i="2"/>
  <c r="W140" i="2"/>
  <c r="U141" i="2"/>
  <c r="V141" i="2"/>
  <c r="W141" i="2"/>
  <c r="U142" i="2"/>
  <c r="V142" i="2"/>
  <c r="W142" i="2"/>
  <c r="U143" i="2"/>
  <c r="V143" i="2"/>
  <c r="W143" i="2"/>
  <c r="U144" i="2"/>
  <c r="V144" i="2"/>
  <c r="W144" i="2"/>
  <c r="U145" i="2"/>
  <c r="V145" i="2"/>
  <c r="W145" i="2"/>
  <c r="U146" i="2"/>
  <c r="V146" i="2"/>
  <c r="W146" i="2"/>
  <c r="U147" i="2"/>
  <c r="V147" i="2"/>
  <c r="W147" i="2"/>
  <c r="U148" i="2"/>
  <c r="V148" i="2"/>
  <c r="W148" i="2"/>
  <c r="U149" i="2"/>
  <c r="V149" i="2"/>
  <c r="W149" i="2"/>
  <c r="U150" i="2"/>
  <c r="V150" i="2"/>
  <c r="W150" i="2"/>
  <c r="U151" i="2"/>
  <c r="V151" i="2"/>
  <c r="W151" i="2"/>
  <c r="U152" i="2"/>
  <c r="V152" i="2"/>
  <c r="W152" i="2"/>
  <c r="U153" i="2"/>
  <c r="V153" i="2"/>
  <c r="W153" i="2"/>
  <c r="W4" i="2"/>
  <c r="V4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B5" i="2"/>
  <c r="C5" i="2"/>
  <c r="D5" i="2"/>
  <c r="E5" i="2"/>
  <c r="B6" i="2"/>
  <c r="M6" i="2" s="1"/>
  <c r="C6" i="2"/>
  <c r="D6" i="2"/>
  <c r="E6" i="2"/>
  <c r="B7" i="2"/>
  <c r="C7" i="2"/>
  <c r="D7" i="2"/>
  <c r="E7" i="2"/>
  <c r="B8" i="2"/>
  <c r="C8" i="2"/>
  <c r="D8" i="2"/>
  <c r="E8" i="2"/>
  <c r="B9" i="2"/>
  <c r="M9" i="2" s="1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M14" i="2" s="1"/>
  <c r="C14" i="2"/>
  <c r="D14" i="2"/>
  <c r="E14" i="2"/>
  <c r="B15" i="2"/>
  <c r="C15" i="2"/>
  <c r="D15" i="2"/>
  <c r="E15" i="2"/>
  <c r="B16" i="2"/>
  <c r="C16" i="2"/>
  <c r="D16" i="2"/>
  <c r="E16" i="2"/>
  <c r="B17" i="2"/>
  <c r="M17" i="2" s="1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M22" i="2" s="1"/>
  <c r="C22" i="2"/>
  <c r="D22" i="2"/>
  <c r="E22" i="2"/>
  <c r="B23" i="2"/>
  <c r="C23" i="2"/>
  <c r="D23" i="2"/>
  <c r="E23" i="2"/>
  <c r="B24" i="2"/>
  <c r="C24" i="2"/>
  <c r="D24" i="2"/>
  <c r="E24" i="2"/>
  <c r="B25" i="2"/>
  <c r="M25" i="2" s="1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M30" i="2" s="1"/>
  <c r="C30" i="2"/>
  <c r="D30" i="2"/>
  <c r="E30" i="2"/>
  <c r="B31" i="2"/>
  <c r="C31" i="2"/>
  <c r="D31" i="2"/>
  <c r="E31" i="2"/>
  <c r="B32" i="2"/>
  <c r="C32" i="2"/>
  <c r="D32" i="2"/>
  <c r="E32" i="2"/>
  <c r="B33" i="2"/>
  <c r="M33" i="2" s="1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M38" i="2" s="1"/>
  <c r="C38" i="2"/>
  <c r="D38" i="2"/>
  <c r="E38" i="2"/>
  <c r="B39" i="2"/>
  <c r="C39" i="2"/>
  <c r="D39" i="2"/>
  <c r="E39" i="2"/>
  <c r="B40" i="2"/>
  <c r="C40" i="2"/>
  <c r="D40" i="2"/>
  <c r="E40" i="2"/>
  <c r="B41" i="2"/>
  <c r="M41" i="2" s="1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M46" i="2" s="1"/>
  <c r="C46" i="2"/>
  <c r="D46" i="2"/>
  <c r="E46" i="2"/>
  <c r="B47" i="2"/>
  <c r="C47" i="2"/>
  <c r="D47" i="2"/>
  <c r="E47" i="2"/>
  <c r="B48" i="2"/>
  <c r="C48" i="2"/>
  <c r="D48" i="2"/>
  <c r="E48" i="2"/>
  <c r="B49" i="2"/>
  <c r="M49" i="2" s="1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M54" i="2" s="1"/>
  <c r="C54" i="2"/>
  <c r="D54" i="2"/>
  <c r="E54" i="2"/>
  <c r="B55" i="2"/>
  <c r="C55" i="2"/>
  <c r="D55" i="2"/>
  <c r="E55" i="2"/>
  <c r="B56" i="2"/>
  <c r="C56" i="2"/>
  <c r="D56" i="2"/>
  <c r="E56" i="2"/>
  <c r="B57" i="2"/>
  <c r="M57" i="2" s="1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M62" i="2" s="1"/>
  <c r="C62" i="2"/>
  <c r="D62" i="2"/>
  <c r="E62" i="2"/>
  <c r="B63" i="2"/>
  <c r="C63" i="2"/>
  <c r="D63" i="2"/>
  <c r="E63" i="2"/>
  <c r="B64" i="2"/>
  <c r="C64" i="2"/>
  <c r="D64" i="2"/>
  <c r="E64" i="2"/>
  <c r="B65" i="2"/>
  <c r="M65" i="2" s="1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M70" i="2" s="1"/>
  <c r="C70" i="2"/>
  <c r="D70" i="2"/>
  <c r="E70" i="2"/>
  <c r="B71" i="2"/>
  <c r="C71" i="2"/>
  <c r="D71" i="2"/>
  <c r="E71" i="2"/>
  <c r="B72" i="2"/>
  <c r="C72" i="2"/>
  <c r="D72" i="2"/>
  <c r="E72" i="2"/>
  <c r="B73" i="2"/>
  <c r="M73" i="2" s="1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M78" i="2" s="1"/>
  <c r="C78" i="2"/>
  <c r="D78" i="2"/>
  <c r="E78" i="2"/>
  <c r="B79" i="2"/>
  <c r="C79" i="2"/>
  <c r="D79" i="2"/>
  <c r="E79" i="2"/>
  <c r="B80" i="2"/>
  <c r="C80" i="2"/>
  <c r="D80" i="2"/>
  <c r="E80" i="2"/>
  <c r="B81" i="2"/>
  <c r="M81" i="2" s="1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M86" i="2" s="1"/>
  <c r="C86" i="2"/>
  <c r="D86" i="2"/>
  <c r="E86" i="2"/>
  <c r="B87" i="2"/>
  <c r="C87" i="2"/>
  <c r="D87" i="2"/>
  <c r="E87" i="2"/>
  <c r="B88" i="2"/>
  <c r="C88" i="2"/>
  <c r="D88" i="2"/>
  <c r="E88" i="2"/>
  <c r="B89" i="2"/>
  <c r="M89" i="2" s="1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M94" i="2" s="1"/>
  <c r="C94" i="2"/>
  <c r="D94" i="2"/>
  <c r="E94" i="2"/>
  <c r="B95" i="2"/>
  <c r="C95" i="2"/>
  <c r="D95" i="2"/>
  <c r="E95" i="2"/>
  <c r="B96" i="2"/>
  <c r="C96" i="2"/>
  <c r="D96" i="2"/>
  <c r="E96" i="2"/>
  <c r="B97" i="2"/>
  <c r="M97" i="2" s="1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M102" i="2" s="1"/>
  <c r="C102" i="2"/>
  <c r="D102" i="2"/>
  <c r="E102" i="2"/>
  <c r="B103" i="2"/>
  <c r="C103" i="2"/>
  <c r="D103" i="2"/>
  <c r="E103" i="2"/>
  <c r="B104" i="2"/>
  <c r="C104" i="2"/>
  <c r="D104" i="2"/>
  <c r="E104" i="2"/>
  <c r="B105" i="2"/>
  <c r="M105" i="2" s="1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M110" i="2" s="1"/>
  <c r="C110" i="2"/>
  <c r="D110" i="2"/>
  <c r="E110" i="2"/>
  <c r="B111" i="2"/>
  <c r="C111" i="2"/>
  <c r="D111" i="2"/>
  <c r="E111" i="2"/>
  <c r="B112" i="2"/>
  <c r="C112" i="2"/>
  <c r="D112" i="2"/>
  <c r="E112" i="2"/>
  <c r="B113" i="2"/>
  <c r="M113" i="2" s="1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M118" i="2" s="1"/>
  <c r="C118" i="2"/>
  <c r="D118" i="2"/>
  <c r="E118" i="2"/>
  <c r="B119" i="2"/>
  <c r="C119" i="2"/>
  <c r="D119" i="2"/>
  <c r="E119" i="2"/>
  <c r="B120" i="2"/>
  <c r="C120" i="2"/>
  <c r="D120" i="2"/>
  <c r="E120" i="2"/>
  <c r="B121" i="2"/>
  <c r="M121" i="2" s="1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M126" i="2" s="1"/>
  <c r="C126" i="2"/>
  <c r="D126" i="2"/>
  <c r="E126" i="2"/>
  <c r="B127" i="2"/>
  <c r="C127" i="2"/>
  <c r="D127" i="2"/>
  <c r="E127" i="2"/>
  <c r="B128" i="2"/>
  <c r="C128" i="2"/>
  <c r="D128" i="2"/>
  <c r="E128" i="2"/>
  <c r="B129" i="2"/>
  <c r="M129" i="2" s="1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M134" i="2" s="1"/>
  <c r="C134" i="2"/>
  <c r="D134" i="2"/>
  <c r="E134" i="2"/>
  <c r="B135" i="2"/>
  <c r="C135" i="2"/>
  <c r="D135" i="2"/>
  <c r="E135" i="2"/>
  <c r="B136" i="2"/>
  <c r="C136" i="2"/>
  <c r="D136" i="2"/>
  <c r="E136" i="2"/>
  <c r="B137" i="2"/>
  <c r="M137" i="2" s="1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M142" i="2" s="1"/>
  <c r="C142" i="2"/>
  <c r="D142" i="2"/>
  <c r="E142" i="2"/>
  <c r="B143" i="2"/>
  <c r="C143" i="2"/>
  <c r="D143" i="2"/>
  <c r="E143" i="2"/>
  <c r="B144" i="2"/>
  <c r="C144" i="2"/>
  <c r="D144" i="2"/>
  <c r="E144" i="2"/>
  <c r="B145" i="2"/>
  <c r="M145" i="2" s="1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M150" i="2" s="1"/>
  <c r="C150" i="2"/>
  <c r="D150" i="2"/>
  <c r="E150" i="2"/>
  <c r="B151" i="2"/>
  <c r="C151" i="2"/>
  <c r="D151" i="2"/>
  <c r="E151" i="2"/>
  <c r="B152" i="2"/>
  <c r="C152" i="2"/>
  <c r="D152" i="2"/>
  <c r="E152" i="2"/>
  <c r="B153" i="2"/>
  <c r="M153" i="2" s="1"/>
  <c r="C153" i="2"/>
  <c r="D153" i="2"/>
  <c r="E15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4" i="2"/>
  <c r="C4" i="2"/>
  <c r="D4" i="2"/>
  <c r="E4" i="2"/>
  <c r="B4" i="2"/>
  <c r="M119" i="2" l="1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152" i="2"/>
  <c r="M148" i="2"/>
  <c r="M144" i="2"/>
  <c r="M140" i="2"/>
  <c r="M136" i="2"/>
  <c r="M135" i="2"/>
  <c r="M127" i="2"/>
  <c r="M151" i="2"/>
  <c r="M143" i="2"/>
  <c r="S11" i="4"/>
  <c r="S55" i="4"/>
  <c r="S105" i="4"/>
  <c r="S121" i="4"/>
  <c r="S129" i="4"/>
  <c r="S10" i="4"/>
  <c r="S18" i="4"/>
  <c r="S26" i="4"/>
  <c r="S34" i="4"/>
  <c r="S42" i="4"/>
  <c r="S50" i="4"/>
  <c r="S58" i="4"/>
  <c r="S66" i="4"/>
  <c r="S74" i="4"/>
  <c r="S82" i="4"/>
  <c r="S90" i="4"/>
  <c r="S98" i="4"/>
  <c r="S106" i="4"/>
  <c r="S114" i="4"/>
  <c r="S122" i="4"/>
  <c r="S130" i="4"/>
  <c r="S138" i="4"/>
  <c r="S146" i="4"/>
  <c r="Q150" i="4"/>
  <c r="S152" i="4"/>
  <c r="S9" i="4"/>
  <c r="S31" i="4"/>
  <c r="S33" i="4"/>
  <c r="S49" i="4"/>
  <c r="S79" i="4"/>
  <c r="S103" i="4"/>
  <c r="S113" i="4"/>
  <c r="S143" i="4"/>
  <c r="Q21" i="4"/>
  <c r="S24" i="4"/>
  <c r="Q35" i="4"/>
  <c r="Q37" i="4"/>
  <c r="S40" i="4"/>
  <c r="Q46" i="4"/>
  <c r="S48" i="4"/>
  <c r="Q51" i="4"/>
  <c r="Q53" i="4"/>
  <c r="Q54" i="4"/>
  <c r="S56" i="4"/>
  <c r="Q59" i="4"/>
  <c r="Q61" i="4"/>
  <c r="Q62" i="4"/>
  <c r="S64" i="4"/>
  <c r="Q67" i="4"/>
  <c r="Q69" i="4"/>
  <c r="Q70" i="4"/>
  <c r="S72" i="4"/>
  <c r="Q75" i="4"/>
  <c r="Q77" i="4"/>
  <c r="Q78" i="4"/>
  <c r="S80" i="4"/>
  <c r="Q83" i="4"/>
  <c r="Q85" i="4"/>
  <c r="Q86" i="4"/>
  <c r="S88" i="4"/>
  <c r="Q91" i="4"/>
  <c r="Q93" i="4"/>
  <c r="Q94" i="4"/>
  <c r="S96" i="4"/>
  <c r="Q99" i="4"/>
  <c r="Q101" i="4"/>
  <c r="Q102" i="4"/>
  <c r="S104" i="4"/>
  <c r="Q107" i="4"/>
  <c r="Q109" i="4"/>
  <c r="Q110" i="4"/>
  <c r="S112" i="4"/>
  <c r="Q115" i="4"/>
  <c r="Q117" i="4"/>
  <c r="Q118" i="4"/>
  <c r="S120" i="4"/>
  <c r="Q123" i="4"/>
  <c r="Q125" i="4"/>
  <c r="Q126" i="4"/>
  <c r="S128" i="4"/>
  <c r="Q131" i="4"/>
  <c r="Q133" i="4"/>
  <c r="Q134" i="4"/>
  <c r="S136" i="4"/>
  <c r="Q139" i="4"/>
  <c r="Q141" i="4"/>
  <c r="Q142" i="4"/>
  <c r="S144" i="4"/>
  <c r="Q147" i="4"/>
  <c r="Q149" i="4"/>
  <c r="Q152" i="4"/>
  <c r="S23" i="4"/>
  <c r="S25" i="4"/>
  <c r="S39" i="4"/>
  <c r="S57" i="4"/>
  <c r="S65" i="4"/>
  <c r="S81" i="4"/>
  <c r="S119" i="4"/>
  <c r="Q19" i="4"/>
  <c r="Q30" i="4"/>
  <c r="S5" i="4"/>
  <c r="M7" i="4"/>
  <c r="S7" i="4" s="1"/>
  <c r="Q8" i="4"/>
  <c r="S13" i="4"/>
  <c r="M15" i="4"/>
  <c r="S15" i="4" s="1"/>
  <c r="Q16" i="4"/>
  <c r="S27" i="4"/>
  <c r="S37" i="4"/>
  <c r="S51" i="4"/>
  <c r="Q56" i="4"/>
  <c r="S67" i="4"/>
  <c r="Q72" i="4"/>
  <c r="S83" i="4"/>
  <c r="S85" i="4"/>
  <c r="Q88" i="4"/>
  <c r="S93" i="4"/>
  <c r="Q96" i="4"/>
  <c r="S99" i="4"/>
  <c r="S101" i="4"/>
  <c r="Q104" i="4"/>
  <c r="S107" i="4"/>
  <c r="S109" i="4"/>
  <c r="Q112" i="4"/>
  <c r="S115" i="4"/>
  <c r="S117" i="4"/>
  <c r="Q120" i="4"/>
  <c r="S123" i="4"/>
  <c r="S125" i="4"/>
  <c r="Q128" i="4"/>
  <c r="S131" i="4"/>
  <c r="Q136" i="4"/>
  <c r="S139" i="4"/>
  <c r="Q144" i="4"/>
  <c r="S147" i="4"/>
  <c r="S41" i="4"/>
  <c r="S71" i="4"/>
  <c r="S73" i="4"/>
  <c r="S127" i="4"/>
  <c r="S137" i="4"/>
  <c r="S8" i="4"/>
  <c r="Q14" i="4"/>
  <c r="Q22" i="4"/>
  <c r="Q29" i="4"/>
  <c r="S32" i="4"/>
  <c r="Q38" i="4"/>
  <c r="Q24" i="4"/>
  <c r="S29" i="4"/>
  <c r="Q32" i="4"/>
  <c r="S43" i="4"/>
  <c r="Q48" i="4"/>
  <c r="S53" i="4"/>
  <c r="S59" i="4"/>
  <c r="S61" i="4"/>
  <c r="Q64" i="4"/>
  <c r="S69" i="4"/>
  <c r="S75" i="4"/>
  <c r="S77" i="4"/>
  <c r="Q80" i="4"/>
  <c r="S91" i="4"/>
  <c r="S150" i="4"/>
  <c r="S17" i="4"/>
  <c r="S47" i="4"/>
  <c r="S87" i="4"/>
  <c r="S89" i="4"/>
  <c r="S111" i="4"/>
  <c r="S145" i="4"/>
  <c r="Q6" i="4"/>
  <c r="Q11" i="4"/>
  <c r="S16" i="4"/>
  <c r="Q27" i="4"/>
  <c r="Q43" i="4"/>
  <c r="Q45" i="4"/>
  <c r="S19" i="4"/>
  <c r="S21" i="4"/>
  <c r="S35" i="4"/>
  <c r="Q40" i="4"/>
  <c r="S45" i="4"/>
  <c r="S6" i="4"/>
  <c r="S14" i="4"/>
  <c r="S22" i="4"/>
  <c r="S30" i="4"/>
  <c r="S38" i="4"/>
  <c r="S46" i="4"/>
  <c r="S54" i="4"/>
  <c r="S62" i="4"/>
  <c r="S70" i="4"/>
  <c r="S78" i="4"/>
  <c r="S86" i="4"/>
  <c r="S94" i="4"/>
  <c r="S102" i="4"/>
  <c r="S110" i="4"/>
  <c r="S118" i="4"/>
  <c r="S126" i="4"/>
  <c r="S134" i="4"/>
  <c r="S142" i="4"/>
  <c r="S149" i="4"/>
  <c r="Q151" i="4"/>
  <c r="S63" i="4"/>
  <c r="S95" i="4"/>
  <c r="S97" i="4"/>
  <c r="S135" i="4"/>
  <c r="S4" i="4"/>
  <c r="Q7" i="4"/>
  <c r="Q9" i="4"/>
  <c r="P10" i="4"/>
  <c r="Q10" i="4" s="1"/>
  <c r="S12" i="4"/>
  <c r="Q15" i="4"/>
  <c r="P18" i="4"/>
  <c r="Q18" i="4" s="1"/>
  <c r="S20" i="4"/>
  <c r="Q23" i="4"/>
  <c r="P26" i="4"/>
  <c r="Q26" i="4" s="1"/>
  <c r="S28" i="4"/>
  <c r="Q31" i="4"/>
  <c r="P34" i="4"/>
  <c r="Q34" i="4" s="1"/>
  <c r="S36" i="4"/>
  <c r="Q39" i="4"/>
  <c r="P42" i="4"/>
  <c r="Q42" i="4" s="1"/>
  <c r="S44" i="4"/>
  <c r="Q47" i="4"/>
  <c r="P50" i="4"/>
  <c r="Q50" i="4" s="1"/>
  <c r="S52" i="4"/>
  <c r="Q55" i="4"/>
  <c r="P58" i="4"/>
  <c r="Q58" i="4" s="1"/>
  <c r="S60" i="4"/>
  <c r="Q63" i="4"/>
  <c r="P66" i="4"/>
  <c r="Q66" i="4" s="1"/>
  <c r="S68" i="4"/>
  <c r="Q71" i="4"/>
  <c r="P74" i="4"/>
  <c r="Q74" i="4" s="1"/>
  <c r="S76" i="4"/>
  <c r="Q79" i="4"/>
  <c r="P82" i="4"/>
  <c r="Q82" i="4" s="1"/>
  <c r="S84" i="4"/>
  <c r="Q87" i="4"/>
  <c r="P90" i="4"/>
  <c r="Q90" i="4" s="1"/>
  <c r="S92" i="4"/>
  <c r="Q95" i="4"/>
  <c r="P98" i="4"/>
  <c r="Q98" i="4" s="1"/>
  <c r="S100" i="4"/>
  <c r="Q103" i="4"/>
  <c r="P106" i="4"/>
  <c r="Q106" i="4" s="1"/>
  <c r="S108" i="4"/>
  <c r="Q111" i="4"/>
  <c r="P114" i="4"/>
  <c r="Q114" i="4" s="1"/>
  <c r="S116" i="4"/>
  <c r="Q119" i="4"/>
  <c r="P122" i="4"/>
  <c r="Q122" i="4" s="1"/>
  <c r="S124" i="4"/>
  <c r="Q127" i="4"/>
  <c r="P130" i="4"/>
  <c r="Q130" i="4" s="1"/>
  <c r="S132" i="4"/>
  <c r="Q135" i="4"/>
  <c r="P138" i="4"/>
  <c r="Q138" i="4" s="1"/>
  <c r="S140" i="4"/>
  <c r="Q143" i="4"/>
  <c r="P146" i="4"/>
  <c r="Q146" i="4" s="1"/>
  <c r="S148" i="4"/>
  <c r="S151" i="4"/>
  <c r="M146" i="2"/>
  <c r="M131" i="2"/>
  <c r="M91" i="2"/>
  <c r="M67" i="2"/>
  <c r="M51" i="2"/>
  <c r="M43" i="2"/>
  <c r="M35" i="2"/>
  <c r="M27" i="2"/>
  <c r="M19" i="2"/>
  <c r="M11" i="2"/>
  <c r="M147" i="2"/>
  <c r="M139" i="2"/>
  <c r="M99" i="2"/>
  <c r="M75" i="2"/>
  <c r="M59" i="2"/>
  <c r="M138" i="2"/>
  <c r="M123" i="2"/>
  <c r="M107" i="2"/>
  <c r="M83" i="2"/>
  <c r="M115" i="2"/>
  <c r="M149" i="2"/>
  <c r="M133" i="2"/>
  <c r="M101" i="2"/>
  <c r="M93" i="2"/>
  <c r="M53" i="2"/>
  <c r="M37" i="2"/>
  <c r="M21" i="2"/>
  <c r="M141" i="2"/>
  <c r="M125" i="2"/>
  <c r="M117" i="2"/>
  <c r="M109" i="2"/>
  <c r="M85" i="2"/>
  <c r="M77" i="2"/>
  <c r="M69" i="2"/>
  <c r="M61" i="2"/>
  <c r="M45" i="2"/>
  <c r="M29" i="2"/>
  <c r="M13" i="2"/>
  <c r="M5" i="2"/>
  <c r="M132" i="2"/>
  <c r="M130" i="2"/>
  <c r="M128" i="2"/>
  <c r="M124" i="2"/>
  <c r="M122" i="2"/>
  <c r="M120" i="2"/>
  <c r="M116" i="2"/>
  <c r="M114" i="2"/>
  <c r="M112" i="2"/>
  <c r="M108" i="2"/>
  <c r="M106" i="2"/>
  <c r="M104" i="2"/>
  <c r="M100" i="2"/>
  <c r="M98" i="2"/>
  <c r="M96" i="2"/>
  <c r="M92" i="2"/>
  <c r="M90" i="2"/>
  <c r="M88" i="2"/>
  <c r="M84" i="2"/>
  <c r="M82" i="2"/>
  <c r="M80" i="2"/>
  <c r="M76" i="2"/>
  <c r="M74" i="2"/>
  <c r="M72" i="2"/>
  <c r="M68" i="2"/>
  <c r="M66" i="2"/>
  <c r="M64" i="2"/>
  <c r="M60" i="2"/>
  <c r="M58" i="2"/>
  <c r="M56" i="2"/>
  <c r="M52" i="2"/>
  <c r="M50" i="2"/>
  <c r="M48" i="2"/>
  <c r="M44" i="2"/>
  <c r="M42" i="2"/>
  <c r="M40" i="2"/>
  <c r="M36" i="2"/>
  <c r="M34" i="2"/>
  <c r="M32" i="2"/>
  <c r="M28" i="2"/>
  <c r="M26" i="2"/>
  <c r="M24" i="2"/>
  <c r="M20" i="2"/>
  <c r="M18" i="2"/>
  <c r="M16" i="2"/>
  <c r="M12" i="2"/>
  <c r="M10" i="2"/>
  <c r="M8" i="2"/>
  <c r="M4" i="2"/>
  <c r="P151" i="2"/>
  <c r="P149" i="2"/>
  <c r="P147" i="2"/>
  <c r="P143" i="2"/>
  <c r="P141" i="2"/>
  <c r="P139" i="2"/>
  <c r="P135" i="2"/>
  <c r="P133" i="2"/>
  <c r="P131" i="2"/>
  <c r="P127" i="2"/>
  <c r="P125" i="2"/>
  <c r="P123" i="2"/>
  <c r="P119" i="2"/>
  <c r="P117" i="2"/>
  <c r="P115" i="2"/>
  <c r="P111" i="2"/>
  <c r="P109" i="2"/>
  <c r="P107" i="2"/>
  <c r="P103" i="2"/>
  <c r="P101" i="2"/>
  <c r="P99" i="2"/>
  <c r="P95" i="2"/>
  <c r="P93" i="2"/>
  <c r="P91" i="2"/>
  <c r="P87" i="2"/>
  <c r="P85" i="2"/>
  <c r="P83" i="2"/>
  <c r="P79" i="2"/>
  <c r="P77" i="2"/>
  <c r="P75" i="2"/>
  <c r="P71" i="2"/>
  <c r="P69" i="2"/>
  <c r="P67" i="2"/>
  <c r="P65" i="2"/>
  <c r="P63" i="2"/>
  <c r="P61" i="2"/>
  <c r="P59" i="2"/>
  <c r="P55" i="2"/>
  <c r="P53" i="2"/>
  <c r="P51" i="2"/>
  <c r="P47" i="2"/>
  <c r="P45" i="2"/>
  <c r="P43" i="2"/>
  <c r="P39" i="2"/>
  <c r="P37" i="2"/>
  <c r="P35" i="2"/>
  <c r="P31" i="2"/>
  <c r="P29" i="2"/>
  <c r="P27" i="2"/>
  <c r="P23" i="2"/>
  <c r="P21" i="2"/>
  <c r="P19" i="2"/>
  <c r="P15" i="2"/>
  <c r="P13" i="2"/>
  <c r="P11" i="2"/>
  <c r="P9" i="2"/>
  <c r="P7" i="2"/>
  <c r="P5" i="2"/>
  <c r="P152" i="2"/>
  <c r="P150" i="2"/>
  <c r="P148" i="2"/>
  <c r="P146" i="2"/>
  <c r="P144" i="2"/>
  <c r="P142" i="2"/>
  <c r="P140" i="2"/>
  <c r="P138" i="2"/>
  <c r="P136" i="2"/>
  <c r="P134" i="2"/>
  <c r="P132" i="2"/>
  <c r="P130" i="2"/>
  <c r="P128" i="2"/>
  <c r="P126" i="2"/>
  <c r="P124" i="2"/>
  <c r="P122" i="2"/>
  <c r="P120" i="2"/>
  <c r="P118" i="2"/>
  <c r="P116" i="2"/>
  <c r="P114" i="2"/>
  <c r="P112" i="2"/>
  <c r="P110" i="2"/>
  <c r="P108" i="2"/>
  <c r="P106" i="2"/>
  <c r="P104" i="2"/>
  <c r="P102" i="2"/>
  <c r="P100" i="2"/>
  <c r="P98" i="2"/>
  <c r="P96" i="2"/>
  <c r="P94" i="2"/>
  <c r="P92" i="2"/>
  <c r="P90" i="2"/>
  <c r="P88" i="2"/>
  <c r="P86" i="2"/>
  <c r="P84" i="2"/>
  <c r="P82" i="2"/>
  <c r="P80" i="2"/>
  <c r="P78" i="2"/>
  <c r="P76" i="2"/>
  <c r="P74" i="2"/>
  <c r="P72" i="2"/>
  <c r="P70" i="2"/>
  <c r="P68" i="2"/>
  <c r="P66" i="2"/>
  <c r="P64" i="2"/>
  <c r="P62" i="2"/>
  <c r="P60" i="2"/>
  <c r="P58" i="2"/>
  <c r="P56" i="2"/>
  <c r="P54" i="2"/>
  <c r="P52" i="2"/>
  <c r="P50" i="2"/>
  <c r="P48" i="2"/>
  <c r="P46" i="2"/>
  <c r="P44" i="2"/>
  <c r="P42" i="2"/>
  <c r="P40" i="2"/>
  <c r="P38" i="2"/>
  <c r="P36" i="2"/>
  <c r="P34" i="2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6" i="2"/>
  <c r="P4" i="2"/>
  <c r="Q4" i="2" s="1"/>
  <c r="P153" i="2"/>
  <c r="P145" i="2"/>
  <c r="P137" i="2"/>
  <c r="P129" i="2"/>
  <c r="P121" i="2"/>
  <c r="P113" i="2"/>
  <c r="P105" i="2"/>
  <c r="P97" i="2"/>
  <c r="P89" i="2"/>
  <c r="P81" i="2"/>
  <c r="P73" i="2"/>
  <c r="P57" i="2"/>
  <c r="P49" i="2"/>
  <c r="P41" i="2"/>
  <c r="P33" i="2"/>
  <c r="P25" i="2"/>
  <c r="Q25" i="2" s="1"/>
  <c r="P17" i="2"/>
  <c r="S51" i="2" l="1"/>
  <c r="Q17" i="2"/>
  <c r="Q105" i="2"/>
  <c r="Q6" i="2"/>
  <c r="Q22" i="2"/>
  <c r="Q38" i="2"/>
  <c r="Q54" i="2"/>
  <c r="Q33" i="2"/>
  <c r="Q113" i="2"/>
  <c r="Q97" i="2"/>
  <c r="Q41" i="2"/>
  <c r="S17" i="2"/>
  <c r="S146" i="2"/>
  <c r="S102" i="2"/>
  <c r="S83" i="2"/>
  <c r="Q89" i="2"/>
  <c r="S10" i="2"/>
  <c r="S32" i="2"/>
  <c r="S52" i="2"/>
  <c r="S74" i="2"/>
  <c r="S96" i="2"/>
  <c r="S116" i="2"/>
  <c r="S138" i="2"/>
  <c r="S85" i="2"/>
  <c r="S41" i="2"/>
  <c r="S133" i="2"/>
  <c r="S11" i="2"/>
  <c r="S125" i="2"/>
  <c r="S37" i="2"/>
  <c r="S12" i="2"/>
  <c r="S34" i="2"/>
  <c r="S56" i="2"/>
  <c r="S76" i="2"/>
  <c r="S98" i="2"/>
  <c r="S120" i="2"/>
  <c r="S148" i="2"/>
  <c r="S45" i="2"/>
  <c r="S89" i="2"/>
  <c r="S153" i="2"/>
  <c r="S47" i="2"/>
  <c r="S137" i="2"/>
  <c r="S19" i="2"/>
  <c r="S33" i="2"/>
  <c r="S79" i="2"/>
  <c r="Q70" i="2"/>
  <c r="Q86" i="2"/>
  <c r="Q102" i="2"/>
  <c r="Q118" i="2"/>
  <c r="Q134" i="2"/>
  <c r="Q150" i="2"/>
  <c r="Q19" i="2"/>
  <c r="Q39" i="2"/>
  <c r="Q61" i="2"/>
  <c r="Q79" i="2"/>
  <c r="Q101" i="2"/>
  <c r="Q123" i="2"/>
  <c r="Q143" i="2"/>
  <c r="S16" i="2"/>
  <c r="S36" i="2"/>
  <c r="S58" i="2"/>
  <c r="S80" i="2"/>
  <c r="S100" i="2"/>
  <c r="S122" i="2"/>
  <c r="S86" i="2"/>
  <c r="S49" i="2"/>
  <c r="S95" i="2"/>
  <c r="S70" i="2"/>
  <c r="S143" i="2"/>
  <c r="S27" i="2"/>
  <c r="S97" i="2"/>
  <c r="S23" i="2"/>
  <c r="S129" i="2"/>
  <c r="Q8" i="2"/>
  <c r="Q24" i="2"/>
  <c r="Q40" i="2"/>
  <c r="Q56" i="2"/>
  <c r="Q72" i="2"/>
  <c r="Q88" i="2"/>
  <c r="Q104" i="2"/>
  <c r="Q120" i="2"/>
  <c r="Q136" i="2"/>
  <c r="S18" i="2"/>
  <c r="S40" i="2"/>
  <c r="S60" i="2"/>
  <c r="S82" i="2"/>
  <c r="S104" i="2"/>
  <c r="S124" i="2"/>
  <c r="S55" i="2"/>
  <c r="S110" i="2"/>
  <c r="S81" i="2"/>
  <c r="S149" i="2"/>
  <c r="S35" i="2"/>
  <c r="S7" i="2"/>
  <c r="S61" i="2"/>
  <c r="S117" i="2"/>
  <c r="S140" i="2"/>
  <c r="S87" i="2"/>
  <c r="S94" i="2"/>
  <c r="S115" i="2"/>
  <c r="S13" i="2"/>
  <c r="S119" i="2"/>
  <c r="S93" i="2"/>
  <c r="S134" i="2"/>
  <c r="S139" i="2"/>
  <c r="Q21" i="2"/>
  <c r="Q103" i="2"/>
  <c r="Q49" i="2"/>
  <c r="Q121" i="2"/>
  <c r="Q10" i="2"/>
  <c r="Q26" i="2"/>
  <c r="Q42" i="2"/>
  <c r="Q58" i="2"/>
  <c r="Q74" i="2"/>
  <c r="Q90" i="2"/>
  <c r="Q106" i="2"/>
  <c r="Q122" i="2"/>
  <c r="Q138" i="2"/>
  <c r="Q5" i="2"/>
  <c r="Q23" i="2"/>
  <c r="Q45" i="2"/>
  <c r="Q65" i="2"/>
  <c r="Q85" i="2"/>
  <c r="Q107" i="2"/>
  <c r="Q127" i="2"/>
  <c r="Q149" i="2"/>
  <c r="S20" i="2"/>
  <c r="S42" i="2"/>
  <c r="S64" i="2"/>
  <c r="S84" i="2"/>
  <c r="S106" i="2"/>
  <c r="S128" i="2"/>
  <c r="S118" i="2"/>
  <c r="S25" i="2"/>
  <c r="S65" i="2"/>
  <c r="S103" i="2"/>
  <c r="S135" i="2"/>
  <c r="S144" i="2"/>
  <c r="S53" i="2"/>
  <c r="S101" i="2"/>
  <c r="S126" i="2"/>
  <c r="S107" i="2"/>
  <c r="S43" i="2"/>
  <c r="Q152" i="2"/>
  <c r="Q63" i="2"/>
  <c r="Q147" i="2"/>
  <c r="Q57" i="2"/>
  <c r="Q129" i="2"/>
  <c r="Q12" i="2"/>
  <c r="Q28" i="2"/>
  <c r="Q44" i="2"/>
  <c r="Q60" i="2"/>
  <c r="Q76" i="2"/>
  <c r="Q92" i="2"/>
  <c r="Q108" i="2"/>
  <c r="Q124" i="2"/>
  <c r="Q140" i="2"/>
  <c r="Q7" i="2"/>
  <c r="Q27" i="2"/>
  <c r="Q47" i="2"/>
  <c r="Q67" i="2"/>
  <c r="Q87" i="2"/>
  <c r="Q109" i="2"/>
  <c r="Q131" i="2"/>
  <c r="Q151" i="2"/>
  <c r="S24" i="2"/>
  <c r="S44" i="2"/>
  <c r="S66" i="2"/>
  <c r="S88" i="2"/>
  <c r="S108" i="2"/>
  <c r="S130" i="2"/>
  <c r="S136" i="2"/>
  <c r="S29" i="2"/>
  <c r="S69" i="2"/>
  <c r="S105" i="2"/>
  <c r="S141" i="2"/>
  <c r="S9" i="2"/>
  <c r="S57" i="2"/>
  <c r="S111" i="2"/>
  <c r="S142" i="2"/>
  <c r="S123" i="2"/>
  <c r="Q83" i="2"/>
  <c r="Q73" i="2"/>
  <c r="Q137" i="2"/>
  <c r="Q14" i="2"/>
  <c r="Q30" i="2"/>
  <c r="Q46" i="2"/>
  <c r="Q62" i="2"/>
  <c r="Q78" i="2"/>
  <c r="Q94" i="2"/>
  <c r="Q110" i="2"/>
  <c r="Q126" i="2"/>
  <c r="Q142" i="2"/>
  <c r="Q9" i="2"/>
  <c r="Q29" i="2"/>
  <c r="Q51" i="2"/>
  <c r="Q69" i="2"/>
  <c r="Q91" i="2"/>
  <c r="Q111" i="2"/>
  <c r="Q133" i="2"/>
  <c r="S6" i="2"/>
  <c r="S14" i="2"/>
  <c r="S22" i="2"/>
  <c r="S30" i="2"/>
  <c r="S38" i="2"/>
  <c r="S46" i="2"/>
  <c r="S54" i="2"/>
  <c r="S4" i="2"/>
  <c r="S131" i="2"/>
  <c r="S67" i="2"/>
  <c r="S59" i="2"/>
  <c r="S26" i="2"/>
  <c r="S48" i="2"/>
  <c r="S68" i="2"/>
  <c r="S90" i="2"/>
  <c r="S112" i="2"/>
  <c r="S132" i="2"/>
  <c r="S150" i="2"/>
  <c r="S31" i="2"/>
  <c r="S71" i="2"/>
  <c r="S109" i="2"/>
  <c r="S145" i="2"/>
  <c r="S15" i="2"/>
  <c r="S63" i="2"/>
  <c r="S121" i="2"/>
  <c r="S152" i="2"/>
  <c r="S147" i="2"/>
  <c r="S75" i="2"/>
  <c r="Q43" i="2"/>
  <c r="Q125" i="2"/>
  <c r="Q81" i="2"/>
  <c r="Q145" i="2"/>
  <c r="Q16" i="2"/>
  <c r="Q32" i="2"/>
  <c r="Q48" i="2"/>
  <c r="Q64" i="2"/>
  <c r="Q80" i="2"/>
  <c r="Q96" i="2"/>
  <c r="Q112" i="2"/>
  <c r="Q128" i="2"/>
  <c r="Q144" i="2"/>
  <c r="Q11" i="2"/>
  <c r="Q31" i="2"/>
  <c r="Q53" i="2"/>
  <c r="Q71" i="2"/>
  <c r="Q93" i="2"/>
  <c r="Q115" i="2"/>
  <c r="Q135" i="2"/>
  <c r="S8" i="2"/>
  <c r="S28" i="2"/>
  <c r="S50" i="2"/>
  <c r="S72" i="2"/>
  <c r="S92" i="2"/>
  <c r="S114" i="2"/>
  <c r="S62" i="2"/>
  <c r="S5" i="2"/>
  <c r="S39" i="2"/>
  <c r="S77" i="2"/>
  <c r="S113" i="2"/>
  <c r="S151" i="2"/>
  <c r="S21" i="2"/>
  <c r="S73" i="2"/>
  <c r="S127" i="2"/>
  <c r="S78" i="2"/>
  <c r="S99" i="2"/>
  <c r="S91" i="2"/>
  <c r="Q153" i="2"/>
  <c r="Q18" i="2"/>
  <c r="Q34" i="2"/>
  <c r="Q50" i="2"/>
  <c r="Q66" i="2"/>
  <c r="Q82" i="2"/>
  <c r="Q98" i="2"/>
  <c r="Q114" i="2"/>
  <c r="Q130" i="2"/>
  <c r="Q146" i="2"/>
  <c r="Q13" i="2"/>
  <c r="Q35" i="2"/>
  <c r="Q55" i="2"/>
  <c r="Q75" i="2"/>
  <c r="Q95" i="2"/>
  <c r="Q117" i="2"/>
  <c r="Q139" i="2"/>
  <c r="Q20" i="2"/>
  <c r="Q36" i="2"/>
  <c r="Q52" i="2"/>
  <c r="Q68" i="2"/>
  <c r="Q84" i="2"/>
  <c r="Q100" i="2"/>
  <c r="Q116" i="2"/>
  <c r="Q132" i="2"/>
  <c r="Q148" i="2"/>
  <c r="Q15" i="2"/>
  <c r="Q37" i="2"/>
  <c r="Q59" i="2"/>
  <c r="Q77" i="2"/>
  <c r="Q99" i="2"/>
  <c r="Q119" i="2"/>
  <c r="Q1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tc={3D42DC7B-A1A8-4DF4-8386-FECEF83E4F9F}</author>
    <author>tc={32033023-8B6A-4CDE-A7C6-D76B3C6E0FBA}</author>
  </authors>
  <commentList>
    <comment ref="Q1" authorId="0" shapeId="0" xr:uid="{3D42DC7B-A1A8-4DF4-8386-FECEF83E4F9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measures the reduction of PHI from base scenario- so the higher the values lesser is the actual runoff coefficient, better values.</t>
      </text>
    </comment>
    <comment ref="S1" authorId="1" shapeId="0" xr:uid="{32033023-8B6A-4CDE-A7C6-D76B3C6E0FBA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the value, better is the runoff reduction.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tc={87104DA9-777C-4DDA-A2B0-586D148BF51E}</author>
    <author>tc={434EBCA8-3293-4B78-82DF-BA6533CB5F3E}</author>
  </authors>
  <commentList>
    <comment ref="Q1" authorId="0" shapeId="0" xr:uid="{87104DA9-777C-4DDA-A2B0-586D148BF51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measures the reduction of PHI from base scenario- so the higher the values lesser is the actual runoff coefficient, better values.</t>
      </text>
    </comment>
    <comment ref="S1" authorId="1" shapeId="0" xr:uid="{434EBCA8-3293-4B78-82DF-BA6533CB5F3E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the value, better is the runoff reduction.</t>
      </text>
    </comment>
  </commentList>
</comments>
</file>

<file path=xl/sharedStrings.xml><?xml version="1.0" encoding="utf-8"?>
<sst xmlns="http://schemas.openxmlformats.org/spreadsheetml/2006/main" count="1314" uniqueCount="208">
  <si>
    <t>sim_number</t>
  </si>
  <si>
    <t>total_TR</t>
  </si>
  <si>
    <t>total_PRE</t>
  </si>
  <si>
    <t>total_EVA</t>
  </si>
  <si>
    <t>total_INF</t>
  </si>
  <si>
    <t>2yr</t>
  </si>
  <si>
    <t>5yr</t>
  </si>
  <si>
    <t>10yr</t>
  </si>
  <si>
    <t>20yr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</si>
  <si>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</si>
  <si>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</si>
  <si>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</si>
  <si>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</si>
  <si>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</si>
  <si>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</si>
  <si>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</si>
  <si>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</si>
  <si>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</si>
  <si>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</si>
  <si>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</si>
  <si>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</si>
  <si>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</si>
  <si>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</si>
  <si>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</si>
  <si>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</si>
  <si>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</si>
  <si>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</si>
  <si>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</si>
  <si>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</si>
  <si>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</si>
  <si>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</si>
  <si>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</si>
  <si>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</si>
  <si>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</si>
  <si>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</si>
  <si>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</si>
  <si>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</si>
  <si>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</si>
  <si>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</si>
  <si>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</si>
  <si>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</si>
  <si>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</si>
  <si>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</si>
  <si>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</si>
  <si>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</si>
  <si>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</si>
  <si>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</si>
  <si>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</si>
  <si>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</si>
  <si>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</si>
  <si>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</si>
  <si>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</si>
  <si>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</si>
  <si>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</si>
  <si>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</si>
  <si>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</si>
  <si>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</si>
  <si>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</si>
  <si>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</si>
  <si>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</si>
  <si>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</si>
  <si>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</si>
  <si>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</si>
  <si>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</si>
  <si>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</si>
  <si>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</si>
  <si>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</si>
  <si>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</si>
  <si>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</si>
  <si>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</si>
  <si>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</si>
  <si>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</si>
  <si>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</si>
  <si>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</si>
  <si>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</si>
  <si>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</si>
  <si>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</si>
  <si>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</si>
  <si>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</si>
  <si>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</si>
  <si>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</si>
  <si>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</si>
  <si>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</si>
  <si>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</si>
  <si>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</si>
  <si>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</si>
  <si>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</si>
  <si>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</si>
  <si>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</si>
  <si>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</si>
  <si>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</si>
  <si>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</si>
  <si>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</si>
  <si>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</si>
  <si>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</si>
  <si>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</si>
  <si>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</si>
  <si>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</si>
  <si>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</si>
  <si>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</si>
  <si>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</si>
  <si>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</si>
  <si>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</si>
  <si>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</si>
  <si>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</si>
  <si>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</si>
  <si>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</si>
  <si>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</si>
  <si>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</si>
  <si>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sim101</t>
  </si>
  <si>
    <t>sim102</t>
  </si>
  <si>
    <t>sim103</t>
  </si>
  <si>
    <t>sim104</t>
  </si>
  <si>
    <t>sim105</t>
  </si>
  <si>
    <t>sim106</t>
  </si>
  <si>
    <t>sim107</t>
  </si>
  <si>
    <t>sim108</t>
  </si>
  <si>
    <t>sim109</t>
  </si>
  <si>
    <t>sim110</t>
  </si>
  <si>
    <t>sim111</t>
  </si>
  <si>
    <t>sim112</t>
  </si>
  <si>
    <t>sim113</t>
  </si>
  <si>
    <t>sim114</t>
  </si>
  <si>
    <t>sim115</t>
  </si>
  <si>
    <t>sim116</t>
  </si>
  <si>
    <t>sim117</t>
  </si>
  <si>
    <t>sim118</t>
  </si>
  <si>
    <t>sim119</t>
  </si>
  <si>
    <t>sim120</t>
  </si>
  <si>
    <t>sim121</t>
  </si>
  <si>
    <t>sim122</t>
  </si>
  <si>
    <t>sim123</t>
  </si>
  <si>
    <t>sim124</t>
  </si>
  <si>
    <t>sim125</t>
  </si>
  <si>
    <t>sim126</t>
  </si>
  <si>
    <t>sim127</t>
  </si>
  <si>
    <t>sim128</t>
  </si>
  <si>
    <t>sim129</t>
  </si>
  <si>
    <t>sim130</t>
  </si>
  <si>
    <t>sim131</t>
  </si>
  <si>
    <t>sim132</t>
  </si>
  <si>
    <t>sim133</t>
  </si>
  <si>
    <t>sim134</t>
  </si>
  <si>
    <t>sim135</t>
  </si>
  <si>
    <t>sim136</t>
  </si>
  <si>
    <t>sim137</t>
  </si>
  <si>
    <t>sim138</t>
  </si>
  <si>
    <t>sim139</t>
  </si>
  <si>
    <t>sim140</t>
  </si>
  <si>
    <t>sim141</t>
  </si>
  <si>
    <t>sim142</t>
  </si>
  <si>
    <t>sim143</t>
  </si>
  <si>
    <t>sim144</t>
  </si>
  <si>
    <t>sim145</t>
  </si>
  <si>
    <t>sim146</t>
  </si>
  <si>
    <t>sim147</t>
  </si>
  <si>
    <t>sim148</t>
  </si>
  <si>
    <t>sim149</t>
  </si>
  <si>
    <t>sim150</t>
  </si>
  <si>
    <t>Sim</t>
  </si>
  <si>
    <t>Type</t>
  </si>
  <si>
    <t>S1_GR5</t>
  </si>
  <si>
    <t>S2_GR5</t>
  </si>
  <si>
    <t>S3_GR5</t>
  </si>
  <si>
    <t>S4_GR5</t>
  </si>
  <si>
    <t>S1_GR20</t>
  </si>
  <si>
    <t>S2_GR20</t>
  </si>
  <si>
    <t>S3_GR20</t>
  </si>
  <si>
    <t>S4_GR20</t>
  </si>
  <si>
    <t>S5_BC</t>
  </si>
  <si>
    <t>S5_GS</t>
  </si>
  <si>
    <t>Np</t>
  </si>
  <si>
    <t>Nimp</t>
  </si>
  <si>
    <t>S5_TRE</t>
  </si>
  <si>
    <t>Aimp</t>
  </si>
  <si>
    <t>S7_BC</t>
  </si>
  <si>
    <t>S7_GS</t>
  </si>
  <si>
    <t>S8_BC</t>
  </si>
  <si>
    <t>S8_GS</t>
  </si>
  <si>
    <t>S9_BC</t>
  </si>
  <si>
    <t>S9_GS</t>
  </si>
  <si>
    <t>S10_BC</t>
  </si>
  <si>
    <t>S10_GS</t>
  </si>
  <si>
    <t>S11_BC</t>
  </si>
  <si>
    <t>S11_GS</t>
  </si>
  <si>
    <t>20cm</t>
  </si>
  <si>
    <t>GS</t>
  </si>
  <si>
    <t>TRE</t>
  </si>
  <si>
    <t>BC</t>
  </si>
  <si>
    <t>5cm</t>
  </si>
  <si>
    <r>
      <t>Number of trees(perv_imperv) (N</t>
    </r>
    <r>
      <rPr>
        <b/>
        <vertAlign val="subscript"/>
        <sz val="11"/>
        <color theme="1"/>
        <rFont val="Aptos Narrow"/>
        <family val="2"/>
        <scheme val="minor"/>
      </rPr>
      <t>TRE</t>
    </r>
    <r>
      <rPr>
        <b/>
        <sz val="11"/>
        <color theme="1"/>
        <rFont val="Aptos Narrow"/>
        <family val="2"/>
        <scheme val="minor"/>
      </rPr>
      <t>)</t>
    </r>
  </si>
  <si>
    <t>PHI</t>
  </si>
  <si>
    <t>PRE (mm)</t>
  </si>
  <si>
    <t>EVA (mm)</t>
  </si>
  <si>
    <t>INF (mm)</t>
  </si>
  <si>
    <t>Total runoff(m3)</t>
  </si>
  <si>
    <r>
      <t>Total runoff after deducting 6000l runoff absorption per tree : TR - (56yrs * 6m3 *N</t>
    </r>
    <r>
      <rPr>
        <b/>
        <vertAlign val="subscript"/>
        <sz val="11"/>
        <color theme="1"/>
        <rFont val="Aptos Narrow"/>
        <family val="2"/>
        <scheme val="minor"/>
      </rPr>
      <t>TRE</t>
    </r>
    <r>
      <rPr>
        <b/>
        <sz val="11"/>
        <color theme="1"/>
        <rFont val="Aptos Narrow"/>
        <family val="2"/>
        <scheme val="minor"/>
      </rPr>
      <t>)</t>
    </r>
  </si>
  <si>
    <t>norm_PHI</t>
  </si>
  <si>
    <t>norm_TR</t>
  </si>
  <si>
    <t>norm_2yr</t>
  </si>
  <si>
    <t>norm_5yr</t>
  </si>
  <si>
    <t>norm_10yr</t>
  </si>
  <si>
    <t>norm_20yr</t>
  </si>
  <si>
    <t>PRE - EVA - INF</t>
  </si>
  <si>
    <t>1- PHI/PHIbase</t>
  </si>
  <si>
    <t>Total runoff after deducting 6000l runoff absorption per tree : TR - (56yrs * 6m3 *NTRE)</t>
  </si>
  <si>
    <t>best scenario = minimum value</t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</si>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</sst>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tha Bista" id="{C1FA888A-8CB1-4F2C-B69F-E767BE3C96AD}" userId="S::Astha.Bista@niva.no::6560a898-6f06-45a4-b8f5-4d82ec9d69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5-05-20T08:29:14.07" personId="{C1FA888A-8CB1-4F2C-B69F-E767BE3C96AD}" id="{3D42DC7B-A1A8-4DF4-8386-FECEF83E4F9F}">
    <text>This measures the reduction of PHI from base scenario- so the higher the values lesser is the actual runoff coefficient, better values.</text>
  </threadedComment>
  <threadedComment ref="S1" dT="2025-05-20T08:31:30.62" personId="{C1FA888A-8CB1-4F2C-B69F-E767BE3C96AD}" id="{32033023-8B6A-4CDE-A7C6-D76B3C6E0FBA}">
    <text>Higher the value, better is the runoff reduction.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" dT="2025-05-20T08:29:14.07" personId="{C1FA888A-8CB1-4F2C-B69F-E767BE3C96AD}" id="{87104DA9-777C-4DDA-A2B0-586D148BF51E}">
    <text>This measures the reduction of PHI from base scenario- so the higher the values lesser is the actual runoff coefficient, better values.</text>
  </threadedComment>
  <threadedComment ref="S1" dT="2025-05-20T08:31:30.62" personId="{C1FA888A-8CB1-4F2C-B69F-E767BE3C96AD}" id="{434EBCA8-3293-4B78-82DF-BA6533CB5F3E}">
    <text>Higher the value, better is the runoff reduction.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C315-6ADF-4C66-B01A-E4ED288A72C3}">
  <dimension ref="A1:I151"/>
  <sheetViews>
    <sheetView workbookViewId="0">
      <selection sqref="A1:XFD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85761.14</v>
      </c>
      <c r="C2">
        <v>24548.6</v>
      </c>
      <c r="D2">
        <v>2096.46</v>
      </c>
      <c r="E2">
        <v>8833.27</v>
      </c>
      <c r="F2">
        <v>6.3E-2</v>
      </c>
      <c r="G2">
        <v>8.8999999999999996E-2</v>
      </c>
      <c r="H2">
        <v>0.114</v>
      </c>
      <c r="I2">
        <v>0.14399999999999999</v>
      </c>
    </row>
    <row r="3" spans="1:9" x14ac:dyDescent="0.3">
      <c r="A3" t="s">
        <v>10</v>
      </c>
      <c r="B3">
        <v>50671.83</v>
      </c>
      <c r="C3">
        <v>24548.6</v>
      </c>
      <c r="D3">
        <v>4374.6899999999996</v>
      </c>
      <c r="E3">
        <v>11883.7</v>
      </c>
      <c r="F3">
        <v>0.05</v>
      </c>
      <c r="G3">
        <v>7.1999999999999995E-2</v>
      </c>
      <c r="H3">
        <v>8.7999999999999995E-2</v>
      </c>
      <c r="I3">
        <v>0.114</v>
      </c>
    </row>
    <row r="4" spans="1:9" x14ac:dyDescent="0.3">
      <c r="A4" t="s">
        <v>11</v>
      </c>
      <c r="B4">
        <v>51449.06</v>
      </c>
      <c r="C4">
        <v>24548.6</v>
      </c>
      <c r="D4">
        <v>3565.65</v>
      </c>
      <c r="E4">
        <v>12766.18</v>
      </c>
      <c r="F4">
        <v>3.6999999999999998E-2</v>
      </c>
      <c r="G4">
        <v>6.5000000000000002E-2</v>
      </c>
      <c r="H4">
        <v>8.6999999999999994E-2</v>
      </c>
      <c r="I4">
        <v>9.4E-2</v>
      </c>
    </row>
    <row r="5" spans="1:9" x14ac:dyDescent="0.3">
      <c r="A5" t="s">
        <v>12</v>
      </c>
      <c r="B5">
        <v>55296.09</v>
      </c>
      <c r="C5">
        <v>24548.6</v>
      </c>
      <c r="D5">
        <v>3527.85</v>
      </c>
      <c r="E5">
        <v>12194.94</v>
      </c>
      <c r="F5">
        <v>4.2000000000000003E-2</v>
      </c>
      <c r="G5">
        <v>7.0999999999999994E-2</v>
      </c>
      <c r="H5">
        <v>9.0999999999999998E-2</v>
      </c>
      <c r="I5">
        <v>0.111</v>
      </c>
    </row>
    <row r="6" spans="1:9" x14ac:dyDescent="0.3">
      <c r="A6" t="s">
        <v>13</v>
      </c>
      <c r="B6">
        <v>59859.55</v>
      </c>
      <c r="C6">
        <v>24548.6</v>
      </c>
      <c r="D6">
        <v>3603.74</v>
      </c>
      <c r="E6">
        <v>11266.11</v>
      </c>
      <c r="F6">
        <v>0.04</v>
      </c>
      <c r="G6">
        <v>6.5000000000000002E-2</v>
      </c>
      <c r="H6">
        <v>8.3000000000000004E-2</v>
      </c>
      <c r="I6">
        <v>9.8000000000000004E-2</v>
      </c>
    </row>
    <row r="7" spans="1:9" x14ac:dyDescent="0.3">
      <c r="A7" t="s">
        <v>14</v>
      </c>
      <c r="B7">
        <v>51420.65</v>
      </c>
      <c r="C7">
        <v>24548.6</v>
      </c>
      <c r="D7">
        <v>4216.2299999999996</v>
      </c>
      <c r="E7">
        <v>12101.29</v>
      </c>
      <c r="F7">
        <v>3.1E-2</v>
      </c>
      <c r="G7">
        <v>5.3999999999999999E-2</v>
      </c>
      <c r="H7">
        <v>7.0000000000000007E-2</v>
      </c>
      <c r="I7">
        <v>8.1000000000000003E-2</v>
      </c>
    </row>
    <row r="8" spans="1:9" x14ac:dyDescent="0.3">
      <c r="A8" t="s">
        <v>15</v>
      </c>
      <c r="B8">
        <v>38634.25</v>
      </c>
      <c r="C8">
        <v>24548.6</v>
      </c>
      <c r="D8">
        <v>6754.03</v>
      </c>
      <c r="E8">
        <v>11134.82</v>
      </c>
      <c r="F8">
        <v>3.1E-2</v>
      </c>
      <c r="G8">
        <v>5.2999999999999999E-2</v>
      </c>
      <c r="H8">
        <v>6.4000000000000001E-2</v>
      </c>
      <c r="I8">
        <v>7.0999999999999994E-2</v>
      </c>
    </row>
    <row r="9" spans="1:9" x14ac:dyDescent="0.3">
      <c r="A9" t="s">
        <v>16</v>
      </c>
      <c r="B9">
        <v>67439.89</v>
      </c>
      <c r="C9">
        <v>24548.6</v>
      </c>
      <c r="D9">
        <v>2155.85</v>
      </c>
      <c r="E9">
        <v>11694.29</v>
      </c>
      <c r="F9">
        <v>6.3E-2</v>
      </c>
      <c r="G9">
        <v>9.0999999999999998E-2</v>
      </c>
      <c r="H9">
        <v>0.113</v>
      </c>
      <c r="I9">
        <v>0.14699999999999999</v>
      </c>
    </row>
    <row r="10" spans="1:9" x14ac:dyDescent="0.3">
      <c r="A10" t="s">
        <v>17</v>
      </c>
      <c r="B10">
        <v>50262</v>
      </c>
      <c r="C10">
        <v>24548.6</v>
      </c>
      <c r="D10">
        <v>2497.7199999999998</v>
      </c>
      <c r="E10">
        <v>14029.45</v>
      </c>
      <c r="F10">
        <v>4.1000000000000002E-2</v>
      </c>
      <c r="G10">
        <v>7.5999999999999998E-2</v>
      </c>
      <c r="H10">
        <v>0.10199999999999999</v>
      </c>
      <c r="I10">
        <v>0.113</v>
      </c>
    </row>
    <row r="11" spans="1:9" x14ac:dyDescent="0.3">
      <c r="A11" t="s">
        <v>18</v>
      </c>
      <c r="B11">
        <v>50016.959999999999</v>
      </c>
      <c r="C11">
        <v>24548.6</v>
      </c>
      <c r="D11">
        <v>5454.33</v>
      </c>
      <c r="E11">
        <v>10783.08</v>
      </c>
      <c r="F11">
        <v>4.8000000000000001E-2</v>
      </c>
      <c r="G11">
        <v>6.9000000000000006E-2</v>
      </c>
      <c r="H11">
        <v>8.5000000000000006E-2</v>
      </c>
      <c r="I11">
        <v>0.108</v>
      </c>
    </row>
    <row r="12" spans="1:9" x14ac:dyDescent="0.3">
      <c r="A12" t="s">
        <v>19</v>
      </c>
      <c r="B12">
        <v>67575.039999999994</v>
      </c>
      <c r="C12">
        <v>24548.6</v>
      </c>
      <c r="D12">
        <v>2859.11</v>
      </c>
      <c r="E12">
        <v>10940.72</v>
      </c>
      <c r="F12">
        <v>0.05</v>
      </c>
      <c r="G12">
        <v>7.9000000000000001E-2</v>
      </c>
      <c r="H12">
        <v>9.5000000000000001E-2</v>
      </c>
      <c r="I12">
        <v>0.114</v>
      </c>
    </row>
    <row r="13" spans="1:9" x14ac:dyDescent="0.3">
      <c r="A13" t="s">
        <v>20</v>
      </c>
      <c r="B13">
        <v>40746.47</v>
      </c>
      <c r="C13">
        <v>24548.6</v>
      </c>
      <c r="D13">
        <v>7689.76</v>
      </c>
      <c r="E13">
        <v>9753.16</v>
      </c>
      <c r="F13">
        <v>2.8000000000000001E-2</v>
      </c>
      <c r="G13">
        <v>4.4999999999999998E-2</v>
      </c>
      <c r="H13">
        <v>6.2E-2</v>
      </c>
      <c r="I13">
        <v>6.5000000000000002E-2</v>
      </c>
    </row>
    <row r="14" spans="1:9" x14ac:dyDescent="0.3">
      <c r="A14" t="s">
        <v>21</v>
      </c>
      <c r="B14">
        <v>46845.440000000002</v>
      </c>
      <c r="C14">
        <v>24548.6</v>
      </c>
      <c r="D14">
        <v>5344.58</v>
      </c>
      <c r="E14">
        <v>11695.45</v>
      </c>
      <c r="F14">
        <v>3.5000000000000003E-2</v>
      </c>
      <c r="G14">
        <v>5.0999999999999997E-2</v>
      </c>
      <c r="H14">
        <v>6.3E-2</v>
      </c>
      <c r="I14">
        <v>7.9000000000000001E-2</v>
      </c>
    </row>
    <row r="15" spans="1:9" x14ac:dyDescent="0.3">
      <c r="A15" t="s">
        <v>22</v>
      </c>
      <c r="B15">
        <v>63007.08</v>
      </c>
      <c r="C15">
        <v>24548.6</v>
      </c>
      <c r="D15">
        <v>3361.58</v>
      </c>
      <c r="E15">
        <v>11046.29</v>
      </c>
      <c r="F15">
        <v>0.05</v>
      </c>
      <c r="G15">
        <v>7.9000000000000001E-2</v>
      </c>
      <c r="H15">
        <v>9.6000000000000002E-2</v>
      </c>
      <c r="I15">
        <v>0.122</v>
      </c>
    </row>
    <row r="16" spans="1:9" x14ac:dyDescent="0.3">
      <c r="A16" t="s">
        <v>23</v>
      </c>
      <c r="B16">
        <v>50719.08</v>
      </c>
      <c r="C16">
        <v>24548.6</v>
      </c>
      <c r="D16">
        <v>5570.42</v>
      </c>
      <c r="E16">
        <v>10524.35</v>
      </c>
      <c r="F16">
        <v>3.5999999999999997E-2</v>
      </c>
      <c r="G16">
        <v>6.2E-2</v>
      </c>
      <c r="H16">
        <v>7.9000000000000001E-2</v>
      </c>
      <c r="I16">
        <v>9.4E-2</v>
      </c>
    </row>
    <row r="17" spans="1:9" x14ac:dyDescent="0.3">
      <c r="A17" t="s">
        <v>24</v>
      </c>
      <c r="B17">
        <v>57123.5</v>
      </c>
      <c r="C17">
        <v>24548.6</v>
      </c>
      <c r="D17">
        <v>4144.83</v>
      </c>
      <c r="E17">
        <v>11280.6</v>
      </c>
      <c r="F17">
        <v>3.7999999999999999E-2</v>
      </c>
      <c r="G17">
        <v>6.0999999999999999E-2</v>
      </c>
      <c r="H17">
        <v>7.9000000000000001E-2</v>
      </c>
      <c r="I17">
        <v>8.2000000000000003E-2</v>
      </c>
    </row>
    <row r="18" spans="1:9" x14ac:dyDescent="0.3">
      <c r="A18" t="s">
        <v>25</v>
      </c>
      <c r="B18">
        <v>40856.300000000003</v>
      </c>
      <c r="C18">
        <v>24548.6</v>
      </c>
      <c r="D18">
        <v>6683.33</v>
      </c>
      <c r="E18">
        <v>10852.72</v>
      </c>
      <c r="F18">
        <v>0.03</v>
      </c>
      <c r="G18">
        <v>4.9000000000000002E-2</v>
      </c>
      <c r="H18">
        <v>6.6000000000000003E-2</v>
      </c>
      <c r="I18">
        <v>6.8000000000000005E-2</v>
      </c>
    </row>
    <row r="19" spans="1:9" x14ac:dyDescent="0.3">
      <c r="A19" t="s">
        <v>26</v>
      </c>
      <c r="B19">
        <v>48896.28</v>
      </c>
      <c r="C19">
        <v>24548.6</v>
      </c>
      <c r="D19">
        <v>5299.77</v>
      </c>
      <c r="E19">
        <v>11415.84</v>
      </c>
      <c r="F19">
        <v>3.3000000000000002E-2</v>
      </c>
      <c r="G19">
        <v>5.0999999999999997E-2</v>
      </c>
      <c r="H19">
        <v>6.6000000000000003E-2</v>
      </c>
      <c r="I19">
        <v>7.1999999999999995E-2</v>
      </c>
    </row>
    <row r="20" spans="1:9" x14ac:dyDescent="0.3">
      <c r="A20" t="s">
        <v>27</v>
      </c>
      <c r="B20">
        <v>40970.18</v>
      </c>
      <c r="C20">
        <v>24548.6</v>
      </c>
      <c r="D20">
        <v>7847.29</v>
      </c>
      <c r="E20">
        <v>9539.1200000000008</v>
      </c>
      <c r="F20">
        <v>2.8000000000000001E-2</v>
      </c>
      <c r="G20">
        <v>4.2999999999999997E-2</v>
      </c>
      <c r="H20">
        <v>5.2999999999999999E-2</v>
      </c>
      <c r="I20">
        <v>6.3E-2</v>
      </c>
    </row>
    <row r="21" spans="1:9" x14ac:dyDescent="0.3">
      <c r="A21" t="s">
        <v>28</v>
      </c>
      <c r="B21">
        <v>60964.07</v>
      </c>
      <c r="C21">
        <v>24548.6</v>
      </c>
      <c r="D21">
        <v>3576.23</v>
      </c>
      <c r="E21">
        <v>11251.43</v>
      </c>
      <c r="F21">
        <v>4.3999999999999997E-2</v>
      </c>
      <c r="G21">
        <v>7.3999999999999996E-2</v>
      </c>
      <c r="H21">
        <v>0.09</v>
      </c>
      <c r="I21">
        <v>0.11700000000000001</v>
      </c>
    </row>
    <row r="22" spans="1:9" x14ac:dyDescent="0.3">
      <c r="A22" t="s">
        <v>29</v>
      </c>
      <c r="B22">
        <v>64287.16</v>
      </c>
      <c r="C22">
        <v>24548.6</v>
      </c>
      <c r="D22">
        <v>3340.5</v>
      </c>
      <c r="E22">
        <v>10978.83</v>
      </c>
      <c r="F22">
        <v>5.1999999999999998E-2</v>
      </c>
      <c r="G22">
        <v>7.5999999999999998E-2</v>
      </c>
      <c r="H22">
        <v>9.5000000000000001E-2</v>
      </c>
      <c r="I22">
        <v>0.121</v>
      </c>
    </row>
    <row r="23" spans="1:9" x14ac:dyDescent="0.3">
      <c r="A23" t="s">
        <v>30</v>
      </c>
      <c r="B23">
        <v>59314.12</v>
      </c>
      <c r="C23">
        <v>24548.6</v>
      </c>
      <c r="D23">
        <v>3010.39</v>
      </c>
      <c r="E23">
        <v>12078.49</v>
      </c>
      <c r="F23">
        <v>4.4999999999999998E-2</v>
      </c>
      <c r="G23">
        <v>7.5999999999999998E-2</v>
      </c>
      <c r="H23">
        <v>9.2999999999999999E-2</v>
      </c>
      <c r="I23">
        <v>0.11700000000000001</v>
      </c>
    </row>
    <row r="24" spans="1:9" x14ac:dyDescent="0.3">
      <c r="A24" t="s">
        <v>31</v>
      </c>
      <c r="B24">
        <v>56322.69</v>
      </c>
      <c r="C24">
        <v>24548.6</v>
      </c>
      <c r="D24">
        <v>4733.79</v>
      </c>
      <c r="E24">
        <v>10815.22</v>
      </c>
      <c r="F24">
        <v>3.6999999999999998E-2</v>
      </c>
      <c r="G24">
        <v>5.8000000000000003E-2</v>
      </c>
      <c r="H24">
        <v>7.0999999999999994E-2</v>
      </c>
      <c r="I24">
        <v>8.1000000000000003E-2</v>
      </c>
    </row>
    <row r="25" spans="1:9" x14ac:dyDescent="0.3">
      <c r="A25" t="s">
        <v>32</v>
      </c>
      <c r="B25">
        <v>47285.03</v>
      </c>
      <c r="C25">
        <v>24548.6</v>
      </c>
      <c r="D25">
        <v>4667.53</v>
      </c>
      <c r="E25">
        <v>12087.79</v>
      </c>
      <c r="F25">
        <v>3.9E-2</v>
      </c>
      <c r="G25">
        <v>6.6000000000000003E-2</v>
      </c>
      <c r="H25">
        <v>8.7999999999999995E-2</v>
      </c>
      <c r="I25">
        <v>0.109</v>
      </c>
    </row>
    <row r="26" spans="1:9" x14ac:dyDescent="0.3">
      <c r="A26" t="s">
        <v>33</v>
      </c>
      <c r="B26">
        <v>68164.789999999994</v>
      </c>
      <c r="C26">
        <v>24548.6</v>
      </c>
      <c r="D26">
        <v>3386.2</v>
      </c>
      <c r="E26">
        <v>10309.530000000001</v>
      </c>
      <c r="F26">
        <v>4.9000000000000002E-2</v>
      </c>
      <c r="G26">
        <v>7.2999999999999995E-2</v>
      </c>
      <c r="H26">
        <v>0.09</v>
      </c>
      <c r="I26">
        <v>0.113</v>
      </c>
    </row>
    <row r="27" spans="1:9" x14ac:dyDescent="0.3">
      <c r="A27" t="s">
        <v>34</v>
      </c>
      <c r="B27">
        <v>54100.82</v>
      </c>
      <c r="C27">
        <v>24548.6</v>
      </c>
      <c r="D27">
        <v>5477.24</v>
      </c>
      <c r="E27">
        <v>10103.85</v>
      </c>
      <c r="F27">
        <v>4.2999999999999997E-2</v>
      </c>
      <c r="G27">
        <v>6.4000000000000001E-2</v>
      </c>
      <c r="H27">
        <v>0.08</v>
      </c>
      <c r="I27">
        <v>9.6000000000000002E-2</v>
      </c>
    </row>
    <row r="28" spans="1:9" x14ac:dyDescent="0.3">
      <c r="A28" t="s">
        <v>35</v>
      </c>
      <c r="B28">
        <v>45405.89</v>
      </c>
      <c r="C28">
        <v>24548.6</v>
      </c>
      <c r="D28">
        <v>3675.19</v>
      </c>
      <c r="E28">
        <v>13483.39</v>
      </c>
      <c r="F28">
        <v>3.1E-2</v>
      </c>
      <c r="G28">
        <v>6.7000000000000004E-2</v>
      </c>
      <c r="H28">
        <v>9.4E-2</v>
      </c>
      <c r="I28">
        <v>9.7000000000000003E-2</v>
      </c>
    </row>
    <row r="29" spans="1:9" x14ac:dyDescent="0.3">
      <c r="A29" t="s">
        <v>36</v>
      </c>
      <c r="B29">
        <v>66705.16</v>
      </c>
      <c r="C29">
        <v>24548.6</v>
      </c>
      <c r="D29">
        <v>3374.14</v>
      </c>
      <c r="E29">
        <v>10442.65</v>
      </c>
      <c r="F29">
        <v>0.05</v>
      </c>
      <c r="G29">
        <v>7.3999999999999996E-2</v>
      </c>
      <c r="H29">
        <v>9.5000000000000001E-2</v>
      </c>
      <c r="I29">
        <v>0.11700000000000001</v>
      </c>
    </row>
    <row r="30" spans="1:9" x14ac:dyDescent="0.3">
      <c r="A30" t="s">
        <v>37</v>
      </c>
      <c r="B30">
        <v>55904.91</v>
      </c>
      <c r="C30">
        <v>24548.6</v>
      </c>
      <c r="D30">
        <v>3563.1</v>
      </c>
      <c r="E30">
        <v>11937.26</v>
      </c>
      <c r="F30">
        <v>3.5000000000000003E-2</v>
      </c>
      <c r="G30">
        <v>6.4000000000000001E-2</v>
      </c>
      <c r="H30">
        <v>0.09</v>
      </c>
      <c r="I30">
        <v>9.8000000000000004E-2</v>
      </c>
    </row>
    <row r="31" spans="1:9" x14ac:dyDescent="0.3">
      <c r="A31" t="s">
        <v>38</v>
      </c>
      <c r="B31">
        <v>50527.28</v>
      </c>
      <c r="C31">
        <v>24548.6</v>
      </c>
      <c r="D31">
        <v>4724.8999999999996</v>
      </c>
      <c r="E31">
        <v>11503.74</v>
      </c>
      <c r="F31">
        <v>3.7999999999999999E-2</v>
      </c>
      <c r="G31">
        <v>6.4000000000000001E-2</v>
      </c>
      <c r="H31">
        <v>7.9000000000000001E-2</v>
      </c>
      <c r="I31">
        <v>0.1</v>
      </c>
    </row>
    <row r="32" spans="1:9" x14ac:dyDescent="0.3">
      <c r="A32" t="s">
        <v>39</v>
      </c>
      <c r="B32">
        <v>55512.5</v>
      </c>
      <c r="C32">
        <v>24548.6</v>
      </c>
      <c r="D32">
        <v>5228.01</v>
      </c>
      <c r="E32">
        <v>10440.98</v>
      </c>
      <c r="F32">
        <v>3.6999999999999998E-2</v>
      </c>
      <c r="G32">
        <v>5.5E-2</v>
      </c>
      <c r="H32">
        <v>6.7000000000000004E-2</v>
      </c>
      <c r="I32">
        <v>7.8E-2</v>
      </c>
    </row>
    <row r="33" spans="1:9" x14ac:dyDescent="0.3">
      <c r="A33" t="s">
        <v>40</v>
      </c>
      <c r="B33">
        <v>50977.64</v>
      </c>
      <c r="C33">
        <v>24548.6</v>
      </c>
      <c r="D33">
        <v>4467.95</v>
      </c>
      <c r="E33">
        <v>11719.6</v>
      </c>
      <c r="F33">
        <v>0.04</v>
      </c>
      <c r="G33">
        <v>7.0000000000000007E-2</v>
      </c>
      <c r="H33">
        <v>8.5999999999999993E-2</v>
      </c>
      <c r="I33">
        <v>0.108</v>
      </c>
    </row>
    <row r="34" spans="1:9" x14ac:dyDescent="0.3">
      <c r="A34" t="s">
        <v>41</v>
      </c>
      <c r="B34">
        <v>58791.56</v>
      </c>
      <c r="C34">
        <v>24548.6</v>
      </c>
      <c r="D34">
        <v>4061.62</v>
      </c>
      <c r="E34">
        <v>11102.94</v>
      </c>
      <c r="F34">
        <v>4.1000000000000002E-2</v>
      </c>
      <c r="G34">
        <v>6.3E-2</v>
      </c>
      <c r="H34">
        <v>8.2000000000000003E-2</v>
      </c>
      <c r="I34">
        <v>9.5000000000000001E-2</v>
      </c>
    </row>
    <row r="35" spans="1:9" x14ac:dyDescent="0.3">
      <c r="A35" t="s">
        <v>42</v>
      </c>
      <c r="B35">
        <v>48853.06</v>
      </c>
      <c r="C35">
        <v>24548.6</v>
      </c>
      <c r="D35">
        <v>5569.09</v>
      </c>
      <c r="E35">
        <v>10830.39</v>
      </c>
      <c r="F35">
        <v>4.1000000000000002E-2</v>
      </c>
      <c r="G35">
        <v>6.3E-2</v>
      </c>
      <c r="H35">
        <v>7.6999999999999999E-2</v>
      </c>
      <c r="I35">
        <v>0.1</v>
      </c>
    </row>
    <row r="36" spans="1:9" x14ac:dyDescent="0.3">
      <c r="A36" t="s">
        <v>43</v>
      </c>
      <c r="B36">
        <v>44552.23</v>
      </c>
      <c r="C36">
        <v>24548.6</v>
      </c>
      <c r="D36">
        <v>6752.23</v>
      </c>
      <c r="E36">
        <v>10191.16</v>
      </c>
      <c r="F36">
        <v>3.1E-2</v>
      </c>
      <c r="G36">
        <v>4.9000000000000002E-2</v>
      </c>
      <c r="H36">
        <v>6.6000000000000003E-2</v>
      </c>
      <c r="I36">
        <v>7.1999999999999995E-2</v>
      </c>
    </row>
    <row r="37" spans="1:9" x14ac:dyDescent="0.3">
      <c r="A37" t="s">
        <v>44</v>
      </c>
      <c r="B37">
        <v>46079.57</v>
      </c>
      <c r="C37">
        <v>24548.6</v>
      </c>
      <c r="D37">
        <v>6572.34</v>
      </c>
      <c r="E37">
        <v>10148.200000000001</v>
      </c>
      <c r="F37">
        <v>3.3000000000000002E-2</v>
      </c>
      <c r="G37">
        <v>5.0999999999999997E-2</v>
      </c>
      <c r="H37">
        <v>6.9000000000000006E-2</v>
      </c>
      <c r="I37">
        <v>7.8E-2</v>
      </c>
    </row>
    <row r="38" spans="1:9" x14ac:dyDescent="0.3">
      <c r="A38" t="s">
        <v>45</v>
      </c>
      <c r="B38">
        <v>52056.99</v>
      </c>
      <c r="C38">
        <v>24548.6</v>
      </c>
      <c r="D38">
        <v>3692.14</v>
      </c>
      <c r="E38">
        <v>12409.13</v>
      </c>
      <c r="F38">
        <v>3.9E-2</v>
      </c>
      <c r="G38">
        <v>6.3E-2</v>
      </c>
      <c r="H38">
        <v>8.3000000000000004E-2</v>
      </c>
      <c r="I38">
        <v>8.8999999999999996E-2</v>
      </c>
    </row>
    <row r="39" spans="1:9" x14ac:dyDescent="0.3">
      <c r="A39" t="s">
        <v>46</v>
      </c>
      <c r="B39">
        <v>55378.14</v>
      </c>
      <c r="C39">
        <v>24548.6</v>
      </c>
      <c r="D39">
        <v>2982.32</v>
      </c>
      <c r="E39">
        <v>12743.37</v>
      </c>
      <c r="F39">
        <v>5.0999999999999997E-2</v>
      </c>
      <c r="G39">
        <v>7.6999999999999999E-2</v>
      </c>
      <c r="H39">
        <v>9.4E-2</v>
      </c>
      <c r="I39">
        <v>0.12</v>
      </c>
    </row>
    <row r="40" spans="1:9" x14ac:dyDescent="0.3">
      <c r="A40" t="s">
        <v>47</v>
      </c>
      <c r="B40">
        <v>53550.98</v>
      </c>
      <c r="C40">
        <v>24548.6</v>
      </c>
      <c r="D40">
        <v>4111.54</v>
      </c>
      <c r="E40">
        <v>11884.77</v>
      </c>
      <c r="F40">
        <v>0.04</v>
      </c>
      <c r="G40">
        <v>6.2E-2</v>
      </c>
      <c r="H40">
        <v>8.1000000000000003E-2</v>
      </c>
      <c r="I40">
        <v>8.7999999999999995E-2</v>
      </c>
    </row>
    <row r="41" spans="1:9" x14ac:dyDescent="0.3">
      <c r="A41" t="s">
        <v>48</v>
      </c>
      <c r="B41">
        <v>60353.24</v>
      </c>
      <c r="C41">
        <v>24548.6</v>
      </c>
      <c r="D41">
        <v>4558.66</v>
      </c>
      <c r="E41">
        <v>10126.91</v>
      </c>
      <c r="F41">
        <v>4.2000000000000003E-2</v>
      </c>
      <c r="G41">
        <v>6.6000000000000003E-2</v>
      </c>
      <c r="H41">
        <v>8.6999999999999994E-2</v>
      </c>
      <c r="I41">
        <v>9.8000000000000004E-2</v>
      </c>
    </row>
    <row r="42" spans="1:9" x14ac:dyDescent="0.3">
      <c r="A42" t="s">
        <v>49</v>
      </c>
      <c r="B42">
        <v>61822.38</v>
      </c>
      <c r="C42">
        <v>24548.6</v>
      </c>
      <c r="D42">
        <v>2381.83</v>
      </c>
      <c r="E42">
        <v>12315.96</v>
      </c>
      <c r="F42">
        <v>4.4999999999999998E-2</v>
      </c>
      <c r="G42">
        <v>7.4999999999999997E-2</v>
      </c>
      <c r="H42">
        <v>9.8000000000000004E-2</v>
      </c>
      <c r="I42">
        <v>0.107</v>
      </c>
    </row>
    <row r="43" spans="1:9" x14ac:dyDescent="0.3">
      <c r="A43" t="s">
        <v>50</v>
      </c>
      <c r="B43">
        <v>47474.14</v>
      </c>
      <c r="C43">
        <v>24548.6</v>
      </c>
      <c r="D43">
        <v>5384.99</v>
      </c>
      <c r="E43">
        <v>11537.36</v>
      </c>
      <c r="F43">
        <v>2.7E-2</v>
      </c>
      <c r="G43">
        <v>4.7E-2</v>
      </c>
      <c r="H43">
        <v>0.06</v>
      </c>
      <c r="I43">
        <v>6.5000000000000002E-2</v>
      </c>
    </row>
    <row r="44" spans="1:9" x14ac:dyDescent="0.3">
      <c r="A44" t="s">
        <v>51</v>
      </c>
      <c r="B44">
        <v>59399.35</v>
      </c>
      <c r="C44">
        <v>24548.6</v>
      </c>
      <c r="D44">
        <v>4109.32</v>
      </c>
      <c r="E44">
        <v>10954.5</v>
      </c>
      <c r="F44">
        <v>3.6999999999999998E-2</v>
      </c>
      <c r="G44">
        <v>6.3E-2</v>
      </c>
      <c r="H44">
        <v>8.1000000000000003E-2</v>
      </c>
      <c r="I44">
        <v>0.10100000000000001</v>
      </c>
    </row>
    <row r="45" spans="1:9" x14ac:dyDescent="0.3">
      <c r="A45" t="s">
        <v>52</v>
      </c>
      <c r="B45">
        <v>55216.800000000003</v>
      </c>
      <c r="C45">
        <v>24548.6</v>
      </c>
      <c r="D45">
        <v>5226.66</v>
      </c>
      <c r="E45">
        <v>10491.85</v>
      </c>
      <c r="F45">
        <v>3.7999999999999999E-2</v>
      </c>
      <c r="G45">
        <v>5.6000000000000001E-2</v>
      </c>
      <c r="H45">
        <v>6.8000000000000005E-2</v>
      </c>
      <c r="I45">
        <v>8.7999999999999995E-2</v>
      </c>
    </row>
    <row r="46" spans="1:9" x14ac:dyDescent="0.3">
      <c r="A46" t="s">
        <v>53</v>
      </c>
      <c r="B46">
        <v>51176.82</v>
      </c>
      <c r="C46">
        <v>24548.6</v>
      </c>
      <c r="D46">
        <v>5483.87</v>
      </c>
      <c r="E46">
        <v>10563.15</v>
      </c>
      <c r="F46">
        <v>4.7E-2</v>
      </c>
      <c r="G46">
        <v>6.6000000000000003E-2</v>
      </c>
      <c r="H46">
        <v>8.4000000000000005E-2</v>
      </c>
      <c r="I46">
        <v>0.111</v>
      </c>
    </row>
    <row r="47" spans="1:9" x14ac:dyDescent="0.3">
      <c r="A47" t="s">
        <v>54</v>
      </c>
      <c r="B47">
        <v>68986.039999999994</v>
      </c>
      <c r="C47">
        <v>24548.6</v>
      </c>
      <c r="D47">
        <v>2268.6</v>
      </c>
      <c r="E47">
        <v>11314.19</v>
      </c>
      <c r="F47">
        <v>5.6000000000000001E-2</v>
      </c>
      <c r="G47">
        <v>8.2000000000000003E-2</v>
      </c>
      <c r="H47">
        <v>0.104</v>
      </c>
      <c r="I47">
        <v>0.129</v>
      </c>
    </row>
    <row r="48" spans="1:9" x14ac:dyDescent="0.3">
      <c r="A48" t="s">
        <v>55</v>
      </c>
      <c r="B48">
        <v>45771.91</v>
      </c>
      <c r="C48">
        <v>24548.6</v>
      </c>
      <c r="D48">
        <v>5576.72</v>
      </c>
      <c r="E48">
        <v>11321.74</v>
      </c>
      <c r="F48">
        <v>4.3999999999999997E-2</v>
      </c>
      <c r="G48">
        <v>6.4000000000000001E-2</v>
      </c>
      <c r="H48">
        <v>7.9000000000000001E-2</v>
      </c>
      <c r="I48">
        <v>0.10299999999999999</v>
      </c>
    </row>
    <row r="49" spans="1:9" x14ac:dyDescent="0.3">
      <c r="A49" t="s">
        <v>56</v>
      </c>
      <c r="B49">
        <v>46995.06</v>
      </c>
      <c r="C49">
        <v>24548.6</v>
      </c>
      <c r="D49">
        <v>5659.46</v>
      </c>
      <c r="E49">
        <v>11022.86</v>
      </c>
      <c r="F49">
        <v>3.4000000000000002E-2</v>
      </c>
      <c r="G49">
        <v>5.8000000000000003E-2</v>
      </c>
      <c r="H49">
        <v>7.2999999999999995E-2</v>
      </c>
      <c r="I49">
        <v>0.08</v>
      </c>
    </row>
    <row r="50" spans="1:9" x14ac:dyDescent="0.3">
      <c r="A50" t="s">
        <v>57</v>
      </c>
      <c r="B50">
        <v>52918.76</v>
      </c>
      <c r="C50">
        <v>24548.6</v>
      </c>
      <c r="D50">
        <v>4629.08</v>
      </c>
      <c r="E50">
        <v>11466.35</v>
      </c>
      <c r="F50">
        <v>0.04</v>
      </c>
      <c r="G50">
        <v>5.8999999999999997E-2</v>
      </c>
      <c r="H50">
        <v>7.1999999999999995E-2</v>
      </c>
      <c r="I50">
        <v>9.1999999999999998E-2</v>
      </c>
    </row>
    <row r="51" spans="1:9" x14ac:dyDescent="0.3">
      <c r="A51" t="s">
        <v>58</v>
      </c>
      <c r="B51">
        <v>60637.01</v>
      </c>
      <c r="C51">
        <v>24548.6</v>
      </c>
      <c r="D51">
        <v>5437.7</v>
      </c>
      <c r="E51">
        <v>9098.42</v>
      </c>
      <c r="F51">
        <v>4.2999999999999997E-2</v>
      </c>
      <c r="G51">
        <v>6.5000000000000002E-2</v>
      </c>
      <c r="H51">
        <v>8.3000000000000004E-2</v>
      </c>
      <c r="I51">
        <v>9.8000000000000004E-2</v>
      </c>
    </row>
    <row r="52" spans="1:9" x14ac:dyDescent="0.3">
      <c r="A52" t="s">
        <v>59</v>
      </c>
      <c r="B52">
        <v>51926.46</v>
      </c>
      <c r="C52">
        <v>24548.6</v>
      </c>
      <c r="D52">
        <v>2466.27</v>
      </c>
      <c r="E52">
        <v>13795.75</v>
      </c>
      <c r="F52">
        <v>4.2999999999999997E-2</v>
      </c>
      <c r="G52">
        <v>7.4999999999999997E-2</v>
      </c>
      <c r="H52">
        <v>9.9000000000000005E-2</v>
      </c>
      <c r="I52">
        <v>0.1</v>
      </c>
    </row>
    <row r="53" spans="1:9" x14ac:dyDescent="0.3">
      <c r="A53" t="s">
        <v>60</v>
      </c>
      <c r="B53">
        <v>43544.29</v>
      </c>
      <c r="C53">
        <v>24548.6</v>
      </c>
      <c r="D53">
        <v>6446.91</v>
      </c>
      <c r="E53">
        <v>10706.85</v>
      </c>
      <c r="F53">
        <v>4.5999999999999999E-2</v>
      </c>
      <c r="G53">
        <v>6.3E-2</v>
      </c>
      <c r="H53">
        <v>0.08</v>
      </c>
      <c r="I53">
        <v>0.107</v>
      </c>
    </row>
    <row r="54" spans="1:9" x14ac:dyDescent="0.3">
      <c r="A54" t="s">
        <v>61</v>
      </c>
      <c r="B54">
        <v>44737.85</v>
      </c>
      <c r="C54">
        <v>24548.6</v>
      </c>
      <c r="D54">
        <v>5694.89</v>
      </c>
      <c r="E54">
        <v>11339.31</v>
      </c>
      <c r="F54">
        <v>3.4000000000000002E-2</v>
      </c>
      <c r="G54">
        <v>5.8000000000000003E-2</v>
      </c>
      <c r="H54">
        <v>7.6999999999999999E-2</v>
      </c>
      <c r="I54">
        <v>9.0999999999999998E-2</v>
      </c>
    </row>
    <row r="55" spans="1:9" x14ac:dyDescent="0.3">
      <c r="A55" t="s">
        <v>62</v>
      </c>
      <c r="B55">
        <v>50886.93</v>
      </c>
      <c r="C55">
        <v>24548.6</v>
      </c>
      <c r="D55">
        <v>3678.06</v>
      </c>
      <c r="E55">
        <v>12613.51</v>
      </c>
      <c r="F55">
        <v>3.7999999999999999E-2</v>
      </c>
      <c r="G55">
        <v>6.5000000000000002E-2</v>
      </c>
      <c r="H55">
        <v>8.5000000000000006E-2</v>
      </c>
      <c r="I55">
        <v>9.1999999999999998E-2</v>
      </c>
    </row>
    <row r="56" spans="1:9" x14ac:dyDescent="0.3">
      <c r="A56" t="s">
        <v>63</v>
      </c>
      <c r="B56">
        <v>44065.56</v>
      </c>
      <c r="C56">
        <v>24548.6</v>
      </c>
      <c r="D56">
        <v>5647.16</v>
      </c>
      <c r="E56">
        <v>11510.07</v>
      </c>
      <c r="F56">
        <v>0.04</v>
      </c>
      <c r="G56">
        <v>0.06</v>
      </c>
      <c r="H56">
        <v>7.2999999999999995E-2</v>
      </c>
      <c r="I56">
        <v>9.4E-2</v>
      </c>
    </row>
    <row r="57" spans="1:9" x14ac:dyDescent="0.3">
      <c r="A57" t="s">
        <v>64</v>
      </c>
      <c r="B57">
        <v>51069.3</v>
      </c>
      <c r="C57">
        <v>24548.6</v>
      </c>
      <c r="D57">
        <v>5435.18</v>
      </c>
      <c r="E57">
        <v>10634.77</v>
      </c>
      <c r="F57">
        <v>4.7E-2</v>
      </c>
      <c r="G57">
        <v>6.6000000000000003E-2</v>
      </c>
      <c r="H57">
        <v>8.5000000000000006E-2</v>
      </c>
      <c r="I57">
        <v>0.108</v>
      </c>
    </row>
    <row r="58" spans="1:9" x14ac:dyDescent="0.3">
      <c r="A58" t="s">
        <v>65</v>
      </c>
      <c r="B58">
        <v>56967.58</v>
      </c>
      <c r="C58">
        <v>24548.6</v>
      </c>
      <c r="D58">
        <v>4092.08</v>
      </c>
      <c r="E58">
        <v>11366.23</v>
      </c>
      <c r="F58">
        <v>0.04</v>
      </c>
      <c r="G58">
        <v>6.4000000000000001E-2</v>
      </c>
      <c r="H58">
        <v>8.1000000000000003E-2</v>
      </c>
      <c r="I58">
        <v>0.10100000000000001</v>
      </c>
    </row>
    <row r="59" spans="1:9" x14ac:dyDescent="0.3">
      <c r="A59" t="s">
        <v>66</v>
      </c>
      <c r="B59">
        <v>54572.37</v>
      </c>
      <c r="C59">
        <v>24548.6</v>
      </c>
      <c r="D59">
        <v>6393.48</v>
      </c>
      <c r="E59">
        <v>9002.6200000000008</v>
      </c>
      <c r="F59">
        <v>4.2999999999999997E-2</v>
      </c>
      <c r="G59">
        <v>6.0999999999999999E-2</v>
      </c>
      <c r="H59">
        <v>7.8E-2</v>
      </c>
      <c r="I59">
        <v>9.5000000000000001E-2</v>
      </c>
    </row>
    <row r="60" spans="1:9" x14ac:dyDescent="0.3">
      <c r="A60" t="s">
        <v>67</v>
      </c>
      <c r="B60">
        <v>43936.29</v>
      </c>
      <c r="C60">
        <v>24548.6</v>
      </c>
      <c r="D60">
        <v>5624.43</v>
      </c>
      <c r="E60">
        <v>11549.09</v>
      </c>
      <c r="F60">
        <v>3.4000000000000002E-2</v>
      </c>
      <c r="G60">
        <v>0.06</v>
      </c>
      <c r="H60">
        <v>7.3999999999999996E-2</v>
      </c>
      <c r="I60">
        <v>9.4E-2</v>
      </c>
    </row>
    <row r="61" spans="1:9" x14ac:dyDescent="0.3">
      <c r="A61" t="s">
        <v>68</v>
      </c>
      <c r="B61">
        <v>37371.53</v>
      </c>
      <c r="C61">
        <v>24548.6</v>
      </c>
      <c r="D61">
        <v>7661.38</v>
      </c>
      <c r="E61">
        <v>10327.34</v>
      </c>
      <c r="F61">
        <v>3.2000000000000001E-2</v>
      </c>
      <c r="G61">
        <v>5.0999999999999997E-2</v>
      </c>
      <c r="H61">
        <v>6.5000000000000002E-2</v>
      </c>
      <c r="I61">
        <v>7.4999999999999997E-2</v>
      </c>
    </row>
    <row r="62" spans="1:9" x14ac:dyDescent="0.3">
      <c r="A62" t="s">
        <v>69</v>
      </c>
      <c r="B62">
        <v>31358.36</v>
      </c>
      <c r="C62">
        <v>24548.6</v>
      </c>
      <c r="D62">
        <v>8879.7800000000007</v>
      </c>
      <c r="E62">
        <v>9922.67</v>
      </c>
      <c r="F62">
        <v>3.1E-2</v>
      </c>
      <c r="G62">
        <v>4.1000000000000002E-2</v>
      </c>
      <c r="H62">
        <v>5.0999999999999997E-2</v>
      </c>
      <c r="I62">
        <v>6.2E-2</v>
      </c>
    </row>
    <row r="63" spans="1:9" x14ac:dyDescent="0.3">
      <c r="A63" t="s">
        <v>70</v>
      </c>
      <c r="B63">
        <v>38998.410000000003</v>
      </c>
      <c r="C63">
        <v>24548.6</v>
      </c>
      <c r="D63">
        <v>5512.6</v>
      </c>
      <c r="E63">
        <v>12744.61</v>
      </c>
      <c r="F63">
        <v>2.1000000000000001E-2</v>
      </c>
      <c r="G63">
        <v>3.9E-2</v>
      </c>
      <c r="H63">
        <v>5.1999999999999998E-2</v>
      </c>
      <c r="I63">
        <v>5.8000000000000003E-2</v>
      </c>
    </row>
    <row r="64" spans="1:9" x14ac:dyDescent="0.3">
      <c r="A64" t="s">
        <v>71</v>
      </c>
      <c r="B64">
        <v>47890.46</v>
      </c>
      <c r="C64">
        <v>24548.6</v>
      </c>
      <c r="D64">
        <v>6448.62</v>
      </c>
      <c r="E64">
        <v>10003.84</v>
      </c>
      <c r="F64">
        <v>4.3999999999999997E-2</v>
      </c>
      <c r="G64">
        <v>6.2E-2</v>
      </c>
      <c r="H64">
        <v>7.8E-2</v>
      </c>
      <c r="I64">
        <v>0.105</v>
      </c>
    </row>
    <row r="65" spans="1:9" x14ac:dyDescent="0.3">
      <c r="A65" t="s">
        <v>72</v>
      </c>
      <c r="B65">
        <v>56341.760000000002</v>
      </c>
      <c r="C65">
        <v>24548.6</v>
      </c>
      <c r="D65">
        <v>4397.6400000000003</v>
      </c>
      <c r="E65">
        <v>10950.9</v>
      </c>
      <c r="F65">
        <v>0.05</v>
      </c>
      <c r="G65">
        <v>6.8000000000000005E-2</v>
      </c>
      <c r="H65">
        <v>8.7999999999999995E-2</v>
      </c>
      <c r="I65">
        <v>0.113</v>
      </c>
    </row>
    <row r="66" spans="1:9" x14ac:dyDescent="0.3">
      <c r="A66" t="s">
        <v>73</v>
      </c>
      <c r="B66">
        <v>46167.09</v>
      </c>
      <c r="C66">
        <v>24548.6</v>
      </c>
      <c r="D66">
        <v>4540.1099999999997</v>
      </c>
      <c r="E66">
        <v>12394.72</v>
      </c>
      <c r="F66">
        <v>3.1E-2</v>
      </c>
      <c r="G66">
        <v>6.4000000000000001E-2</v>
      </c>
      <c r="H66">
        <v>8.2000000000000003E-2</v>
      </c>
      <c r="I66">
        <v>8.8999999999999996E-2</v>
      </c>
    </row>
    <row r="67" spans="1:9" x14ac:dyDescent="0.3">
      <c r="A67" t="s">
        <v>74</v>
      </c>
      <c r="B67">
        <v>46343.9</v>
      </c>
      <c r="C67">
        <v>24548.6</v>
      </c>
      <c r="D67">
        <v>6815.91</v>
      </c>
      <c r="E67">
        <v>9835.56</v>
      </c>
      <c r="F67">
        <v>3.4000000000000002E-2</v>
      </c>
      <c r="G67">
        <v>4.9000000000000002E-2</v>
      </c>
      <c r="H67">
        <v>6.2E-2</v>
      </c>
      <c r="I67">
        <v>7.4999999999999997E-2</v>
      </c>
    </row>
    <row r="68" spans="1:9" x14ac:dyDescent="0.3">
      <c r="A68" t="s">
        <v>75</v>
      </c>
      <c r="B68">
        <v>52113.59</v>
      </c>
      <c r="C68">
        <v>24548.6</v>
      </c>
      <c r="D68">
        <v>3461.54</v>
      </c>
      <c r="E68">
        <v>12669.55</v>
      </c>
      <c r="F68">
        <v>4.5999999999999999E-2</v>
      </c>
      <c r="G68">
        <v>7.3999999999999996E-2</v>
      </c>
      <c r="H68">
        <v>9.6000000000000002E-2</v>
      </c>
      <c r="I68">
        <v>0.109</v>
      </c>
    </row>
    <row r="69" spans="1:9" x14ac:dyDescent="0.3">
      <c r="A69" t="s">
        <v>76</v>
      </c>
      <c r="B69">
        <v>57381.43</v>
      </c>
      <c r="C69">
        <v>24548.6</v>
      </c>
      <c r="D69">
        <v>4023.41</v>
      </c>
      <c r="E69">
        <v>11380.69</v>
      </c>
      <c r="F69">
        <v>4.9000000000000002E-2</v>
      </c>
      <c r="G69">
        <v>7.0000000000000007E-2</v>
      </c>
      <c r="H69">
        <v>8.5999999999999993E-2</v>
      </c>
      <c r="I69">
        <v>0.112</v>
      </c>
    </row>
    <row r="70" spans="1:9" x14ac:dyDescent="0.3">
      <c r="A70" t="s">
        <v>77</v>
      </c>
      <c r="B70">
        <v>57145.05</v>
      </c>
      <c r="C70">
        <v>24548.6</v>
      </c>
      <c r="D70">
        <v>5219.1499999999996</v>
      </c>
      <c r="E70">
        <v>10191.450000000001</v>
      </c>
      <c r="F70">
        <v>3.5000000000000003E-2</v>
      </c>
      <c r="G70">
        <v>5.6000000000000001E-2</v>
      </c>
      <c r="H70">
        <v>6.7000000000000004E-2</v>
      </c>
      <c r="I70">
        <v>7.9000000000000001E-2</v>
      </c>
    </row>
    <row r="71" spans="1:9" x14ac:dyDescent="0.3">
      <c r="A71" t="s">
        <v>78</v>
      </c>
      <c r="B71">
        <v>61407.040000000001</v>
      </c>
      <c r="C71">
        <v>24548.6</v>
      </c>
      <c r="D71">
        <v>3459.83</v>
      </c>
      <c r="E71">
        <v>11182.93</v>
      </c>
      <c r="F71">
        <v>4.3999999999999997E-2</v>
      </c>
      <c r="G71">
        <v>7.6999999999999999E-2</v>
      </c>
      <c r="H71">
        <v>9.4E-2</v>
      </c>
      <c r="I71">
        <v>0.121</v>
      </c>
    </row>
    <row r="72" spans="1:9" x14ac:dyDescent="0.3">
      <c r="A72" t="s">
        <v>79</v>
      </c>
      <c r="B72">
        <v>51702.559999999998</v>
      </c>
      <c r="C72">
        <v>24548.6</v>
      </c>
      <c r="D72">
        <v>5647.11</v>
      </c>
      <c r="E72">
        <v>10290.98</v>
      </c>
      <c r="F72">
        <v>3.7999999999999999E-2</v>
      </c>
      <c r="G72">
        <v>5.8999999999999997E-2</v>
      </c>
      <c r="H72">
        <v>7.4999999999999997E-2</v>
      </c>
      <c r="I72">
        <v>8.8999999999999996E-2</v>
      </c>
    </row>
    <row r="73" spans="1:9" x14ac:dyDescent="0.3">
      <c r="A73" t="s">
        <v>80</v>
      </c>
      <c r="B73">
        <v>46149.23</v>
      </c>
      <c r="C73">
        <v>24548.6</v>
      </c>
      <c r="D73">
        <v>5754</v>
      </c>
      <c r="E73">
        <v>11054.53</v>
      </c>
      <c r="F73">
        <v>3.7999999999999999E-2</v>
      </c>
      <c r="G73">
        <v>5.6000000000000001E-2</v>
      </c>
      <c r="H73">
        <v>7.0999999999999994E-2</v>
      </c>
      <c r="I73">
        <v>8.5999999999999993E-2</v>
      </c>
    </row>
    <row r="74" spans="1:9" x14ac:dyDescent="0.3">
      <c r="A74" t="s">
        <v>81</v>
      </c>
      <c r="B74">
        <v>70921</v>
      </c>
      <c r="C74">
        <v>24548.6</v>
      </c>
      <c r="D74">
        <v>3320.99</v>
      </c>
      <c r="E74">
        <v>9831.2800000000007</v>
      </c>
      <c r="F74">
        <v>5.0999999999999997E-2</v>
      </c>
      <c r="G74">
        <v>7.8E-2</v>
      </c>
      <c r="H74">
        <v>9.7000000000000003E-2</v>
      </c>
      <c r="I74">
        <v>0.11799999999999999</v>
      </c>
    </row>
    <row r="75" spans="1:9" x14ac:dyDescent="0.3">
      <c r="A75" t="s">
        <v>82</v>
      </c>
      <c r="B75">
        <v>54846.28</v>
      </c>
      <c r="C75">
        <v>24548.6</v>
      </c>
      <c r="D75">
        <v>5662.61</v>
      </c>
      <c r="E75">
        <v>9771.7800000000007</v>
      </c>
      <c r="F75">
        <v>3.5999999999999997E-2</v>
      </c>
      <c r="G75">
        <v>5.6000000000000001E-2</v>
      </c>
      <c r="H75">
        <v>7.0999999999999994E-2</v>
      </c>
      <c r="I75">
        <v>8.4000000000000005E-2</v>
      </c>
    </row>
    <row r="76" spans="1:9" x14ac:dyDescent="0.3">
      <c r="A76" t="s">
        <v>83</v>
      </c>
      <c r="B76">
        <v>51814.01</v>
      </c>
      <c r="C76">
        <v>24548.6</v>
      </c>
      <c r="D76">
        <v>4584.42</v>
      </c>
      <c r="E76">
        <v>11460.24</v>
      </c>
      <c r="F76">
        <v>4.3999999999999997E-2</v>
      </c>
      <c r="G76">
        <v>7.2999999999999995E-2</v>
      </c>
      <c r="H76">
        <v>8.8999999999999996E-2</v>
      </c>
      <c r="I76">
        <v>0.113</v>
      </c>
    </row>
    <row r="77" spans="1:9" x14ac:dyDescent="0.3">
      <c r="A77" t="s">
        <v>84</v>
      </c>
      <c r="B77">
        <v>55388.13</v>
      </c>
      <c r="C77">
        <v>24548.6</v>
      </c>
      <c r="D77">
        <v>4470.2700000000004</v>
      </c>
      <c r="E77">
        <v>11026.13</v>
      </c>
      <c r="F77">
        <v>0.05</v>
      </c>
      <c r="G77">
        <v>7.1999999999999995E-2</v>
      </c>
      <c r="H77">
        <v>9.1999999999999998E-2</v>
      </c>
      <c r="I77">
        <v>0.11600000000000001</v>
      </c>
    </row>
    <row r="78" spans="1:9" x14ac:dyDescent="0.3">
      <c r="A78" t="s">
        <v>85</v>
      </c>
      <c r="B78">
        <v>69409.95</v>
      </c>
      <c r="C78">
        <v>24548.6</v>
      </c>
      <c r="D78">
        <v>2829.06</v>
      </c>
      <c r="E78">
        <v>10681.27</v>
      </c>
      <c r="F78">
        <v>5.1999999999999998E-2</v>
      </c>
      <c r="G78">
        <v>8.1000000000000003E-2</v>
      </c>
      <c r="H78">
        <v>0.10199999999999999</v>
      </c>
      <c r="I78">
        <v>0.129</v>
      </c>
    </row>
    <row r="79" spans="1:9" x14ac:dyDescent="0.3">
      <c r="A79" t="s">
        <v>86</v>
      </c>
      <c r="B79">
        <v>42453.31</v>
      </c>
      <c r="C79">
        <v>24548.6</v>
      </c>
      <c r="D79">
        <v>5685.47</v>
      </c>
      <c r="E79">
        <v>11719.52</v>
      </c>
      <c r="F79">
        <v>3.4000000000000002E-2</v>
      </c>
      <c r="G79">
        <v>5.6000000000000001E-2</v>
      </c>
      <c r="H79">
        <v>7.5999999999999998E-2</v>
      </c>
      <c r="I79">
        <v>8.2000000000000003E-2</v>
      </c>
    </row>
    <row r="80" spans="1:9" x14ac:dyDescent="0.3">
      <c r="A80" t="s">
        <v>87</v>
      </c>
      <c r="B80">
        <v>70912.62</v>
      </c>
      <c r="C80">
        <v>24548.6</v>
      </c>
      <c r="D80">
        <v>2179.62</v>
      </c>
      <c r="E80">
        <v>11106.71</v>
      </c>
      <c r="F80">
        <v>5.5E-2</v>
      </c>
      <c r="G80">
        <v>8.8999999999999996E-2</v>
      </c>
      <c r="H80">
        <v>0.11</v>
      </c>
      <c r="I80">
        <v>0.13900000000000001</v>
      </c>
    </row>
    <row r="81" spans="1:9" x14ac:dyDescent="0.3">
      <c r="A81" t="s">
        <v>88</v>
      </c>
      <c r="B81">
        <v>55177.61</v>
      </c>
      <c r="C81">
        <v>24548.6</v>
      </c>
      <c r="D81">
        <v>3636.14</v>
      </c>
      <c r="E81">
        <v>12091.45</v>
      </c>
      <c r="F81">
        <v>3.5000000000000003E-2</v>
      </c>
      <c r="G81">
        <v>5.8000000000000003E-2</v>
      </c>
      <c r="H81">
        <v>7.6999999999999999E-2</v>
      </c>
      <c r="I81">
        <v>8.5000000000000006E-2</v>
      </c>
    </row>
    <row r="82" spans="1:9" x14ac:dyDescent="0.3">
      <c r="A82" t="s">
        <v>89</v>
      </c>
      <c r="B82">
        <v>55400.15</v>
      </c>
      <c r="C82">
        <v>24548.6</v>
      </c>
      <c r="D82">
        <v>4325.8599999999997</v>
      </c>
      <c r="E82">
        <v>11181.53</v>
      </c>
      <c r="F82">
        <v>4.9000000000000002E-2</v>
      </c>
      <c r="G82">
        <v>7.5999999999999998E-2</v>
      </c>
      <c r="H82">
        <v>9.4E-2</v>
      </c>
      <c r="I82">
        <v>0.11899999999999999</v>
      </c>
    </row>
    <row r="83" spans="1:9" x14ac:dyDescent="0.3">
      <c r="A83" t="s">
        <v>90</v>
      </c>
      <c r="B83">
        <v>43320.9</v>
      </c>
      <c r="C83">
        <v>24548.6</v>
      </c>
      <c r="D83">
        <v>6759.71</v>
      </c>
      <c r="E83">
        <v>10386.629999999999</v>
      </c>
      <c r="F83">
        <v>3.7999999999999999E-2</v>
      </c>
      <c r="G83">
        <v>5.6000000000000001E-2</v>
      </c>
      <c r="H83">
        <v>6.9000000000000006E-2</v>
      </c>
      <c r="I83">
        <v>0.09</v>
      </c>
    </row>
    <row r="84" spans="1:9" x14ac:dyDescent="0.3">
      <c r="A84" t="s">
        <v>91</v>
      </c>
      <c r="B84">
        <v>60291.23</v>
      </c>
      <c r="C84">
        <v>24548.6</v>
      </c>
      <c r="D84">
        <v>4154.6099999999997</v>
      </c>
      <c r="E84">
        <v>10764.65</v>
      </c>
      <c r="F84">
        <v>3.7999999999999999E-2</v>
      </c>
      <c r="G84">
        <v>5.8999999999999997E-2</v>
      </c>
      <c r="H84">
        <v>0.08</v>
      </c>
      <c r="I84">
        <v>0.09</v>
      </c>
    </row>
    <row r="85" spans="1:9" x14ac:dyDescent="0.3">
      <c r="A85" t="s">
        <v>92</v>
      </c>
      <c r="B85">
        <v>67871.11</v>
      </c>
      <c r="C85">
        <v>24548.6</v>
      </c>
      <c r="D85">
        <v>4650.63</v>
      </c>
      <c r="E85">
        <v>9064.7099999999991</v>
      </c>
      <c r="F85">
        <v>4.2000000000000003E-2</v>
      </c>
      <c r="G85">
        <v>6.0999999999999999E-2</v>
      </c>
      <c r="H85">
        <v>7.4999999999999997E-2</v>
      </c>
      <c r="I85">
        <v>0.09</v>
      </c>
    </row>
    <row r="86" spans="1:9" x14ac:dyDescent="0.3">
      <c r="A86" t="s">
        <v>93</v>
      </c>
      <c r="B86">
        <v>56413.77</v>
      </c>
      <c r="C86">
        <v>24548.6</v>
      </c>
      <c r="D86">
        <v>3456.87</v>
      </c>
      <c r="E86">
        <v>12101.34</v>
      </c>
      <c r="F86">
        <v>4.3999999999999997E-2</v>
      </c>
      <c r="G86">
        <v>6.9000000000000006E-2</v>
      </c>
      <c r="H86">
        <v>8.8999999999999996E-2</v>
      </c>
      <c r="I86">
        <v>9.9000000000000005E-2</v>
      </c>
    </row>
    <row r="87" spans="1:9" x14ac:dyDescent="0.3">
      <c r="A87" t="s">
        <v>94</v>
      </c>
      <c r="B87">
        <v>26697.24</v>
      </c>
      <c r="C87">
        <v>24548.6</v>
      </c>
      <c r="D87">
        <v>9088.6299999999992</v>
      </c>
      <c r="E87">
        <v>10420.36</v>
      </c>
      <c r="F87">
        <v>1.6E-2</v>
      </c>
      <c r="G87">
        <v>0.03</v>
      </c>
      <c r="H87">
        <v>3.5000000000000003E-2</v>
      </c>
      <c r="I87">
        <v>4.2000000000000003E-2</v>
      </c>
    </row>
    <row r="88" spans="1:9" x14ac:dyDescent="0.3">
      <c r="A88" t="s">
        <v>95</v>
      </c>
      <c r="B88">
        <v>48279.3</v>
      </c>
      <c r="C88">
        <v>24548.6</v>
      </c>
      <c r="D88">
        <v>5500.72</v>
      </c>
      <c r="E88">
        <v>11003.15</v>
      </c>
      <c r="F88">
        <v>4.1000000000000002E-2</v>
      </c>
      <c r="G88">
        <v>6.6000000000000003E-2</v>
      </c>
      <c r="H88">
        <v>8.2000000000000003E-2</v>
      </c>
      <c r="I88">
        <v>0.10199999999999999</v>
      </c>
    </row>
    <row r="89" spans="1:9" x14ac:dyDescent="0.3">
      <c r="A89" t="s">
        <v>96</v>
      </c>
      <c r="B89">
        <v>51269.7</v>
      </c>
      <c r="C89">
        <v>24548.6</v>
      </c>
      <c r="D89">
        <v>3072.29</v>
      </c>
      <c r="E89">
        <v>13299.15</v>
      </c>
      <c r="F89">
        <v>4.3999999999999997E-2</v>
      </c>
      <c r="G89">
        <v>7.1999999999999995E-2</v>
      </c>
      <c r="H89">
        <v>0.09</v>
      </c>
      <c r="I89">
        <v>0.11700000000000001</v>
      </c>
    </row>
    <row r="90" spans="1:9" x14ac:dyDescent="0.3">
      <c r="A90" t="s">
        <v>97</v>
      </c>
      <c r="B90">
        <v>57885.97</v>
      </c>
      <c r="C90">
        <v>24548.6</v>
      </c>
      <c r="D90">
        <v>3021.26</v>
      </c>
      <c r="E90">
        <v>12297.61</v>
      </c>
      <c r="F90">
        <v>4.3999999999999997E-2</v>
      </c>
      <c r="G90">
        <v>7.1999999999999995E-2</v>
      </c>
      <c r="H90">
        <v>9.7000000000000003E-2</v>
      </c>
      <c r="I90">
        <v>0.11899999999999999</v>
      </c>
    </row>
    <row r="91" spans="1:9" x14ac:dyDescent="0.3">
      <c r="A91" t="s">
        <v>98</v>
      </c>
      <c r="B91">
        <v>50538.77</v>
      </c>
      <c r="C91">
        <v>24548.6</v>
      </c>
      <c r="D91">
        <v>3414.53</v>
      </c>
      <c r="E91">
        <v>12977.86</v>
      </c>
      <c r="F91">
        <v>5.7000000000000002E-2</v>
      </c>
      <c r="G91">
        <v>8.4000000000000005E-2</v>
      </c>
      <c r="H91">
        <v>0.10199999999999999</v>
      </c>
      <c r="I91">
        <v>0.13300000000000001</v>
      </c>
    </row>
    <row r="92" spans="1:9" x14ac:dyDescent="0.3">
      <c r="A92" t="s">
        <v>99</v>
      </c>
      <c r="B92">
        <v>36827.24</v>
      </c>
      <c r="C92">
        <v>24548.6</v>
      </c>
      <c r="D92">
        <v>6892.19</v>
      </c>
      <c r="E92">
        <v>11271.53</v>
      </c>
      <c r="F92">
        <v>3.4000000000000002E-2</v>
      </c>
      <c r="G92">
        <v>5.0999999999999997E-2</v>
      </c>
      <c r="H92">
        <v>6.3E-2</v>
      </c>
      <c r="I92">
        <v>8.1000000000000003E-2</v>
      </c>
    </row>
    <row r="93" spans="1:9" x14ac:dyDescent="0.3">
      <c r="A93" t="s">
        <v>100</v>
      </c>
      <c r="B93">
        <v>59835.16</v>
      </c>
      <c r="C93">
        <v>24548.6</v>
      </c>
      <c r="D93">
        <v>3990.58</v>
      </c>
      <c r="E93">
        <v>11023.49</v>
      </c>
      <c r="F93">
        <v>4.4999999999999998E-2</v>
      </c>
      <c r="G93">
        <v>6.8000000000000005E-2</v>
      </c>
      <c r="H93">
        <v>8.5000000000000006E-2</v>
      </c>
      <c r="I93">
        <v>0.10299999999999999</v>
      </c>
    </row>
    <row r="94" spans="1:9" x14ac:dyDescent="0.3">
      <c r="A94" t="s">
        <v>101</v>
      </c>
      <c r="B94">
        <v>42576.44</v>
      </c>
      <c r="C94">
        <v>24548.6</v>
      </c>
      <c r="D94">
        <v>5404.95</v>
      </c>
      <c r="E94">
        <v>12307.25</v>
      </c>
      <c r="F94">
        <v>0.03</v>
      </c>
      <c r="G94">
        <v>4.7E-2</v>
      </c>
      <c r="H94">
        <v>6.7000000000000004E-2</v>
      </c>
      <c r="I94">
        <v>6.9000000000000006E-2</v>
      </c>
    </row>
    <row r="95" spans="1:9" x14ac:dyDescent="0.3">
      <c r="A95" t="s">
        <v>102</v>
      </c>
      <c r="B95">
        <v>62690.59</v>
      </c>
      <c r="C95">
        <v>24548.6</v>
      </c>
      <c r="D95">
        <v>2277.5300000000002</v>
      </c>
      <c r="E95">
        <v>12299.98</v>
      </c>
      <c r="F95">
        <v>5.6000000000000001E-2</v>
      </c>
      <c r="G95">
        <v>8.8999999999999996E-2</v>
      </c>
      <c r="H95">
        <v>0.108</v>
      </c>
      <c r="I95">
        <v>0.14099999999999999</v>
      </c>
    </row>
    <row r="96" spans="1:9" x14ac:dyDescent="0.3">
      <c r="A96" t="s">
        <v>103</v>
      </c>
      <c r="B96">
        <v>58686.15</v>
      </c>
      <c r="C96">
        <v>24548.6</v>
      </c>
      <c r="D96">
        <v>3487.94</v>
      </c>
      <c r="E96">
        <v>11593.24</v>
      </c>
      <c r="F96">
        <v>4.8000000000000001E-2</v>
      </c>
      <c r="G96">
        <v>7.1999999999999995E-2</v>
      </c>
      <c r="H96">
        <v>9.0999999999999998E-2</v>
      </c>
      <c r="I96">
        <v>0.114</v>
      </c>
    </row>
    <row r="97" spans="1:9" x14ac:dyDescent="0.3">
      <c r="A97" t="s">
        <v>104</v>
      </c>
      <c r="B97">
        <v>66111.41</v>
      </c>
      <c r="C97">
        <v>24548.6</v>
      </c>
      <c r="D97">
        <v>2935.93</v>
      </c>
      <c r="E97">
        <v>11084.46</v>
      </c>
      <c r="F97">
        <v>4.8000000000000001E-2</v>
      </c>
      <c r="G97">
        <v>7.2999999999999995E-2</v>
      </c>
      <c r="H97">
        <v>9.6000000000000002E-2</v>
      </c>
      <c r="I97">
        <v>0.112</v>
      </c>
    </row>
    <row r="98" spans="1:9" x14ac:dyDescent="0.3">
      <c r="A98" t="s">
        <v>105</v>
      </c>
      <c r="B98">
        <v>57942.17</v>
      </c>
      <c r="C98">
        <v>24548.6</v>
      </c>
      <c r="D98">
        <v>6375.85</v>
      </c>
      <c r="E98">
        <v>8483.2000000000007</v>
      </c>
      <c r="F98">
        <v>4.3999999999999997E-2</v>
      </c>
      <c r="G98">
        <v>6.0999999999999999E-2</v>
      </c>
      <c r="H98">
        <v>7.8E-2</v>
      </c>
      <c r="I98">
        <v>9.8000000000000004E-2</v>
      </c>
    </row>
    <row r="99" spans="1:9" x14ac:dyDescent="0.3">
      <c r="A99" t="s">
        <v>106</v>
      </c>
      <c r="B99">
        <v>21626.560000000001</v>
      </c>
      <c r="C99">
        <v>24548.6</v>
      </c>
      <c r="D99">
        <v>9168.81</v>
      </c>
      <c r="E99">
        <v>11139.67</v>
      </c>
      <c r="F99">
        <v>1.4999999999999999E-2</v>
      </c>
      <c r="G99">
        <v>2.5000000000000001E-2</v>
      </c>
      <c r="H99">
        <v>3.3000000000000002E-2</v>
      </c>
      <c r="I99">
        <v>3.7999999999999999E-2</v>
      </c>
    </row>
    <row r="100" spans="1:9" x14ac:dyDescent="0.3">
      <c r="A100" t="s">
        <v>107</v>
      </c>
      <c r="B100">
        <v>54276.04</v>
      </c>
      <c r="C100">
        <v>24548.6</v>
      </c>
      <c r="D100">
        <v>4215.84</v>
      </c>
      <c r="E100">
        <v>11648.41</v>
      </c>
      <c r="F100">
        <v>3.4000000000000002E-2</v>
      </c>
      <c r="G100">
        <v>5.5E-2</v>
      </c>
      <c r="H100">
        <v>7.8E-2</v>
      </c>
      <c r="I100">
        <v>8.5000000000000006E-2</v>
      </c>
    </row>
    <row r="101" spans="1:9" x14ac:dyDescent="0.3">
      <c r="A101" t="s">
        <v>108</v>
      </c>
      <c r="B101">
        <v>37466.699999999997</v>
      </c>
      <c r="C101">
        <v>24548.6</v>
      </c>
      <c r="D101">
        <v>6759.29</v>
      </c>
      <c r="E101">
        <v>11322</v>
      </c>
      <c r="F101">
        <v>3.9E-2</v>
      </c>
      <c r="G101">
        <v>5.5E-2</v>
      </c>
      <c r="H101">
        <v>6.9000000000000006E-2</v>
      </c>
      <c r="I101">
        <v>8.7999999999999995E-2</v>
      </c>
    </row>
    <row r="102" spans="1:9" x14ac:dyDescent="0.3">
      <c r="A102" t="s">
        <v>109</v>
      </c>
      <c r="B102">
        <v>34537.83</v>
      </c>
      <c r="C102">
        <v>24548.6</v>
      </c>
      <c r="D102">
        <v>7830.97</v>
      </c>
      <c r="E102">
        <v>10583.98</v>
      </c>
      <c r="F102">
        <v>3.1E-2</v>
      </c>
      <c r="G102">
        <v>4.4999999999999998E-2</v>
      </c>
      <c r="H102">
        <v>5.7000000000000002E-2</v>
      </c>
      <c r="I102">
        <v>7.1999999999999995E-2</v>
      </c>
    </row>
    <row r="103" spans="1:9" x14ac:dyDescent="0.3">
      <c r="A103" t="s">
        <v>110</v>
      </c>
      <c r="B103">
        <v>58502.92</v>
      </c>
      <c r="C103">
        <v>24548.6</v>
      </c>
      <c r="D103">
        <v>4137.38</v>
      </c>
      <c r="E103">
        <v>11058.27</v>
      </c>
      <c r="F103">
        <v>3.5999999999999997E-2</v>
      </c>
      <c r="G103">
        <v>6.0999999999999999E-2</v>
      </c>
      <c r="H103">
        <v>7.5999999999999998E-2</v>
      </c>
      <c r="I103">
        <v>9.4E-2</v>
      </c>
    </row>
    <row r="104" spans="1:9" x14ac:dyDescent="0.3">
      <c r="A104" t="s">
        <v>111</v>
      </c>
      <c r="B104">
        <v>58203.58</v>
      </c>
      <c r="C104">
        <v>24548.6</v>
      </c>
      <c r="D104">
        <v>2290.4</v>
      </c>
      <c r="E104">
        <v>13008.76</v>
      </c>
      <c r="F104">
        <v>5.2999999999999999E-2</v>
      </c>
      <c r="G104">
        <v>8.3000000000000004E-2</v>
      </c>
      <c r="H104">
        <v>0.107</v>
      </c>
      <c r="I104">
        <v>0.13100000000000001</v>
      </c>
    </row>
    <row r="105" spans="1:9" x14ac:dyDescent="0.3">
      <c r="A105" t="s">
        <v>112</v>
      </c>
      <c r="B105">
        <v>67681.08</v>
      </c>
      <c r="C105">
        <v>24548.6</v>
      </c>
      <c r="D105">
        <v>2887.07</v>
      </c>
      <c r="E105">
        <v>10894.66</v>
      </c>
      <c r="F105">
        <v>5.2999999999999999E-2</v>
      </c>
      <c r="G105">
        <v>7.6999999999999999E-2</v>
      </c>
      <c r="H105">
        <v>9.7000000000000003E-2</v>
      </c>
      <c r="I105">
        <v>0.12</v>
      </c>
    </row>
    <row r="106" spans="1:9" x14ac:dyDescent="0.3">
      <c r="A106" t="s">
        <v>113</v>
      </c>
      <c r="B106">
        <v>32297.42</v>
      </c>
      <c r="C106">
        <v>24548.6</v>
      </c>
      <c r="D106">
        <v>8969.2900000000009</v>
      </c>
      <c r="E106">
        <v>9671.01</v>
      </c>
      <c r="F106">
        <v>2.4E-2</v>
      </c>
      <c r="G106">
        <v>3.5999999999999997E-2</v>
      </c>
      <c r="H106">
        <v>5.0999999999999997E-2</v>
      </c>
      <c r="I106">
        <v>5.5E-2</v>
      </c>
    </row>
    <row r="107" spans="1:9" x14ac:dyDescent="0.3">
      <c r="A107" t="s">
        <v>114</v>
      </c>
      <c r="B107">
        <v>33818.39</v>
      </c>
      <c r="C107">
        <v>24548.6</v>
      </c>
      <c r="D107">
        <v>7820.61</v>
      </c>
      <c r="E107">
        <v>10708.29</v>
      </c>
      <c r="F107">
        <v>0.03</v>
      </c>
      <c r="G107">
        <v>4.2999999999999997E-2</v>
      </c>
      <c r="H107">
        <v>5.5E-2</v>
      </c>
      <c r="I107">
        <v>6.6000000000000003E-2</v>
      </c>
    </row>
    <row r="108" spans="1:9" x14ac:dyDescent="0.3">
      <c r="A108" t="s">
        <v>115</v>
      </c>
      <c r="B108">
        <v>56926.21</v>
      </c>
      <c r="C108">
        <v>24548.6</v>
      </c>
      <c r="D108">
        <v>4046.4</v>
      </c>
      <c r="E108">
        <v>11427.33</v>
      </c>
      <c r="F108">
        <v>4.5999999999999999E-2</v>
      </c>
      <c r="G108">
        <v>6.9000000000000006E-2</v>
      </c>
      <c r="H108">
        <v>8.5000000000000006E-2</v>
      </c>
      <c r="I108">
        <v>0.109</v>
      </c>
    </row>
    <row r="109" spans="1:9" x14ac:dyDescent="0.3">
      <c r="A109" t="s">
        <v>116</v>
      </c>
      <c r="B109">
        <v>65540.679999999993</v>
      </c>
      <c r="C109">
        <v>24548.6</v>
      </c>
      <c r="D109">
        <v>3507.82</v>
      </c>
      <c r="E109">
        <v>10604.01</v>
      </c>
      <c r="F109">
        <v>4.7E-2</v>
      </c>
      <c r="G109">
        <v>7.3999999999999996E-2</v>
      </c>
      <c r="H109">
        <v>9.0999999999999998E-2</v>
      </c>
      <c r="I109">
        <v>0.114</v>
      </c>
    </row>
    <row r="110" spans="1:9" x14ac:dyDescent="0.3">
      <c r="A110" t="s">
        <v>117</v>
      </c>
      <c r="B110">
        <v>46806.2</v>
      </c>
      <c r="C110">
        <v>24548.6</v>
      </c>
      <c r="D110">
        <v>5496.3</v>
      </c>
      <c r="E110">
        <v>11520.16</v>
      </c>
      <c r="F110">
        <v>2.5000000000000001E-2</v>
      </c>
      <c r="G110">
        <v>0.04</v>
      </c>
      <c r="H110">
        <v>5.2999999999999999E-2</v>
      </c>
      <c r="I110">
        <v>5.6000000000000001E-2</v>
      </c>
    </row>
    <row r="111" spans="1:9" x14ac:dyDescent="0.3">
      <c r="A111" t="s">
        <v>118</v>
      </c>
      <c r="B111">
        <v>52691.21</v>
      </c>
      <c r="C111">
        <v>24548.6</v>
      </c>
      <c r="D111">
        <v>3611.84</v>
      </c>
      <c r="E111">
        <v>12526.42</v>
      </c>
      <c r="F111">
        <v>3.9E-2</v>
      </c>
      <c r="G111">
        <v>6.6000000000000003E-2</v>
      </c>
      <c r="H111">
        <v>8.5999999999999993E-2</v>
      </c>
      <c r="I111">
        <v>0.10199999999999999</v>
      </c>
    </row>
    <row r="112" spans="1:9" x14ac:dyDescent="0.3">
      <c r="A112" t="s">
        <v>119</v>
      </c>
      <c r="B112">
        <v>48128.61</v>
      </c>
      <c r="C112">
        <v>24548.6</v>
      </c>
      <c r="D112">
        <v>6619.78</v>
      </c>
      <c r="E112">
        <v>9777.7800000000007</v>
      </c>
      <c r="F112">
        <v>3.5999999999999997E-2</v>
      </c>
      <c r="G112">
        <v>5.6000000000000001E-2</v>
      </c>
      <c r="H112">
        <v>7.0000000000000007E-2</v>
      </c>
      <c r="I112">
        <v>8.7999999999999995E-2</v>
      </c>
    </row>
    <row r="113" spans="1:9" x14ac:dyDescent="0.3">
      <c r="A113" t="s">
        <v>120</v>
      </c>
      <c r="B113">
        <v>72800.13</v>
      </c>
      <c r="C113">
        <v>24548.6</v>
      </c>
      <c r="D113">
        <v>2202.04</v>
      </c>
      <c r="E113">
        <v>10779.8</v>
      </c>
      <c r="F113">
        <v>5.7000000000000002E-2</v>
      </c>
      <c r="G113">
        <v>8.4000000000000005E-2</v>
      </c>
      <c r="H113">
        <v>0.106</v>
      </c>
      <c r="I113">
        <v>0.13100000000000001</v>
      </c>
    </row>
    <row r="114" spans="1:9" x14ac:dyDescent="0.3">
      <c r="A114" t="s">
        <v>121</v>
      </c>
      <c r="B114">
        <v>34793.25</v>
      </c>
      <c r="C114">
        <v>24548.6</v>
      </c>
      <c r="D114">
        <v>5785.87</v>
      </c>
      <c r="E114">
        <v>12828.75</v>
      </c>
      <c r="F114">
        <v>3.3000000000000002E-2</v>
      </c>
      <c r="G114">
        <v>5.1999999999999998E-2</v>
      </c>
      <c r="H114">
        <v>7.3999999999999996E-2</v>
      </c>
      <c r="I114">
        <v>7.9000000000000001E-2</v>
      </c>
    </row>
    <row r="115" spans="1:9" x14ac:dyDescent="0.3">
      <c r="A115" t="s">
        <v>122</v>
      </c>
      <c r="B115">
        <v>54861.04</v>
      </c>
      <c r="C115">
        <v>24548.6</v>
      </c>
      <c r="D115">
        <v>4062.94</v>
      </c>
      <c r="E115">
        <v>11735.67</v>
      </c>
      <c r="F115">
        <v>4.4999999999999998E-2</v>
      </c>
      <c r="G115">
        <v>6.4000000000000001E-2</v>
      </c>
      <c r="H115">
        <v>8.1000000000000003E-2</v>
      </c>
      <c r="I115">
        <v>0.104</v>
      </c>
    </row>
    <row r="116" spans="1:9" x14ac:dyDescent="0.3">
      <c r="A116" t="s">
        <v>123</v>
      </c>
      <c r="B116">
        <v>42091.98</v>
      </c>
      <c r="C116">
        <v>24548.6</v>
      </c>
      <c r="D116">
        <v>4437.53</v>
      </c>
      <c r="E116">
        <v>13338.62</v>
      </c>
      <c r="F116">
        <v>2.7E-2</v>
      </c>
      <c r="G116">
        <v>4.9000000000000002E-2</v>
      </c>
      <c r="H116">
        <v>0.06</v>
      </c>
      <c r="I116">
        <v>7.2999999999999995E-2</v>
      </c>
    </row>
    <row r="117" spans="1:9" x14ac:dyDescent="0.3">
      <c r="A117" t="s">
        <v>124</v>
      </c>
      <c r="B117">
        <v>55066.17</v>
      </c>
      <c r="C117">
        <v>24548.6</v>
      </c>
      <c r="D117">
        <v>4792.83</v>
      </c>
      <c r="E117">
        <v>10944.69</v>
      </c>
      <c r="F117">
        <v>3.5000000000000003E-2</v>
      </c>
      <c r="G117">
        <v>5.5E-2</v>
      </c>
      <c r="H117">
        <v>7.0000000000000007E-2</v>
      </c>
      <c r="I117">
        <v>7.3999999999999996E-2</v>
      </c>
    </row>
    <row r="118" spans="1:9" x14ac:dyDescent="0.3">
      <c r="A118" t="s">
        <v>125</v>
      </c>
      <c r="B118">
        <v>45546.080000000002</v>
      </c>
      <c r="C118">
        <v>24548.6</v>
      </c>
      <c r="D118">
        <v>4522.83</v>
      </c>
      <c r="E118">
        <v>12524.19</v>
      </c>
      <c r="F118">
        <v>3.6999999999999998E-2</v>
      </c>
      <c r="G118">
        <v>6.8000000000000005E-2</v>
      </c>
      <c r="H118">
        <v>8.5999999999999993E-2</v>
      </c>
      <c r="I118">
        <v>0.107</v>
      </c>
    </row>
    <row r="119" spans="1:9" x14ac:dyDescent="0.3">
      <c r="A119" t="s">
        <v>126</v>
      </c>
      <c r="B119">
        <v>60461.16</v>
      </c>
      <c r="C119">
        <v>24548.6</v>
      </c>
      <c r="D119">
        <v>4077.72</v>
      </c>
      <c r="E119">
        <v>10825.88</v>
      </c>
      <c r="F119">
        <v>4.2000000000000003E-2</v>
      </c>
      <c r="G119">
        <v>6.5000000000000002E-2</v>
      </c>
      <c r="H119">
        <v>0.08</v>
      </c>
      <c r="I119">
        <v>9.9000000000000005E-2</v>
      </c>
    </row>
    <row r="120" spans="1:9" x14ac:dyDescent="0.3">
      <c r="A120" t="s">
        <v>127</v>
      </c>
      <c r="B120">
        <v>53972.79</v>
      </c>
      <c r="C120">
        <v>24548.6</v>
      </c>
      <c r="D120">
        <v>3539.35</v>
      </c>
      <c r="E120">
        <v>12280.32</v>
      </c>
      <c r="F120">
        <v>4.1000000000000002E-2</v>
      </c>
      <c r="G120">
        <v>7.0000000000000007E-2</v>
      </c>
      <c r="H120">
        <v>9.6000000000000002E-2</v>
      </c>
      <c r="I120">
        <v>0.106</v>
      </c>
    </row>
    <row r="121" spans="1:9" x14ac:dyDescent="0.3">
      <c r="A121" t="s">
        <v>128</v>
      </c>
      <c r="B121">
        <v>48593.7</v>
      </c>
      <c r="C121">
        <v>24548.6</v>
      </c>
      <c r="D121">
        <v>4177.21</v>
      </c>
      <c r="E121">
        <v>12603.83</v>
      </c>
      <c r="F121">
        <v>3.6999999999999998E-2</v>
      </c>
      <c r="G121">
        <v>5.8999999999999997E-2</v>
      </c>
      <c r="H121">
        <v>7.8E-2</v>
      </c>
      <c r="I121">
        <v>8.2000000000000003E-2</v>
      </c>
    </row>
    <row r="122" spans="1:9" x14ac:dyDescent="0.3">
      <c r="A122" t="s">
        <v>129</v>
      </c>
      <c r="B122">
        <v>61884.480000000003</v>
      </c>
      <c r="C122">
        <v>24548.6</v>
      </c>
      <c r="D122">
        <v>4000.69</v>
      </c>
      <c r="E122">
        <v>10688.14</v>
      </c>
      <c r="F122">
        <v>4.7E-2</v>
      </c>
      <c r="G122">
        <v>6.6000000000000003E-2</v>
      </c>
      <c r="H122">
        <v>8.4000000000000005E-2</v>
      </c>
      <c r="I122">
        <v>0.10299999999999999</v>
      </c>
    </row>
    <row r="123" spans="1:9" x14ac:dyDescent="0.3">
      <c r="A123" t="s">
        <v>130</v>
      </c>
      <c r="B123">
        <v>43524.71</v>
      </c>
      <c r="C123">
        <v>24548.6</v>
      </c>
      <c r="D123">
        <v>7696.62</v>
      </c>
      <c r="E123">
        <v>9305.3799999999992</v>
      </c>
      <c r="F123">
        <v>3.4000000000000002E-2</v>
      </c>
      <c r="G123">
        <v>4.8000000000000001E-2</v>
      </c>
      <c r="H123">
        <v>6.0999999999999999E-2</v>
      </c>
      <c r="I123">
        <v>7.3999999999999996E-2</v>
      </c>
    </row>
    <row r="124" spans="1:9" x14ac:dyDescent="0.3">
      <c r="A124" t="s">
        <v>131</v>
      </c>
      <c r="B124">
        <v>38383.74</v>
      </c>
      <c r="C124">
        <v>24548.6</v>
      </c>
      <c r="D124">
        <v>7694.13</v>
      </c>
      <c r="E124">
        <v>10128.64</v>
      </c>
      <c r="F124">
        <v>3.5000000000000003E-2</v>
      </c>
      <c r="G124">
        <v>0.05</v>
      </c>
      <c r="H124">
        <v>6.0999999999999999E-2</v>
      </c>
      <c r="I124">
        <v>8.1000000000000003E-2</v>
      </c>
    </row>
    <row r="125" spans="1:9" x14ac:dyDescent="0.3">
      <c r="A125" t="s">
        <v>132</v>
      </c>
      <c r="B125">
        <v>58136.44</v>
      </c>
      <c r="C125">
        <v>24548.6</v>
      </c>
      <c r="D125">
        <v>3620.19</v>
      </c>
      <c r="E125">
        <v>11659.03</v>
      </c>
      <c r="F125">
        <v>4.3999999999999997E-2</v>
      </c>
      <c r="G125">
        <v>7.0000000000000007E-2</v>
      </c>
      <c r="H125">
        <v>8.5000000000000006E-2</v>
      </c>
      <c r="I125">
        <v>0.109</v>
      </c>
    </row>
    <row r="126" spans="1:9" x14ac:dyDescent="0.3">
      <c r="A126" t="s">
        <v>133</v>
      </c>
      <c r="B126">
        <v>41924.54</v>
      </c>
      <c r="C126">
        <v>24548.6</v>
      </c>
      <c r="D126">
        <v>5566.56</v>
      </c>
      <c r="E126">
        <v>11944.14</v>
      </c>
      <c r="F126">
        <v>4.1000000000000002E-2</v>
      </c>
      <c r="G126">
        <v>6.6000000000000003E-2</v>
      </c>
      <c r="H126">
        <v>8.3000000000000004E-2</v>
      </c>
      <c r="I126">
        <v>0.10299999999999999</v>
      </c>
    </row>
    <row r="127" spans="1:9" x14ac:dyDescent="0.3">
      <c r="A127" t="s">
        <v>134</v>
      </c>
      <c r="B127">
        <v>48815.78</v>
      </c>
      <c r="C127">
        <v>24548.6</v>
      </c>
      <c r="D127">
        <v>3662.3</v>
      </c>
      <c r="E127">
        <v>13067.81</v>
      </c>
      <c r="F127">
        <v>0.03</v>
      </c>
      <c r="G127">
        <v>5.8000000000000003E-2</v>
      </c>
      <c r="H127">
        <v>7.5999999999999998E-2</v>
      </c>
      <c r="I127">
        <v>0.09</v>
      </c>
    </row>
    <row r="128" spans="1:9" x14ac:dyDescent="0.3">
      <c r="A128" t="s">
        <v>135</v>
      </c>
      <c r="B128">
        <v>47479.67</v>
      </c>
      <c r="C128">
        <v>24548.6</v>
      </c>
      <c r="D128">
        <v>4775.03</v>
      </c>
      <c r="E128">
        <v>12154.91</v>
      </c>
      <c r="F128">
        <v>3.3000000000000002E-2</v>
      </c>
      <c r="G128">
        <v>0.05</v>
      </c>
      <c r="H128">
        <v>7.1999999999999995E-2</v>
      </c>
      <c r="I128">
        <v>7.4999999999999997E-2</v>
      </c>
    </row>
    <row r="129" spans="1:9" x14ac:dyDescent="0.3">
      <c r="A129" t="s">
        <v>136</v>
      </c>
      <c r="B129">
        <v>56356.22</v>
      </c>
      <c r="C129">
        <v>24548.6</v>
      </c>
      <c r="D129">
        <v>5467.72</v>
      </c>
      <c r="E129">
        <v>9754.58</v>
      </c>
      <c r="F129">
        <v>4.4999999999999998E-2</v>
      </c>
      <c r="G129">
        <v>6.4000000000000001E-2</v>
      </c>
      <c r="H129">
        <v>8.1000000000000003E-2</v>
      </c>
      <c r="I129">
        <v>0.1</v>
      </c>
    </row>
    <row r="130" spans="1:9" x14ac:dyDescent="0.3">
      <c r="A130" t="s">
        <v>137</v>
      </c>
      <c r="B130">
        <v>51933.3</v>
      </c>
      <c r="C130">
        <v>24548.6</v>
      </c>
      <c r="D130">
        <v>4253.7299999999996</v>
      </c>
      <c r="E130">
        <v>11984.6</v>
      </c>
      <c r="F130">
        <v>3.6999999999999998E-2</v>
      </c>
      <c r="G130">
        <v>6.0999999999999999E-2</v>
      </c>
      <c r="H130">
        <v>7.6999999999999999E-2</v>
      </c>
      <c r="I130">
        <v>9.2999999999999999E-2</v>
      </c>
    </row>
    <row r="131" spans="1:9" x14ac:dyDescent="0.3">
      <c r="A131" t="s">
        <v>138</v>
      </c>
      <c r="B131">
        <v>48420.82</v>
      </c>
      <c r="C131">
        <v>24548.6</v>
      </c>
      <c r="D131">
        <v>5537.24</v>
      </c>
      <c r="E131">
        <v>10940.88</v>
      </c>
      <c r="F131">
        <v>4.2999999999999997E-2</v>
      </c>
      <c r="G131">
        <v>6.3E-2</v>
      </c>
      <c r="H131">
        <v>8.1000000000000003E-2</v>
      </c>
      <c r="I131">
        <v>0.10100000000000001</v>
      </c>
    </row>
    <row r="132" spans="1:9" x14ac:dyDescent="0.3">
      <c r="A132" t="s">
        <v>139</v>
      </c>
      <c r="B132">
        <v>42875.13</v>
      </c>
      <c r="C132">
        <v>24548.6</v>
      </c>
      <c r="D132">
        <v>7692.95</v>
      </c>
      <c r="E132">
        <v>9412.5300000000007</v>
      </c>
      <c r="F132">
        <v>3.5000000000000003E-2</v>
      </c>
      <c r="G132">
        <v>4.9000000000000002E-2</v>
      </c>
      <c r="H132">
        <v>6.0999999999999999E-2</v>
      </c>
      <c r="I132">
        <v>7.8E-2</v>
      </c>
    </row>
    <row r="133" spans="1:9" x14ac:dyDescent="0.3">
      <c r="A133" t="s">
        <v>140</v>
      </c>
      <c r="B133">
        <v>66598.84</v>
      </c>
      <c r="C133">
        <v>24548.6</v>
      </c>
      <c r="D133">
        <v>3354.16</v>
      </c>
      <c r="E133">
        <v>10597.11</v>
      </c>
      <c r="F133">
        <v>5.1999999999999998E-2</v>
      </c>
      <c r="G133">
        <v>7.4999999999999997E-2</v>
      </c>
      <c r="H133">
        <v>9.5000000000000001E-2</v>
      </c>
      <c r="I133">
        <v>0.11799999999999999</v>
      </c>
    </row>
    <row r="134" spans="1:9" x14ac:dyDescent="0.3">
      <c r="A134" t="s">
        <v>141</v>
      </c>
      <c r="B134">
        <v>39033.96</v>
      </c>
      <c r="C134">
        <v>24548.6</v>
      </c>
      <c r="D134">
        <v>4820.43</v>
      </c>
      <c r="E134">
        <v>13457.6</v>
      </c>
      <c r="F134">
        <v>2.7E-2</v>
      </c>
      <c r="G134">
        <v>4.7E-2</v>
      </c>
      <c r="H134">
        <v>6.3E-2</v>
      </c>
      <c r="I134">
        <v>7.6999999999999999E-2</v>
      </c>
    </row>
    <row r="135" spans="1:9" x14ac:dyDescent="0.3">
      <c r="A135" t="s">
        <v>142</v>
      </c>
      <c r="B135">
        <v>65805.56</v>
      </c>
      <c r="C135">
        <v>24548.6</v>
      </c>
      <c r="D135">
        <v>2916.11</v>
      </c>
      <c r="E135">
        <v>11159.46</v>
      </c>
      <c r="F135">
        <v>5.2999999999999999E-2</v>
      </c>
      <c r="G135">
        <v>7.4999999999999997E-2</v>
      </c>
      <c r="H135">
        <v>9.6000000000000002E-2</v>
      </c>
      <c r="I135">
        <v>0.11799999999999999</v>
      </c>
    </row>
    <row r="136" spans="1:9" x14ac:dyDescent="0.3">
      <c r="A136" t="s">
        <v>143</v>
      </c>
      <c r="B136">
        <v>62565.77</v>
      </c>
      <c r="C136">
        <v>24548.6</v>
      </c>
      <c r="D136">
        <v>3543.33</v>
      </c>
      <c r="E136">
        <v>11038.72</v>
      </c>
      <c r="F136">
        <v>4.4999999999999998E-2</v>
      </c>
      <c r="G136">
        <v>7.1999999999999995E-2</v>
      </c>
      <c r="H136">
        <v>8.5999999999999993E-2</v>
      </c>
      <c r="I136">
        <v>0.10299999999999999</v>
      </c>
    </row>
    <row r="137" spans="1:9" x14ac:dyDescent="0.3">
      <c r="A137" t="s">
        <v>144</v>
      </c>
      <c r="B137">
        <v>41295.760000000002</v>
      </c>
      <c r="C137">
        <v>24548.6</v>
      </c>
      <c r="D137">
        <v>5681.61</v>
      </c>
      <c r="E137">
        <v>11911.56</v>
      </c>
      <c r="F137">
        <v>3.5999999999999997E-2</v>
      </c>
      <c r="G137">
        <v>5.7000000000000002E-2</v>
      </c>
      <c r="H137">
        <v>7.1999999999999995E-2</v>
      </c>
      <c r="I137">
        <v>8.6999999999999994E-2</v>
      </c>
    </row>
    <row r="138" spans="1:9" x14ac:dyDescent="0.3">
      <c r="A138" t="s">
        <v>145</v>
      </c>
      <c r="B138">
        <v>45898.14</v>
      </c>
      <c r="C138">
        <v>24548.6</v>
      </c>
      <c r="D138">
        <v>3624.67</v>
      </c>
      <c r="E138">
        <v>13582</v>
      </c>
      <c r="F138">
        <v>3.9E-2</v>
      </c>
      <c r="G138">
        <v>6.5000000000000002E-2</v>
      </c>
      <c r="H138">
        <v>8.5000000000000006E-2</v>
      </c>
      <c r="I138">
        <v>9.8000000000000004E-2</v>
      </c>
    </row>
    <row r="139" spans="1:9" x14ac:dyDescent="0.3">
      <c r="A139" t="s">
        <v>146</v>
      </c>
      <c r="B139">
        <v>67728.17</v>
      </c>
      <c r="C139">
        <v>24548.6</v>
      </c>
      <c r="D139">
        <v>4519.0200000000004</v>
      </c>
      <c r="E139">
        <v>9226.85</v>
      </c>
      <c r="F139">
        <v>4.2999999999999997E-2</v>
      </c>
      <c r="G139">
        <v>6.3E-2</v>
      </c>
      <c r="H139">
        <v>7.8E-2</v>
      </c>
      <c r="I139">
        <v>9.5000000000000001E-2</v>
      </c>
    </row>
    <row r="140" spans="1:9" x14ac:dyDescent="0.3">
      <c r="A140" t="s">
        <v>147</v>
      </c>
      <c r="B140">
        <v>55303.83</v>
      </c>
      <c r="C140">
        <v>24548.6</v>
      </c>
      <c r="D140">
        <v>3541.42</v>
      </c>
      <c r="E140">
        <v>12061.78</v>
      </c>
      <c r="F140">
        <v>4.2000000000000003E-2</v>
      </c>
      <c r="G140">
        <v>7.1999999999999995E-2</v>
      </c>
      <c r="H140">
        <v>8.8999999999999996E-2</v>
      </c>
      <c r="I140">
        <v>0.114</v>
      </c>
    </row>
    <row r="141" spans="1:9" x14ac:dyDescent="0.3">
      <c r="A141" t="s">
        <v>148</v>
      </c>
      <c r="B141">
        <v>59832.76</v>
      </c>
      <c r="C141">
        <v>24548.6</v>
      </c>
      <c r="D141">
        <v>4594.2700000000004</v>
      </c>
      <c r="E141">
        <v>10396.08</v>
      </c>
      <c r="F141">
        <v>3.9E-2</v>
      </c>
      <c r="G141">
        <v>0.06</v>
      </c>
      <c r="H141">
        <v>7.8E-2</v>
      </c>
      <c r="I141">
        <v>9.5000000000000001E-2</v>
      </c>
    </row>
    <row r="142" spans="1:9" x14ac:dyDescent="0.3">
      <c r="A142" t="s">
        <v>149</v>
      </c>
      <c r="B142">
        <v>48194.54</v>
      </c>
      <c r="C142">
        <v>24548.6</v>
      </c>
      <c r="D142">
        <v>7564.34</v>
      </c>
      <c r="E142">
        <v>8710.2099999999991</v>
      </c>
      <c r="F142">
        <v>3.6999999999999998E-2</v>
      </c>
      <c r="G142">
        <v>5.2999999999999999E-2</v>
      </c>
      <c r="H142">
        <v>6.7000000000000004E-2</v>
      </c>
      <c r="I142">
        <v>8.5000000000000006E-2</v>
      </c>
    </row>
    <row r="143" spans="1:9" x14ac:dyDescent="0.3">
      <c r="A143" t="s">
        <v>150</v>
      </c>
      <c r="B143">
        <v>54513</v>
      </c>
      <c r="C143">
        <v>24548.6</v>
      </c>
      <c r="D143">
        <v>4715.8999999999996</v>
      </c>
      <c r="E143">
        <v>11112.35</v>
      </c>
      <c r="F143">
        <v>0.04</v>
      </c>
      <c r="G143">
        <v>5.6000000000000001E-2</v>
      </c>
      <c r="H143">
        <v>7.0999999999999994E-2</v>
      </c>
      <c r="I143">
        <v>8.7999999999999995E-2</v>
      </c>
    </row>
    <row r="144" spans="1:9" x14ac:dyDescent="0.3">
      <c r="A144" t="s">
        <v>151</v>
      </c>
      <c r="B144">
        <v>67789.61</v>
      </c>
      <c r="C144">
        <v>24548.6</v>
      </c>
      <c r="D144">
        <v>2181.94</v>
      </c>
      <c r="E144">
        <v>11602.48</v>
      </c>
      <c r="F144">
        <v>6.0999999999999999E-2</v>
      </c>
      <c r="G144">
        <v>8.7999999999999995E-2</v>
      </c>
      <c r="H144">
        <v>0.111</v>
      </c>
      <c r="I144">
        <v>0.14099999999999999</v>
      </c>
    </row>
    <row r="145" spans="1:9" x14ac:dyDescent="0.3">
      <c r="A145" t="s">
        <v>152</v>
      </c>
      <c r="B145">
        <v>58111.68</v>
      </c>
      <c r="C145">
        <v>24548.6</v>
      </c>
      <c r="D145">
        <v>3422.97</v>
      </c>
      <c r="E145">
        <v>11874.92</v>
      </c>
      <c r="F145">
        <v>4.9000000000000002E-2</v>
      </c>
      <c r="G145">
        <v>7.3999999999999996E-2</v>
      </c>
      <c r="H145">
        <v>0.09</v>
      </c>
      <c r="I145">
        <v>0.11600000000000001</v>
      </c>
    </row>
    <row r="146" spans="1:9" x14ac:dyDescent="0.3">
      <c r="A146" t="s">
        <v>153</v>
      </c>
      <c r="B146">
        <v>44972.67</v>
      </c>
      <c r="C146">
        <v>24548.6</v>
      </c>
      <c r="D146">
        <v>6788.39</v>
      </c>
      <c r="E146">
        <v>10086.299999999999</v>
      </c>
      <c r="F146">
        <v>3.3000000000000002E-2</v>
      </c>
      <c r="G146">
        <v>0.05</v>
      </c>
      <c r="H146">
        <v>6.6000000000000003E-2</v>
      </c>
      <c r="I146">
        <v>7.6999999999999999E-2</v>
      </c>
    </row>
    <row r="147" spans="1:9" x14ac:dyDescent="0.3">
      <c r="A147" t="s">
        <v>154</v>
      </c>
      <c r="B147">
        <v>53333.5</v>
      </c>
      <c r="C147">
        <v>24548.6</v>
      </c>
      <c r="D147">
        <v>3539.42</v>
      </c>
      <c r="E147">
        <v>12494.27</v>
      </c>
      <c r="F147">
        <v>4.2000000000000003E-2</v>
      </c>
      <c r="G147">
        <v>6.9000000000000006E-2</v>
      </c>
      <c r="H147">
        <v>8.8999999999999996E-2</v>
      </c>
      <c r="I147">
        <v>0.109</v>
      </c>
    </row>
    <row r="148" spans="1:9" x14ac:dyDescent="0.3">
      <c r="A148" t="s">
        <v>155</v>
      </c>
      <c r="B148">
        <v>38551.24</v>
      </c>
      <c r="C148">
        <v>24548.6</v>
      </c>
      <c r="D148">
        <v>6956.15</v>
      </c>
      <c r="E148">
        <v>10916.55</v>
      </c>
      <c r="F148">
        <v>2.3E-2</v>
      </c>
      <c r="G148">
        <v>4.4999999999999998E-2</v>
      </c>
      <c r="H148">
        <v>5.8000000000000003E-2</v>
      </c>
      <c r="I148">
        <v>6.3E-2</v>
      </c>
    </row>
    <row r="149" spans="1:9" x14ac:dyDescent="0.3">
      <c r="A149" t="s">
        <v>156</v>
      </c>
      <c r="B149">
        <v>69528.36</v>
      </c>
      <c r="C149">
        <v>24548.6</v>
      </c>
      <c r="D149">
        <v>2817.27</v>
      </c>
      <c r="E149">
        <v>10677.14</v>
      </c>
      <c r="F149">
        <v>5.2999999999999999E-2</v>
      </c>
      <c r="G149">
        <v>8.1000000000000003E-2</v>
      </c>
      <c r="H149">
        <v>0.10100000000000001</v>
      </c>
      <c r="I149">
        <v>0.13100000000000001</v>
      </c>
    </row>
    <row r="150" spans="1:9" x14ac:dyDescent="0.3">
      <c r="A150" t="s">
        <v>157</v>
      </c>
      <c r="B150">
        <v>69127.649999999994</v>
      </c>
      <c r="C150">
        <v>24548.6</v>
      </c>
      <c r="D150">
        <v>2817.27</v>
      </c>
      <c r="E150">
        <v>10745.54</v>
      </c>
      <c r="F150">
        <v>5.6000000000000001E-2</v>
      </c>
      <c r="G150">
        <v>8.2000000000000003E-2</v>
      </c>
      <c r="H150">
        <v>0.10299999999999999</v>
      </c>
      <c r="I150">
        <v>0.13200000000000001</v>
      </c>
    </row>
    <row r="151" spans="1:9" x14ac:dyDescent="0.3">
      <c r="A151" t="s">
        <v>158</v>
      </c>
      <c r="B151">
        <v>57916.28</v>
      </c>
      <c r="C151">
        <v>24548.6</v>
      </c>
      <c r="D151">
        <v>5407.45</v>
      </c>
      <c r="E151">
        <v>9570.8700000000008</v>
      </c>
      <c r="F151">
        <v>4.4999999999999998E-2</v>
      </c>
      <c r="G151">
        <v>6.7000000000000004E-2</v>
      </c>
      <c r="H151">
        <v>8.5000000000000006E-2</v>
      </c>
      <c r="I151">
        <v>0.10299999999999999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6268-8EFA-415D-BB61-F99FFB144715}">
  <dimension ref="A1:BF151"/>
  <sheetViews>
    <sheetView topLeftCell="E1" workbookViewId="0">
      <selection activeCell="T7" sqref="T7"/>
    </sheetView>
  </sheetViews>
  <sheetFormatPr defaultRowHeight="14.4" x14ac:dyDescent="0.3"/>
  <sheetData>
    <row r="1" spans="1:58" x14ac:dyDescent="0.3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L1" t="s">
        <v>160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t="s">
        <v>174</v>
      </c>
      <c r="T1" t="s">
        <v>160</v>
      </c>
      <c r="U1" t="s">
        <v>175</v>
      </c>
      <c r="V1" t="s">
        <v>176</v>
      </c>
      <c r="W1" t="s">
        <v>171</v>
      </c>
      <c r="X1" t="s">
        <v>172</v>
      </c>
      <c r="Y1" t="s">
        <v>173</v>
      </c>
      <c r="Z1" t="s">
        <v>174</v>
      </c>
      <c r="AB1" t="s">
        <v>160</v>
      </c>
      <c r="AC1" t="s">
        <v>177</v>
      </c>
      <c r="AD1" t="s">
        <v>178</v>
      </c>
      <c r="AE1" t="s">
        <v>171</v>
      </c>
      <c r="AF1" t="s">
        <v>172</v>
      </c>
      <c r="AG1" t="s">
        <v>173</v>
      </c>
      <c r="AH1" t="s">
        <v>174</v>
      </c>
      <c r="AJ1" t="s">
        <v>160</v>
      </c>
      <c r="AK1" t="s">
        <v>179</v>
      </c>
      <c r="AL1" t="s">
        <v>180</v>
      </c>
      <c r="AM1" t="s">
        <v>171</v>
      </c>
      <c r="AN1" t="s">
        <v>172</v>
      </c>
      <c r="AO1" t="s">
        <v>173</v>
      </c>
      <c r="AP1" t="s">
        <v>174</v>
      </c>
      <c r="AR1" t="s">
        <v>160</v>
      </c>
      <c r="AS1" t="s">
        <v>181</v>
      </c>
      <c r="AT1" t="s">
        <v>182</v>
      </c>
      <c r="AU1" t="s">
        <v>171</v>
      </c>
      <c r="AV1" t="s">
        <v>172</v>
      </c>
      <c r="AW1" t="s">
        <v>173</v>
      </c>
      <c r="AX1" t="s">
        <v>174</v>
      </c>
      <c r="AZ1" t="s">
        <v>160</v>
      </c>
      <c r="BA1" t="s">
        <v>183</v>
      </c>
      <c r="BB1" t="s">
        <v>184</v>
      </c>
      <c r="BC1" t="s">
        <v>171</v>
      </c>
      <c r="BD1" t="s">
        <v>172</v>
      </c>
      <c r="BE1" t="s">
        <v>173</v>
      </c>
      <c r="BF1" t="s">
        <v>174</v>
      </c>
    </row>
    <row r="2" spans="1:58" x14ac:dyDescent="0.3">
      <c r="A2">
        <v>1</v>
      </c>
      <c r="B2" t="s">
        <v>189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t="s">
        <v>187</v>
      </c>
      <c r="M2">
        <v>0</v>
      </c>
      <c r="N2">
        <v>0</v>
      </c>
      <c r="O2">
        <v>0</v>
      </c>
      <c r="P2">
        <v>0</v>
      </c>
      <c r="Q2">
        <v>0</v>
      </c>
      <c r="R2">
        <v>273.43183499999998</v>
      </c>
      <c r="T2" t="s">
        <v>187</v>
      </c>
      <c r="U2">
        <v>0</v>
      </c>
      <c r="V2">
        <v>0</v>
      </c>
      <c r="W2">
        <v>999</v>
      </c>
      <c r="X2">
        <v>0</v>
      </c>
      <c r="Y2">
        <v>0</v>
      </c>
      <c r="Z2">
        <v>201.051356</v>
      </c>
      <c r="AB2" t="s">
        <v>186</v>
      </c>
      <c r="AC2">
        <v>0</v>
      </c>
      <c r="AD2">
        <v>0</v>
      </c>
      <c r="AE2">
        <v>999</v>
      </c>
      <c r="AF2">
        <v>0</v>
      </c>
      <c r="AG2">
        <v>0</v>
      </c>
      <c r="AH2">
        <v>318.73243000000002</v>
      </c>
      <c r="AJ2" t="s">
        <v>188</v>
      </c>
      <c r="AK2">
        <v>0</v>
      </c>
      <c r="AL2">
        <v>0</v>
      </c>
      <c r="AM2">
        <v>999</v>
      </c>
      <c r="AN2">
        <v>0</v>
      </c>
      <c r="AO2">
        <v>0</v>
      </c>
      <c r="AP2">
        <v>322.04293200000001</v>
      </c>
      <c r="AR2" t="s">
        <v>187</v>
      </c>
      <c r="AS2">
        <v>0</v>
      </c>
      <c r="AT2">
        <v>0</v>
      </c>
      <c r="AU2">
        <v>999</v>
      </c>
      <c r="AV2">
        <v>0</v>
      </c>
      <c r="AW2">
        <v>0</v>
      </c>
      <c r="AX2">
        <v>306.67199599999998</v>
      </c>
      <c r="AZ2" t="s">
        <v>187</v>
      </c>
      <c r="BA2">
        <v>0</v>
      </c>
      <c r="BB2">
        <v>0</v>
      </c>
      <c r="BC2">
        <v>999</v>
      </c>
      <c r="BD2">
        <v>0</v>
      </c>
      <c r="BE2">
        <v>0</v>
      </c>
      <c r="BF2">
        <v>214.96041199999999</v>
      </c>
    </row>
    <row r="3" spans="1:58" x14ac:dyDescent="0.3">
      <c r="A3">
        <v>2</v>
      </c>
      <c r="B3" t="s">
        <v>185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921.11078899999995</v>
      </c>
      <c r="L3" t="s">
        <v>186</v>
      </c>
      <c r="M3">
        <v>0</v>
      </c>
      <c r="N3">
        <v>38.280456899999997</v>
      </c>
      <c r="O3">
        <v>999</v>
      </c>
      <c r="P3">
        <v>0</v>
      </c>
      <c r="Q3">
        <v>0</v>
      </c>
      <c r="R3">
        <v>273.43183499999998</v>
      </c>
      <c r="T3" t="s">
        <v>187</v>
      </c>
      <c r="U3">
        <v>0</v>
      </c>
      <c r="V3">
        <v>0</v>
      </c>
      <c r="W3">
        <v>3</v>
      </c>
      <c r="X3">
        <v>2</v>
      </c>
      <c r="Y3">
        <v>14</v>
      </c>
      <c r="Z3">
        <v>187.051356</v>
      </c>
      <c r="AB3" t="s">
        <v>186</v>
      </c>
      <c r="AC3">
        <v>0</v>
      </c>
      <c r="AD3">
        <v>47.809864500000003</v>
      </c>
      <c r="AE3">
        <v>999</v>
      </c>
      <c r="AF3">
        <v>0</v>
      </c>
      <c r="AG3">
        <v>0</v>
      </c>
      <c r="AH3">
        <v>318.73243000000002</v>
      </c>
      <c r="AJ3" t="s">
        <v>188</v>
      </c>
      <c r="AK3">
        <v>28.983863880000001</v>
      </c>
      <c r="AL3">
        <v>0</v>
      </c>
      <c r="AM3">
        <v>999</v>
      </c>
      <c r="AN3">
        <v>0</v>
      </c>
      <c r="AO3">
        <v>0</v>
      </c>
      <c r="AP3">
        <v>322.04293200000001</v>
      </c>
      <c r="AR3" t="s">
        <v>186</v>
      </c>
      <c r="AS3">
        <v>0</v>
      </c>
      <c r="AT3">
        <v>9.2001598799999993</v>
      </c>
      <c r="AU3">
        <v>999</v>
      </c>
      <c r="AV3">
        <v>0</v>
      </c>
      <c r="AW3">
        <v>0</v>
      </c>
      <c r="AX3">
        <v>306.67199599999998</v>
      </c>
      <c r="AZ3" t="s">
        <v>186</v>
      </c>
      <c r="BA3">
        <v>0</v>
      </c>
      <c r="BB3">
        <v>30.094457680000001</v>
      </c>
      <c r="BC3">
        <v>999</v>
      </c>
      <c r="BD3">
        <v>0</v>
      </c>
      <c r="BE3">
        <v>0</v>
      </c>
      <c r="BF3">
        <v>214.96041199999999</v>
      </c>
    </row>
    <row r="4" spans="1:58" x14ac:dyDescent="0.3">
      <c r="A4">
        <v>3</v>
      </c>
      <c r="B4" t="s">
        <v>185</v>
      </c>
      <c r="C4">
        <v>0</v>
      </c>
      <c r="D4">
        <v>0</v>
      </c>
      <c r="E4">
        <v>0</v>
      </c>
      <c r="F4">
        <v>0</v>
      </c>
      <c r="G4">
        <v>938.85789799999998</v>
      </c>
      <c r="H4">
        <v>0</v>
      </c>
      <c r="I4">
        <v>0</v>
      </c>
      <c r="J4">
        <v>921.11078899999995</v>
      </c>
      <c r="L4" t="s">
        <v>186</v>
      </c>
      <c r="M4">
        <v>0</v>
      </c>
      <c r="N4">
        <v>8.2029550499999999</v>
      </c>
      <c r="O4">
        <v>999</v>
      </c>
      <c r="P4">
        <v>0</v>
      </c>
      <c r="Q4">
        <v>0</v>
      </c>
      <c r="R4">
        <v>273.43183499999998</v>
      </c>
      <c r="T4" t="s">
        <v>188</v>
      </c>
      <c r="U4">
        <v>4.0210271200000003</v>
      </c>
      <c r="V4">
        <v>0</v>
      </c>
      <c r="W4">
        <v>999</v>
      </c>
      <c r="X4">
        <v>0</v>
      </c>
      <c r="Y4">
        <v>0</v>
      </c>
      <c r="Z4">
        <v>201.051356</v>
      </c>
      <c r="AB4" t="s">
        <v>186</v>
      </c>
      <c r="AC4">
        <v>0</v>
      </c>
      <c r="AD4">
        <v>38.247891600000003</v>
      </c>
      <c r="AE4">
        <v>999</v>
      </c>
      <c r="AF4">
        <v>0</v>
      </c>
      <c r="AG4">
        <v>0</v>
      </c>
      <c r="AH4">
        <v>318.73243000000002</v>
      </c>
      <c r="AJ4" t="s">
        <v>186</v>
      </c>
      <c r="AK4">
        <v>0</v>
      </c>
      <c r="AL4">
        <v>16.102146600000001</v>
      </c>
      <c r="AM4">
        <v>999</v>
      </c>
      <c r="AN4">
        <v>0</v>
      </c>
      <c r="AO4">
        <v>0</v>
      </c>
      <c r="AP4">
        <v>322.04293200000001</v>
      </c>
      <c r="AR4" t="s">
        <v>188</v>
      </c>
      <c r="AS4">
        <v>3.0667199599999999</v>
      </c>
      <c r="AT4">
        <v>0</v>
      </c>
      <c r="AU4">
        <v>999</v>
      </c>
      <c r="AV4">
        <v>0</v>
      </c>
      <c r="AW4">
        <v>0</v>
      </c>
      <c r="AX4">
        <v>306.67199599999998</v>
      </c>
      <c r="AZ4" t="s">
        <v>188</v>
      </c>
      <c r="BA4">
        <v>2.1496041199999998</v>
      </c>
      <c r="BB4">
        <v>0</v>
      </c>
      <c r="BC4">
        <v>999</v>
      </c>
      <c r="BD4">
        <v>0</v>
      </c>
      <c r="BE4">
        <v>0</v>
      </c>
      <c r="BF4">
        <v>214.96041199999999</v>
      </c>
    </row>
    <row r="5" spans="1:58" x14ac:dyDescent="0.3">
      <c r="A5">
        <v>4</v>
      </c>
      <c r="B5" t="s">
        <v>185</v>
      </c>
      <c r="C5">
        <v>0</v>
      </c>
      <c r="D5">
        <v>0</v>
      </c>
      <c r="E5">
        <v>0</v>
      </c>
      <c r="F5">
        <v>0</v>
      </c>
      <c r="G5">
        <v>938.85789799999998</v>
      </c>
      <c r="H5">
        <v>494.43586399999998</v>
      </c>
      <c r="I5">
        <v>0</v>
      </c>
      <c r="J5">
        <v>0</v>
      </c>
      <c r="L5" t="s">
        <v>187</v>
      </c>
      <c r="M5">
        <v>0</v>
      </c>
      <c r="N5">
        <v>0</v>
      </c>
      <c r="O5">
        <v>1</v>
      </c>
      <c r="P5">
        <v>1</v>
      </c>
      <c r="Q5">
        <v>7</v>
      </c>
      <c r="R5">
        <v>266.43183499999998</v>
      </c>
      <c r="T5" t="s">
        <v>186</v>
      </c>
      <c r="U5">
        <v>0</v>
      </c>
      <c r="V5">
        <v>6.03154068</v>
      </c>
      <c r="W5">
        <v>999</v>
      </c>
      <c r="X5">
        <v>0</v>
      </c>
      <c r="Y5">
        <v>0</v>
      </c>
      <c r="Z5">
        <v>201.051356</v>
      </c>
      <c r="AB5" t="s">
        <v>187</v>
      </c>
      <c r="AC5">
        <v>0</v>
      </c>
      <c r="AD5">
        <v>0</v>
      </c>
      <c r="AE5">
        <v>0</v>
      </c>
      <c r="AF5">
        <v>0</v>
      </c>
      <c r="AG5">
        <v>0</v>
      </c>
      <c r="AH5">
        <v>318.73243000000002</v>
      </c>
      <c r="AJ5" t="s">
        <v>188</v>
      </c>
      <c r="AK5">
        <v>35.424722520000003</v>
      </c>
      <c r="AL5">
        <v>0</v>
      </c>
      <c r="AM5">
        <v>999</v>
      </c>
      <c r="AN5">
        <v>0</v>
      </c>
      <c r="AO5">
        <v>0</v>
      </c>
      <c r="AP5">
        <v>322.04293200000001</v>
      </c>
      <c r="AR5" t="s">
        <v>187</v>
      </c>
      <c r="AS5">
        <v>0</v>
      </c>
      <c r="AT5">
        <v>0</v>
      </c>
      <c r="AU5">
        <v>1</v>
      </c>
      <c r="AV5">
        <v>1</v>
      </c>
      <c r="AW5">
        <v>10</v>
      </c>
      <c r="AX5">
        <v>296.67199599999998</v>
      </c>
      <c r="AZ5" t="s">
        <v>188</v>
      </c>
      <c r="BA5">
        <v>30.094457680000001</v>
      </c>
      <c r="BB5">
        <v>0</v>
      </c>
      <c r="BC5">
        <v>999</v>
      </c>
      <c r="BD5">
        <v>0</v>
      </c>
      <c r="BE5">
        <v>0</v>
      </c>
      <c r="BF5">
        <v>214.96041199999999</v>
      </c>
    </row>
    <row r="6" spans="1:58" x14ac:dyDescent="0.3">
      <c r="A6">
        <v>5</v>
      </c>
      <c r="B6" t="s">
        <v>189</v>
      </c>
      <c r="C6">
        <v>938.85789799999998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t="s">
        <v>188</v>
      </c>
      <c r="M6">
        <v>35.546138550000002</v>
      </c>
      <c r="N6">
        <v>0</v>
      </c>
      <c r="O6">
        <v>999</v>
      </c>
      <c r="P6">
        <v>0</v>
      </c>
      <c r="Q6">
        <v>0</v>
      </c>
      <c r="R6">
        <v>273.43183499999998</v>
      </c>
      <c r="T6" t="s">
        <v>186</v>
      </c>
      <c r="U6">
        <v>0</v>
      </c>
      <c r="V6">
        <v>12.06308136</v>
      </c>
      <c r="W6">
        <v>999</v>
      </c>
      <c r="X6">
        <v>0</v>
      </c>
      <c r="Y6">
        <v>0</v>
      </c>
      <c r="Z6">
        <v>201.051356</v>
      </c>
      <c r="AB6" t="s">
        <v>186</v>
      </c>
      <c r="AC6">
        <v>0</v>
      </c>
      <c r="AD6">
        <v>35.060567300000002</v>
      </c>
      <c r="AE6">
        <v>999</v>
      </c>
      <c r="AF6">
        <v>0</v>
      </c>
      <c r="AG6">
        <v>0</v>
      </c>
      <c r="AH6">
        <v>318.73243000000002</v>
      </c>
      <c r="AJ6" t="s">
        <v>186</v>
      </c>
      <c r="AK6">
        <v>0</v>
      </c>
      <c r="AL6">
        <v>12.88171728</v>
      </c>
      <c r="AM6">
        <v>999</v>
      </c>
      <c r="AN6">
        <v>0</v>
      </c>
      <c r="AO6">
        <v>0</v>
      </c>
      <c r="AP6">
        <v>322.04293200000001</v>
      </c>
      <c r="AR6" t="s">
        <v>187</v>
      </c>
      <c r="AS6">
        <v>0</v>
      </c>
      <c r="AT6">
        <v>0</v>
      </c>
      <c r="AU6">
        <v>5</v>
      </c>
      <c r="AV6">
        <v>3</v>
      </c>
      <c r="AW6">
        <v>30</v>
      </c>
      <c r="AX6">
        <v>276.67199599999998</v>
      </c>
      <c r="AZ6" t="s">
        <v>187</v>
      </c>
      <c r="BA6">
        <v>0</v>
      </c>
      <c r="BB6">
        <v>0</v>
      </c>
      <c r="BC6">
        <v>2</v>
      </c>
      <c r="BD6">
        <v>1</v>
      </c>
      <c r="BE6">
        <v>10</v>
      </c>
      <c r="BF6">
        <v>204.96041199999999</v>
      </c>
    </row>
    <row r="7" spans="1:58" x14ac:dyDescent="0.3">
      <c r="A7">
        <v>6</v>
      </c>
      <c r="B7" t="s">
        <v>189</v>
      </c>
      <c r="C7">
        <v>0</v>
      </c>
      <c r="D7">
        <v>0</v>
      </c>
      <c r="E7">
        <v>505.97920699999997</v>
      </c>
      <c r="F7">
        <v>0</v>
      </c>
      <c r="G7">
        <v>0</v>
      </c>
      <c r="H7">
        <v>0</v>
      </c>
      <c r="I7">
        <v>0</v>
      </c>
      <c r="J7">
        <v>0</v>
      </c>
      <c r="L7" t="s">
        <v>186</v>
      </c>
      <c r="M7">
        <v>0</v>
      </c>
      <c r="N7">
        <v>0</v>
      </c>
      <c r="O7">
        <v>999</v>
      </c>
      <c r="P7">
        <v>0</v>
      </c>
      <c r="Q7">
        <v>0</v>
      </c>
      <c r="R7">
        <v>273.43183499999998</v>
      </c>
      <c r="T7" t="s">
        <v>186</v>
      </c>
      <c r="U7">
        <v>0</v>
      </c>
      <c r="V7">
        <v>0</v>
      </c>
      <c r="W7">
        <v>999</v>
      </c>
      <c r="X7">
        <v>0</v>
      </c>
      <c r="Y7">
        <v>0</v>
      </c>
      <c r="Z7">
        <v>201.051356</v>
      </c>
      <c r="AB7" t="s">
        <v>188</v>
      </c>
      <c r="AC7">
        <v>38.247891600000003</v>
      </c>
      <c r="AD7">
        <v>0</v>
      </c>
      <c r="AE7">
        <v>999</v>
      </c>
      <c r="AF7">
        <v>0</v>
      </c>
      <c r="AG7">
        <v>0</v>
      </c>
      <c r="AH7">
        <v>318.73243000000002</v>
      </c>
      <c r="AJ7" t="s">
        <v>186</v>
      </c>
      <c r="AK7">
        <v>0</v>
      </c>
      <c r="AL7">
        <v>32.204293200000002</v>
      </c>
      <c r="AM7">
        <v>999</v>
      </c>
      <c r="AN7">
        <v>0</v>
      </c>
      <c r="AO7">
        <v>0</v>
      </c>
      <c r="AP7">
        <v>322.04293200000001</v>
      </c>
      <c r="AR7" t="s">
        <v>187</v>
      </c>
      <c r="AS7">
        <v>0</v>
      </c>
      <c r="AT7">
        <v>0</v>
      </c>
      <c r="AU7">
        <v>0</v>
      </c>
      <c r="AV7">
        <v>0</v>
      </c>
      <c r="AW7">
        <v>0</v>
      </c>
      <c r="AX7">
        <v>306.67199599999998</v>
      </c>
      <c r="AZ7" t="s">
        <v>186</v>
      </c>
      <c r="BA7">
        <v>0</v>
      </c>
      <c r="BB7">
        <v>6.4488123599999998</v>
      </c>
      <c r="BC7">
        <v>999</v>
      </c>
      <c r="BD7">
        <v>0</v>
      </c>
      <c r="BE7">
        <v>0</v>
      </c>
      <c r="BF7">
        <v>214.96041199999999</v>
      </c>
    </row>
    <row r="8" spans="1:58" x14ac:dyDescent="0.3">
      <c r="A8">
        <v>7</v>
      </c>
      <c r="B8" t="s">
        <v>189</v>
      </c>
      <c r="C8">
        <v>938.85789799999998</v>
      </c>
      <c r="D8">
        <v>494.43586399999998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t="s">
        <v>188</v>
      </c>
      <c r="M8">
        <v>8.2029550499999999</v>
      </c>
      <c r="N8">
        <v>0</v>
      </c>
      <c r="O8">
        <v>999</v>
      </c>
      <c r="P8">
        <v>0</v>
      </c>
      <c r="Q8">
        <v>0</v>
      </c>
      <c r="R8">
        <v>273.43183499999998</v>
      </c>
      <c r="T8" t="s">
        <v>186</v>
      </c>
      <c r="U8">
        <v>0</v>
      </c>
      <c r="V8">
        <v>2.0105135600000001</v>
      </c>
      <c r="W8">
        <v>999</v>
      </c>
      <c r="X8">
        <v>0</v>
      </c>
      <c r="Y8">
        <v>0</v>
      </c>
      <c r="Z8">
        <v>201.051356</v>
      </c>
      <c r="AB8" t="s">
        <v>186</v>
      </c>
      <c r="AC8">
        <v>0</v>
      </c>
      <c r="AD8">
        <v>35.060567300000002</v>
      </c>
      <c r="AE8">
        <v>999</v>
      </c>
      <c r="AF8">
        <v>0</v>
      </c>
      <c r="AG8">
        <v>0</v>
      </c>
      <c r="AH8">
        <v>318.73243000000002</v>
      </c>
      <c r="AJ8" t="s">
        <v>186</v>
      </c>
      <c r="AK8">
        <v>0</v>
      </c>
      <c r="AL8">
        <v>9.6612879599999992</v>
      </c>
      <c r="AM8">
        <v>999</v>
      </c>
      <c r="AN8">
        <v>0</v>
      </c>
      <c r="AO8">
        <v>0</v>
      </c>
      <c r="AP8">
        <v>322.04293200000001</v>
      </c>
      <c r="AR8" t="s">
        <v>187</v>
      </c>
      <c r="AS8">
        <v>0</v>
      </c>
      <c r="AT8">
        <v>0</v>
      </c>
      <c r="AU8">
        <v>6</v>
      </c>
      <c r="AV8">
        <v>4</v>
      </c>
      <c r="AW8">
        <v>40</v>
      </c>
      <c r="AX8">
        <v>266.67199599999998</v>
      </c>
      <c r="AZ8" t="s">
        <v>186</v>
      </c>
      <c r="BA8">
        <v>0</v>
      </c>
      <c r="BB8">
        <v>30.094457680000001</v>
      </c>
      <c r="BC8">
        <v>999</v>
      </c>
      <c r="BD8">
        <v>0</v>
      </c>
      <c r="BE8">
        <v>0</v>
      </c>
      <c r="BF8">
        <v>214.96041199999999</v>
      </c>
    </row>
    <row r="9" spans="1:58" x14ac:dyDescent="0.3">
      <c r="A9">
        <v>8</v>
      </c>
      <c r="B9" t="s">
        <v>189</v>
      </c>
      <c r="C9">
        <v>938.85789799999998</v>
      </c>
      <c r="D9">
        <v>0</v>
      </c>
      <c r="E9">
        <v>505.97920699999997</v>
      </c>
      <c r="F9">
        <v>0</v>
      </c>
      <c r="G9">
        <v>0</v>
      </c>
      <c r="H9">
        <v>0</v>
      </c>
      <c r="I9">
        <v>0</v>
      </c>
      <c r="J9">
        <v>0</v>
      </c>
      <c r="L9" t="s">
        <v>186</v>
      </c>
      <c r="M9">
        <v>0</v>
      </c>
      <c r="N9">
        <v>8.2029550499999999</v>
      </c>
      <c r="O9">
        <v>999</v>
      </c>
      <c r="P9">
        <v>0</v>
      </c>
      <c r="Q9">
        <v>0</v>
      </c>
      <c r="R9">
        <v>273.43183499999998</v>
      </c>
      <c r="T9" t="s">
        <v>188</v>
      </c>
      <c r="U9">
        <v>18.094622040000001</v>
      </c>
      <c r="V9">
        <v>0</v>
      </c>
      <c r="W9">
        <v>999</v>
      </c>
      <c r="X9">
        <v>0</v>
      </c>
      <c r="Y9">
        <v>0</v>
      </c>
      <c r="Z9">
        <v>201.051356</v>
      </c>
      <c r="AB9" t="s">
        <v>186</v>
      </c>
      <c r="AC9">
        <v>0</v>
      </c>
      <c r="AD9">
        <v>15.936621499999999</v>
      </c>
      <c r="AE9">
        <v>999</v>
      </c>
      <c r="AF9">
        <v>0</v>
      </c>
      <c r="AG9">
        <v>0</v>
      </c>
      <c r="AH9">
        <v>318.73243000000002</v>
      </c>
      <c r="AJ9" t="s">
        <v>187</v>
      </c>
      <c r="AK9">
        <v>0</v>
      </c>
      <c r="AL9">
        <v>0</v>
      </c>
      <c r="AM9">
        <v>5</v>
      </c>
      <c r="AN9">
        <v>4</v>
      </c>
      <c r="AO9">
        <v>28</v>
      </c>
      <c r="AP9">
        <v>294.04293200000001</v>
      </c>
      <c r="AR9" t="s">
        <v>186</v>
      </c>
      <c r="AS9">
        <v>0</v>
      </c>
      <c r="AT9">
        <v>12.26687984</v>
      </c>
      <c r="AU9">
        <v>999</v>
      </c>
      <c r="AV9">
        <v>0</v>
      </c>
      <c r="AW9">
        <v>0</v>
      </c>
      <c r="AX9">
        <v>306.67199599999998</v>
      </c>
      <c r="AZ9" t="s">
        <v>186</v>
      </c>
      <c r="BA9">
        <v>0</v>
      </c>
      <c r="BB9">
        <v>6.4488123599999998</v>
      </c>
      <c r="BC9">
        <v>999</v>
      </c>
      <c r="BD9">
        <v>0</v>
      </c>
      <c r="BE9">
        <v>0</v>
      </c>
      <c r="BF9">
        <v>214.96041199999999</v>
      </c>
    </row>
    <row r="10" spans="1:58" x14ac:dyDescent="0.3">
      <c r="A10">
        <v>9</v>
      </c>
      <c r="B10" t="s">
        <v>189</v>
      </c>
      <c r="C10">
        <v>938.85789799999998</v>
      </c>
      <c r="D10">
        <v>0</v>
      </c>
      <c r="E10">
        <v>505.97920699999997</v>
      </c>
      <c r="F10">
        <v>0</v>
      </c>
      <c r="G10">
        <v>0</v>
      </c>
      <c r="H10">
        <v>0</v>
      </c>
      <c r="I10">
        <v>0</v>
      </c>
      <c r="J10">
        <v>0</v>
      </c>
      <c r="L10" t="s">
        <v>186</v>
      </c>
      <c r="M10">
        <v>0</v>
      </c>
      <c r="N10">
        <v>8.2029550499999999</v>
      </c>
      <c r="O10">
        <v>999</v>
      </c>
      <c r="P10">
        <v>0</v>
      </c>
      <c r="Q10">
        <v>0</v>
      </c>
      <c r="R10">
        <v>273.43183499999998</v>
      </c>
      <c r="T10" t="s">
        <v>188</v>
      </c>
      <c r="U10">
        <v>22.11564916</v>
      </c>
      <c r="V10">
        <v>0</v>
      </c>
      <c r="W10">
        <v>999</v>
      </c>
      <c r="X10">
        <v>0</v>
      </c>
      <c r="Y10">
        <v>0</v>
      </c>
      <c r="Z10">
        <v>201.051356</v>
      </c>
      <c r="AB10" t="s">
        <v>188</v>
      </c>
      <c r="AC10">
        <v>9.5619729000000007</v>
      </c>
      <c r="AD10">
        <v>0</v>
      </c>
      <c r="AE10">
        <v>999</v>
      </c>
      <c r="AF10">
        <v>0</v>
      </c>
      <c r="AG10">
        <v>0</v>
      </c>
      <c r="AH10">
        <v>318.73243000000002</v>
      </c>
      <c r="AJ10" t="s">
        <v>186</v>
      </c>
      <c r="AK10">
        <v>0</v>
      </c>
      <c r="AL10">
        <v>16.102146600000001</v>
      </c>
      <c r="AM10">
        <v>999</v>
      </c>
      <c r="AN10">
        <v>0</v>
      </c>
      <c r="AO10">
        <v>0</v>
      </c>
      <c r="AP10">
        <v>322.04293200000001</v>
      </c>
      <c r="AR10" t="s">
        <v>186</v>
      </c>
      <c r="AS10">
        <v>0</v>
      </c>
      <c r="AT10">
        <v>33.733919559999997</v>
      </c>
      <c r="AU10">
        <v>999</v>
      </c>
      <c r="AV10">
        <v>0</v>
      </c>
      <c r="AW10">
        <v>0</v>
      </c>
      <c r="AX10">
        <v>306.67199599999998</v>
      </c>
      <c r="AZ10" t="s">
        <v>188</v>
      </c>
      <c r="BA10">
        <v>30.094457680000001</v>
      </c>
      <c r="BB10">
        <v>0</v>
      </c>
      <c r="BC10">
        <v>999</v>
      </c>
      <c r="BD10">
        <v>0</v>
      </c>
      <c r="BE10">
        <v>0</v>
      </c>
      <c r="BF10">
        <v>214.96041199999999</v>
      </c>
    </row>
    <row r="11" spans="1:58" x14ac:dyDescent="0.3">
      <c r="A11">
        <v>10</v>
      </c>
      <c r="B11" t="s">
        <v>189</v>
      </c>
      <c r="C11">
        <v>938.85789799999998</v>
      </c>
      <c r="D11">
        <v>0</v>
      </c>
      <c r="E11">
        <v>0</v>
      </c>
      <c r="F11">
        <v>921.11078899999995</v>
      </c>
      <c r="G11">
        <v>0</v>
      </c>
      <c r="H11">
        <v>0</v>
      </c>
      <c r="I11">
        <v>0</v>
      </c>
      <c r="J11">
        <v>0</v>
      </c>
      <c r="L11" t="s">
        <v>187</v>
      </c>
      <c r="M11">
        <v>0</v>
      </c>
      <c r="N11">
        <v>0</v>
      </c>
      <c r="O11">
        <v>3</v>
      </c>
      <c r="P11">
        <v>2</v>
      </c>
      <c r="Q11">
        <v>14</v>
      </c>
      <c r="R11">
        <v>259.43183499999998</v>
      </c>
      <c r="T11" t="s">
        <v>188</v>
      </c>
      <c r="U11">
        <v>8.0420542400000006</v>
      </c>
      <c r="V11">
        <v>0</v>
      </c>
      <c r="W11">
        <v>999</v>
      </c>
      <c r="X11">
        <v>0</v>
      </c>
      <c r="Y11">
        <v>0</v>
      </c>
      <c r="Z11">
        <v>201.051356</v>
      </c>
      <c r="AB11" t="s">
        <v>188</v>
      </c>
      <c r="AC11">
        <v>9.5619729000000007</v>
      </c>
      <c r="AD11">
        <v>0</v>
      </c>
      <c r="AE11">
        <v>999</v>
      </c>
      <c r="AF11">
        <v>0</v>
      </c>
      <c r="AG11">
        <v>0</v>
      </c>
      <c r="AH11">
        <v>318.73243000000002</v>
      </c>
      <c r="AJ11" t="s">
        <v>186</v>
      </c>
      <c r="AK11">
        <v>0</v>
      </c>
      <c r="AL11">
        <v>38.645151839999997</v>
      </c>
      <c r="AM11">
        <v>999</v>
      </c>
      <c r="AN11">
        <v>0</v>
      </c>
      <c r="AO11">
        <v>0</v>
      </c>
      <c r="AP11">
        <v>322.04293200000001</v>
      </c>
      <c r="AR11" t="s">
        <v>187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306.67199599999998</v>
      </c>
      <c r="AZ11" t="s">
        <v>187</v>
      </c>
      <c r="BA11">
        <v>0</v>
      </c>
      <c r="BB11">
        <v>0</v>
      </c>
      <c r="BC11">
        <v>2</v>
      </c>
      <c r="BD11">
        <v>1</v>
      </c>
      <c r="BE11">
        <v>10</v>
      </c>
      <c r="BF11">
        <v>204.96041199999999</v>
      </c>
    </row>
    <row r="12" spans="1:58" x14ac:dyDescent="0.3">
      <c r="A12">
        <v>11</v>
      </c>
      <c r="B12" t="s">
        <v>189</v>
      </c>
      <c r="C12">
        <v>938.85789799999998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 t="s">
        <v>186</v>
      </c>
      <c r="M12">
        <v>0</v>
      </c>
      <c r="N12">
        <v>32.8118202</v>
      </c>
      <c r="O12">
        <v>999</v>
      </c>
      <c r="P12">
        <v>0</v>
      </c>
      <c r="Q12">
        <v>0</v>
      </c>
      <c r="R12">
        <v>273.43183499999998</v>
      </c>
      <c r="T12" t="s">
        <v>188</v>
      </c>
      <c r="U12">
        <v>30.157703399999999</v>
      </c>
      <c r="V12">
        <v>0</v>
      </c>
      <c r="W12">
        <v>999</v>
      </c>
      <c r="X12">
        <v>0</v>
      </c>
      <c r="Y12">
        <v>0</v>
      </c>
      <c r="Z12">
        <v>201.051356</v>
      </c>
      <c r="AB12" t="s">
        <v>188</v>
      </c>
      <c r="AC12">
        <v>25.498594400000002</v>
      </c>
      <c r="AD12">
        <v>0</v>
      </c>
      <c r="AE12">
        <v>999</v>
      </c>
      <c r="AF12">
        <v>0</v>
      </c>
      <c r="AG12">
        <v>0</v>
      </c>
      <c r="AH12">
        <v>318.73243000000002</v>
      </c>
      <c r="AJ12" t="s">
        <v>186</v>
      </c>
      <c r="AK12">
        <v>0</v>
      </c>
      <c r="AL12">
        <v>32.204293200000002</v>
      </c>
      <c r="AM12">
        <v>999</v>
      </c>
      <c r="AN12">
        <v>0</v>
      </c>
      <c r="AO12">
        <v>0</v>
      </c>
      <c r="AP12">
        <v>322.04293200000001</v>
      </c>
      <c r="AR12" t="s">
        <v>187</v>
      </c>
      <c r="AS12">
        <v>0</v>
      </c>
      <c r="AT12">
        <v>0</v>
      </c>
      <c r="AU12">
        <v>3</v>
      </c>
      <c r="AV12">
        <v>2</v>
      </c>
      <c r="AW12">
        <v>20</v>
      </c>
      <c r="AX12">
        <v>286.67199599999998</v>
      </c>
      <c r="AZ12" t="s">
        <v>188</v>
      </c>
      <c r="BA12">
        <v>8.5984164799999991</v>
      </c>
      <c r="BB12">
        <v>0</v>
      </c>
      <c r="BC12">
        <v>999</v>
      </c>
      <c r="BD12">
        <v>0</v>
      </c>
      <c r="BE12">
        <v>0</v>
      </c>
      <c r="BF12">
        <v>214.96041199999999</v>
      </c>
    </row>
    <row r="13" spans="1:58" x14ac:dyDescent="0.3">
      <c r="A13">
        <v>12</v>
      </c>
      <c r="B13" t="s">
        <v>185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505.97920699999997</v>
      </c>
      <c r="J13">
        <v>0</v>
      </c>
      <c r="L13" t="s">
        <v>186</v>
      </c>
      <c r="M13">
        <v>0</v>
      </c>
      <c r="N13">
        <v>35.546138550000002</v>
      </c>
      <c r="O13">
        <v>999</v>
      </c>
      <c r="P13">
        <v>0</v>
      </c>
      <c r="Q13">
        <v>0</v>
      </c>
      <c r="R13">
        <v>273.43183499999998</v>
      </c>
      <c r="T13" t="s">
        <v>186</v>
      </c>
      <c r="U13">
        <v>0</v>
      </c>
      <c r="V13">
        <v>20.105135600000001</v>
      </c>
      <c r="W13">
        <v>999</v>
      </c>
      <c r="X13">
        <v>0</v>
      </c>
      <c r="Y13">
        <v>0</v>
      </c>
      <c r="Z13">
        <v>201.051356</v>
      </c>
      <c r="AB13" t="s">
        <v>187</v>
      </c>
      <c r="AC13">
        <v>0</v>
      </c>
      <c r="AD13">
        <v>0</v>
      </c>
      <c r="AE13">
        <v>6</v>
      </c>
      <c r="AF13">
        <v>5</v>
      </c>
      <c r="AG13">
        <v>35</v>
      </c>
      <c r="AH13">
        <v>283.73243000000002</v>
      </c>
      <c r="AJ13" t="s">
        <v>188</v>
      </c>
      <c r="AK13">
        <v>16.102146600000001</v>
      </c>
      <c r="AL13">
        <v>0</v>
      </c>
      <c r="AM13">
        <v>999</v>
      </c>
      <c r="AN13">
        <v>0</v>
      </c>
      <c r="AO13">
        <v>0</v>
      </c>
      <c r="AP13">
        <v>322.04293200000001</v>
      </c>
      <c r="AR13" t="s">
        <v>186</v>
      </c>
      <c r="AS13">
        <v>0</v>
      </c>
      <c r="AT13">
        <v>3.0667199599999999</v>
      </c>
      <c r="AU13">
        <v>999</v>
      </c>
      <c r="AV13">
        <v>0</v>
      </c>
      <c r="AW13">
        <v>0</v>
      </c>
      <c r="AX13">
        <v>306.67199599999998</v>
      </c>
      <c r="AZ13" t="s">
        <v>186</v>
      </c>
      <c r="BA13">
        <v>0</v>
      </c>
      <c r="BB13">
        <v>8.5984164799999991</v>
      </c>
      <c r="BC13">
        <v>999</v>
      </c>
      <c r="BD13">
        <v>0</v>
      </c>
      <c r="BE13">
        <v>0</v>
      </c>
      <c r="BF13">
        <v>214.96041199999999</v>
      </c>
    </row>
    <row r="14" spans="1:58" x14ac:dyDescent="0.3">
      <c r="A14">
        <v>13</v>
      </c>
      <c r="B14" t="s">
        <v>189</v>
      </c>
      <c r="C14">
        <v>0</v>
      </c>
      <c r="D14">
        <v>0</v>
      </c>
      <c r="E14">
        <v>0</v>
      </c>
      <c r="F14">
        <v>921.11078899999995</v>
      </c>
      <c r="G14">
        <v>0</v>
      </c>
      <c r="H14">
        <v>0</v>
      </c>
      <c r="I14">
        <v>0</v>
      </c>
      <c r="J14">
        <v>0</v>
      </c>
      <c r="L14" t="s">
        <v>187</v>
      </c>
      <c r="M14">
        <v>0</v>
      </c>
      <c r="N14">
        <v>0</v>
      </c>
      <c r="O14">
        <v>0</v>
      </c>
      <c r="P14">
        <v>0</v>
      </c>
      <c r="Q14">
        <v>0</v>
      </c>
      <c r="R14">
        <v>273.43183499999998</v>
      </c>
      <c r="T14" t="s">
        <v>187</v>
      </c>
      <c r="U14">
        <v>0</v>
      </c>
      <c r="V14">
        <v>0</v>
      </c>
      <c r="W14">
        <v>1</v>
      </c>
      <c r="X14">
        <v>1</v>
      </c>
      <c r="Y14">
        <v>7</v>
      </c>
      <c r="Z14">
        <v>194.051356</v>
      </c>
      <c r="AB14" t="s">
        <v>186</v>
      </c>
      <c r="AC14">
        <v>0</v>
      </c>
      <c r="AD14">
        <v>19.123945800000001</v>
      </c>
      <c r="AE14">
        <v>999</v>
      </c>
      <c r="AF14">
        <v>0</v>
      </c>
      <c r="AG14">
        <v>0</v>
      </c>
      <c r="AH14">
        <v>318.73243000000002</v>
      </c>
      <c r="AJ14" t="s">
        <v>188</v>
      </c>
      <c r="AK14">
        <v>19.322575919999998</v>
      </c>
      <c r="AL14">
        <v>0</v>
      </c>
      <c r="AM14">
        <v>999</v>
      </c>
      <c r="AN14">
        <v>0</v>
      </c>
      <c r="AO14">
        <v>0</v>
      </c>
      <c r="AP14">
        <v>322.04293200000001</v>
      </c>
      <c r="AR14" t="s">
        <v>186</v>
      </c>
      <c r="AS14">
        <v>0</v>
      </c>
      <c r="AT14">
        <v>3.0667199599999999</v>
      </c>
      <c r="AU14">
        <v>999</v>
      </c>
      <c r="AV14">
        <v>0</v>
      </c>
      <c r="AW14">
        <v>0</v>
      </c>
      <c r="AX14">
        <v>306.67199599999998</v>
      </c>
      <c r="AZ14" t="s">
        <v>186</v>
      </c>
      <c r="BA14">
        <v>0</v>
      </c>
      <c r="BB14">
        <v>12.89762472</v>
      </c>
      <c r="BC14">
        <v>999</v>
      </c>
      <c r="BD14">
        <v>0</v>
      </c>
      <c r="BE14">
        <v>0</v>
      </c>
      <c r="BF14">
        <v>214.96041199999999</v>
      </c>
    </row>
    <row r="15" spans="1:58" x14ac:dyDescent="0.3">
      <c r="A15">
        <v>14</v>
      </c>
      <c r="B15" t="s">
        <v>185</v>
      </c>
      <c r="C15">
        <v>0</v>
      </c>
      <c r="D15">
        <v>0</v>
      </c>
      <c r="E15">
        <v>0</v>
      </c>
      <c r="F15">
        <v>0</v>
      </c>
      <c r="G15">
        <v>938.85789799999998</v>
      </c>
      <c r="H15">
        <v>0</v>
      </c>
      <c r="I15">
        <v>0</v>
      </c>
      <c r="J15">
        <v>921.11078899999995</v>
      </c>
      <c r="L15" t="s">
        <v>187</v>
      </c>
      <c r="M15">
        <v>0</v>
      </c>
      <c r="N15">
        <v>0</v>
      </c>
      <c r="O15">
        <v>5</v>
      </c>
      <c r="P15">
        <v>4</v>
      </c>
      <c r="Q15">
        <v>28</v>
      </c>
      <c r="R15">
        <v>245.43183500000001</v>
      </c>
      <c r="T15" t="s">
        <v>186</v>
      </c>
      <c r="U15">
        <v>0</v>
      </c>
      <c r="V15">
        <v>28.147189839999999</v>
      </c>
      <c r="W15">
        <v>999</v>
      </c>
      <c r="X15">
        <v>0</v>
      </c>
      <c r="Y15">
        <v>0</v>
      </c>
      <c r="Z15">
        <v>201.051356</v>
      </c>
      <c r="AB15" t="s">
        <v>187</v>
      </c>
      <c r="AC15">
        <v>0</v>
      </c>
      <c r="AD15">
        <v>0</v>
      </c>
      <c r="AE15">
        <v>1</v>
      </c>
      <c r="AF15">
        <v>1</v>
      </c>
      <c r="AG15">
        <v>7</v>
      </c>
      <c r="AH15">
        <v>311.73243000000002</v>
      </c>
      <c r="AJ15" t="s">
        <v>187</v>
      </c>
      <c r="AK15">
        <v>0</v>
      </c>
      <c r="AL15">
        <v>0</v>
      </c>
      <c r="AM15">
        <v>2</v>
      </c>
      <c r="AN15">
        <v>2</v>
      </c>
      <c r="AO15">
        <v>14</v>
      </c>
      <c r="AP15">
        <v>308.04293200000001</v>
      </c>
      <c r="AR15" t="s">
        <v>188</v>
      </c>
      <c r="AS15">
        <v>30.6671996</v>
      </c>
      <c r="AT15">
        <v>0</v>
      </c>
      <c r="AU15">
        <v>999</v>
      </c>
      <c r="AV15">
        <v>0</v>
      </c>
      <c r="AW15">
        <v>0</v>
      </c>
      <c r="AX15">
        <v>306.67199599999998</v>
      </c>
      <c r="AZ15" t="s">
        <v>188</v>
      </c>
      <c r="BA15">
        <v>23.64564532</v>
      </c>
      <c r="BB15">
        <v>0</v>
      </c>
      <c r="BC15">
        <v>999</v>
      </c>
      <c r="BD15">
        <v>0</v>
      </c>
      <c r="BE15">
        <v>0</v>
      </c>
      <c r="BF15">
        <v>214.96041199999999</v>
      </c>
    </row>
    <row r="16" spans="1:58" x14ac:dyDescent="0.3">
      <c r="A16">
        <v>15</v>
      </c>
      <c r="B16" t="s">
        <v>185</v>
      </c>
      <c r="C16">
        <v>0</v>
      </c>
      <c r="D16">
        <v>0</v>
      </c>
      <c r="E16">
        <v>0</v>
      </c>
      <c r="F16">
        <v>0</v>
      </c>
      <c r="G16">
        <v>938.85789799999998</v>
      </c>
      <c r="H16">
        <v>0</v>
      </c>
      <c r="I16">
        <v>505.97920699999997</v>
      </c>
      <c r="J16">
        <v>0</v>
      </c>
      <c r="L16" t="s">
        <v>186</v>
      </c>
      <c r="M16">
        <v>0</v>
      </c>
      <c r="N16">
        <v>19.140228449999999</v>
      </c>
      <c r="O16">
        <v>999</v>
      </c>
      <c r="P16">
        <v>0</v>
      </c>
      <c r="Q16">
        <v>0</v>
      </c>
      <c r="R16">
        <v>273.43183499999998</v>
      </c>
      <c r="T16" t="s">
        <v>187</v>
      </c>
      <c r="U16">
        <v>0</v>
      </c>
      <c r="V16">
        <v>0</v>
      </c>
      <c r="W16">
        <v>0</v>
      </c>
      <c r="X16">
        <v>0</v>
      </c>
      <c r="Y16">
        <v>0</v>
      </c>
      <c r="Z16">
        <v>201.051356</v>
      </c>
      <c r="AB16" t="s">
        <v>186</v>
      </c>
      <c r="AC16">
        <v>0</v>
      </c>
      <c r="AD16">
        <v>41.435215900000003</v>
      </c>
      <c r="AE16">
        <v>999</v>
      </c>
      <c r="AF16">
        <v>0</v>
      </c>
      <c r="AG16">
        <v>0</v>
      </c>
      <c r="AH16">
        <v>318.73243000000002</v>
      </c>
      <c r="AJ16" t="s">
        <v>186</v>
      </c>
      <c r="AK16">
        <v>0</v>
      </c>
      <c r="AL16">
        <v>19.322575919999998</v>
      </c>
      <c r="AM16">
        <v>999</v>
      </c>
      <c r="AN16">
        <v>0</v>
      </c>
      <c r="AO16">
        <v>0</v>
      </c>
      <c r="AP16">
        <v>322.04293200000001</v>
      </c>
      <c r="AR16" t="s">
        <v>186</v>
      </c>
      <c r="AS16">
        <v>0</v>
      </c>
      <c r="AT16">
        <v>36.800639519999997</v>
      </c>
      <c r="AU16">
        <v>999</v>
      </c>
      <c r="AV16">
        <v>0</v>
      </c>
      <c r="AW16">
        <v>0</v>
      </c>
      <c r="AX16">
        <v>306.67199599999998</v>
      </c>
      <c r="AZ16" t="s">
        <v>188</v>
      </c>
      <c r="BA16">
        <v>19.346437080000001</v>
      </c>
      <c r="BB16">
        <v>0</v>
      </c>
      <c r="BC16">
        <v>999</v>
      </c>
      <c r="BD16">
        <v>0</v>
      </c>
      <c r="BE16">
        <v>0</v>
      </c>
      <c r="BF16">
        <v>214.96041199999999</v>
      </c>
    </row>
    <row r="17" spans="1:58" x14ac:dyDescent="0.3">
      <c r="A17">
        <v>16</v>
      </c>
      <c r="B17" t="s">
        <v>185</v>
      </c>
      <c r="C17">
        <v>0</v>
      </c>
      <c r="D17">
        <v>0</v>
      </c>
      <c r="E17">
        <v>0</v>
      </c>
      <c r="F17">
        <v>0</v>
      </c>
      <c r="G17">
        <v>938.85789799999998</v>
      </c>
      <c r="H17">
        <v>0</v>
      </c>
      <c r="I17">
        <v>0</v>
      </c>
      <c r="J17">
        <v>921.11078899999995</v>
      </c>
      <c r="L17" t="s">
        <v>186</v>
      </c>
      <c r="M17">
        <v>0</v>
      </c>
      <c r="N17">
        <v>32.8118202</v>
      </c>
      <c r="O17">
        <v>999</v>
      </c>
      <c r="P17">
        <v>0</v>
      </c>
      <c r="Q17">
        <v>0</v>
      </c>
      <c r="R17">
        <v>273.43183499999998</v>
      </c>
      <c r="T17" t="s">
        <v>187</v>
      </c>
      <c r="U17">
        <v>0</v>
      </c>
      <c r="V17">
        <v>0</v>
      </c>
      <c r="W17">
        <v>0</v>
      </c>
      <c r="X17">
        <v>0</v>
      </c>
      <c r="Y17">
        <v>0</v>
      </c>
      <c r="Z17">
        <v>201.051356</v>
      </c>
      <c r="AB17" t="s">
        <v>187</v>
      </c>
      <c r="AC17">
        <v>0</v>
      </c>
      <c r="AD17">
        <v>0</v>
      </c>
      <c r="AE17">
        <v>4</v>
      </c>
      <c r="AF17">
        <v>3</v>
      </c>
      <c r="AG17">
        <v>21</v>
      </c>
      <c r="AH17">
        <v>297.73243000000002</v>
      </c>
      <c r="AJ17" t="s">
        <v>186</v>
      </c>
      <c r="AK17">
        <v>0</v>
      </c>
      <c r="AL17">
        <v>0</v>
      </c>
      <c r="AM17">
        <v>999</v>
      </c>
      <c r="AN17">
        <v>0</v>
      </c>
      <c r="AO17">
        <v>0</v>
      </c>
      <c r="AP17">
        <v>322.04293200000001</v>
      </c>
      <c r="AR17" t="s">
        <v>186</v>
      </c>
      <c r="AS17">
        <v>0</v>
      </c>
      <c r="AT17">
        <v>9.2001598799999993</v>
      </c>
      <c r="AU17">
        <v>999</v>
      </c>
      <c r="AV17">
        <v>0</v>
      </c>
      <c r="AW17">
        <v>0</v>
      </c>
      <c r="AX17">
        <v>306.67199599999998</v>
      </c>
      <c r="AZ17" t="s">
        <v>186</v>
      </c>
      <c r="BA17">
        <v>0</v>
      </c>
      <c r="BB17">
        <v>0</v>
      </c>
      <c r="BC17">
        <v>999</v>
      </c>
      <c r="BD17">
        <v>0</v>
      </c>
      <c r="BE17">
        <v>0</v>
      </c>
      <c r="BF17">
        <v>214.96041199999999</v>
      </c>
    </row>
    <row r="18" spans="1:58" x14ac:dyDescent="0.3">
      <c r="A18">
        <v>17</v>
      </c>
      <c r="B18" t="s">
        <v>185</v>
      </c>
      <c r="C18">
        <v>0</v>
      </c>
      <c r="D18">
        <v>0</v>
      </c>
      <c r="E18">
        <v>0</v>
      </c>
      <c r="F18">
        <v>0</v>
      </c>
      <c r="G18">
        <v>938.85789799999998</v>
      </c>
      <c r="H18">
        <v>494.43586399999998</v>
      </c>
      <c r="I18">
        <v>0</v>
      </c>
      <c r="J18">
        <v>0</v>
      </c>
      <c r="L18" t="s">
        <v>186</v>
      </c>
      <c r="M18">
        <v>0</v>
      </c>
      <c r="N18">
        <v>0</v>
      </c>
      <c r="O18">
        <v>999</v>
      </c>
      <c r="P18">
        <v>0</v>
      </c>
      <c r="Q18">
        <v>0</v>
      </c>
      <c r="R18">
        <v>273.43183499999998</v>
      </c>
      <c r="T18" t="s">
        <v>188</v>
      </c>
      <c r="U18">
        <v>8.0420542400000006</v>
      </c>
      <c r="V18">
        <v>0</v>
      </c>
      <c r="W18">
        <v>999</v>
      </c>
      <c r="X18">
        <v>0</v>
      </c>
      <c r="Y18">
        <v>0</v>
      </c>
      <c r="Z18">
        <v>201.051356</v>
      </c>
      <c r="AB18" t="s">
        <v>186</v>
      </c>
      <c r="AC18">
        <v>0</v>
      </c>
      <c r="AD18">
        <v>44.622540200000003</v>
      </c>
      <c r="AE18">
        <v>999</v>
      </c>
      <c r="AF18">
        <v>0</v>
      </c>
      <c r="AG18">
        <v>0</v>
      </c>
      <c r="AH18">
        <v>318.73243000000002</v>
      </c>
      <c r="AJ18" t="s">
        <v>187</v>
      </c>
      <c r="AK18">
        <v>0</v>
      </c>
      <c r="AL18">
        <v>0</v>
      </c>
      <c r="AM18">
        <v>6</v>
      </c>
      <c r="AN18">
        <v>5</v>
      </c>
      <c r="AO18">
        <v>35</v>
      </c>
      <c r="AP18">
        <v>287.04293200000001</v>
      </c>
      <c r="AR18" t="s">
        <v>188</v>
      </c>
      <c r="AS18">
        <v>27.60047964</v>
      </c>
      <c r="AT18">
        <v>0</v>
      </c>
      <c r="AU18">
        <v>999</v>
      </c>
      <c r="AV18">
        <v>0</v>
      </c>
      <c r="AW18">
        <v>0</v>
      </c>
      <c r="AX18">
        <v>306.67199599999998</v>
      </c>
      <c r="AZ18" t="s">
        <v>188</v>
      </c>
      <c r="BA18">
        <v>17.196832959999998</v>
      </c>
      <c r="BB18">
        <v>0</v>
      </c>
      <c r="BC18">
        <v>999</v>
      </c>
      <c r="BD18">
        <v>0</v>
      </c>
      <c r="BE18">
        <v>0</v>
      </c>
      <c r="BF18">
        <v>214.96041199999999</v>
      </c>
    </row>
    <row r="19" spans="1:58" x14ac:dyDescent="0.3">
      <c r="A19">
        <v>18</v>
      </c>
      <c r="B19" t="s">
        <v>185</v>
      </c>
      <c r="C19">
        <v>0</v>
      </c>
      <c r="D19">
        <v>0</v>
      </c>
      <c r="E19">
        <v>0</v>
      </c>
      <c r="F19">
        <v>0</v>
      </c>
      <c r="G19">
        <v>938.85789799999998</v>
      </c>
      <c r="H19">
        <v>494.43586399999998</v>
      </c>
      <c r="I19">
        <v>0</v>
      </c>
      <c r="J19">
        <v>921.11078899999995</v>
      </c>
      <c r="L19" t="s">
        <v>186</v>
      </c>
      <c r="M19">
        <v>0</v>
      </c>
      <c r="N19">
        <v>35.546138550000002</v>
      </c>
      <c r="O19">
        <v>999</v>
      </c>
      <c r="P19">
        <v>0</v>
      </c>
      <c r="Q19">
        <v>0</v>
      </c>
      <c r="R19">
        <v>273.43183499999998</v>
      </c>
      <c r="T19" t="s">
        <v>188</v>
      </c>
      <c r="U19">
        <v>24.12616272</v>
      </c>
      <c r="V19">
        <v>0</v>
      </c>
      <c r="W19">
        <v>999</v>
      </c>
      <c r="X19">
        <v>0</v>
      </c>
      <c r="Y19">
        <v>0</v>
      </c>
      <c r="Z19">
        <v>201.051356</v>
      </c>
      <c r="AB19" t="s">
        <v>186</v>
      </c>
      <c r="AC19">
        <v>0</v>
      </c>
      <c r="AD19">
        <v>6.3746486000000004</v>
      </c>
      <c r="AE19">
        <v>999</v>
      </c>
      <c r="AF19">
        <v>0</v>
      </c>
      <c r="AG19">
        <v>0</v>
      </c>
      <c r="AH19">
        <v>318.73243000000002</v>
      </c>
      <c r="AJ19" t="s">
        <v>187</v>
      </c>
      <c r="AK19">
        <v>0</v>
      </c>
      <c r="AL19">
        <v>0</v>
      </c>
      <c r="AM19">
        <v>4</v>
      </c>
      <c r="AN19">
        <v>3</v>
      </c>
      <c r="AO19">
        <v>21</v>
      </c>
      <c r="AP19">
        <v>301.04293200000001</v>
      </c>
      <c r="AR19" t="s">
        <v>186</v>
      </c>
      <c r="AS19">
        <v>0</v>
      </c>
      <c r="AT19">
        <v>15.3335998</v>
      </c>
      <c r="AU19">
        <v>999</v>
      </c>
      <c r="AV19">
        <v>0</v>
      </c>
      <c r="AW19">
        <v>0</v>
      </c>
      <c r="AX19">
        <v>306.67199599999998</v>
      </c>
      <c r="AZ19" t="s">
        <v>186</v>
      </c>
      <c r="BA19">
        <v>0</v>
      </c>
      <c r="BB19">
        <v>17.196832959999998</v>
      </c>
      <c r="BC19">
        <v>999</v>
      </c>
      <c r="BD19">
        <v>0</v>
      </c>
      <c r="BE19">
        <v>0</v>
      </c>
      <c r="BF19">
        <v>214.96041199999999</v>
      </c>
    </row>
    <row r="20" spans="1:58" x14ac:dyDescent="0.3">
      <c r="A20">
        <v>19</v>
      </c>
      <c r="B20" t="s">
        <v>185</v>
      </c>
      <c r="C20">
        <v>0</v>
      </c>
      <c r="D20">
        <v>0</v>
      </c>
      <c r="E20">
        <v>0</v>
      </c>
      <c r="F20">
        <v>0</v>
      </c>
      <c r="G20">
        <v>938.85789799999998</v>
      </c>
      <c r="H20">
        <v>494.43586399999998</v>
      </c>
      <c r="I20">
        <v>505.97920699999997</v>
      </c>
      <c r="J20">
        <v>921.11078899999995</v>
      </c>
      <c r="L20" t="s">
        <v>188</v>
      </c>
      <c r="M20">
        <v>35.546138550000002</v>
      </c>
      <c r="N20">
        <v>0</v>
      </c>
      <c r="O20">
        <v>999</v>
      </c>
      <c r="P20">
        <v>0</v>
      </c>
      <c r="Q20">
        <v>0</v>
      </c>
      <c r="R20">
        <v>273.43183499999998</v>
      </c>
      <c r="T20" t="s">
        <v>186</v>
      </c>
      <c r="U20">
        <v>0</v>
      </c>
      <c r="V20">
        <v>10.0525678</v>
      </c>
      <c r="W20">
        <v>999</v>
      </c>
      <c r="X20">
        <v>0</v>
      </c>
      <c r="Y20">
        <v>0</v>
      </c>
      <c r="Z20">
        <v>201.051356</v>
      </c>
      <c r="AB20" t="s">
        <v>186</v>
      </c>
      <c r="AC20">
        <v>0</v>
      </c>
      <c r="AD20">
        <v>35.060567300000002</v>
      </c>
      <c r="AE20">
        <v>999</v>
      </c>
      <c r="AF20">
        <v>0</v>
      </c>
      <c r="AG20">
        <v>0</v>
      </c>
      <c r="AH20">
        <v>318.73243000000002</v>
      </c>
      <c r="AJ20" t="s">
        <v>186</v>
      </c>
      <c r="AK20">
        <v>0</v>
      </c>
      <c r="AL20">
        <v>35.424722520000003</v>
      </c>
      <c r="AM20">
        <v>999</v>
      </c>
      <c r="AN20">
        <v>0</v>
      </c>
      <c r="AO20">
        <v>0</v>
      </c>
      <c r="AP20">
        <v>322.04293200000001</v>
      </c>
      <c r="AR20" t="s">
        <v>187</v>
      </c>
      <c r="AS20">
        <v>0</v>
      </c>
      <c r="AT20">
        <v>0</v>
      </c>
      <c r="AU20">
        <v>4</v>
      </c>
      <c r="AV20">
        <v>3</v>
      </c>
      <c r="AW20">
        <v>30</v>
      </c>
      <c r="AX20">
        <v>276.67199599999998</v>
      </c>
      <c r="AZ20" t="s">
        <v>188</v>
      </c>
      <c r="BA20">
        <v>0</v>
      </c>
      <c r="BB20">
        <v>0</v>
      </c>
      <c r="BC20">
        <v>999</v>
      </c>
      <c r="BD20">
        <v>0</v>
      </c>
      <c r="BE20">
        <v>0</v>
      </c>
      <c r="BF20">
        <v>214.96041199999999</v>
      </c>
    </row>
    <row r="21" spans="1:58" x14ac:dyDescent="0.3">
      <c r="A21">
        <v>20</v>
      </c>
      <c r="B21" t="s">
        <v>189</v>
      </c>
      <c r="C21">
        <v>938.85789799999998</v>
      </c>
      <c r="D21">
        <v>0</v>
      </c>
      <c r="E21">
        <v>505.97920699999997</v>
      </c>
      <c r="F21">
        <v>921.11078899999995</v>
      </c>
      <c r="G21">
        <v>0</v>
      </c>
      <c r="H21">
        <v>0</v>
      </c>
      <c r="I21">
        <v>0</v>
      </c>
      <c r="J21">
        <v>0</v>
      </c>
      <c r="L21" t="s">
        <v>188</v>
      </c>
      <c r="M21">
        <v>21.874546800000001</v>
      </c>
      <c r="N21">
        <v>0</v>
      </c>
      <c r="O21">
        <v>999</v>
      </c>
      <c r="P21">
        <v>0</v>
      </c>
      <c r="Q21">
        <v>0</v>
      </c>
      <c r="R21">
        <v>273.43183499999998</v>
      </c>
      <c r="T21" t="s">
        <v>188</v>
      </c>
      <c r="U21">
        <v>24.12616272</v>
      </c>
      <c r="V21">
        <v>0</v>
      </c>
      <c r="W21">
        <v>999</v>
      </c>
      <c r="X21">
        <v>0</v>
      </c>
      <c r="Y21">
        <v>0</v>
      </c>
      <c r="Z21">
        <v>201.051356</v>
      </c>
      <c r="AB21" t="s">
        <v>186</v>
      </c>
      <c r="AC21">
        <v>0</v>
      </c>
      <c r="AD21">
        <v>31.873242999999999</v>
      </c>
      <c r="AE21">
        <v>999</v>
      </c>
      <c r="AF21">
        <v>0</v>
      </c>
      <c r="AG21">
        <v>0</v>
      </c>
      <c r="AH21">
        <v>318.73243000000002</v>
      </c>
      <c r="AJ21" t="s">
        <v>188</v>
      </c>
      <c r="AK21">
        <v>32.204293200000002</v>
      </c>
      <c r="AL21">
        <v>0</v>
      </c>
      <c r="AM21">
        <v>999</v>
      </c>
      <c r="AN21">
        <v>0</v>
      </c>
      <c r="AO21">
        <v>0</v>
      </c>
      <c r="AP21">
        <v>322.04293200000001</v>
      </c>
      <c r="AR21" t="s">
        <v>187</v>
      </c>
      <c r="AS21">
        <v>0</v>
      </c>
      <c r="AT21">
        <v>0</v>
      </c>
      <c r="AU21">
        <v>6</v>
      </c>
      <c r="AV21">
        <v>4</v>
      </c>
      <c r="AW21">
        <v>40</v>
      </c>
      <c r="AX21">
        <v>266.67199599999998</v>
      </c>
      <c r="AZ21" t="s">
        <v>188</v>
      </c>
      <c r="BA21">
        <v>12.89762472</v>
      </c>
      <c r="BB21">
        <v>0</v>
      </c>
      <c r="BC21">
        <v>999</v>
      </c>
      <c r="BD21">
        <v>0</v>
      </c>
      <c r="BE21">
        <v>0</v>
      </c>
      <c r="BF21">
        <v>214.96041199999999</v>
      </c>
    </row>
    <row r="22" spans="1:58" x14ac:dyDescent="0.3">
      <c r="A22">
        <v>21</v>
      </c>
      <c r="B22" t="s">
        <v>185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921.11078899999995</v>
      </c>
      <c r="L22" t="s">
        <v>186</v>
      </c>
      <c r="M22">
        <v>0</v>
      </c>
      <c r="N22">
        <v>0</v>
      </c>
      <c r="O22">
        <v>999</v>
      </c>
      <c r="P22">
        <v>0</v>
      </c>
      <c r="Q22">
        <v>0</v>
      </c>
      <c r="R22">
        <v>273.43183499999998</v>
      </c>
      <c r="T22" t="s">
        <v>187</v>
      </c>
      <c r="U22">
        <v>0</v>
      </c>
      <c r="V22">
        <v>0</v>
      </c>
      <c r="W22">
        <v>3</v>
      </c>
      <c r="X22">
        <v>2</v>
      </c>
      <c r="Y22">
        <v>14</v>
      </c>
      <c r="Z22">
        <v>187.051356</v>
      </c>
      <c r="AB22" t="s">
        <v>186</v>
      </c>
      <c r="AC22">
        <v>0</v>
      </c>
      <c r="AD22">
        <v>44.622540200000003</v>
      </c>
      <c r="AE22">
        <v>999</v>
      </c>
      <c r="AF22">
        <v>0</v>
      </c>
      <c r="AG22">
        <v>0</v>
      </c>
      <c r="AH22">
        <v>318.73243000000002</v>
      </c>
      <c r="AJ22" t="s">
        <v>188</v>
      </c>
      <c r="AK22">
        <v>41.865581159999998</v>
      </c>
      <c r="AL22">
        <v>0</v>
      </c>
      <c r="AM22">
        <v>999</v>
      </c>
      <c r="AN22">
        <v>0</v>
      </c>
      <c r="AO22">
        <v>0</v>
      </c>
      <c r="AP22">
        <v>322.04293200000001</v>
      </c>
      <c r="AR22" t="s">
        <v>186</v>
      </c>
      <c r="AS22">
        <v>0</v>
      </c>
      <c r="AT22">
        <v>15.3335998</v>
      </c>
      <c r="AU22">
        <v>999</v>
      </c>
      <c r="AV22">
        <v>0</v>
      </c>
      <c r="AW22">
        <v>0</v>
      </c>
      <c r="AX22">
        <v>306.67199599999998</v>
      </c>
      <c r="AZ22" t="s">
        <v>186</v>
      </c>
      <c r="BA22">
        <v>0</v>
      </c>
      <c r="BB22">
        <v>12.89762472</v>
      </c>
      <c r="BC22">
        <v>999</v>
      </c>
      <c r="BD22">
        <v>0</v>
      </c>
      <c r="BE22">
        <v>0</v>
      </c>
      <c r="BF22">
        <v>214.96041199999999</v>
      </c>
    </row>
    <row r="23" spans="1:58" x14ac:dyDescent="0.3">
      <c r="A23">
        <v>22</v>
      </c>
      <c r="B23" t="s">
        <v>185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921.11078899999995</v>
      </c>
      <c r="L23" t="s">
        <v>188</v>
      </c>
      <c r="M23">
        <v>19.140228449999999</v>
      </c>
      <c r="N23">
        <v>0</v>
      </c>
      <c r="O23">
        <v>999</v>
      </c>
      <c r="P23">
        <v>0</v>
      </c>
      <c r="Q23">
        <v>0</v>
      </c>
      <c r="R23">
        <v>273.43183499999998</v>
      </c>
      <c r="T23" t="s">
        <v>188</v>
      </c>
      <c r="U23">
        <v>8.0420542400000006</v>
      </c>
      <c r="V23">
        <v>0</v>
      </c>
      <c r="W23">
        <v>999</v>
      </c>
      <c r="X23">
        <v>0</v>
      </c>
      <c r="Y23">
        <v>0</v>
      </c>
      <c r="Z23">
        <v>201.051356</v>
      </c>
      <c r="AB23" t="s">
        <v>188</v>
      </c>
      <c r="AC23">
        <v>41.435215900000003</v>
      </c>
      <c r="AD23">
        <v>0</v>
      </c>
      <c r="AE23">
        <v>999</v>
      </c>
      <c r="AF23">
        <v>0</v>
      </c>
      <c r="AG23">
        <v>0</v>
      </c>
      <c r="AH23">
        <v>318.73243000000002</v>
      </c>
      <c r="AJ23" t="s">
        <v>186</v>
      </c>
      <c r="AK23">
        <v>0</v>
      </c>
      <c r="AL23">
        <v>3.22042932</v>
      </c>
      <c r="AM23">
        <v>999</v>
      </c>
      <c r="AN23">
        <v>0</v>
      </c>
      <c r="AO23">
        <v>0</v>
      </c>
      <c r="AP23">
        <v>322.04293200000001</v>
      </c>
      <c r="AR23" t="s">
        <v>188</v>
      </c>
      <c r="AS23">
        <v>21.467039719999999</v>
      </c>
      <c r="AT23">
        <v>0</v>
      </c>
      <c r="AU23">
        <v>999</v>
      </c>
      <c r="AV23">
        <v>0</v>
      </c>
      <c r="AW23">
        <v>0</v>
      </c>
      <c r="AX23">
        <v>306.67199599999998</v>
      </c>
      <c r="AZ23" t="s">
        <v>187</v>
      </c>
      <c r="BA23">
        <v>0</v>
      </c>
      <c r="BB23">
        <v>0</v>
      </c>
      <c r="BC23">
        <v>4</v>
      </c>
      <c r="BD23">
        <v>2</v>
      </c>
      <c r="BE23">
        <v>20</v>
      </c>
      <c r="BF23">
        <v>194.96041199999999</v>
      </c>
    </row>
    <row r="24" spans="1:58" x14ac:dyDescent="0.3">
      <c r="A24">
        <v>23</v>
      </c>
      <c r="B24" t="s">
        <v>185</v>
      </c>
      <c r="C24">
        <v>0</v>
      </c>
      <c r="D24">
        <v>0</v>
      </c>
      <c r="E24">
        <v>0</v>
      </c>
      <c r="F24">
        <v>0</v>
      </c>
      <c r="G24">
        <v>0</v>
      </c>
      <c r="H24">
        <v>494.43586399999998</v>
      </c>
      <c r="I24">
        <v>505.97920699999997</v>
      </c>
      <c r="J24">
        <v>921.11078899999995</v>
      </c>
      <c r="L24" t="s">
        <v>187</v>
      </c>
      <c r="M24">
        <v>0</v>
      </c>
      <c r="N24">
        <v>0</v>
      </c>
      <c r="O24">
        <v>5</v>
      </c>
      <c r="P24">
        <v>4</v>
      </c>
      <c r="Q24">
        <v>28</v>
      </c>
      <c r="R24">
        <v>245.43183500000001</v>
      </c>
      <c r="T24" t="s">
        <v>188</v>
      </c>
      <c r="U24">
        <v>30.157703399999999</v>
      </c>
      <c r="V24">
        <v>0</v>
      </c>
      <c r="W24">
        <v>999</v>
      </c>
      <c r="X24">
        <v>0</v>
      </c>
      <c r="Y24">
        <v>0</v>
      </c>
      <c r="Z24">
        <v>201.051356</v>
      </c>
      <c r="AB24" t="s">
        <v>186</v>
      </c>
      <c r="AC24">
        <v>0</v>
      </c>
      <c r="AD24">
        <v>0</v>
      </c>
      <c r="AE24">
        <v>999</v>
      </c>
      <c r="AF24">
        <v>0</v>
      </c>
      <c r="AG24">
        <v>0</v>
      </c>
      <c r="AH24">
        <v>318.73243000000002</v>
      </c>
      <c r="AJ24" t="s">
        <v>188</v>
      </c>
      <c r="AK24">
        <v>41.865581159999998</v>
      </c>
      <c r="AL24">
        <v>0</v>
      </c>
      <c r="AM24">
        <v>999</v>
      </c>
      <c r="AN24">
        <v>0</v>
      </c>
      <c r="AO24">
        <v>0</v>
      </c>
      <c r="AP24">
        <v>322.04293200000001</v>
      </c>
      <c r="AR24" t="s">
        <v>187</v>
      </c>
      <c r="AS24">
        <v>0</v>
      </c>
      <c r="AT24">
        <v>0</v>
      </c>
      <c r="AU24">
        <v>4</v>
      </c>
      <c r="AV24">
        <v>3</v>
      </c>
      <c r="AW24">
        <v>30</v>
      </c>
      <c r="AX24">
        <v>276.67199599999998</v>
      </c>
      <c r="AZ24" t="s">
        <v>186</v>
      </c>
      <c r="BA24">
        <v>0</v>
      </c>
      <c r="BB24">
        <v>27.944853559999999</v>
      </c>
      <c r="BC24">
        <v>999</v>
      </c>
      <c r="BD24">
        <v>0</v>
      </c>
      <c r="BE24">
        <v>0</v>
      </c>
      <c r="BF24">
        <v>214.96041199999999</v>
      </c>
    </row>
    <row r="25" spans="1:58" x14ac:dyDescent="0.3">
      <c r="A25">
        <v>24</v>
      </c>
      <c r="B25" t="s">
        <v>185</v>
      </c>
      <c r="C25">
        <v>0</v>
      </c>
      <c r="D25">
        <v>0</v>
      </c>
      <c r="E25">
        <v>0</v>
      </c>
      <c r="F25">
        <v>0</v>
      </c>
      <c r="G25">
        <v>0</v>
      </c>
      <c r="H25">
        <v>494.43586399999998</v>
      </c>
      <c r="I25">
        <v>0</v>
      </c>
      <c r="J25">
        <v>0</v>
      </c>
      <c r="L25" t="s">
        <v>186</v>
      </c>
      <c r="M25">
        <v>0</v>
      </c>
      <c r="N25">
        <v>41.01477525</v>
      </c>
      <c r="O25">
        <v>999</v>
      </c>
      <c r="P25">
        <v>0</v>
      </c>
      <c r="Q25">
        <v>0</v>
      </c>
      <c r="R25">
        <v>273.43183499999998</v>
      </c>
      <c r="T25" t="s">
        <v>187</v>
      </c>
      <c r="U25">
        <v>0</v>
      </c>
      <c r="V25">
        <v>0</v>
      </c>
      <c r="W25">
        <v>1</v>
      </c>
      <c r="X25">
        <v>1</v>
      </c>
      <c r="Y25">
        <v>7</v>
      </c>
      <c r="Z25">
        <v>194.051356</v>
      </c>
      <c r="AB25" t="s">
        <v>188</v>
      </c>
      <c r="AC25">
        <v>47.809864500000003</v>
      </c>
      <c r="AD25">
        <v>0</v>
      </c>
      <c r="AE25">
        <v>999</v>
      </c>
      <c r="AF25">
        <v>0</v>
      </c>
      <c r="AG25">
        <v>0</v>
      </c>
      <c r="AH25">
        <v>318.73243000000002</v>
      </c>
      <c r="AJ25" t="s">
        <v>186</v>
      </c>
      <c r="AK25">
        <v>0</v>
      </c>
      <c r="AL25">
        <v>41.865581159999998</v>
      </c>
      <c r="AM25">
        <v>999</v>
      </c>
      <c r="AN25">
        <v>0</v>
      </c>
      <c r="AO25">
        <v>0</v>
      </c>
      <c r="AP25">
        <v>322.04293200000001</v>
      </c>
      <c r="AR25" t="s">
        <v>187</v>
      </c>
      <c r="AS25">
        <v>0</v>
      </c>
      <c r="AT25">
        <v>0</v>
      </c>
      <c r="AU25">
        <v>4</v>
      </c>
      <c r="AV25">
        <v>3</v>
      </c>
      <c r="AW25">
        <v>30</v>
      </c>
      <c r="AX25">
        <v>276.67199599999998</v>
      </c>
      <c r="AZ25" t="s">
        <v>186</v>
      </c>
      <c r="BA25">
        <v>0</v>
      </c>
      <c r="BB25">
        <v>32.244061799999997</v>
      </c>
      <c r="BC25">
        <v>999</v>
      </c>
      <c r="BD25">
        <v>0</v>
      </c>
      <c r="BE25">
        <v>0</v>
      </c>
      <c r="BF25">
        <v>214.96041199999999</v>
      </c>
    </row>
    <row r="26" spans="1:58" x14ac:dyDescent="0.3">
      <c r="A26">
        <v>25</v>
      </c>
      <c r="B26" t="s">
        <v>189</v>
      </c>
      <c r="C26">
        <v>0</v>
      </c>
      <c r="D26">
        <v>0</v>
      </c>
      <c r="E26">
        <v>505.97920699999997</v>
      </c>
      <c r="F26">
        <v>921.11078899999995</v>
      </c>
      <c r="G26">
        <v>0</v>
      </c>
      <c r="H26">
        <v>0</v>
      </c>
      <c r="I26">
        <v>0</v>
      </c>
      <c r="J26">
        <v>0</v>
      </c>
      <c r="L26" t="s">
        <v>188</v>
      </c>
      <c r="M26">
        <v>2.7343183500000001</v>
      </c>
      <c r="N26">
        <v>0</v>
      </c>
      <c r="O26">
        <v>999</v>
      </c>
      <c r="P26">
        <v>0</v>
      </c>
      <c r="Q26">
        <v>0</v>
      </c>
      <c r="R26">
        <v>273.43183499999998</v>
      </c>
      <c r="T26" t="s">
        <v>186</v>
      </c>
      <c r="U26">
        <v>0</v>
      </c>
      <c r="V26">
        <v>16.084108480000001</v>
      </c>
      <c r="W26">
        <v>999</v>
      </c>
      <c r="X26">
        <v>0</v>
      </c>
      <c r="Y26">
        <v>0</v>
      </c>
      <c r="Z26">
        <v>201.051356</v>
      </c>
      <c r="AB26" t="s">
        <v>187</v>
      </c>
      <c r="AC26">
        <v>0</v>
      </c>
      <c r="AD26">
        <v>0</v>
      </c>
      <c r="AE26">
        <v>5</v>
      </c>
      <c r="AF26">
        <v>4</v>
      </c>
      <c r="AG26">
        <v>28</v>
      </c>
      <c r="AH26">
        <v>290.73243000000002</v>
      </c>
      <c r="AJ26" t="s">
        <v>186</v>
      </c>
      <c r="AK26">
        <v>0</v>
      </c>
      <c r="AL26">
        <v>32.204293200000002</v>
      </c>
      <c r="AM26">
        <v>999</v>
      </c>
      <c r="AN26">
        <v>0</v>
      </c>
      <c r="AO26">
        <v>0</v>
      </c>
      <c r="AP26">
        <v>322.04293200000001</v>
      </c>
      <c r="AR26" t="s">
        <v>186</v>
      </c>
      <c r="AS26">
        <v>0</v>
      </c>
      <c r="AT26">
        <v>21.467039719999999</v>
      </c>
      <c r="AU26">
        <v>999</v>
      </c>
      <c r="AV26">
        <v>0</v>
      </c>
      <c r="AW26">
        <v>0</v>
      </c>
      <c r="AX26">
        <v>306.67199599999998</v>
      </c>
      <c r="AZ26" t="s">
        <v>186</v>
      </c>
      <c r="BA26">
        <v>0</v>
      </c>
      <c r="BB26">
        <v>30.094457680000001</v>
      </c>
      <c r="BC26">
        <v>999</v>
      </c>
      <c r="BD26">
        <v>0</v>
      </c>
      <c r="BE26">
        <v>0</v>
      </c>
      <c r="BF26">
        <v>214.96041199999999</v>
      </c>
    </row>
    <row r="27" spans="1:58" x14ac:dyDescent="0.3">
      <c r="A27">
        <v>26</v>
      </c>
      <c r="B27" t="s">
        <v>189</v>
      </c>
      <c r="C27">
        <v>938.85789799999998</v>
      </c>
      <c r="D27">
        <v>494.43586399999998</v>
      </c>
      <c r="E27">
        <v>0</v>
      </c>
      <c r="F27">
        <v>921.11078899999995</v>
      </c>
      <c r="G27">
        <v>0</v>
      </c>
      <c r="H27">
        <v>0</v>
      </c>
      <c r="I27">
        <v>0</v>
      </c>
      <c r="J27">
        <v>0</v>
      </c>
      <c r="L27" t="s">
        <v>188</v>
      </c>
      <c r="M27">
        <v>8.2029550499999999</v>
      </c>
      <c r="N27">
        <v>0</v>
      </c>
      <c r="O27">
        <v>999</v>
      </c>
      <c r="P27">
        <v>0</v>
      </c>
      <c r="Q27">
        <v>0</v>
      </c>
      <c r="R27">
        <v>273.43183499999998</v>
      </c>
      <c r="T27" t="s">
        <v>186</v>
      </c>
      <c r="U27">
        <v>0</v>
      </c>
      <c r="V27">
        <v>30.157703399999999</v>
      </c>
      <c r="W27">
        <v>999</v>
      </c>
      <c r="X27">
        <v>0</v>
      </c>
      <c r="Y27">
        <v>0</v>
      </c>
      <c r="Z27">
        <v>201.051356</v>
      </c>
      <c r="AB27" t="s">
        <v>187</v>
      </c>
      <c r="AC27">
        <v>0</v>
      </c>
      <c r="AD27">
        <v>0</v>
      </c>
      <c r="AE27">
        <v>6</v>
      </c>
      <c r="AF27">
        <v>5</v>
      </c>
      <c r="AG27">
        <v>35</v>
      </c>
      <c r="AH27">
        <v>283.73243000000002</v>
      </c>
      <c r="AJ27" t="s">
        <v>186</v>
      </c>
      <c r="AK27">
        <v>0</v>
      </c>
      <c r="AL27">
        <v>9.6612879599999992</v>
      </c>
      <c r="AM27">
        <v>999</v>
      </c>
      <c r="AN27">
        <v>0</v>
      </c>
      <c r="AO27">
        <v>0</v>
      </c>
      <c r="AP27">
        <v>322.04293200000001</v>
      </c>
      <c r="AR27" t="s">
        <v>187</v>
      </c>
      <c r="AS27">
        <v>0</v>
      </c>
      <c r="AT27">
        <v>0</v>
      </c>
      <c r="AU27">
        <v>2</v>
      </c>
      <c r="AV27">
        <v>1</v>
      </c>
      <c r="AW27">
        <v>10</v>
      </c>
      <c r="AX27">
        <v>296.67199599999998</v>
      </c>
      <c r="AZ27" t="s">
        <v>187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214.96041199999999</v>
      </c>
    </row>
    <row r="28" spans="1:58" x14ac:dyDescent="0.3">
      <c r="A28">
        <v>27</v>
      </c>
      <c r="B28" t="s">
        <v>185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505.97920699999997</v>
      </c>
      <c r="J28">
        <v>0</v>
      </c>
      <c r="L28" t="s">
        <v>188</v>
      </c>
      <c r="M28">
        <v>21.874546800000001</v>
      </c>
      <c r="N28">
        <v>0</v>
      </c>
      <c r="O28">
        <v>999</v>
      </c>
      <c r="P28">
        <v>0</v>
      </c>
      <c r="Q28">
        <v>0</v>
      </c>
      <c r="R28">
        <v>273.43183499999998</v>
      </c>
      <c r="T28" t="s">
        <v>187</v>
      </c>
      <c r="U28">
        <v>0</v>
      </c>
      <c r="V28">
        <v>0</v>
      </c>
      <c r="W28">
        <v>0</v>
      </c>
      <c r="X28">
        <v>0</v>
      </c>
      <c r="Y28">
        <v>0</v>
      </c>
      <c r="Z28">
        <v>201.051356</v>
      </c>
      <c r="AB28" t="s">
        <v>188</v>
      </c>
      <c r="AC28">
        <v>22.311270100000002</v>
      </c>
      <c r="AD28">
        <v>0</v>
      </c>
      <c r="AE28">
        <v>999</v>
      </c>
      <c r="AF28">
        <v>0</v>
      </c>
      <c r="AG28">
        <v>0</v>
      </c>
      <c r="AH28">
        <v>318.73243000000002</v>
      </c>
      <c r="AJ28" t="s">
        <v>187</v>
      </c>
      <c r="AK28">
        <v>0</v>
      </c>
      <c r="AL28">
        <v>0</v>
      </c>
      <c r="AM28">
        <v>1</v>
      </c>
      <c r="AN28">
        <v>1</v>
      </c>
      <c r="AO28">
        <v>7</v>
      </c>
      <c r="AP28">
        <v>315.04293200000001</v>
      </c>
      <c r="AR28" t="s">
        <v>187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306.67199599999998</v>
      </c>
      <c r="AZ28" t="s">
        <v>186</v>
      </c>
      <c r="BA28">
        <v>0</v>
      </c>
      <c r="BB28">
        <v>21.496041200000001</v>
      </c>
      <c r="BC28">
        <v>999</v>
      </c>
      <c r="BD28">
        <v>0</v>
      </c>
      <c r="BE28">
        <v>0</v>
      </c>
      <c r="BF28">
        <v>214.96041199999999</v>
      </c>
    </row>
    <row r="29" spans="1:58" x14ac:dyDescent="0.3">
      <c r="A29">
        <v>28</v>
      </c>
      <c r="B29" t="s">
        <v>185</v>
      </c>
      <c r="C29">
        <v>0</v>
      </c>
      <c r="D29">
        <v>0</v>
      </c>
      <c r="E29">
        <v>0</v>
      </c>
      <c r="F29">
        <v>0</v>
      </c>
      <c r="G29">
        <v>938.85789799999998</v>
      </c>
      <c r="H29">
        <v>0</v>
      </c>
      <c r="I29">
        <v>505.97920699999997</v>
      </c>
      <c r="J29">
        <v>0</v>
      </c>
      <c r="L29" t="s">
        <v>186</v>
      </c>
      <c r="M29">
        <v>0</v>
      </c>
      <c r="N29">
        <v>8.2029550499999999</v>
      </c>
      <c r="O29">
        <v>999</v>
      </c>
      <c r="P29">
        <v>0</v>
      </c>
      <c r="Q29">
        <v>0</v>
      </c>
      <c r="R29">
        <v>273.43183499999998</v>
      </c>
      <c r="T29" t="s">
        <v>187</v>
      </c>
      <c r="U29">
        <v>0</v>
      </c>
      <c r="V29">
        <v>0</v>
      </c>
      <c r="W29">
        <v>2</v>
      </c>
      <c r="X29">
        <v>1</v>
      </c>
      <c r="Y29">
        <v>7</v>
      </c>
      <c r="Z29">
        <v>194.051356</v>
      </c>
      <c r="AB29" t="s">
        <v>186</v>
      </c>
      <c r="AC29">
        <v>0</v>
      </c>
      <c r="AD29">
        <v>12.749297200000001</v>
      </c>
      <c r="AE29">
        <v>999</v>
      </c>
      <c r="AF29">
        <v>0</v>
      </c>
      <c r="AG29">
        <v>0</v>
      </c>
      <c r="AH29">
        <v>318.73243000000002</v>
      </c>
      <c r="AJ29" t="s">
        <v>188</v>
      </c>
      <c r="AK29">
        <v>16.102146600000001</v>
      </c>
      <c r="AL29">
        <v>0</v>
      </c>
      <c r="AM29">
        <v>999</v>
      </c>
      <c r="AN29">
        <v>0</v>
      </c>
      <c r="AO29">
        <v>0</v>
      </c>
      <c r="AP29">
        <v>322.04293200000001</v>
      </c>
      <c r="AR29" t="s">
        <v>186</v>
      </c>
      <c r="AS29">
        <v>0</v>
      </c>
      <c r="AT29">
        <v>12.26687984</v>
      </c>
      <c r="AU29">
        <v>999</v>
      </c>
      <c r="AV29">
        <v>0</v>
      </c>
      <c r="AW29">
        <v>0</v>
      </c>
      <c r="AX29">
        <v>306.67199599999998</v>
      </c>
      <c r="AZ29" t="s">
        <v>188</v>
      </c>
      <c r="BA29">
        <v>32.244061799999997</v>
      </c>
      <c r="BB29">
        <v>0</v>
      </c>
      <c r="BC29">
        <v>999</v>
      </c>
      <c r="BD29">
        <v>0</v>
      </c>
      <c r="BE29">
        <v>0</v>
      </c>
      <c r="BF29">
        <v>214.96041199999999</v>
      </c>
    </row>
    <row r="30" spans="1:58" x14ac:dyDescent="0.3">
      <c r="A30">
        <v>29</v>
      </c>
      <c r="B30" t="s">
        <v>185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505.97920699999997</v>
      </c>
      <c r="J30">
        <v>921.11078899999995</v>
      </c>
      <c r="L30" t="s">
        <v>186</v>
      </c>
      <c r="M30">
        <v>0</v>
      </c>
      <c r="N30">
        <v>0</v>
      </c>
      <c r="O30">
        <v>999</v>
      </c>
      <c r="P30">
        <v>0</v>
      </c>
      <c r="Q30">
        <v>0</v>
      </c>
      <c r="R30">
        <v>273.43183499999998</v>
      </c>
      <c r="T30" t="s">
        <v>187</v>
      </c>
      <c r="U30">
        <v>0</v>
      </c>
      <c r="V30">
        <v>0</v>
      </c>
      <c r="W30">
        <v>0</v>
      </c>
      <c r="X30">
        <v>0</v>
      </c>
      <c r="Y30">
        <v>0</v>
      </c>
      <c r="Z30">
        <v>201.051356</v>
      </c>
      <c r="AB30" t="s">
        <v>186</v>
      </c>
      <c r="AC30">
        <v>0</v>
      </c>
      <c r="AD30">
        <v>35.060567300000002</v>
      </c>
      <c r="AE30">
        <v>999</v>
      </c>
      <c r="AF30">
        <v>0</v>
      </c>
      <c r="AG30">
        <v>0</v>
      </c>
      <c r="AH30">
        <v>318.73243000000002</v>
      </c>
      <c r="AJ30" t="s">
        <v>188</v>
      </c>
      <c r="AK30">
        <v>45.086010479999999</v>
      </c>
      <c r="AL30">
        <v>0</v>
      </c>
      <c r="AM30">
        <v>999</v>
      </c>
      <c r="AN30">
        <v>0</v>
      </c>
      <c r="AO30">
        <v>0</v>
      </c>
      <c r="AP30">
        <v>322.04293200000001</v>
      </c>
      <c r="AR30" t="s">
        <v>188</v>
      </c>
      <c r="AS30">
        <v>42.934079439999998</v>
      </c>
      <c r="AT30">
        <v>0</v>
      </c>
      <c r="AU30">
        <v>999</v>
      </c>
      <c r="AV30">
        <v>0</v>
      </c>
      <c r="AW30">
        <v>0</v>
      </c>
      <c r="AX30">
        <v>306.67199599999998</v>
      </c>
      <c r="AZ30" t="s">
        <v>186</v>
      </c>
      <c r="BA30">
        <v>0</v>
      </c>
      <c r="BB30">
        <v>32.244061799999997</v>
      </c>
      <c r="BC30">
        <v>999</v>
      </c>
      <c r="BD30">
        <v>0</v>
      </c>
      <c r="BE30">
        <v>0</v>
      </c>
      <c r="BF30">
        <v>214.96041199999999</v>
      </c>
    </row>
    <row r="31" spans="1:58" x14ac:dyDescent="0.3">
      <c r="A31">
        <v>30</v>
      </c>
      <c r="B31" t="s">
        <v>185</v>
      </c>
      <c r="C31">
        <v>0</v>
      </c>
      <c r="D31">
        <v>0</v>
      </c>
      <c r="E31">
        <v>0</v>
      </c>
      <c r="F31">
        <v>0</v>
      </c>
      <c r="G31">
        <v>0</v>
      </c>
      <c r="H31">
        <v>494.43586399999998</v>
      </c>
      <c r="I31">
        <v>0</v>
      </c>
      <c r="J31">
        <v>0</v>
      </c>
      <c r="L31" t="s">
        <v>186</v>
      </c>
      <c r="M31">
        <v>0</v>
      </c>
      <c r="N31">
        <v>0</v>
      </c>
      <c r="O31">
        <v>999</v>
      </c>
      <c r="P31">
        <v>0</v>
      </c>
      <c r="Q31">
        <v>0</v>
      </c>
      <c r="R31">
        <v>273.43183499999998</v>
      </c>
      <c r="T31" t="s">
        <v>186</v>
      </c>
      <c r="U31">
        <v>0</v>
      </c>
      <c r="V31">
        <v>6.03154068</v>
      </c>
      <c r="W31">
        <v>999</v>
      </c>
      <c r="X31">
        <v>0</v>
      </c>
      <c r="Y31">
        <v>0</v>
      </c>
      <c r="Z31">
        <v>201.051356</v>
      </c>
      <c r="AB31" t="s">
        <v>188</v>
      </c>
      <c r="AC31">
        <v>0</v>
      </c>
      <c r="AD31">
        <v>0</v>
      </c>
      <c r="AE31">
        <v>999</v>
      </c>
      <c r="AF31">
        <v>0</v>
      </c>
      <c r="AG31">
        <v>0</v>
      </c>
      <c r="AH31">
        <v>318.73243000000002</v>
      </c>
      <c r="AJ31" t="s">
        <v>187</v>
      </c>
      <c r="AK31">
        <v>0</v>
      </c>
      <c r="AL31">
        <v>0</v>
      </c>
      <c r="AM31">
        <v>5</v>
      </c>
      <c r="AN31">
        <v>4</v>
      </c>
      <c r="AO31">
        <v>28</v>
      </c>
      <c r="AP31">
        <v>294.04293200000001</v>
      </c>
      <c r="AR31" t="s">
        <v>186</v>
      </c>
      <c r="AS31">
        <v>0</v>
      </c>
      <c r="AT31">
        <v>15.3335998</v>
      </c>
      <c r="AU31">
        <v>999</v>
      </c>
      <c r="AV31">
        <v>0</v>
      </c>
      <c r="AW31">
        <v>0</v>
      </c>
      <c r="AX31">
        <v>306.67199599999998</v>
      </c>
      <c r="AZ31" t="s">
        <v>188</v>
      </c>
      <c r="BA31">
        <v>15.047228840000001</v>
      </c>
      <c r="BB31">
        <v>0</v>
      </c>
      <c r="BC31">
        <v>999</v>
      </c>
      <c r="BD31">
        <v>0</v>
      </c>
      <c r="BE31">
        <v>0</v>
      </c>
      <c r="BF31">
        <v>214.96041199999999</v>
      </c>
    </row>
    <row r="32" spans="1:58" x14ac:dyDescent="0.3">
      <c r="A32">
        <v>31</v>
      </c>
      <c r="B32" t="s">
        <v>185</v>
      </c>
      <c r="C32">
        <v>0</v>
      </c>
      <c r="D32">
        <v>0</v>
      </c>
      <c r="E32">
        <v>0</v>
      </c>
      <c r="F32">
        <v>0</v>
      </c>
      <c r="G32">
        <v>0</v>
      </c>
      <c r="H32">
        <v>494.43586399999998</v>
      </c>
      <c r="I32">
        <v>505.97920699999997</v>
      </c>
      <c r="J32">
        <v>0</v>
      </c>
      <c r="L32" t="s">
        <v>188</v>
      </c>
      <c r="M32">
        <v>8.2029550499999999</v>
      </c>
      <c r="N32">
        <v>0</v>
      </c>
      <c r="O32">
        <v>999</v>
      </c>
      <c r="P32">
        <v>0</v>
      </c>
      <c r="Q32">
        <v>0</v>
      </c>
      <c r="R32">
        <v>273.43183499999998</v>
      </c>
      <c r="T32" t="s">
        <v>188</v>
      </c>
      <c r="U32">
        <v>6.03154068</v>
      </c>
      <c r="V32">
        <v>0</v>
      </c>
      <c r="W32">
        <v>999</v>
      </c>
      <c r="X32">
        <v>0</v>
      </c>
      <c r="Y32">
        <v>0</v>
      </c>
      <c r="Z32">
        <v>201.051356</v>
      </c>
      <c r="AB32" t="s">
        <v>188</v>
      </c>
      <c r="AC32">
        <v>12.749297200000001</v>
      </c>
      <c r="AD32">
        <v>0</v>
      </c>
      <c r="AE32">
        <v>999</v>
      </c>
      <c r="AF32">
        <v>0</v>
      </c>
      <c r="AG32">
        <v>0</v>
      </c>
      <c r="AH32">
        <v>318.73243000000002</v>
      </c>
      <c r="AJ32" t="s">
        <v>187</v>
      </c>
      <c r="AK32">
        <v>0</v>
      </c>
      <c r="AL32">
        <v>0</v>
      </c>
      <c r="AM32">
        <v>3</v>
      </c>
      <c r="AN32">
        <v>2</v>
      </c>
      <c r="AO32">
        <v>14</v>
      </c>
      <c r="AP32">
        <v>308.04293200000001</v>
      </c>
      <c r="AR32" t="s">
        <v>186</v>
      </c>
      <c r="AS32">
        <v>0</v>
      </c>
      <c r="AT32">
        <v>39.867359479999998</v>
      </c>
      <c r="AU32">
        <v>999</v>
      </c>
      <c r="AV32">
        <v>0</v>
      </c>
      <c r="AW32">
        <v>0</v>
      </c>
      <c r="AX32">
        <v>306.67199599999998</v>
      </c>
      <c r="AZ32" t="s">
        <v>186</v>
      </c>
      <c r="BA32">
        <v>0</v>
      </c>
      <c r="BB32">
        <v>32.244061799999997</v>
      </c>
      <c r="BC32">
        <v>999</v>
      </c>
      <c r="BD32">
        <v>0</v>
      </c>
      <c r="BE32">
        <v>0</v>
      </c>
      <c r="BF32">
        <v>214.96041199999999</v>
      </c>
    </row>
    <row r="33" spans="1:58" x14ac:dyDescent="0.3">
      <c r="A33">
        <v>32</v>
      </c>
      <c r="B33" t="s">
        <v>185</v>
      </c>
      <c r="C33">
        <v>0</v>
      </c>
      <c r="D33">
        <v>0</v>
      </c>
      <c r="E33">
        <v>0</v>
      </c>
      <c r="F33">
        <v>0</v>
      </c>
      <c r="G33">
        <v>0</v>
      </c>
      <c r="H33">
        <v>494.43586399999998</v>
      </c>
      <c r="I33">
        <v>505.97920699999997</v>
      </c>
      <c r="J33">
        <v>0</v>
      </c>
      <c r="L33" t="s">
        <v>187</v>
      </c>
      <c r="M33">
        <v>0</v>
      </c>
      <c r="N33">
        <v>0</v>
      </c>
      <c r="O33">
        <v>4</v>
      </c>
      <c r="P33">
        <v>3</v>
      </c>
      <c r="Q33">
        <v>21</v>
      </c>
      <c r="R33">
        <v>252.43183500000001</v>
      </c>
      <c r="T33" t="s">
        <v>187</v>
      </c>
      <c r="U33">
        <v>0</v>
      </c>
      <c r="V33">
        <v>0</v>
      </c>
      <c r="W33">
        <v>4</v>
      </c>
      <c r="X33">
        <v>3</v>
      </c>
      <c r="Y33">
        <v>21</v>
      </c>
      <c r="Z33">
        <v>180.051356</v>
      </c>
      <c r="AB33" t="s">
        <v>186</v>
      </c>
      <c r="AC33">
        <v>0</v>
      </c>
      <c r="AD33">
        <v>41.435215900000003</v>
      </c>
      <c r="AE33">
        <v>999</v>
      </c>
      <c r="AF33">
        <v>0</v>
      </c>
      <c r="AG33">
        <v>0</v>
      </c>
      <c r="AH33">
        <v>318.73243000000002</v>
      </c>
      <c r="AJ33" t="s">
        <v>186</v>
      </c>
      <c r="AK33">
        <v>0</v>
      </c>
      <c r="AL33">
        <v>45.086010479999999</v>
      </c>
      <c r="AM33">
        <v>999</v>
      </c>
      <c r="AN33">
        <v>0</v>
      </c>
      <c r="AO33">
        <v>0</v>
      </c>
      <c r="AP33">
        <v>322.04293200000001</v>
      </c>
      <c r="AR33" t="s">
        <v>187</v>
      </c>
      <c r="AS33">
        <v>0</v>
      </c>
      <c r="AT33">
        <v>0</v>
      </c>
      <c r="AU33">
        <v>5</v>
      </c>
      <c r="AV33">
        <v>3</v>
      </c>
      <c r="AW33">
        <v>30</v>
      </c>
      <c r="AX33">
        <v>276.67199599999998</v>
      </c>
      <c r="AZ33" t="s">
        <v>186</v>
      </c>
      <c r="BA33">
        <v>0</v>
      </c>
      <c r="BB33">
        <v>32.244061799999997</v>
      </c>
      <c r="BC33">
        <v>999</v>
      </c>
      <c r="BD33">
        <v>0</v>
      </c>
      <c r="BE33">
        <v>0</v>
      </c>
      <c r="BF33">
        <v>214.96041199999999</v>
      </c>
    </row>
    <row r="34" spans="1:58" x14ac:dyDescent="0.3">
      <c r="A34">
        <v>33</v>
      </c>
      <c r="B34" t="s">
        <v>189</v>
      </c>
      <c r="C34">
        <v>0</v>
      </c>
      <c r="D34">
        <v>494.43586399999998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 t="s">
        <v>188</v>
      </c>
      <c r="M34">
        <v>5.4686367000000002</v>
      </c>
      <c r="N34">
        <v>0</v>
      </c>
      <c r="O34">
        <v>999</v>
      </c>
      <c r="P34">
        <v>0</v>
      </c>
      <c r="Q34">
        <v>0</v>
      </c>
      <c r="R34">
        <v>273.43183499999998</v>
      </c>
      <c r="T34" t="s">
        <v>186</v>
      </c>
      <c r="U34">
        <v>0</v>
      </c>
      <c r="V34">
        <v>18.094622040000001</v>
      </c>
      <c r="W34">
        <v>999</v>
      </c>
      <c r="X34">
        <v>0</v>
      </c>
      <c r="Y34">
        <v>0</v>
      </c>
      <c r="Z34">
        <v>201.051356</v>
      </c>
      <c r="AB34" t="s">
        <v>187</v>
      </c>
      <c r="AC34">
        <v>0</v>
      </c>
      <c r="AD34">
        <v>0</v>
      </c>
      <c r="AE34">
        <v>6</v>
      </c>
      <c r="AF34">
        <v>5</v>
      </c>
      <c r="AG34">
        <v>35</v>
      </c>
      <c r="AH34">
        <v>283.73243000000002</v>
      </c>
      <c r="AJ34" t="s">
        <v>186</v>
      </c>
      <c r="AK34">
        <v>0</v>
      </c>
      <c r="AL34">
        <v>16.102146600000001</v>
      </c>
      <c r="AM34">
        <v>999</v>
      </c>
      <c r="AN34">
        <v>0</v>
      </c>
      <c r="AO34">
        <v>0</v>
      </c>
      <c r="AP34">
        <v>322.04293200000001</v>
      </c>
      <c r="AR34" t="s">
        <v>186</v>
      </c>
      <c r="AS34">
        <v>0</v>
      </c>
      <c r="AT34">
        <v>0</v>
      </c>
      <c r="AU34">
        <v>999</v>
      </c>
      <c r="AV34">
        <v>0</v>
      </c>
      <c r="AW34">
        <v>0</v>
      </c>
      <c r="AX34">
        <v>306.67199599999998</v>
      </c>
      <c r="AZ34" t="s">
        <v>188</v>
      </c>
      <c r="BA34">
        <v>8.5984164799999991</v>
      </c>
      <c r="BB34">
        <v>0</v>
      </c>
      <c r="BC34">
        <v>999</v>
      </c>
      <c r="BD34">
        <v>0</v>
      </c>
      <c r="BE34">
        <v>0</v>
      </c>
      <c r="BF34">
        <v>214.96041199999999</v>
      </c>
    </row>
    <row r="35" spans="1:58" x14ac:dyDescent="0.3">
      <c r="A35">
        <v>34</v>
      </c>
      <c r="B35" t="s">
        <v>185</v>
      </c>
      <c r="C35">
        <v>0</v>
      </c>
      <c r="D35">
        <v>0</v>
      </c>
      <c r="E35">
        <v>0</v>
      </c>
      <c r="F35">
        <v>0</v>
      </c>
      <c r="G35">
        <v>938.85789799999998</v>
      </c>
      <c r="H35">
        <v>0</v>
      </c>
      <c r="I35">
        <v>505.97920699999997</v>
      </c>
      <c r="J35">
        <v>0</v>
      </c>
      <c r="L35" t="s">
        <v>188</v>
      </c>
      <c r="M35">
        <v>38.280456899999997</v>
      </c>
      <c r="N35">
        <v>0</v>
      </c>
      <c r="O35">
        <v>999</v>
      </c>
      <c r="P35">
        <v>0</v>
      </c>
      <c r="Q35">
        <v>0</v>
      </c>
      <c r="R35">
        <v>273.43183499999998</v>
      </c>
      <c r="T35" t="s">
        <v>187</v>
      </c>
      <c r="U35">
        <v>0</v>
      </c>
      <c r="V35">
        <v>0</v>
      </c>
      <c r="W35">
        <v>1</v>
      </c>
      <c r="X35">
        <v>1</v>
      </c>
      <c r="Y35">
        <v>7</v>
      </c>
      <c r="Z35">
        <v>194.051356</v>
      </c>
      <c r="AB35" t="s">
        <v>186</v>
      </c>
      <c r="AC35">
        <v>0</v>
      </c>
      <c r="AD35">
        <v>41.435215900000003</v>
      </c>
      <c r="AE35">
        <v>999</v>
      </c>
      <c r="AF35">
        <v>0</v>
      </c>
      <c r="AG35">
        <v>0</v>
      </c>
      <c r="AH35">
        <v>318.73243000000002</v>
      </c>
      <c r="AJ35" t="s">
        <v>188</v>
      </c>
      <c r="AK35">
        <v>6.4408586400000001</v>
      </c>
      <c r="AL35">
        <v>0</v>
      </c>
      <c r="AM35">
        <v>999</v>
      </c>
      <c r="AN35">
        <v>0</v>
      </c>
      <c r="AO35">
        <v>0</v>
      </c>
      <c r="AP35">
        <v>322.04293200000001</v>
      </c>
      <c r="AR35" t="s">
        <v>186</v>
      </c>
      <c r="AS35">
        <v>0</v>
      </c>
      <c r="AT35">
        <v>21.467039719999999</v>
      </c>
      <c r="AU35">
        <v>999</v>
      </c>
      <c r="AV35">
        <v>0</v>
      </c>
      <c r="AW35">
        <v>0</v>
      </c>
      <c r="AX35">
        <v>306.67199599999998</v>
      </c>
      <c r="AZ35" t="s">
        <v>188</v>
      </c>
      <c r="BA35">
        <v>12.89762472</v>
      </c>
      <c r="BB35">
        <v>0</v>
      </c>
      <c r="BC35">
        <v>999</v>
      </c>
      <c r="BD35">
        <v>0</v>
      </c>
      <c r="BE35">
        <v>0</v>
      </c>
      <c r="BF35">
        <v>214.96041199999999</v>
      </c>
    </row>
    <row r="36" spans="1:58" x14ac:dyDescent="0.3">
      <c r="A36">
        <v>35</v>
      </c>
      <c r="B36" t="s">
        <v>185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 t="s">
        <v>186</v>
      </c>
      <c r="M36">
        <v>0</v>
      </c>
      <c r="N36">
        <v>13.671591749999999</v>
      </c>
      <c r="O36">
        <v>999</v>
      </c>
      <c r="P36">
        <v>0</v>
      </c>
      <c r="Q36">
        <v>0</v>
      </c>
      <c r="R36">
        <v>273.43183499999998</v>
      </c>
      <c r="T36" t="s">
        <v>188</v>
      </c>
      <c r="U36">
        <v>16.084108480000001</v>
      </c>
      <c r="V36">
        <v>0</v>
      </c>
      <c r="W36">
        <v>999</v>
      </c>
      <c r="X36">
        <v>0</v>
      </c>
      <c r="Y36">
        <v>0</v>
      </c>
      <c r="Z36">
        <v>201.051356</v>
      </c>
      <c r="AB36" t="s">
        <v>186</v>
      </c>
      <c r="AC36">
        <v>0</v>
      </c>
      <c r="AD36">
        <v>6.3746486000000004</v>
      </c>
      <c r="AE36">
        <v>999</v>
      </c>
      <c r="AF36">
        <v>0</v>
      </c>
      <c r="AG36">
        <v>0</v>
      </c>
      <c r="AH36">
        <v>318.73243000000002</v>
      </c>
      <c r="AJ36" t="s">
        <v>186</v>
      </c>
      <c r="AK36">
        <v>0</v>
      </c>
      <c r="AL36">
        <v>6.4408586400000001</v>
      </c>
      <c r="AM36">
        <v>999</v>
      </c>
      <c r="AN36">
        <v>0</v>
      </c>
      <c r="AO36">
        <v>0</v>
      </c>
      <c r="AP36">
        <v>322.04293200000001</v>
      </c>
      <c r="AR36" t="s">
        <v>186</v>
      </c>
      <c r="AS36">
        <v>0</v>
      </c>
      <c r="AT36">
        <v>21.467039719999999</v>
      </c>
      <c r="AU36">
        <v>999</v>
      </c>
      <c r="AV36">
        <v>0</v>
      </c>
      <c r="AW36">
        <v>0</v>
      </c>
      <c r="AX36">
        <v>306.67199599999998</v>
      </c>
      <c r="AZ36" t="s">
        <v>187</v>
      </c>
      <c r="BA36">
        <v>0</v>
      </c>
      <c r="BB36">
        <v>0</v>
      </c>
      <c r="BC36">
        <v>2</v>
      </c>
      <c r="BD36">
        <v>1</v>
      </c>
      <c r="BE36">
        <v>10</v>
      </c>
      <c r="BF36">
        <v>204.96041199999999</v>
      </c>
    </row>
    <row r="37" spans="1:58" x14ac:dyDescent="0.3">
      <c r="A37">
        <v>36</v>
      </c>
      <c r="B37" t="s">
        <v>189</v>
      </c>
      <c r="C37">
        <v>0</v>
      </c>
      <c r="D37">
        <v>0</v>
      </c>
      <c r="E37">
        <v>0</v>
      </c>
      <c r="F37">
        <v>921.11078899999995</v>
      </c>
      <c r="G37">
        <v>0</v>
      </c>
      <c r="H37">
        <v>0</v>
      </c>
      <c r="I37">
        <v>0</v>
      </c>
      <c r="J37">
        <v>0</v>
      </c>
      <c r="L37" t="s">
        <v>188</v>
      </c>
      <c r="M37">
        <v>30.077501850000001</v>
      </c>
      <c r="N37">
        <v>0</v>
      </c>
      <c r="O37">
        <v>999</v>
      </c>
      <c r="P37">
        <v>0</v>
      </c>
      <c r="Q37">
        <v>0</v>
      </c>
      <c r="R37">
        <v>273.43183499999998</v>
      </c>
      <c r="T37" t="s">
        <v>188</v>
      </c>
      <c r="U37">
        <v>30.157703399999999</v>
      </c>
      <c r="V37">
        <v>0</v>
      </c>
      <c r="W37">
        <v>999</v>
      </c>
      <c r="X37">
        <v>0</v>
      </c>
      <c r="Y37">
        <v>0</v>
      </c>
      <c r="Z37">
        <v>201.051356</v>
      </c>
      <c r="AB37" t="s">
        <v>187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318.73243000000002</v>
      </c>
      <c r="AJ37" t="s">
        <v>186</v>
      </c>
      <c r="AK37">
        <v>0</v>
      </c>
      <c r="AL37">
        <v>41.865581159999998</v>
      </c>
      <c r="AM37">
        <v>999</v>
      </c>
      <c r="AN37">
        <v>0</v>
      </c>
      <c r="AO37">
        <v>0</v>
      </c>
      <c r="AP37">
        <v>322.04293200000001</v>
      </c>
      <c r="AR37" t="s">
        <v>187</v>
      </c>
      <c r="AS37">
        <v>0</v>
      </c>
      <c r="AT37">
        <v>0</v>
      </c>
      <c r="AU37">
        <v>2</v>
      </c>
      <c r="AV37">
        <v>1</v>
      </c>
      <c r="AW37">
        <v>10</v>
      </c>
      <c r="AX37">
        <v>296.67199599999998</v>
      </c>
      <c r="AZ37" t="s">
        <v>188</v>
      </c>
      <c r="BA37">
        <v>30.094457680000001</v>
      </c>
      <c r="BB37">
        <v>0</v>
      </c>
      <c r="BC37">
        <v>999</v>
      </c>
      <c r="BD37">
        <v>0</v>
      </c>
      <c r="BE37">
        <v>0</v>
      </c>
      <c r="BF37">
        <v>214.96041199999999</v>
      </c>
    </row>
    <row r="38" spans="1:58" x14ac:dyDescent="0.3">
      <c r="A38">
        <v>37</v>
      </c>
      <c r="B38" t="s">
        <v>185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921.11078899999995</v>
      </c>
      <c r="L38" t="s">
        <v>186</v>
      </c>
      <c r="M38">
        <v>0</v>
      </c>
      <c r="N38">
        <v>21.874546800000001</v>
      </c>
      <c r="O38">
        <v>999</v>
      </c>
      <c r="P38">
        <v>0</v>
      </c>
      <c r="Q38">
        <v>0</v>
      </c>
      <c r="R38">
        <v>273.43183499999998</v>
      </c>
      <c r="T38" t="s">
        <v>188</v>
      </c>
      <c r="U38">
        <v>16.084108480000001</v>
      </c>
      <c r="V38">
        <v>0</v>
      </c>
      <c r="W38">
        <v>999</v>
      </c>
      <c r="X38">
        <v>0</v>
      </c>
      <c r="Y38">
        <v>0</v>
      </c>
      <c r="Z38">
        <v>201.051356</v>
      </c>
      <c r="AB38" t="s">
        <v>186</v>
      </c>
      <c r="AC38">
        <v>0</v>
      </c>
      <c r="AD38">
        <v>6.3746486000000004</v>
      </c>
      <c r="AE38">
        <v>999</v>
      </c>
      <c r="AF38">
        <v>0</v>
      </c>
      <c r="AG38">
        <v>0</v>
      </c>
      <c r="AH38">
        <v>318.73243000000002</v>
      </c>
      <c r="AJ38" t="s">
        <v>186</v>
      </c>
      <c r="AK38">
        <v>0</v>
      </c>
      <c r="AL38">
        <v>22.543005239999999</v>
      </c>
      <c r="AM38">
        <v>999</v>
      </c>
      <c r="AN38">
        <v>0</v>
      </c>
      <c r="AO38">
        <v>0</v>
      </c>
      <c r="AP38">
        <v>322.04293200000001</v>
      </c>
      <c r="AR38" t="s">
        <v>186</v>
      </c>
      <c r="AS38">
        <v>0</v>
      </c>
      <c r="AT38">
        <v>30.6671996</v>
      </c>
      <c r="AU38">
        <v>999</v>
      </c>
      <c r="AV38">
        <v>0</v>
      </c>
      <c r="AW38">
        <v>0</v>
      </c>
      <c r="AX38">
        <v>306.67199599999998</v>
      </c>
      <c r="AZ38" t="s">
        <v>188</v>
      </c>
      <c r="BA38">
        <v>2.1496041199999998</v>
      </c>
      <c r="BB38">
        <v>0</v>
      </c>
      <c r="BC38">
        <v>999</v>
      </c>
      <c r="BD38">
        <v>0</v>
      </c>
      <c r="BE38">
        <v>0</v>
      </c>
      <c r="BF38">
        <v>214.96041199999999</v>
      </c>
    </row>
    <row r="39" spans="1:58" x14ac:dyDescent="0.3">
      <c r="A39">
        <v>38</v>
      </c>
      <c r="B39" t="s">
        <v>185</v>
      </c>
      <c r="C39">
        <v>0</v>
      </c>
      <c r="D39">
        <v>0</v>
      </c>
      <c r="E39">
        <v>0</v>
      </c>
      <c r="F39">
        <v>0</v>
      </c>
      <c r="G39">
        <v>0</v>
      </c>
      <c r="H39">
        <v>494.43586399999998</v>
      </c>
      <c r="I39">
        <v>505.97920699999997</v>
      </c>
      <c r="J39">
        <v>921.11078899999995</v>
      </c>
      <c r="L39" t="s">
        <v>188</v>
      </c>
      <c r="M39">
        <v>35.546138550000002</v>
      </c>
      <c r="N39">
        <v>0</v>
      </c>
      <c r="O39">
        <v>999</v>
      </c>
      <c r="P39">
        <v>0</v>
      </c>
      <c r="Q39">
        <v>0</v>
      </c>
      <c r="R39">
        <v>273.43183499999998</v>
      </c>
      <c r="T39" t="s">
        <v>188</v>
      </c>
      <c r="U39">
        <v>6.03154068</v>
      </c>
      <c r="V39">
        <v>0</v>
      </c>
      <c r="W39">
        <v>999</v>
      </c>
      <c r="X39">
        <v>0</v>
      </c>
      <c r="Y39">
        <v>0</v>
      </c>
      <c r="Z39">
        <v>201.051356</v>
      </c>
      <c r="AB39" t="s">
        <v>186</v>
      </c>
      <c r="AC39">
        <v>0</v>
      </c>
      <c r="AD39">
        <v>0</v>
      </c>
      <c r="AE39">
        <v>999</v>
      </c>
      <c r="AF39">
        <v>0</v>
      </c>
      <c r="AG39">
        <v>0</v>
      </c>
      <c r="AH39">
        <v>318.73243000000002</v>
      </c>
      <c r="AJ39" t="s">
        <v>186</v>
      </c>
      <c r="AK39">
        <v>0</v>
      </c>
      <c r="AL39">
        <v>16.102146600000001</v>
      </c>
      <c r="AM39">
        <v>999</v>
      </c>
      <c r="AN39">
        <v>0</v>
      </c>
      <c r="AO39">
        <v>0</v>
      </c>
      <c r="AP39">
        <v>322.04293200000001</v>
      </c>
      <c r="AR39" t="s">
        <v>186</v>
      </c>
      <c r="AS39">
        <v>0</v>
      </c>
      <c r="AT39">
        <v>33.733919559999997</v>
      </c>
      <c r="AU39">
        <v>999</v>
      </c>
      <c r="AV39">
        <v>0</v>
      </c>
      <c r="AW39">
        <v>0</v>
      </c>
      <c r="AX39">
        <v>306.67199599999998</v>
      </c>
      <c r="AZ39" t="s">
        <v>186</v>
      </c>
      <c r="BA39">
        <v>0</v>
      </c>
      <c r="BB39">
        <v>30.094457680000001</v>
      </c>
      <c r="BC39">
        <v>999</v>
      </c>
      <c r="BD39">
        <v>0</v>
      </c>
      <c r="BE39">
        <v>0</v>
      </c>
      <c r="BF39">
        <v>214.96041199999999</v>
      </c>
    </row>
    <row r="40" spans="1:58" x14ac:dyDescent="0.3">
      <c r="A40">
        <v>39</v>
      </c>
      <c r="B40" t="s">
        <v>189</v>
      </c>
      <c r="C40">
        <v>0</v>
      </c>
      <c r="D40">
        <v>494.43586399999998</v>
      </c>
      <c r="E40">
        <v>0</v>
      </c>
      <c r="F40">
        <v>921.11078899999995</v>
      </c>
      <c r="G40">
        <v>0</v>
      </c>
      <c r="H40">
        <v>0</v>
      </c>
      <c r="I40">
        <v>0</v>
      </c>
      <c r="J40">
        <v>0</v>
      </c>
      <c r="L40" t="s">
        <v>188</v>
      </c>
      <c r="M40">
        <v>24.60886515</v>
      </c>
      <c r="N40">
        <v>0</v>
      </c>
      <c r="O40">
        <v>999</v>
      </c>
      <c r="P40">
        <v>0</v>
      </c>
      <c r="Q40">
        <v>0</v>
      </c>
      <c r="R40">
        <v>273.43183499999998</v>
      </c>
      <c r="T40" t="s">
        <v>187</v>
      </c>
      <c r="U40">
        <v>0</v>
      </c>
      <c r="V40">
        <v>0</v>
      </c>
      <c r="W40">
        <v>2</v>
      </c>
      <c r="X40">
        <v>1</v>
      </c>
      <c r="Y40">
        <v>7</v>
      </c>
      <c r="Z40">
        <v>194.051356</v>
      </c>
      <c r="AB40" t="s">
        <v>186</v>
      </c>
      <c r="AC40">
        <v>0</v>
      </c>
      <c r="AD40">
        <v>0</v>
      </c>
      <c r="AE40">
        <v>999</v>
      </c>
      <c r="AF40">
        <v>0</v>
      </c>
      <c r="AG40">
        <v>0</v>
      </c>
      <c r="AH40">
        <v>318.73243000000002</v>
      </c>
      <c r="AJ40" t="s">
        <v>188</v>
      </c>
      <c r="AK40">
        <v>22.543005239999999</v>
      </c>
      <c r="AL40">
        <v>0</v>
      </c>
      <c r="AM40">
        <v>999</v>
      </c>
      <c r="AN40">
        <v>0</v>
      </c>
      <c r="AO40">
        <v>0</v>
      </c>
      <c r="AP40">
        <v>322.04293200000001</v>
      </c>
      <c r="AR40" t="s">
        <v>186</v>
      </c>
      <c r="AS40">
        <v>0</v>
      </c>
      <c r="AT40">
        <v>3.0667199599999999</v>
      </c>
      <c r="AU40">
        <v>999</v>
      </c>
      <c r="AV40">
        <v>0</v>
      </c>
      <c r="AW40">
        <v>0</v>
      </c>
      <c r="AX40">
        <v>306.67199599999998</v>
      </c>
      <c r="AZ40" t="s">
        <v>186</v>
      </c>
      <c r="BA40">
        <v>0</v>
      </c>
      <c r="BB40">
        <v>32.244061799999997</v>
      </c>
      <c r="BC40">
        <v>999</v>
      </c>
      <c r="BD40">
        <v>0</v>
      </c>
      <c r="BE40">
        <v>0</v>
      </c>
      <c r="BF40">
        <v>214.96041199999999</v>
      </c>
    </row>
    <row r="41" spans="1:58" x14ac:dyDescent="0.3">
      <c r="A41">
        <v>40</v>
      </c>
      <c r="B41" t="s">
        <v>189</v>
      </c>
      <c r="C41">
        <v>0</v>
      </c>
      <c r="D41">
        <v>494.43586399999998</v>
      </c>
      <c r="E41">
        <v>505.97920699999997</v>
      </c>
      <c r="F41">
        <v>921.11078899999995</v>
      </c>
      <c r="G41">
        <v>0</v>
      </c>
      <c r="H41">
        <v>0</v>
      </c>
      <c r="I41">
        <v>0</v>
      </c>
      <c r="J41">
        <v>0</v>
      </c>
      <c r="L41" t="s">
        <v>187</v>
      </c>
      <c r="M41">
        <v>0</v>
      </c>
      <c r="N41">
        <v>0</v>
      </c>
      <c r="O41">
        <v>1</v>
      </c>
      <c r="P41">
        <v>1</v>
      </c>
      <c r="Q41">
        <v>7</v>
      </c>
      <c r="R41">
        <v>266.43183499999998</v>
      </c>
      <c r="T41" t="s">
        <v>187</v>
      </c>
      <c r="U41">
        <v>0</v>
      </c>
      <c r="V41">
        <v>0</v>
      </c>
      <c r="W41">
        <v>0</v>
      </c>
      <c r="X41">
        <v>0</v>
      </c>
      <c r="Y41">
        <v>0</v>
      </c>
      <c r="Z41">
        <v>201.051356</v>
      </c>
      <c r="AB41" t="s">
        <v>187</v>
      </c>
      <c r="AC41">
        <v>0</v>
      </c>
      <c r="AD41">
        <v>0</v>
      </c>
      <c r="AE41">
        <v>5</v>
      </c>
      <c r="AF41">
        <v>4</v>
      </c>
      <c r="AG41">
        <v>28</v>
      </c>
      <c r="AH41">
        <v>290.73243000000002</v>
      </c>
      <c r="AJ41" t="s">
        <v>187</v>
      </c>
      <c r="AK41">
        <v>0</v>
      </c>
      <c r="AL41">
        <v>0</v>
      </c>
      <c r="AM41">
        <v>1</v>
      </c>
      <c r="AN41">
        <v>1</v>
      </c>
      <c r="AO41">
        <v>7</v>
      </c>
      <c r="AP41">
        <v>315.04293200000001</v>
      </c>
      <c r="AR41" t="s">
        <v>188</v>
      </c>
      <c r="AS41">
        <v>3.0667199599999999</v>
      </c>
      <c r="AT41">
        <v>0</v>
      </c>
      <c r="AU41">
        <v>999</v>
      </c>
      <c r="AV41">
        <v>0</v>
      </c>
      <c r="AW41">
        <v>0</v>
      </c>
      <c r="AX41">
        <v>306.67199599999998</v>
      </c>
      <c r="AZ41" t="s">
        <v>186</v>
      </c>
      <c r="BA41">
        <v>0</v>
      </c>
      <c r="BB41">
        <v>2.1496041199999998</v>
      </c>
      <c r="BC41">
        <v>999</v>
      </c>
      <c r="BD41">
        <v>0</v>
      </c>
      <c r="BE41">
        <v>0</v>
      </c>
      <c r="BF41">
        <v>214.96041199999999</v>
      </c>
    </row>
    <row r="42" spans="1:58" x14ac:dyDescent="0.3">
      <c r="A42">
        <v>41</v>
      </c>
      <c r="B42" t="s">
        <v>185</v>
      </c>
      <c r="C42">
        <v>0</v>
      </c>
      <c r="D42">
        <v>0</v>
      </c>
      <c r="E42">
        <v>0</v>
      </c>
      <c r="F42">
        <v>0</v>
      </c>
      <c r="G42">
        <v>938.85789799999998</v>
      </c>
      <c r="H42">
        <v>494.43586399999998</v>
      </c>
      <c r="I42">
        <v>505.97920699999997</v>
      </c>
      <c r="J42">
        <v>921.11078899999995</v>
      </c>
      <c r="L42" t="s">
        <v>188</v>
      </c>
      <c r="M42">
        <v>16.4059101</v>
      </c>
      <c r="N42">
        <v>0</v>
      </c>
      <c r="O42">
        <v>999</v>
      </c>
      <c r="P42">
        <v>0</v>
      </c>
      <c r="Q42">
        <v>0</v>
      </c>
      <c r="R42">
        <v>273.43183499999998</v>
      </c>
      <c r="T42" t="s">
        <v>188</v>
      </c>
      <c r="U42">
        <v>10.0525678</v>
      </c>
      <c r="V42">
        <v>0</v>
      </c>
      <c r="W42">
        <v>999</v>
      </c>
      <c r="X42">
        <v>0</v>
      </c>
      <c r="Y42">
        <v>0</v>
      </c>
      <c r="Z42">
        <v>201.051356</v>
      </c>
      <c r="AB42" t="s">
        <v>188</v>
      </c>
      <c r="AC42">
        <v>47.809864500000003</v>
      </c>
      <c r="AD42">
        <v>0</v>
      </c>
      <c r="AE42">
        <v>999</v>
      </c>
      <c r="AF42">
        <v>0</v>
      </c>
      <c r="AG42">
        <v>0</v>
      </c>
      <c r="AH42">
        <v>318.73243000000002</v>
      </c>
      <c r="AJ42" t="s">
        <v>186</v>
      </c>
      <c r="AK42">
        <v>0</v>
      </c>
      <c r="AL42">
        <v>16.102146600000001</v>
      </c>
      <c r="AM42">
        <v>999</v>
      </c>
      <c r="AN42">
        <v>0</v>
      </c>
      <c r="AO42">
        <v>0</v>
      </c>
      <c r="AP42">
        <v>322.04293200000001</v>
      </c>
      <c r="AR42" t="s">
        <v>187</v>
      </c>
      <c r="AS42">
        <v>0</v>
      </c>
      <c r="AT42">
        <v>0</v>
      </c>
      <c r="AU42">
        <v>5</v>
      </c>
      <c r="AV42">
        <v>3</v>
      </c>
      <c r="AW42">
        <v>30</v>
      </c>
      <c r="AX42">
        <v>276.67199599999998</v>
      </c>
      <c r="AZ42" t="s">
        <v>188</v>
      </c>
      <c r="BA42">
        <v>25.795249439999999</v>
      </c>
      <c r="BB42">
        <v>0</v>
      </c>
      <c r="BC42">
        <v>999</v>
      </c>
      <c r="BD42">
        <v>0</v>
      </c>
      <c r="BE42">
        <v>0</v>
      </c>
      <c r="BF42">
        <v>214.96041199999999</v>
      </c>
    </row>
    <row r="43" spans="1:58" x14ac:dyDescent="0.3">
      <c r="A43">
        <v>42</v>
      </c>
      <c r="B43" t="s">
        <v>185</v>
      </c>
      <c r="C43">
        <v>0</v>
      </c>
      <c r="D43">
        <v>0</v>
      </c>
      <c r="E43">
        <v>0</v>
      </c>
      <c r="F43">
        <v>0</v>
      </c>
      <c r="G43">
        <v>938.85789799999998</v>
      </c>
      <c r="H43">
        <v>494.43586399999998</v>
      </c>
      <c r="I43">
        <v>0</v>
      </c>
      <c r="J43">
        <v>0</v>
      </c>
      <c r="L43" t="s">
        <v>187</v>
      </c>
      <c r="M43">
        <v>0</v>
      </c>
      <c r="N43">
        <v>0</v>
      </c>
      <c r="O43">
        <v>5</v>
      </c>
      <c r="P43">
        <v>4</v>
      </c>
      <c r="Q43">
        <v>28</v>
      </c>
      <c r="R43">
        <v>245.43183500000001</v>
      </c>
      <c r="T43" t="s">
        <v>188</v>
      </c>
      <c r="U43">
        <v>16.084108480000001</v>
      </c>
      <c r="V43">
        <v>0</v>
      </c>
      <c r="W43">
        <v>999</v>
      </c>
      <c r="X43">
        <v>0</v>
      </c>
      <c r="Y43">
        <v>0</v>
      </c>
      <c r="Z43">
        <v>201.051356</v>
      </c>
      <c r="AB43" t="s">
        <v>187</v>
      </c>
      <c r="AC43">
        <v>0</v>
      </c>
      <c r="AD43">
        <v>0</v>
      </c>
      <c r="AE43">
        <v>4</v>
      </c>
      <c r="AF43">
        <v>3</v>
      </c>
      <c r="AG43">
        <v>21</v>
      </c>
      <c r="AH43">
        <v>297.73243000000002</v>
      </c>
      <c r="AJ43" t="s">
        <v>186</v>
      </c>
      <c r="AK43">
        <v>0</v>
      </c>
      <c r="AL43">
        <v>28.983863880000001</v>
      </c>
      <c r="AM43">
        <v>999</v>
      </c>
      <c r="AN43">
        <v>0</v>
      </c>
      <c r="AO43">
        <v>0</v>
      </c>
      <c r="AP43">
        <v>322.04293200000001</v>
      </c>
      <c r="AR43" t="s">
        <v>186</v>
      </c>
      <c r="AS43">
        <v>0</v>
      </c>
      <c r="AT43">
        <v>33.733919559999997</v>
      </c>
      <c r="AU43">
        <v>999</v>
      </c>
      <c r="AV43">
        <v>0</v>
      </c>
      <c r="AW43">
        <v>0</v>
      </c>
      <c r="AX43">
        <v>306.67199599999998</v>
      </c>
      <c r="AZ43" t="s">
        <v>186</v>
      </c>
      <c r="BA43">
        <v>0</v>
      </c>
      <c r="BB43">
        <v>17.196832959999998</v>
      </c>
      <c r="BC43">
        <v>999</v>
      </c>
      <c r="BD43">
        <v>0</v>
      </c>
      <c r="BE43">
        <v>0</v>
      </c>
      <c r="BF43">
        <v>214.96041199999999</v>
      </c>
    </row>
    <row r="44" spans="1:58" x14ac:dyDescent="0.3">
      <c r="A44">
        <v>43</v>
      </c>
      <c r="B44" t="s">
        <v>189</v>
      </c>
      <c r="C44">
        <v>0</v>
      </c>
      <c r="D44">
        <v>494.43586399999998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 t="s">
        <v>186</v>
      </c>
      <c r="M44">
        <v>0</v>
      </c>
      <c r="N44">
        <v>32.8118202</v>
      </c>
      <c r="O44">
        <v>999</v>
      </c>
      <c r="P44">
        <v>0</v>
      </c>
      <c r="Q44">
        <v>0</v>
      </c>
      <c r="R44">
        <v>273.43183499999998</v>
      </c>
      <c r="T44" t="s">
        <v>187</v>
      </c>
      <c r="U44">
        <v>0</v>
      </c>
      <c r="V44">
        <v>0</v>
      </c>
      <c r="W44">
        <v>0</v>
      </c>
      <c r="X44">
        <v>0</v>
      </c>
      <c r="Y44">
        <v>0</v>
      </c>
      <c r="Z44">
        <v>201.051356</v>
      </c>
      <c r="AB44" t="s">
        <v>186</v>
      </c>
      <c r="AC44">
        <v>0</v>
      </c>
      <c r="AD44">
        <v>44.622540200000003</v>
      </c>
      <c r="AE44">
        <v>999</v>
      </c>
      <c r="AF44">
        <v>0</v>
      </c>
      <c r="AG44">
        <v>0</v>
      </c>
      <c r="AH44">
        <v>318.73243000000002</v>
      </c>
      <c r="AJ44" t="s">
        <v>188</v>
      </c>
      <c r="AK44">
        <v>41.865581159999998</v>
      </c>
      <c r="AL44">
        <v>0</v>
      </c>
      <c r="AM44">
        <v>999</v>
      </c>
      <c r="AN44">
        <v>0</v>
      </c>
      <c r="AO44">
        <v>0</v>
      </c>
      <c r="AP44">
        <v>322.04293200000001</v>
      </c>
      <c r="AR44" t="s">
        <v>188</v>
      </c>
      <c r="AS44">
        <v>30.6671996</v>
      </c>
      <c r="AT44">
        <v>0</v>
      </c>
      <c r="AU44">
        <v>999</v>
      </c>
      <c r="AV44">
        <v>0</v>
      </c>
      <c r="AW44">
        <v>0</v>
      </c>
      <c r="AX44">
        <v>306.67199599999998</v>
      </c>
      <c r="AZ44" t="s">
        <v>186</v>
      </c>
      <c r="BA44">
        <v>0</v>
      </c>
      <c r="BB44">
        <v>15.047228840000001</v>
      </c>
      <c r="BC44">
        <v>999</v>
      </c>
      <c r="BD44">
        <v>0</v>
      </c>
      <c r="BE44">
        <v>0</v>
      </c>
      <c r="BF44">
        <v>214.96041199999999</v>
      </c>
    </row>
    <row r="45" spans="1:58" x14ac:dyDescent="0.3">
      <c r="A45">
        <v>44</v>
      </c>
      <c r="B45" t="s">
        <v>189</v>
      </c>
      <c r="C45">
        <v>0</v>
      </c>
      <c r="D45">
        <v>494.43586399999998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 t="s">
        <v>188</v>
      </c>
      <c r="M45">
        <v>30.077501850000001</v>
      </c>
      <c r="N45">
        <v>0</v>
      </c>
      <c r="O45">
        <v>999</v>
      </c>
      <c r="P45">
        <v>0</v>
      </c>
      <c r="Q45">
        <v>0</v>
      </c>
      <c r="R45">
        <v>273.43183499999998</v>
      </c>
      <c r="T45" t="s">
        <v>186</v>
      </c>
      <c r="U45">
        <v>0</v>
      </c>
      <c r="V45">
        <v>8.0420542400000006</v>
      </c>
      <c r="W45">
        <v>999</v>
      </c>
      <c r="X45">
        <v>0</v>
      </c>
      <c r="Y45">
        <v>0</v>
      </c>
      <c r="Z45">
        <v>201.051356</v>
      </c>
      <c r="AB45" t="s">
        <v>188</v>
      </c>
      <c r="AC45">
        <v>35.060567300000002</v>
      </c>
      <c r="AD45">
        <v>0</v>
      </c>
      <c r="AE45">
        <v>999</v>
      </c>
      <c r="AF45">
        <v>0</v>
      </c>
      <c r="AG45">
        <v>0</v>
      </c>
      <c r="AH45">
        <v>318.73243000000002</v>
      </c>
      <c r="AJ45" t="s">
        <v>186</v>
      </c>
      <c r="AK45">
        <v>0</v>
      </c>
      <c r="AL45">
        <v>41.865581159999998</v>
      </c>
      <c r="AM45">
        <v>999</v>
      </c>
      <c r="AN45">
        <v>0</v>
      </c>
      <c r="AO45">
        <v>0</v>
      </c>
      <c r="AP45">
        <v>322.04293200000001</v>
      </c>
      <c r="AR45" t="s">
        <v>186</v>
      </c>
      <c r="AS45">
        <v>0</v>
      </c>
      <c r="AT45">
        <v>0</v>
      </c>
      <c r="AU45">
        <v>999</v>
      </c>
      <c r="AV45">
        <v>0</v>
      </c>
      <c r="AW45">
        <v>0</v>
      </c>
      <c r="AX45">
        <v>306.67199599999998</v>
      </c>
      <c r="AZ45" t="s">
        <v>186</v>
      </c>
      <c r="BA45">
        <v>0</v>
      </c>
      <c r="BB45">
        <v>2.1496041199999998</v>
      </c>
      <c r="BC45">
        <v>999</v>
      </c>
      <c r="BD45">
        <v>0</v>
      </c>
      <c r="BE45">
        <v>0</v>
      </c>
      <c r="BF45">
        <v>214.96041199999999</v>
      </c>
    </row>
    <row r="46" spans="1:58" x14ac:dyDescent="0.3">
      <c r="A46">
        <v>45</v>
      </c>
      <c r="B46" t="s">
        <v>185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505.97920699999997</v>
      </c>
      <c r="J46">
        <v>0</v>
      </c>
      <c r="L46" t="s">
        <v>186</v>
      </c>
      <c r="M46">
        <v>0</v>
      </c>
      <c r="N46">
        <v>38.280456899999997</v>
      </c>
      <c r="O46">
        <v>999</v>
      </c>
      <c r="P46">
        <v>0</v>
      </c>
      <c r="Q46">
        <v>0</v>
      </c>
      <c r="R46">
        <v>273.43183499999998</v>
      </c>
      <c r="T46" t="s">
        <v>186</v>
      </c>
      <c r="U46">
        <v>0</v>
      </c>
      <c r="V46">
        <v>30.157703399999999</v>
      </c>
      <c r="W46">
        <v>999</v>
      </c>
      <c r="X46">
        <v>0</v>
      </c>
      <c r="Y46">
        <v>0</v>
      </c>
      <c r="Z46">
        <v>201.051356</v>
      </c>
      <c r="AB46" t="s">
        <v>186</v>
      </c>
      <c r="AC46">
        <v>0</v>
      </c>
      <c r="AD46">
        <v>47.809864500000003</v>
      </c>
      <c r="AE46">
        <v>999</v>
      </c>
      <c r="AF46">
        <v>0</v>
      </c>
      <c r="AG46">
        <v>0</v>
      </c>
      <c r="AH46">
        <v>318.73243000000002</v>
      </c>
      <c r="AJ46" t="s">
        <v>186</v>
      </c>
      <c r="AK46">
        <v>0</v>
      </c>
      <c r="AL46">
        <v>35.424722520000003</v>
      </c>
      <c r="AM46">
        <v>999</v>
      </c>
      <c r="AN46">
        <v>0</v>
      </c>
      <c r="AO46">
        <v>0</v>
      </c>
      <c r="AP46">
        <v>322.04293200000001</v>
      </c>
      <c r="AR46" t="s">
        <v>188</v>
      </c>
      <c r="AS46">
        <v>15.3335998</v>
      </c>
      <c r="AT46">
        <v>0</v>
      </c>
      <c r="AU46">
        <v>999</v>
      </c>
      <c r="AV46">
        <v>0</v>
      </c>
      <c r="AW46">
        <v>0</v>
      </c>
      <c r="AX46">
        <v>306.67199599999998</v>
      </c>
      <c r="AZ46" t="s">
        <v>186</v>
      </c>
      <c r="BA46">
        <v>0</v>
      </c>
      <c r="BB46">
        <v>12.89762472</v>
      </c>
      <c r="BC46">
        <v>999</v>
      </c>
      <c r="BD46">
        <v>0</v>
      </c>
      <c r="BE46">
        <v>0</v>
      </c>
      <c r="BF46">
        <v>214.96041199999999</v>
      </c>
    </row>
    <row r="47" spans="1:58" x14ac:dyDescent="0.3">
      <c r="A47">
        <v>46</v>
      </c>
      <c r="B47" t="s">
        <v>185</v>
      </c>
      <c r="C47">
        <v>0</v>
      </c>
      <c r="D47">
        <v>0</v>
      </c>
      <c r="E47">
        <v>0</v>
      </c>
      <c r="F47">
        <v>0</v>
      </c>
      <c r="G47">
        <v>938.85789799999998</v>
      </c>
      <c r="H47">
        <v>494.43586399999998</v>
      </c>
      <c r="I47">
        <v>505.97920699999997</v>
      </c>
      <c r="J47">
        <v>0</v>
      </c>
      <c r="L47" t="s">
        <v>186</v>
      </c>
      <c r="M47">
        <v>0</v>
      </c>
      <c r="N47">
        <v>32.8118202</v>
      </c>
      <c r="O47">
        <v>999</v>
      </c>
      <c r="P47">
        <v>0</v>
      </c>
      <c r="Q47">
        <v>0</v>
      </c>
      <c r="R47">
        <v>273.43183499999998</v>
      </c>
      <c r="T47" t="s">
        <v>188</v>
      </c>
      <c r="U47">
        <v>30.157703399999999</v>
      </c>
      <c r="V47">
        <v>0</v>
      </c>
      <c r="W47">
        <v>999</v>
      </c>
      <c r="X47">
        <v>0</v>
      </c>
      <c r="Y47">
        <v>0</v>
      </c>
      <c r="Z47">
        <v>201.051356</v>
      </c>
      <c r="AB47" t="s">
        <v>186</v>
      </c>
      <c r="AC47">
        <v>0</v>
      </c>
      <c r="AD47">
        <v>12.749297200000001</v>
      </c>
      <c r="AE47">
        <v>999</v>
      </c>
      <c r="AF47">
        <v>0</v>
      </c>
      <c r="AG47">
        <v>0</v>
      </c>
      <c r="AH47">
        <v>318.73243000000002</v>
      </c>
      <c r="AJ47" t="s">
        <v>188</v>
      </c>
      <c r="AK47">
        <v>6.4408586400000001</v>
      </c>
      <c r="AL47">
        <v>0</v>
      </c>
      <c r="AM47">
        <v>999</v>
      </c>
      <c r="AN47">
        <v>0</v>
      </c>
      <c r="AO47">
        <v>0</v>
      </c>
      <c r="AP47">
        <v>322.04293200000001</v>
      </c>
      <c r="AR47" t="s">
        <v>186</v>
      </c>
      <c r="AS47">
        <v>0</v>
      </c>
      <c r="AT47">
        <v>30.6671996</v>
      </c>
      <c r="AU47">
        <v>999</v>
      </c>
      <c r="AV47">
        <v>0</v>
      </c>
      <c r="AW47">
        <v>0</v>
      </c>
      <c r="AX47">
        <v>306.67199599999998</v>
      </c>
      <c r="AZ47" t="s">
        <v>188</v>
      </c>
      <c r="BA47">
        <v>30.094457680000001</v>
      </c>
      <c r="BB47">
        <v>0</v>
      </c>
      <c r="BC47">
        <v>999</v>
      </c>
      <c r="BD47">
        <v>0</v>
      </c>
      <c r="BE47">
        <v>0</v>
      </c>
      <c r="BF47">
        <v>214.96041199999999</v>
      </c>
    </row>
    <row r="48" spans="1:58" x14ac:dyDescent="0.3">
      <c r="A48">
        <v>47</v>
      </c>
      <c r="B48" t="s">
        <v>189</v>
      </c>
      <c r="C48">
        <v>0</v>
      </c>
      <c r="D48">
        <v>494.43586399999998</v>
      </c>
      <c r="E48">
        <v>0</v>
      </c>
      <c r="F48">
        <v>921.11078899999995</v>
      </c>
      <c r="G48">
        <v>0</v>
      </c>
      <c r="H48">
        <v>0</v>
      </c>
      <c r="I48">
        <v>0</v>
      </c>
      <c r="J48">
        <v>0</v>
      </c>
      <c r="L48" t="s">
        <v>186</v>
      </c>
      <c r="M48">
        <v>0</v>
      </c>
      <c r="N48">
        <v>19.140228449999999</v>
      </c>
      <c r="O48">
        <v>999</v>
      </c>
      <c r="P48">
        <v>0</v>
      </c>
      <c r="Q48">
        <v>0</v>
      </c>
      <c r="R48">
        <v>273.43183499999998</v>
      </c>
      <c r="T48" t="s">
        <v>188</v>
      </c>
      <c r="U48">
        <v>4.0210271200000003</v>
      </c>
      <c r="V48">
        <v>0</v>
      </c>
      <c r="W48">
        <v>999</v>
      </c>
      <c r="X48">
        <v>0</v>
      </c>
      <c r="Y48">
        <v>0</v>
      </c>
      <c r="Z48">
        <v>201.051356</v>
      </c>
      <c r="AB48" t="s">
        <v>187</v>
      </c>
      <c r="AC48">
        <v>0</v>
      </c>
      <c r="AD48">
        <v>0</v>
      </c>
      <c r="AE48">
        <v>5</v>
      </c>
      <c r="AF48">
        <v>4</v>
      </c>
      <c r="AG48">
        <v>28</v>
      </c>
      <c r="AH48">
        <v>290.73243000000002</v>
      </c>
      <c r="AJ48" t="s">
        <v>187</v>
      </c>
      <c r="AK48">
        <v>0</v>
      </c>
      <c r="AL48">
        <v>0</v>
      </c>
      <c r="AM48">
        <v>1</v>
      </c>
      <c r="AN48">
        <v>1</v>
      </c>
      <c r="AO48">
        <v>7</v>
      </c>
      <c r="AP48">
        <v>315.04293200000001</v>
      </c>
      <c r="AR48" t="s">
        <v>186</v>
      </c>
      <c r="AS48">
        <v>0</v>
      </c>
      <c r="AT48">
        <v>36.800639519999997</v>
      </c>
      <c r="AU48">
        <v>999</v>
      </c>
      <c r="AV48">
        <v>0</v>
      </c>
      <c r="AW48">
        <v>0</v>
      </c>
      <c r="AX48">
        <v>306.67199599999998</v>
      </c>
      <c r="AZ48" t="s">
        <v>187</v>
      </c>
      <c r="BA48">
        <v>0</v>
      </c>
      <c r="BB48">
        <v>0</v>
      </c>
      <c r="BC48">
        <v>2</v>
      </c>
      <c r="BD48">
        <v>1</v>
      </c>
      <c r="BE48">
        <v>10</v>
      </c>
      <c r="BF48">
        <v>204.96041199999999</v>
      </c>
    </row>
    <row r="49" spans="1:58" x14ac:dyDescent="0.3">
      <c r="A49">
        <v>48</v>
      </c>
      <c r="B49" t="s">
        <v>189</v>
      </c>
      <c r="C49">
        <v>938.85789799999998</v>
      </c>
      <c r="D49">
        <v>494.43586399999998</v>
      </c>
      <c r="E49">
        <v>0</v>
      </c>
      <c r="F49">
        <v>921.11078899999995</v>
      </c>
      <c r="G49">
        <v>0</v>
      </c>
      <c r="H49">
        <v>0</v>
      </c>
      <c r="I49">
        <v>0</v>
      </c>
      <c r="J49">
        <v>0</v>
      </c>
      <c r="L49" t="s">
        <v>188</v>
      </c>
      <c r="M49">
        <v>2.7343183500000001</v>
      </c>
      <c r="N49">
        <v>0</v>
      </c>
      <c r="O49">
        <v>999</v>
      </c>
      <c r="P49">
        <v>0</v>
      </c>
      <c r="Q49">
        <v>0</v>
      </c>
      <c r="R49">
        <v>273.43183499999998</v>
      </c>
      <c r="T49" t="s">
        <v>188</v>
      </c>
      <c r="U49">
        <v>30.157703399999999</v>
      </c>
      <c r="V49">
        <v>0</v>
      </c>
      <c r="W49">
        <v>999</v>
      </c>
      <c r="X49">
        <v>0</v>
      </c>
      <c r="Y49">
        <v>0</v>
      </c>
      <c r="Z49">
        <v>201.051356</v>
      </c>
      <c r="AB49" t="s">
        <v>186</v>
      </c>
      <c r="AC49">
        <v>0</v>
      </c>
      <c r="AD49">
        <v>9.5619729000000007</v>
      </c>
      <c r="AE49">
        <v>999</v>
      </c>
      <c r="AF49">
        <v>0</v>
      </c>
      <c r="AG49">
        <v>0</v>
      </c>
      <c r="AH49">
        <v>318.73243000000002</v>
      </c>
      <c r="AJ49" t="s">
        <v>186</v>
      </c>
      <c r="AK49">
        <v>0</v>
      </c>
      <c r="AL49">
        <v>45.086010479999999</v>
      </c>
      <c r="AM49">
        <v>999</v>
      </c>
      <c r="AN49">
        <v>0</v>
      </c>
      <c r="AO49">
        <v>0</v>
      </c>
      <c r="AP49">
        <v>322.04293200000001</v>
      </c>
      <c r="AR49" t="s">
        <v>186</v>
      </c>
      <c r="AS49">
        <v>0</v>
      </c>
      <c r="AT49">
        <v>33.733919559999997</v>
      </c>
      <c r="AU49">
        <v>999</v>
      </c>
      <c r="AV49">
        <v>0</v>
      </c>
      <c r="AW49">
        <v>0</v>
      </c>
      <c r="AX49">
        <v>306.67199599999998</v>
      </c>
      <c r="AZ49" t="s">
        <v>188</v>
      </c>
      <c r="BA49">
        <v>12.89762472</v>
      </c>
      <c r="BB49">
        <v>0</v>
      </c>
      <c r="BC49">
        <v>999</v>
      </c>
      <c r="BD49">
        <v>0</v>
      </c>
      <c r="BE49">
        <v>0</v>
      </c>
      <c r="BF49">
        <v>214.96041199999999</v>
      </c>
    </row>
    <row r="50" spans="1:58" x14ac:dyDescent="0.3">
      <c r="A50">
        <v>49</v>
      </c>
      <c r="B50" t="s">
        <v>189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 t="s">
        <v>188</v>
      </c>
      <c r="M50">
        <v>10.9372734</v>
      </c>
      <c r="N50">
        <v>0</v>
      </c>
      <c r="O50">
        <v>999</v>
      </c>
      <c r="P50">
        <v>0</v>
      </c>
      <c r="Q50">
        <v>0</v>
      </c>
      <c r="R50">
        <v>273.43183499999998</v>
      </c>
      <c r="T50" t="s">
        <v>186</v>
      </c>
      <c r="U50">
        <v>0</v>
      </c>
      <c r="V50">
        <v>10.0525678</v>
      </c>
      <c r="W50">
        <v>999</v>
      </c>
      <c r="X50">
        <v>0</v>
      </c>
      <c r="Y50">
        <v>0</v>
      </c>
      <c r="Z50">
        <v>201.051356</v>
      </c>
      <c r="AB50" t="s">
        <v>188</v>
      </c>
      <c r="AC50">
        <v>22.311270100000002</v>
      </c>
      <c r="AD50">
        <v>0</v>
      </c>
      <c r="AE50">
        <v>999</v>
      </c>
      <c r="AF50">
        <v>0</v>
      </c>
      <c r="AG50">
        <v>0</v>
      </c>
      <c r="AH50">
        <v>318.73243000000002</v>
      </c>
      <c r="AJ50" t="s">
        <v>188</v>
      </c>
      <c r="AK50">
        <v>9.6612879599999992</v>
      </c>
      <c r="AL50">
        <v>0</v>
      </c>
      <c r="AM50">
        <v>999</v>
      </c>
      <c r="AN50">
        <v>0</v>
      </c>
      <c r="AO50">
        <v>0</v>
      </c>
      <c r="AP50">
        <v>322.04293200000001</v>
      </c>
      <c r="AR50" t="s">
        <v>186</v>
      </c>
      <c r="AS50">
        <v>0</v>
      </c>
      <c r="AT50">
        <v>21.467039719999999</v>
      </c>
      <c r="AU50">
        <v>999</v>
      </c>
      <c r="AV50">
        <v>0</v>
      </c>
      <c r="AW50">
        <v>0</v>
      </c>
      <c r="AX50">
        <v>306.67199599999998</v>
      </c>
      <c r="AZ50" t="s">
        <v>186</v>
      </c>
      <c r="BA50">
        <v>0</v>
      </c>
      <c r="BB50">
        <v>4.2992082399999996</v>
      </c>
      <c r="BC50">
        <v>999</v>
      </c>
      <c r="BD50">
        <v>0</v>
      </c>
      <c r="BE50">
        <v>0</v>
      </c>
      <c r="BF50">
        <v>214.96041199999999</v>
      </c>
    </row>
    <row r="51" spans="1:58" x14ac:dyDescent="0.3">
      <c r="A51">
        <v>50</v>
      </c>
      <c r="B51" t="s">
        <v>185</v>
      </c>
      <c r="C51">
        <v>0</v>
      </c>
      <c r="D51">
        <v>0</v>
      </c>
      <c r="E51">
        <v>0</v>
      </c>
      <c r="F51">
        <v>0</v>
      </c>
      <c r="G51">
        <v>0</v>
      </c>
      <c r="H51">
        <v>494.43586399999998</v>
      </c>
      <c r="I51">
        <v>0</v>
      </c>
      <c r="J51">
        <v>0</v>
      </c>
      <c r="L51" t="s">
        <v>188</v>
      </c>
      <c r="M51">
        <v>30.077501850000001</v>
      </c>
      <c r="N51">
        <v>0</v>
      </c>
      <c r="O51">
        <v>999</v>
      </c>
      <c r="P51">
        <v>0</v>
      </c>
      <c r="Q51">
        <v>0</v>
      </c>
      <c r="R51">
        <v>273.43183499999998</v>
      </c>
      <c r="T51" t="s">
        <v>188</v>
      </c>
      <c r="U51">
        <v>2.0105135600000001</v>
      </c>
      <c r="V51">
        <v>0</v>
      </c>
      <c r="W51">
        <v>999</v>
      </c>
      <c r="X51">
        <v>0</v>
      </c>
      <c r="Y51">
        <v>0</v>
      </c>
      <c r="Z51">
        <v>201.051356</v>
      </c>
      <c r="AB51" t="s">
        <v>186</v>
      </c>
      <c r="AC51">
        <v>0</v>
      </c>
      <c r="AD51">
        <v>31.873242999999999</v>
      </c>
      <c r="AE51">
        <v>999</v>
      </c>
      <c r="AF51">
        <v>0</v>
      </c>
      <c r="AG51">
        <v>0</v>
      </c>
      <c r="AH51">
        <v>318.73243000000002</v>
      </c>
      <c r="AJ51" t="s">
        <v>186</v>
      </c>
      <c r="AK51">
        <v>0</v>
      </c>
      <c r="AL51">
        <v>41.865581159999998</v>
      </c>
      <c r="AM51">
        <v>999</v>
      </c>
      <c r="AN51">
        <v>0</v>
      </c>
      <c r="AO51">
        <v>0</v>
      </c>
      <c r="AP51">
        <v>322.04293200000001</v>
      </c>
      <c r="AR51" t="s">
        <v>188</v>
      </c>
      <c r="AS51">
        <v>0</v>
      </c>
      <c r="AT51">
        <v>0</v>
      </c>
      <c r="AU51">
        <v>999</v>
      </c>
      <c r="AV51">
        <v>0</v>
      </c>
      <c r="AW51">
        <v>0</v>
      </c>
      <c r="AX51">
        <v>306.67199599999998</v>
      </c>
      <c r="AZ51" t="s">
        <v>188</v>
      </c>
      <c r="BA51">
        <v>21.496041200000001</v>
      </c>
      <c r="BB51">
        <v>0</v>
      </c>
      <c r="BC51">
        <v>999</v>
      </c>
      <c r="BD51">
        <v>0</v>
      </c>
      <c r="BE51">
        <v>0</v>
      </c>
      <c r="BF51">
        <v>214.96041199999999</v>
      </c>
    </row>
    <row r="52" spans="1:58" x14ac:dyDescent="0.3">
      <c r="A52">
        <v>51</v>
      </c>
      <c r="B52" t="s">
        <v>185</v>
      </c>
      <c r="C52">
        <v>0</v>
      </c>
      <c r="D52">
        <v>0</v>
      </c>
      <c r="E52">
        <v>0</v>
      </c>
      <c r="F52">
        <v>0</v>
      </c>
      <c r="G52">
        <v>938.85789799999998</v>
      </c>
      <c r="H52">
        <v>0</v>
      </c>
      <c r="I52">
        <v>0</v>
      </c>
      <c r="J52">
        <v>921.11078899999995</v>
      </c>
      <c r="L52" t="s">
        <v>187</v>
      </c>
      <c r="M52">
        <v>0</v>
      </c>
      <c r="N52">
        <v>0</v>
      </c>
      <c r="O52">
        <v>2</v>
      </c>
      <c r="P52">
        <v>2</v>
      </c>
      <c r="Q52">
        <v>14</v>
      </c>
      <c r="R52">
        <v>259.43183499999998</v>
      </c>
      <c r="T52" t="s">
        <v>187</v>
      </c>
      <c r="U52">
        <v>0</v>
      </c>
      <c r="V52">
        <v>0</v>
      </c>
      <c r="W52">
        <v>0</v>
      </c>
      <c r="X52">
        <v>0</v>
      </c>
      <c r="Y52">
        <v>0</v>
      </c>
      <c r="Z52">
        <v>201.051356</v>
      </c>
      <c r="AB52" t="s">
        <v>187</v>
      </c>
      <c r="AC52">
        <v>0</v>
      </c>
      <c r="AD52">
        <v>0</v>
      </c>
      <c r="AE52">
        <v>1</v>
      </c>
      <c r="AF52">
        <v>1</v>
      </c>
      <c r="AG52">
        <v>7</v>
      </c>
      <c r="AH52">
        <v>311.73243000000002</v>
      </c>
      <c r="AJ52" t="s">
        <v>187</v>
      </c>
      <c r="AK52">
        <v>0</v>
      </c>
      <c r="AL52">
        <v>0</v>
      </c>
      <c r="AM52">
        <v>4</v>
      </c>
      <c r="AN52">
        <v>3</v>
      </c>
      <c r="AO52">
        <v>21</v>
      </c>
      <c r="AP52">
        <v>301.04293200000001</v>
      </c>
      <c r="AR52" t="s">
        <v>186</v>
      </c>
      <c r="AS52">
        <v>0</v>
      </c>
      <c r="AT52">
        <v>9.2001598799999993</v>
      </c>
      <c r="AU52">
        <v>999</v>
      </c>
      <c r="AV52">
        <v>0</v>
      </c>
      <c r="AW52">
        <v>0</v>
      </c>
      <c r="AX52">
        <v>306.67199599999998</v>
      </c>
      <c r="AZ52" t="s">
        <v>186</v>
      </c>
      <c r="BA52">
        <v>0</v>
      </c>
      <c r="BB52">
        <v>6.4488123599999998</v>
      </c>
      <c r="BC52">
        <v>999</v>
      </c>
      <c r="BD52">
        <v>0</v>
      </c>
      <c r="BE52">
        <v>0</v>
      </c>
      <c r="BF52">
        <v>214.96041199999999</v>
      </c>
    </row>
    <row r="53" spans="1:58" x14ac:dyDescent="0.3">
      <c r="A53">
        <v>52</v>
      </c>
      <c r="B53" t="s">
        <v>185</v>
      </c>
      <c r="C53">
        <v>0</v>
      </c>
      <c r="D53">
        <v>0</v>
      </c>
      <c r="E53">
        <v>0</v>
      </c>
      <c r="F53">
        <v>0</v>
      </c>
      <c r="G53">
        <v>938.85789799999998</v>
      </c>
      <c r="H53">
        <v>494.43586399999998</v>
      </c>
      <c r="I53">
        <v>505.97920699999997</v>
      </c>
      <c r="J53">
        <v>921.11078899999995</v>
      </c>
      <c r="L53" t="s">
        <v>188</v>
      </c>
      <c r="M53">
        <v>16.4059101</v>
      </c>
      <c r="N53">
        <v>0</v>
      </c>
      <c r="O53">
        <v>999</v>
      </c>
      <c r="P53">
        <v>0</v>
      </c>
      <c r="Q53">
        <v>0</v>
      </c>
      <c r="R53">
        <v>273.43183499999998</v>
      </c>
      <c r="T53" t="s">
        <v>188</v>
      </c>
      <c r="U53">
        <v>30.157703399999999</v>
      </c>
      <c r="V53">
        <v>0</v>
      </c>
      <c r="W53">
        <v>999</v>
      </c>
      <c r="X53">
        <v>0</v>
      </c>
      <c r="Y53">
        <v>0</v>
      </c>
      <c r="Z53">
        <v>201.051356</v>
      </c>
      <c r="AB53" t="s">
        <v>186</v>
      </c>
      <c r="AC53">
        <v>0</v>
      </c>
      <c r="AD53">
        <v>44.622540200000003</v>
      </c>
      <c r="AE53">
        <v>999</v>
      </c>
      <c r="AF53">
        <v>0</v>
      </c>
      <c r="AG53">
        <v>0</v>
      </c>
      <c r="AH53">
        <v>318.73243000000002</v>
      </c>
      <c r="AJ53" t="s">
        <v>188</v>
      </c>
      <c r="AK53">
        <v>28.983863880000001</v>
      </c>
      <c r="AL53">
        <v>0</v>
      </c>
      <c r="AM53">
        <v>999</v>
      </c>
      <c r="AN53">
        <v>0</v>
      </c>
      <c r="AO53">
        <v>0</v>
      </c>
      <c r="AP53">
        <v>322.04293200000001</v>
      </c>
      <c r="AR53" t="s">
        <v>188</v>
      </c>
      <c r="AS53">
        <v>42.934079439999998</v>
      </c>
      <c r="AT53">
        <v>0</v>
      </c>
      <c r="AU53">
        <v>999</v>
      </c>
      <c r="AV53">
        <v>0</v>
      </c>
      <c r="AW53">
        <v>0</v>
      </c>
      <c r="AX53">
        <v>306.67199599999998</v>
      </c>
      <c r="AZ53" t="s">
        <v>187</v>
      </c>
      <c r="BA53">
        <v>0</v>
      </c>
      <c r="BB53">
        <v>0</v>
      </c>
      <c r="BC53">
        <v>1</v>
      </c>
      <c r="BD53">
        <v>1</v>
      </c>
      <c r="BE53">
        <v>10</v>
      </c>
      <c r="BF53">
        <v>204.96041199999999</v>
      </c>
    </row>
    <row r="54" spans="1:58" x14ac:dyDescent="0.3">
      <c r="A54">
        <v>53</v>
      </c>
      <c r="B54" t="s">
        <v>189</v>
      </c>
      <c r="C54">
        <v>938.85789799999998</v>
      </c>
      <c r="D54">
        <v>0</v>
      </c>
      <c r="E54">
        <v>505.97920699999997</v>
      </c>
      <c r="F54">
        <v>0</v>
      </c>
      <c r="G54">
        <v>0</v>
      </c>
      <c r="H54">
        <v>0</v>
      </c>
      <c r="I54">
        <v>0</v>
      </c>
      <c r="J54">
        <v>0</v>
      </c>
      <c r="L54" t="s">
        <v>188</v>
      </c>
      <c r="M54">
        <v>27.343183499999999</v>
      </c>
      <c r="N54">
        <v>0</v>
      </c>
      <c r="O54">
        <v>999</v>
      </c>
      <c r="P54">
        <v>0</v>
      </c>
      <c r="Q54">
        <v>0</v>
      </c>
      <c r="R54">
        <v>273.43183499999998</v>
      </c>
      <c r="T54" t="s">
        <v>188</v>
      </c>
      <c r="U54">
        <v>28.147189839999999</v>
      </c>
      <c r="V54">
        <v>0</v>
      </c>
      <c r="W54">
        <v>999</v>
      </c>
      <c r="X54">
        <v>0</v>
      </c>
      <c r="Y54">
        <v>0</v>
      </c>
      <c r="Z54">
        <v>201.051356</v>
      </c>
      <c r="AB54" t="s">
        <v>187</v>
      </c>
      <c r="AC54">
        <v>0</v>
      </c>
      <c r="AD54">
        <v>0</v>
      </c>
      <c r="AE54">
        <v>6</v>
      </c>
      <c r="AF54">
        <v>5</v>
      </c>
      <c r="AG54">
        <v>35</v>
      </c>
      <c r="AH54">
        <v>283.73243000000002</v>
      </c>
      <c r="AJ54" t="s">
        <v>186</v>
      </c>
      <c r="AK54">
        <v>0</v>
      </c>
      <c r="AL54">
        <v>22.543005239999999</v>
      </c>
      <c r="AM54">
        <v>999</v>
      </c>
      <c r="AN54">
        <v>0</v>
      </c>
      <c r="AO54">
        <v>0</v>
      </c>
      <c r="AP54">
        <v>322.04293200000001</v>
      </c>
      <c r="AR54" t="s">
        <v>187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306.67199599999998</v>
      </c>
      <c r="AZ54" t="s">
        <v>188</v>
      </c>
      <c r="BA54">
        <v>8.5984164799999991</v>
      </c>
      <c r="BB54">
        <v>0</v>
      </c>
      <c r="BC54">
        <v>999</v>
      </c>
      <c r="BD54">
        <v>0</v>
      </c>
      <c r="BE54">
        <v>0</v>
      </c>
      <c r="BF54">
        <v>214.96041199999999</v>
      </c>
    </row>
    <row r="55" spans="1:58" x14ac:dyDescent="0.3">
      <c r="A55">
        <v>54</v>
      </c>
      <c r="B55" t="s">
        <v>185</v>
      </c>
      <c r="C55">
        <v>0</v>
      </c>
      <c r="D55">
        <v>0</v>
      </c>
      <c r="E55">
        <v>0</v>
      </c>
      <c r="F55">
        <v>0</v>
      </c>
      <c r="G55">
        <v>938.85789799999998</v>
      </c>
      <c r="H55">
        <v>494.43586399999998</v>
      </c>
      <c r="I55">
        <v>505.97920699999997</v>
      </c>
      <c r="J55">
        <v>0</v>
      </c>
      <c r="L55" t="s">
        <v>186</v>
      </c>
      <c r="M55">
        <v>0</v>
      </c>
      <c r="N55">
        <v>24.60886515</v>
      </c>
      <c r="O55">
        <v>999</v>
      </c>
      <c r="P55">
        <v>0</v>
      </c>
      <c r="Q55">
        <v>0</v>
      </c>
      <c r="R55">
        <v>273.43183499999998</v>
      </c>
      <c r="T55" t="s">
        <v>188</v>
      </c>
      <c r="U55">
        <v>30.157703399999999</v>
      </c>
      <c r="V55">
        <v>0</v>
      </c>
      <c r="W55">
        <v>999</v>
      </c>
      <c r="X55">
        <v>0</v>
      </c>
      <c r="Y55">
        <v>0</v>
      </c>
      <c r="Z55">
        <v>201.051356</v>
      </c>
      <c r="AB55" t="s">
        <v>186</v>
      </c>
      <c r="AC55">
        <v>0</v>
      </c>
      <c r="AD55">
        <v>31.873242999999999</v>
      </c>
      <c r="AE55">
        <v>999</v>
      </c>
      <c r="AF55">
        <v>0</v>
      </c>
      <c r="AG55">
        <v>0</v>
      </c>
      <c r="AH55">
        <v>318.73243000000002</v>
      </c>
      <c r="AJ55" t="s">
        <v>186</v>
      </c>
      <c r="AK55">
        <v>0</v>
      </c>
      <c r="AL55">
        <v>16.102146600000001</v>
      </c>
      <c r="AM55">
        <v>999</v>
      </c>
      <c r="AN55">
        <v>0</v>
      </c>
      <c r="AO55">
        <v>0</v>
      </c>
      <c r="AP55">
        <v>322.04293200000001</v>
      </c>
      <c r="AR55" t="s">
        <v>186</v>
      </c>
      <c r="AS55">
        <v>0</v>
      </c>
      <c r="AT55">
        <v>42.934079439999998</v>
      </c>
      <c r="AU55">
        <v>999</v>
      </c>
      <c r="AV55">
        <v>0</v>
      </c>
      <c r="AW55">
        <v>0</v>
      </c>
      <c r="AX55">
        <v>306.67199599999998</v>
      </c>
      <c r="AZ55" t="s">
        <v>187</v>
      </c>
      <c r="BA55">
        <v>0</v>
      </c>
      <c r="BB55">
        <v>0</v>
      </c>
      <c r="BC55">
        <v>5</v>
      </c>
      <c r="BD55">
        <v>3</v>
      </c>
      <c r="BE55">
        <v>30</v>
      </c>
      <c r="BF55">
        <v>184.96041199999999</v>
      </c>
    </row>
    <row r="56" spans="1:58" x14ac:dyDescent="0.3">
      <c r="A56">
        <v>55</v>
      </c>
      <c r="B56" t="s">
        <v>185</v>
      </c>
      <c r="C56">
        <v>0</v>
      </c>
      <c r="D56">
        <v>0</v>
      </c>
      <c r="E56">
        <v>0</v>
      </c>
      <c r="F56">
        <v>0</v>
      </c>
      <c r="G56">
        <v>938.85789799999998</v>
      </c>
      <c r="H56">
        <v>0</v>
      </c>
      <c r="I56">
        <v>505.97920699999997</v>
      </c>
      <c r="J56">
        <v>921.11078899999995</v>
      </c>
      <c r="L56" t="s">
        <v>186</v>
      </c>
      <c r="M56">
        <v>0</v>
      </c>
      <c r="N56">
        <v>30.077501850000001</v>
      </c>
      <c r="O56">
        <v>999</v>
      </c>
      <c r="P56">
        <v>0</v>
      </c>
      <c r="Q56">
        <v>0</v>
      </c>
      <c r="R56">
        <v>273.43183499999998</v>
      </c>
      <c r="T56" t="s">
        <v>188</v>
      </c>
      <c r="U56">
        <v>28.147189839999999</v>
      </c>
      <c r="V56">
        <v>0</v>
      </c>
      <c r="W56">
        <v>999</v>
      </c>
      <c r="X56">
        <v>0</v>
      </c>
      <c r="Y56">
        <v>0</v>
      </c>
      <c r="Z56">
        <v>201.051356</v>
      </c>
      <c r="AB56" t="s">
        <v>188</v>
      </c>
      <c r="AC56">
        <v>6.3746486000000004</v>
      </c>
      <c r="AD56">
        <v>0</v>
      </c>
      <c r="AE56">
        <v>999</v>
      </c>
      <c r="AF56">
        <v>0</v>
      </c>
      <c r="AG56">
        <v>0</v>
      </c>
      <c r="AH56">
        <v>318.73243000000002</v>
      </c>
      <c r="AJ56" t="s">
        <v>188</v>
      </c>
      <c r="AK56">
        <v>0</v>
      </c>
      <c r="AL56">
        <v>0</v>
      </c>
      <c r="AM56">
        <v>999</v>
      </c>
      <c r="AN56">
        <v>0</v>
      </c>
      <c r="AO56">
        <v>0</v>
      </c>
      <c r="AP56">
        <v>322.04293200000001</v>
      </c>
      <c r="AR56" t="s">
        <v>186</v>
      </c>
      <c r="AS56">
        <v>0</v>
      </c>
      <c r="AT56">
        <v>39.867359479999998</v>
      </c>
      <c r="AU56">
        <v>999</v>
      </c>
      <c r="AV56">
        <v>0</v>
      </c>
      <c r="AW56">
        <v>0</v>
      </c>
      <c r="AX56">
        <v>306.67199599999998</v>
      </c>
      <c r="AZ56" t="s">
        <v>188</v>
      </c>
      <c r="BA56">
        <v>27.944853559999999</v>
      </c>
      <c r="BB56">
        <v>0</v>
      </c>
      <c r="BC56">
        <v>999</v>
      </c>
      <c r="BD56">
        <v>0</v>
      </c>
      <c r="BE56">
        <v>0</v>
      </c>
      <c r="BF56">
        <v>214.96041199999999</v>
      </c>
    </row>
    <row r="57" spans="1:58" x14ac:dyDescent="0.3">
      <c r="A57">
        <v>56</v>
      </c>
      <c r="B57" t="s">
        <v>189</v>
      </c>
      <c r="C57">
        <v>0</v>
      </c>
      <c r="D57">
        <v>0</v>
      </c>
      <c r="E57">
        <v>505.97920699999997</v>
      </c>
      <c r="F57">
        <v>921.11078899999995</v>
      </c>
      <c r="G57">
        <v>0</v>
      </c>
      <c r="H57">
        <v>0</v>
      </c>
      <c r="I57">
        <v>0</v>
      </c>
      <c r="J57">
        <v>0</v>
      </c>
      <c r="L57" t="s">
        <v>186</v>
      </c>
      <c r="M57">
        <v>0</v>
      </c>
      <c r="N57">
        <v>0</v>
      </c>
      <c r="O57">
        <v>999</v>
      </c>
      <c r="P57">
        <v>0</v>
      </c>
      <c r="Q57">
        <v>0</v>
      </c>
      <c r="R57">
        <v>273.43183499999998</v>
      </c>
      <c r="T57" t="s">
        <v>188</v>
      </c>
      <c r="U57">
        <v>26.13667628</v>
      </c>
      <c r="V57">
        <v>0</v>
      </c>
      <c r="W57">
        <v>999</v>
      </c>
      <c r="X57">
        <v>0</v>
      </c>
      <c r="Y57">
        <v>0</v>
      </c>
      <c r="Z57">
        <v>201.051356</v>
      </c>
      <c r="AB57" t="s">
        <v>188</v>
      </c>
      <c r="AC57">
        <v>28.685918699999998</v>
      </c>
      <c r="AD57">
        <v>0</v>
      </c>
      <c r="AE57">
        <v>999</v>
      </c>
      <c r="AF57">
        <v>0</v>
      </c>
      <c r="AG57">
        <v>0</v>
      </c>
      <c r="AH57">
        <v>318.73243000000002</v>
      </c>
      <c r="AJ57" t="s">
        <v>187</v>
      </c>
      <c r="AK57">
        <v>0</v>
      </c>
      <c r="AL57">
        <v>0</v>
      </c>
      <c r="AM57">
        <v>3</v>
      </c>
      <c r="AN57">
        <v>2</v>
      </c>
      <c r="AO57">
        <v>14</v>
      </c>
      <c r="AP57">
        <v>308.04293200000001</v>
      </c>
      <c r="AR57" t="s">
        <v>187</v>
      </c>
      <c r="AS57">
        <v>0</v>
      </c>
      <c r="AT57">
        <v>0</v>
      </c>
      <c r="AU57">
        <v>3</v>
      </c>
      <c r="AV57">
        <v>2</v>
      </c>
      <c r="AW57">
        <v>20</v>
      </c>
      <c r="AX57">
        <v>286.67199599999998</v>
      </c>
      <c r="AZ57" t="s">
        <v>187</v>
      </c>
      <c r="BA57">
        <v>0</v>
      </c>
      <c r="BB57">
        <v>0</v>
      </c>
      <c r="BC57">
        <v>5</v>
      </c>
      <c r="BD57">
        <v>3</v>
      </c>
      <c r="BE57">
        <v>30</v>
      </c>
      <c r="BF57">
        <v>184.96041199999999</v>
      </c>
    </row>
    <row r="58" spans="1:58" x14ac:dyDescent="0.3">
      <c r="A58">
        <v>57</v>
      </c>
      <c r="B58" t="s">
        <v>185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 t="s">
        <v>186</v>
      </c>
      <c r="M58">
        <v>0</v>
      </c>
      <c r="N58">
        <v>19.140228449999999</v>
      </c>
      <c r="O58">
        <v>999</v>
      </c>
      <c r="P58">
        <v>0</v>
      </c>
      <c r="Q58">
        <v>0</v>
      </c>
      <c r="R58">
        <v>273.43183499999998</v>
      </c>
      <c r="T58" t="s">
        <v>186</v>
      </c>
      <c r="U58">
        <v>0</v>
      </c>
      <c r="V58">
        <v>10.0525678</v>
      </c>
      <c r="W58">
        <v>999</v>
      </c>
      <c r="X58">
        <v>0</v>
      </c>
      <c r="Y58">
        <v>0</v>
      </c>
      <c r="Z58">
        <v>201.051356</v>
      </c>
      <c r="AB58" t="s">
        <v>188</v>
      </c>
      <c r="AC58">
        <v>38.247891600000003</v>
      </c>
      <c r="AD58">
        <v>0</v>
      </c>
      <c r="AE58">
        <v>999</v>
      </c>
      <c r="AF58">
        <v>0</v>
      </c>
      <c r="AG58">
        <v>0</v>
      </c>
      <c r="AH58">
        <v>318.73243000000002</v>
      </c>
      <c r="AJ58" t="s">
        <v>186</v>
      </c>
      <c r="AK58">
        <v>0</v>
      </c>
      <c r="AL58">
        <v>6.4408586400000001</v>
      </c>
      <c r="AM58">
        <v>999</v>
      </c>
      <c r="AN58">
        <v>0</v>
      </c>
      <c r="AO58">
        <v>0</v>
      </c>
      <c r="AP58">
        <v>322.04293200000001</v>
      </c>
      <c r="AR58" t="s">
        <v>186</v>
      </c>
      <c r="AS58">
        <v>0</v>
      </c>
      <c r="AT58">
        <v>42.934079439999998</v>
      </c>
      <c r="AU58">
        <v>999</v>
      </c>
      <c r="AV58">
        <v>0</v>
      </c>
      <c r="AW58">
        <v>0</v>
      </c>
      <c r="AX58">
        <v>306.67199599999998</v>
      </c>
      <c r="AZ58" t="s">
        <v>186</v>
      </c>
      <c r="BA58">
        <v>0</v>
      </c>
      <c r="BB58">
        <v>32.244061799999997</v>
      </c>
      <c r="BC58">
        <v>999</v>
      </c>
      <c r="BD58">
        <v>0</v>
      </c>
      <c r="BE58">
        <v>0</v>
      </c>
      <c r="BF58">
        <v>214.96041199999999</v>
      </c>
    </row>
    <row r="59" spans="1:58" x14ac:dyDescent="0.3">
      <c r="A59">
        <v>58</v>
      </c>
      <c r="B59" t="s">
        <v>189</v>
      </c>
      <c r="C59">
        <v>0</v>
      </c>
      <c r="D59">
        <v>494.43586399999998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 t="s">
        <v>187</v>
      </c>
      <c r="M59">
        <v>0</v>
      </c>
      <c r="N59">
        <v>0</v>
      </c>
      <c r="O59">
        <v>5</v>
      </c>
      <c r="P59">
        <v>4</v>
      </c>
      <c r="Q59">
        <v>28</v>
      </c>
      <c r="R59">
        <v>245.43183500000001</v>
      </c>
      <c r="T59" t="s">
        <v>187</v>
      </c>
      <c r="U59">
        <v>0</v>
      </c>
      <c r="V59">
        <v>0</v>
      </c>
      <c r="W59">
        <v>1</v>
      </c>
      <c r="X59">
        <v>1</v>
      </c>
      <c r="Y59">
        <v>7</v>
      </c>
      <c r="Z59">
        <v>194.051356</v>
      </c>
      <c r="AB59" t="s">
        <v>186</v>
      </c>
      <c r="AC59">
        <v>0</v>
      </c>
      <c r="AD59">
        <v>0</v>
      </c>
      <c r="AE59">
        <v>999</v>
      </c>
      <c r="AF59">
        <v>0</v>
      </c>
      <c r="AG59">
        <v>0</v>
      </c>
      <c r="AH59">
        <v>318.73243000000002</v>
      </c>
      <c r="AJ59" t="s">
        <v>186</v>
      </c>
      <c r="AK59">
        <v>0</v>
      </c>
      <c r="AL59">
        <v>22.543005239999999</v>
      </c>
      <c r="AM59">
        <v>999</v>
      </c>
      <c r="AN59">
        <v>0</v>
      </c>
      <c r="AO59">
        <v>0</v>
      </c>
      <c r="AP59">
        <v>322.04293200000001</v>
      </c>
      <c r="AR59" t="s">
        <v>186</v>
      </c>
      <c r="AS59">
        <v>0</v>
      </c>
      <c r="AT59">
        <v>36.800639519999997</v>
      </c>
      <c r="AU59">
        <v>999</v>
      </c>
      <c r="AV59">
        <v>0</v>
      </c>
      <c r="AW59">
        <v>0</v>
      </c>
      <c r="AX59">
        <v>306.67199599999998</v>
      </c>
      <c r="AZ59" t="s">
        <v>188</v>
      </c>
      <c r="BA59">
        <v>27.944853559999999</v>
      </c>
      <c r="BB59">
        <v>0</v>
      </c>
      <c r="BC59">
        <v>999</v>
      </c>
      <c r="BD59">
        <v>0</v>
      </c>
      <c r="BE59">
        <v>0</v>
      </c>
      <c r="BF59">
        <v>214.96041199999999</v>
      </c>
    </row>
    <row r="60" spans="1:58" x14ac:dyDescent="0.3">
      <c r="A60">
        <v>59</v>
      </c>
      <c r="B60" t="s">
        <v>185</v>
      </c>
      <c r="C60">
        <v>0</v>
      </c>
      <c r="D60">
        <v>0</v>
      </c>
      <c r="E60">
        <v>0</v>
      </c>
      <c r="F60">
        <v>0</v>
      </c>
      <c r="G60">
        <v>938.85789799999998</v>
      </c>
      <c r="H60">
        <v>494.43586399999998</v>
      </c>
      <c r="I60">
        <v>505.97920699999997</v>
      </c>
      <c r="J60">
        <v>921.11078899999995</v>
      </c>
      <c r="L60" t="s">
        <v>186</v>
      </c>
      <c r="M60">
        <v>0</v>
      </c>
      <c r="N60">
        <v>5.4686367000000002</v>
      </c>
      <c r="O60">
        <v>999</v>
      </c>
      <c r="P60">
        <v>0</v>
      </c>
      <c r="Q60">
        <v>0</v>
      </c>
      <c r="R60">
        <v>273.43183499999998</v>
      </c>
      <c r="T60" t="s">
        <v>188</v>
      </c>
      <c r="U60">
        <v>0</v>
      </c>
      <c r="V60">
        <v>0</v>
      </c>
      <c r="W60">
        <v>999</v>
      </c>
      <c r="X60">
        <v>0</v>
      </c>
      <c r="Y60">
        <v>0</v>
      </c>
      <c r="Z60">
        <v>201.051356</v>
      </c>
      <c r="AB60" t="s">
        <v>186</v>
      </c>
      <c r="AC60">
        <v>0</v>
      </c>
      <c r="AD60">
        <v>19.123945800000001</v>
      </c>
      <c r="AE60">
        <v>999</v>
      </c>
      <c r="AF60">
        <v>0</v>
      </c>
      <c r="AG60">
        <v>0</v>
      </c>
      <c r="AH60">
        <v>318.73243000000002</v>
      </c>
      <c r="AJ60" t="s">
        <v>186</v>
      </c>
      <c r="AK60">
        <v>0</v>
      </c>
      <c r="AL60">
        <v>12.88171728</v>
      </c>
      <c r="AM60">
        <v>999</v>
      </c>
      <c r="AN60">
        <v>0</v>
      </c>
      <c r="AO60">
        <v>0</v>
      </c>
      <c r="AP60">
        <v>322.04293200000001</v>
      </c>
      <c r="AR60" t="s">
        <v>188</v>
      </c>
      <c r="AS60">
        <v>27.60047964</v>
      </c>
      <c r="AT60">
        <v>0</v>
      </c>
      <c r="AU60">
        <v>999</v>
      </c>
      <c r="AV60">
        <v>0</v>
      </c>
      <c r="AW60">
        <v>0</v>
      </c>
      <c r="AX60">
        <v>306.67199599999998</v>
      </c>
      <c r="AZ60" t="s">
        <v>188</v>
      </c>
      <c r="BA60">
        <v>30.094457680000001</v>
      </c>
      <c r="BB60">
        <v>0</v>
      </c>
      <c r="BC60">
        <v>999</v>
      </c>
      <c r="BD60">
        <v>0</v>
      </c>
      <c r="BE60">
        <v>0</v>
      </c>
      <c r="BF60">
        <v>214.96041199999999</v>
      </c>
    </row>
    <row r="61" spans="1:58" x14ac:dyDescent="0.3">
      <c r="A61">
        <v>60</v>
      </c>
      <c r="B61" t="s">
        <v>185</v>
      </c>
      <c r="C61">
        <v>0</v>
      </c>
      <c r="D61">
        <v>0</v>
      </c>
      <c r="E61">
        <v>0</v>
      </c>
      <c r="F61">
        <v>0</v>
      </c>
      <c r="G61">
        <v>938.85789799999998</v>
      </c>
      <c r="H61">
        <v>0</v>
      </c>
      <c r="I61">
        <v>505.97920699999997</v>
      </c>
      <c r="J61">
        <v>921.11078899999995</v>
      </c>
      <c r="L61" t="s">
        <v>186</v>
      </c>
      <c r="M61">
        <v>0</v>
      </c>
      <c r="N61">
        <v>32.8118202</v>
      </c>
      <c r="O61">
        <v>999</v>
      </c>
      <c r="P61">
        <v>0</v>
      </c>
      <c r="Q61">
        <v>0</v>
      </c>
      <c r="R61">
        <v>273.43183499999998</v>
      </c>
      <c r="T61" t="s">
        <v>188</v>
      </c>
      <c r="U61">
        <v>28.147189839999999</v>
      </c>
      <c r="V61">
        <v>0</v>
      </c>
      <c r="W61">
        <v>999</v>
      </c>
      <c r="X61">
        <v>0</v>
      </c>
      <c r="Y61">
        <v>0</v>
      </c>
      <c r="Z61">
        <v>201.051356</v>
      </c>
      <c r="AB61" t="s">
        <v>186</v>
      </c>
      <c r="AC61">
        <v>0</v>
      </c>
      <c r="AD61">
        <v>38.247891600000003</v>
      </c>
      <c r="AE61">
        <v>999</v>
      </c>
      <c r="AF61">
        <v>0</v>
      </c>
      <c r="AG61">
        <v>0</v>
      </c>
      <c r="AH61">
        <v>318.73243000000002</v>
      </c>
      <c r="AJ61" t="s">
        <v>187</v>
      </c>
      <c r="AK61">
        <v>0</v>
      </c>
      <c r="AL61">
        <v>0</v>
      </c>
      <c r="AM61">
        <v>4</v>
      </c>
      <c r="AN61">
        <v>3</v>
      </c>
      <c r="AO61">
        <v>21</v>
      </c>
      <c r="AP61">
        <v>301.04293200000001</v>
      </c>
      <c r="AR61" t="s">
        <v>188</v>
      </c>
      <c r="AS61">
        <v>36.800639519999997</v>
      </c>
      <c r="AT61">
        <v>0</v>
      </c>
      <c r="AU61">
        <v>999</v>
      </c>
      <c r="AV61">
        <v>0</v>
      </c>
      <c r="AW61">
        <v>0</v>
      </c>
      <c r="AX61">
        <v>306.67199599999998</v>
      </c>
      <c r="AZ61" t="s">
        <v>188</v>
      </c>
      <c r="BA61">
        <v>0</v>
      </c>
      <c r="BB61">
        <v>0</v>
      </c>
      <c r="BC61">
        <v>999</v>
      </c>
      <c r="BD61">
        <v>0</v>
      </c>
      <c r="BE61">
        <v>0</v>
      </c>
      <c r="BF61">
        <v>214.96041199999999</v>
      </c>
    </row>
    <row r="62" spans="1:58" x14ac:dyDescent="0.3">
      <c r="A62">
        <v>61</v>
      </c>
      <c r="B62" t="s">
        <v>189</v>
      </c>
      <c r="C62">
        <v>0</v>
      </c>
      <c r="D62">
        <v>494.43586399999998</v>
      </c>
      <c r="E62">
        <v>505.97920699999997</v>
      </c>
      <c r="F62">
        <v>0</v>
      </c>
      <c r="G62">
        <v>0</v>
      </c>
      <c r="H62">
        <v>0</v>
      </c>
      <c r="I62">
        <v>0</v>
      </c>
      <c r="J62">
        <v>0</v>
      </c>
      <c r="L62" t="s">
        <v>188</v>
      </c>
      <c r="M62">
        <v>8.2029550499999999</v>
      </c>
      <c r="N62">
        <v>0</v>
      </c>
      <c r="O62">
        <v>999</v>
      </c>
      <c r="P62">
        <v>0</v>
      </c>
      <c r="Q62">
        <v>0</v>
      </c>
      <c r="R62">
        <v>273.43183499999998</v>
      </c>
      <c r="T62" t="s">
        <v>186</v>
      </c>
      <c r="U62">
        <v>0</v>
      </c>
      <c r="V62">
        <v>10.0525678</v>
      </c>
      <c r="W62">
        <v>999</v>
      </c>
      <c r="X62">
        <v>0</v>
      </c>
      <c r="Y62">
        <v>0</v>
      </c>
      <c r="Z62">
        <v>201.051356</v>
      </c>
      <c r="AB62" t="s">
        <v>186</v>
      </c>
      <c r="AC62">
        <v>0</v>
      </c>
      <c r="AD62">
        <v>3.1873243000000002</v>
      </c>
      <c r="AE62">
        <v>999</v>
      </c>
      <c r="AF62">
        <v>0</v>
      </c>
      <c r="AG62">
        <v>0</v>
      </c>
      <c r="AH62">
        <v>318.73243000000002</v>
      </c>
      <c r="AJ62" t="s">
        <v>187</v>
      </c>
      <c r="AK62">
        <v>0</v>
      </c>
      <c r="AL62">
        <v>0</v>
      </c>
      <c r="AM62">
        <v>2</v>
      </c>
      <c r="AN62">
        <v>2</v>
      </c>
      <c r="AO62">
        <v>14</v>
      </c>
      <c r="AP62">
        <v>308.04293200000001</v>
      </c>
      <c r="AR62" t="s">
        <v>186</v>
      </c>
      <c r="AS62">
        <v>0</v>
      </c>
      <c r="AT62">
        <v>21.467039719999999</v>
      </c>
      <c r="AU62">
        <v>999</v>
      </c>
      <c r="AV62">
        <v>0</v>
      </c>
      <c r="AW62">
        <v>0</v>
      </c>
      <c r="AX62">
        <v>306.67199599999998</v>
      </c>
      <c r="AZ62" t="s">
        <v>186</v>
      </c>
      <c r="BA62">
        <v>0</v>
      </c>
      <c r="BB62">
        <v>15.047228840000001</v>
      </c>
      <c r="BC62">
        <v>999</v>
      </c>
      <c r="BD62">
        <v>0</v>
      </c>
      <c r="BE62">
        <v>0</v>
      </c>
      <c r="BF62">
        <v>214.96041199999999</v>
      </c>
    </row>
    <row r="63" spans="1:58" x14ac:dyDescent="0.3">
      <c r="A63">
        <v>62</v>
      </c>
      <c r="B63" t="s">
        <v>189</v>
      </c>
      <c r="C63">
        <v>938.85789799999998</v>
      </c>
      <c r="D63">
        <v>494.43586399999998</v>
      </c>
      <c r="E63">
        <v>0</v>
      </c>
      <c r="F63">
        <v>921.11078899999995</v>
      </c>
      <c r="G63">
        <v>0</v>
      </c>
      <c r="H63">
        <v>0</v>
      </c>
      <c r="I63">
        <v>0</v>
      </c>
      <c r="J63">
        <v>0</v>
      </c>
      <c r="L63" t="s">
        <v>188</v>
      </c>
      <c r="M63">
        <v>27.343183499999999</v>
      </c>
      <c r="N63">
        <v>0</v>
      </c>
      <c r="O63">
        <v>999</v>
      </c>
      <c r="P63">
        <v>0</v>
      </c>
      <c r="Q63">
        <v>0</v>
      </c>
      <c r="R63">
        <v>273.43183499999998</v>
      </c>
      <c r="T63" t="s">
        <v>186</v>
      </c>
      <c r="U63">
        <v>0</v>
      </c>
      <c r="V63">
        <v>8.0420542400000006</v>
      </c>
      <c r="W63">
        <v>999</v>
      </c>
      <c r="X63">
        <v>0</v>
      </c>
      <c r="Y63">
        <v>0</v>
      </c>
      <c r="Z63">
        <v>201.051356</v>
      </c>
      <c r="AB63" t="s">
        <v>188</v>
      </c>
      <c r="AC63">
        <v>3.1873243000000002</v>
      </c>
      <c r="AD63">
        <v>0</v>
      </c>
      <c r="AE63">
        <v>999</v>
      </c>
      <c r="AF63">
        <v>0</v>
      </c>
      <c r="AG63">
        <v>0</v>
      </c>
      <c r="AH63">
        <v>318.73243000000002</v>
      </c>
      <c r="AJ63" t="s">
        <v>186</v>
      </c>
      <c r="AK63">
        <v>0</v>
      </c>
      <c r="AL63">
        <v>0</v>
      </c>
      <c r="AM63">
        <v>999</v>
      </c>
      <c r="AN63">
        <v>0</v>
      </c>
      <c r="AO63">
        <v>0</v>
      </c>
      <c r="AP63">
        <v>322.04293200000001</v>
      </c>
      <c r="AR63" t="s">
        <v>188</v>
      </c>
      <c r="AS63">
        <v>30.6671996</v>
      </c>
      <c r="AT63">
        <v>0</v>
      </c>
      <c r="AU63">
        <v>999</v>
      </c>
      <c r="AV63">
        <v>0</v>
      </c>
      <c r="AW63">
        <v>0</v>
      </c>
      <c r="AX63">
        <v>306.67199599999998</v>
      </c>
      <c r="AZ63" t="s">
        <v>188</v>
      </c>
      <c r="BA63">
        <v>23.64564532</v>
      </c>
      <c r="BB63">
        <v>0</v>
      </c>
      <c r="BC63">
        <v>999</v>
      </c>
      <c r="BD63">
        <v>0</v>
      </c>
      <c r="BE63">
        <v>0</v>
      </c>
      <c r="BF63">
        <v>214.96041199999999</v>
      </c>
    </row>
    <row r="64" spans="1:58" x14ac:dyDescent="0.3">
      <c r="A64">
        <v>63</v>
      </c>
      <c r="B64" t="s">
        <v>189</v>
      </c>
      <c r="C64">
        <v>0</v>
      </c>
      <c r="D64">
        <v>494.43586399999998</v>
      </c>
      <c r="E64">
        <v>505.97920699999997</v>
      </c>
      <c r="F64">
        <v>0</v>
      </c>
      <c r="G64">
        <v>0</v>
      </c>
      <c r="H64">
        <v>0</v>
      </c>
      <c r="I64">
        <v>0</v>
      </c>
      <c r="J64">
        <v>0</v>
      </c>
      <c r="L64" t="s">
        <v>188</v>
      </c>
      <c r="M64">
        <v>19.140228449999999</v>
      </c>
      <c r="N64">
        <v>0</v>
      </c>
      <c r="O64">
        <v>999</v>
      </c>
      <c r="P64">
        <v>0</v>
      </c>
      <c r="Q64">
        <v>0</v>
      </c>
      <c r="R64">
        <v>273.43183499999998</v>
      </c>
      <c r="T64" t="s">
        <v>186</v>
      </c>
      <c r="U64">
        <v>0</v>
      </c>
      <c r="V64">
        <v>30.157703399999999</v>
      </c>
      <c r="W64">
        <v>999</v>
      </c>
      <c r="X64">
        <v>0</v>
      </c>
      <c r="Y64">
        <v>0</v>
      </c>
      <c r="Z64">
        <v>201.051356</v>
      </c>
      <c r="AB64" t="s">
        <v>188</v>
      </c>
      <c r="AC64">
        <v>25.498594400000002</v>
      </c>
      <c r="AD64">
        <v>0</v>
      </c>
      <c r="AE64">
        <v>999</v>
      </c>
      <c r="AF64">
        <v>0</v>
      </c>
      <c r="AG64">
        <v>0</v>
      </c>
      <c r="AH64">
        <v>318.73243000000002</v>
      </c>
      <c r="AJ64" t="s">
        <v>186</v>
      </c>
      <c r="AK64">
        <v>0</v>
      </c>
      <c r="AL64">
        <v>28.983863880000001</v>
      </c>
      <c r="AM64">
        <v>999</v>
      </c>
      <c r="AN64">
        <v>0</v>
      </c>
      <c r="AO64">
        <v>0</v>
      </c>
      <c r="AP64">
        <v>322.04293200000001</v>
      </c>
      <c r="AR64" t="s">
        <v>187</v>
      </c>
      <c r="AS64">
        <v>0</v>
      </c>
      <c r="AT64">
        <v>0</v>
      </c>
      <c r="AU64">
        <v>4</v>
      </c>
      <c r="AV64">
        <v>3</v>
      </c>
      <c r="AW64">
        <v>30</v>
      </c>
      <c r="AX64">
        <v>276.67199599999998</v>
      </c>
      <c r="AZ64" t="s">
        <v>187</v>
      </c>
      <c r="BA64">
        <v>0</v>
      </c>
      <c r="BB64">
        <v>0</v>
      </c>
      <c r="BC64">
        <v>3</v>
      </c>
      <c r="BD64">
        <v>2</v>
      </c>
      <c r="BE64">
        <v>20</v>
      </c>
      <c r="BF64">
        <v>194.96041199999999</v>
      </c>
    </row>
    <row r="65" spans="1:58" x14ac:dyDescent="0.3">
      <c r="A65">
        <v>64</v>
      </c>
      <c r="B65" t="s">
        <v>185</v>
      </c>
      <c r="C65">
        <v>0</v>
      </c>
      <c r="D65">
        <v>0</v>
      </c>
      <c r="E65">
        <v>0</v>
      </c>
      <c r="F65">
        <v>0</v>
      </c>
      <c r="G65">
        <v>0</v>
      </c>
      <c r="H65">
        <v>494.43586399999998</v>
      </c>
      <c r="I65">
        <v>505.97920699999997</v>
      </c>
      <c r="J65">
        <v>921.11078899999995</v>
      </c>
      <c r="L65" t="s">
        <v>187</v>
      </c>
      <c r="M65">
        <v>0</v>
      </c>
      <c r="N65">
        <v>0</v>
      </c>
      <c r="O65">
        <v>5</v>
      </c>
      <c r="P65">
        <v>4</v>
      </c>
      <c r="Q65">
        <v>28</v>
      </c>
      <c r="R65">
        <v>245.43183500000001</v>
      </c>
      <c r="T65" t="s">
        <v>187</v>
      </c>
      <c r="U65">
        <v>0</v>
      </c>
      <c r="V65">
        <v>0</v>
      </c>
      <c r="W65">
        <v>4</v>
      </c>
      <c r="X65">
        <v>3</v>
      </c>
      <c r="Y65">
        <v>21</v>
      </c>
      <c r="Z65">
        <v>180.051356</v>
      </c>
      <c r="AB65" t="s">
        <v>186</v>
      </c>
      <c r="AC65">
        <v>0</v>
      </c>
      <c r="AD65">
        <v>9.5619729000000007</v>
      </c>
      <c r="AE65">
        <v>999</v>
      </c>
      <c r="AF65">
        <v>0</v>
      </c>
      <c r="AG65">
        <v>0</v>
      </c>
      <c r="AH65">
        <v>318.73243000000002</v>
      </c>
      <c r="AJ65" t="s">
        <v>186</v>
      </c>
      <c r="AK65">
        <v>0</v>
      </c>
      <c r="AL65">
        <v>22.543005239999999</v>
      </c>
      <c r="AM65">
        <v>999</v>
      </c>
      <c r="AN65">
        <v>0</v>
      </c>
      <c r="AO65">
        <v>0</v>
      </c>
      <c r="AP65">
        <v>322.04293200000001</v>
      </c>
      <c r="AR65" t="s">
        <v>186</v>
      </c>
      <c r="AS65">
        <v>0</v>
      </c>
      <c r="AT65">
        <v>24.533759679999999</v>
      </c>
      <c r="AU65">
        <v>999</v>
      </c>
      <c r="AV65">
        <v>0</v>
      </c>
      <c r="AW65">
        <v>0</v>
      </c>
      <c r="AX65">
        <v>306.67199599999998</v>
      </c>
      <c r="AZ65" t="s">
        <v>188</v>
      </c>
      <c r="BA65">
        <v>10.7480206</v>
      </c>
      <c r="BB65">
        <v>0</v>
      </c>
      <c r="BC65">
        <v>999</v>
      </c>
      <c r="BD65">
        <v>0</v>
      </c>
      <c r="BE65">
        <v>0</v>
      </c>
      <c r="BF65">
        <v>214.96041199999999</v>
      </c>
    </row>
    <row r="66" spans="1:58" x14ac:dyDescent="0.3">
      <c r="A66">
        <v>65</v>
      </c>
      <c r="B66" t="s">
        <v>185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 t="s">
        <v>187</v>
      </c>
      <c r="M66">
        <v>0</v>
      </c>
      <c r="N66">
        <v>0</v>
      </c>
      <c r="O66">
        <v>2</v>
      </c>
      <c r="P66">
        <v>2</v>
      </c>
      <c r="Q66">
        <v>14</v>
      </c>
      <c r="R66">
        <v>259.43183499999998</v>
      </c>
      <c r="T66" t="s">
        <v>186</v>
      </c>
      <c r="U66">
        <v>0</v>
      </c>
      <c r="V66">
        <v>8.0420542400000006</v>
      </c>
      <c r="W66">
        <v>999</v>
      </c>
      <c r="X66">
        <v>0</v>
      </c>
      <c r="Y66">
        <v>0</v>
      </c>
      <c r="Z66">
        <v>201.051356</v>
      </c>
      <c r="AB66" t="s">
        <v>186</v>
      </c>
      <c r="AC66">
        <v>0</v>
      </c>
      <c r="AD66">
        <v>9.5619729000000007</v>
      </c>
      <c r="AE66">
        <v>999</v>
      </c>
      <c r="AF66">
        <v>0</v>
      </c>
      <c r="AG66">
        <v>0</v>
      </c>
      <c r="AH66">
        <v>318.73243000000002</v>
      </c>
      <c r="AJ66" t="s">
        <v>187</v>
      </c>
      <c r="AK66">
        <v>0</v>
      </c>
      <c r="AL66">
        <v>0</v>
      </c>
      <c r="AM66">
        <v>6</v>
      </c>
      <c r="AN66">
        <v>5</v>
      </c>
      <c r="AO66">
        <v>35</v>
      </c>
      <c r="AP66">
        <v>287.04293200000001</v>
      </c>
      <c r="AR66" t="s">
        <v>186</v>
      </c>
      <c r="AS66">
        <v>0</v>
      </c>
      <c r="AT66">
        <v>21.467039719999999</v>
      </c>
      <c r="AU66">
        <v>999</v>
      </c>
      <c r="AV66">
        <v>0</v>
      </c>
      <c r="AW66">
        <v>0</v>
      </c>
      <c r="AX66">
        <v>306.67199599999998</v>
      </c>
      <c r="AZ66" t="s">
        <v>188</v>
      </c>
      <c r="BA66">
        <v>27.944853559999999</v>
      </c>
      <c r="BB66">
        <v>0</v>
      </c>
      <c r="BC66">
        <v>999</v>
      </c>
      <c r="BD66">
        <v>0</v>
      </c>
      <c r="BE66">
        <v>0</v>
      </c>
      <c r="BF66">
        <v>214.96041199999999</v>
      </c>
    </row>
    <row r="67" spans="1:58" x14ac:dyDescent="0.3">
      <c r="A67">
        <v>66</v>
      </c>
      <c r="B67" t="s">
        <v>185</v>
      </c>
      <c r="C67">
        <v>0</v>
      </c>
      <c r="D67">
        <v>0</v>
      </c>
      <c r="E67">
        <v>0</v>
      </c>
      <c r="F67">
        <v>0</v>
      </c>
      <c r="G67">
        <v>938.85789799999998</v>
      </c>
      <c r="H67">
        <v>0</v>
      </c>
      <c r="I67">
        <v>505.97920699999997</v>
      </c>
      <c r="J67">
        <v>0</v>
      </c>
      <c r="L67" t="s">
        <v>186</v>
      </c>
      <c r="M67">
        <v>0</v>
      </c>
      <c r="N67">
        <v>41.01477525</v>
      </c>
      <c r="O67">
        <v>999</v>
      </c>
      <c r="P67">
        <v>0</v>
      </c>
      <c r="Q67">
        <v>0</v>
      </c>
      <c r="R67">
        <v>273.43183499999998</v>
      </c>
      <c r="T67" t="s">
        <v>186</v>
      </c>
      <c r="U67">
        <v>0</v>
      </c>
      <c r="V67">
        <v>16.084108480000001</v>
      </c>
      <c r="W67">
        <v>999</v>
      </c>
      <c r="X67">
        <v>0</v>
      </c>
      <c r="Y67">
        <v>0</v>
      </c>
      <c r="Z67">
        <v>201.051356</v>
      </c>
      <c r="AB67" t="s">
        <v>186</v>
      </c>
      <c r="AC67">
        <v>0</v>
      </c>
      <c r="AD67">
        <v>44.622540200000003</v>
      </c>
      <c r="AE67">
        <v>999</v>
      </c>
      <c r="AF67">
        <v>0</v>
      </c>
      <c r="AG67">
        <v>0</v>
      </c>
      <c r="AH67">
        <v>318.73243000000002</v>
      </c>
      <c r="AJ67" t="s">
        <v>188</v>
      </c>
      <c r="AK67">
        <v>35.424722520000003</v>
      </c>
      <c r="AL67">
        <v>0</v>
      </c>
      <c r="AM67">
        <v>999</v>
      </c>
      <c r="AN67">
        <v>0</v>
      </c>
      <c r="AO67">
        <v>0</v>
      </c>
      <c r="AP67">
        <v>322.04293200000001</v>
      </c>
      <c r="AR67" t="s">
        <v>188</v>
      </c>
      <c r="AS67">
        <v>46.000799399999998</v>
      </c>
      <c r="AT67">
        <v>0</v>
      </c>
      <c r="AU67">
        <v>999</v>
      </c>
      <c r="AV67">
        <v>0</v>
      </c>
      <c r="AW67">
        <v>0</v>
      </c>
      <c r="AX67">
        <v>306.67199599999998</v>
      </c>
      <c r="AZ67" t="s">
        <v>186</v>
      </c>
      <c r="BA67">
        <v>0</v>
      </c>
      <c r="BB67">
        <v>4.2992082399999996</v>
      </c>
      <c r="BC67">
        <v>999</v>
      </c>
      <c r="BD67">
        <v>0</v>
      </c>
      <c r="BE67">
        <v>0</v>
      </c>
      <c r="BF67">
        <v>214.96041199999999</v>
      </c>
    </row>
    <row r="68" spans="1:58" x14ac:dyDescent="0.3">
      <c r="A68">
        <v>67</v>
      </c>
      <c r="B68" t="s">
        <v>189</v>
      </c>
      <c r="C68">
        <v>0</v>
      </c>
      <c r="D68">
        <v>0</v>
      </c>
      <c r="E68">
        <v>505.97920699999997</v>
      </c>
      <c r="F68">
        <v>921.11078899999995</v>
      </c>
      <c r="G68">
        <v>0</v>
      </c>
      <c r="H68">
        <v>0</v>
      </c>
      <c r="I68">
        <v>0</v>
      </c>
      <c r="J68">
        <v>0</v>
      </c>
      <c r="L68" t="s">
        <v>187</v>
      </c>
      <c r="M68">
        <v>0</v>
      </c>
      <c r="N68">
        <v>0</v>
      </c>
      <c r="O68">
        <v>1</v>
      </c>
      <c r="P68">
        <v>1</v>
      </c>
      <c r="Q68">
        <v>7</v>
      </c>
      <c r="R68">
        <v>266.43183499999998</v>
      </c>
      <c r="T68" t="s">
        <v>186</v>
      </c>
      <c r="U68">
        <v>0</v>
      </c>
      <c r="V68">
        <v>18.094622040000001</v>
      </c>
      <c r="W68">
        <v>999</v>
      </c>
      <c r="X68">
        <v>0</v>
      </c>
      <c r="Y68">
        <v>0</v>
      </c>
      <c r="Z68">
        <v>201.051356</v>
      </c>
      <c r="AB68" t="s">
        <v>187</v>
      </c>
      <c r="AC68">
        <v>0</v>
      </c>
      <c r="AD68">
        <v>0</v>
      </c>
      <c r="AE68">
        <v>6</v>
      </c>
      <c r="AF68">
        <v>5</v>
      </c>
      <c r="AG68">
        <v>35</v>
      </c>
      <c r="AH68">
        <v>283.73243000000002</v>
      </c>
      <c r="AJ68" t="s">
        <v>186</v>
      </c>
      <c r="AK68">
        <v>0</v>
      </c>
      <c r="AL68">
        <v>19.322575919999998</v>
      </c>
      <c r="AM68">
        <v>999</v>
      </c>
      <c r="AN68">
        <v>0</v>
      </c>
      <c r="AO68">
        <v>0</v>
      </c>
      <c r="AP68">
        <v>322.04293200000001</v>
      </c>
      <c r="AR68" t="s">
        <v>186</v>
      </c>
      <c r="AS68">
        <v>0</v>
      </c>
      <c r="AT68">
        <v>46.000799399999998</v>
      </c>
      <c r="AU68">
        <v>999</v>
      </c>
      <c r="AV68">
        <v>0</v>
      </c>
      <c r="AW68">
        <v>0</v>
      </c>
      <c r="AX68">
        <v>306.67199599999998</v>
      </c>
      <c r="AZ68" t="s">
        <v>188</v>
      </c>
      <c r="BA68">
        <v>19.346437080000001</v>
      </c>
      <c r="BB68">
        <v>0</v>
      </c>
      <c r="BC68">
        <v>999</v>
      </c>
      <c r="BD68">
        <v>0</v>
      </c>
      <c r="BE68">
        <v>0</v>
      </c>
      <c r="BF68">
        <v>214.96041199999999</v>
      </c>
    </row>
    <row r="69" spans="1:58" x14ac:dyDescent="0.3">
      <c r="A69">
        <v>68</v>
      </c>
      <c r="B69" t="s">
        <v>189</v>
      </c>
      <c r="C69">
        <v>938.85789799999998</v>
      </c>
      <c r="D69">
        <v>494.43586399999998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 t="s">
        <v>187</v>
      </c>
      <c r="M69">
        <v>0</v>
      </c>
      <c r="N69">
        <v>0</v>
      </c>
      <c r="O69">
        <v>3</v>
      </c>
      <c r="P69">
        <v>2</v>
      </c>
      <c r="Q69">
        <v>14</v>
      </c>
      <c r="R69">
        <v>259.43183499999998</v>
      </c>
      <c r="T69" t="s">
        <v>186</v>
      </c>
      <c r="U69">
        <v>0</v>
      </c>
      <c r="V69">
        <v>30.157703399999999</v>
      </c>
      <c r="W69">
        <v>999</v>
      </c>
      <c r="X69">
        <v>0</v>
      </c>
      <c r="Y69">
        <v>0</v>
      </c>
      <c r="Z69">
        <v>201.051356</v>
      </c>
      <c r="AB69" t="s">
        <v>188</v>
      </c>
      <c r="AC69">
        <v>35.060567300000002</v>
      </c>
      <c r="AD69">
        <v>0</v>
      </c>
      <c r="AE69">
        <v>999</v>
      </c>
      <c r="AF69">
        <v>0</v>
      </c>
      <c r="AG69">
        <v>0</v>
      </c>
      <c r="AH69">
        <v>318.73243000000002</v>
      </c>
      <c r="AJ69" t="s">
        <v>188</v>
      </c>
      <c r="AK69">
        <v>41.865581159999998</v>
      </c>
      <c r="AL69">
        <v>0</v>
      </c>
      <c r="AM69">
        <v>999</v>
      </c>
      <c r="AN69">
        <v>0</v>
      </c>
      <c r="AO69">
        <v>0</v>
      </c>
      <c r="AP69">
        <v>322.04293200000001</v>
      </c>
      <c r="AR69" t="s">
        <v>188</v>
      </c>
      <c r="AS69">
        <v>42.934079439999998</v>
      </c>
      <c r="AT69">
        <v>0</v>
      </c>
      <c r="AU69">
        <v>999</v>
      </c>
      <c r="AV69">
        <v>0</v>
      </c>
      <c r="AW69">
        <v>0</v>
      </c>
      <c r="AX69">
        <v>306.67199599999998</v>
      </c>
      <c r="AZ69" t="s">
        <v>188</v>
      </c>
      <c r="BA69">
        <v>4.2992082399999996</v>
      </c>
      <c r="BB69">
        <v>0</v>
      </c>
      <c r="BC69">
        <v>999</v>
      </c>
      <c r="BD69">
        <v>0</v>
      </c>
      <c r="BE69">
        <v>0</v>
      </c>
      <c r="BF69">
        <v>214.96041199999999</v>
      </c>
    </row>
    <row r="70" spans="1:58" x14ac:dyDescent="0.3">
      <c r="A70">
        <v>69</v>
      </c>
      <c r="B70" t="s">
        <v>189</v>
      </c>
      <c r="C70">
        <v>0</v>
      </c>
      <c r="D70">
        <v>494.43586399999998</v>
      </c>
      <c r="E70">
        <v>505.97920699999997</v>
      </c>
      <c r="F70">
        <v>921.11078899999995</v>
      </c>
      <c r="G70">
        <v>0</v>
      </c>
      <c r="H70">
        <v>0</v>
      </c>
      <c r="I70">
        <v>0</v>
      </c>
      <c r="J70">
        <v>0</v>
      </c>
      <c r="L70" t="s">
        <v>188</v>
      </c>
      <c r="M70">
        <v>13.671591749999999</v>
      </c>
      <c r="N70">
        <v>0</v>
      </c>
      <c r="O70">
        <v>999</v>
      </c>
      <c r="P70">
        <v>0</v>
      </c>
      <c r="Q70">
        <v>0</v>
      </c>
      <c r="R70">
        <v>273.43183499999998</v>
      </c>
      <c r="T70" t="s">
        <v>188</v>
      </c>
      <c r="U70">
        <v>24.12616272</v>
      </c>
      <c r="V70">
        <v>0</v>
      </c>
      <c r="W70">
        <v>999</v>
      </c>
      <c r="X70">
        <v>0</v>
      </c>
      <c r="Y70">
        <v>0</v>
      </c>
      <c r="Z70">
        <v>201.051356</v>
      </c>
      <c r="AB70" t="s">
        <v>186</v>
      </c>
      <c r="AC70">
        <v>0</v>
      </c>
      <c r="AD70">
        <v>22.311270100000002</v>
      </c>
      <c r="AE70">
        <v>999</v>
      </c>
      <c r="AF70">
        <v>0</v>
      </c>
      <c r="AG70">
        <v>0</v>
      </c>
      <c r="AH70">
        <v>318.73243000000002</v>
      </c>
      <c r="AJ70" t="s">
        <v>187</v>
      </c>
      <c r="AK70">
        <v>0</v>
      </c>
      <c r="AL70">
        <v>0</v>
      </c>
      <c r="AM70">
        <v>1</v>
      </c>
      <c r="AN70">
        <v>1</v>
      </c>
      <c r="AO70">
        <v>7</v>
      </c>
      <c r="AP70">
        <v>315.04293200000001</v>
      </c>
      <c r="AR70" t="s">
        <v>187</v>
      </c>
      <c r="AS70">
        <v>0</v>
      </c>
      <c r="AT70">
        <v>0</v>
      </c>
      <c r="AU70">
        <v>2</v>
      </c>
      <c r="AV70">
        <v>1</v>
      </c>
      <c r="AW70">
        <v>10</v>
      </c>
      <c r="AX70">
        <v>296.67199599999998</v>
      </c>
      <c r="AZ70" t="s">
        <v>186</v>
      </c>
      <c r="BA70">
        <v>0</v>
      </c>
      <c r="BB70">
        <v>15.047228840000001</v>
      </c>
      <c r="BC70">
        <v>999</v>
      </c>
      <c r="BD70">
        <v>0</v>
      </c>
      <c r="BE70">
        <v>0</v>
      </c>
      <c r="BF70">
        <v>214.96041199999999</v>
      </c>
    </row>
    <row r="71" spans="1:58" x14ac:dyDescent="0.3">
      <c r="A71">
        <v>70</v>
      </c>
      <c r="B71" t="s">
        <v>185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921.11078899999995</v>
      </c>
      <c r="L71" t="s">
        <v>186</v>
      </c>
      <c r="M71">
        <v>0</v>
      </c>
      <c r="N71">
        <v>5.4686367000000002</v>
      </c>
      <c r="O71">
        <v>999</v>
      </c>
      <c r="P71">
        <v>0</v>
      </c>
      <c r="Q71">
        <v>0</v>
      </c>
      <c r="R71">
        <v>273.43183499999998</v>
      </c>
      <c r="T71" t="s">
        <v>186</v>
      </c>
      <c r="U71">
        <v>0</v>
      </c>
      <c r="V71">
        <v>30.157703399999999</v>
      </c>
      <c r="W71">
        <v>999</v>
      </c>
      <c r="X71">
        <v>0</v>
      </c>
      <c r="Y71">
        <v>0</v>
      </c>
      <c r="Z71">
        <v>201.051356</v>
      </c>
      <c r="AB71" t="s">
        <v>188</v>
      </c>
      <c r="AC71">
        <v>31.873242999999999</v>
      </c>
      <c r="AD71">
        <v>0</v>
      </c>
      <c r="AE71">
        <v>999</v>
      </c>
      <c r="AF71">
        <v>0</v>
      </c>
      <c r="AG71">
        <v>0</v>
      </c>
      <c r="AH71">
        <v>318.73243000000002</v>
      </c>
      <c r="AJ71" t="s">
        <v>186</v>
      </c>
      <c r="AK71">
        <v>0</v>
      </c>
      <c r="AL71">
        <v>48.3064398</v>
      </c>
      <c r="AM71">
        <v>999</v>
      </c>
      <c r="AN71">
        <v>0</v>
      </c>
      <c r="AO71">
        <v>0</v>
      </c>
      <c r="AP71">
        <v>322.04293200000001</v>
      </c>
      <c r="AR71" t="s">
        <v>188</v>
      </c>
      <c r="AS71">
        <v>15.3335998</v>
      </c>
      <c r="AT71">
        <v>0</v>
      </c>
      <c r="AU71">
        <v>999</v>
      </c>
      <c r="AV71">
        <v>0</v>
      </c>
      <c r="AW71">
        <v>0</v>
      </c>
      <c r="AX71">
        <v>306.67199599999998</v>
      </c>
      <c r="AZ71" t="s">
        <v>188</v>
      </c>
      <c r="BA71">
        <v>25.795249439999999</v>
      </c>
      <c r="BB71">
        <v>0</v>
      </c>
      <c r="BC71">
        <v>999</v>
      </c>
      <c r="BD71">
        <v>0</v>
      </c>
      <c r="BE71">
        <v>0</v>
      </c>
      <c r="BF71">
        <v>214.96041199999999</v>
      </c>
    </row>
    <row r="72" spans="1:58" x14ac:dyDescent="0.3">
      <c r="A72">
        <v>71</v>
      </c>
      <c r="B72" t="s">
        <v>185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505.97920699999997</v>
      </c>
      <c r="J72">
        <v>0</v>
      </c>
      <c r="L72" t="s">
        <v>188</v>
      </c>
      <c r="M72">
        <v>35.546138550000002</v>
      </c>
      <c r="N72">
        <v>0</v>
      </c>
      <c r="O72">
        <v>999</v>
      </c>
      <c r="P72">
        <v>0</v>
      </c>
      <c r="Q72">
        <v>0</v>
      </c>
      <c r="R72">
        <v>273.43183499999998</v>
      </c>
      <c r="T72" t="s">
        <v>188</v>
      </c>
      <c r="U72">
        <v>10.0525678</v>
      </c>
      <c r="V72">
        <v>0</v>
      </c>
      <c r="W72">
        <v>999</v>
      </c>
      <c r="X72">
        <v>0</v>
      </c>
      <c r="Y72">
        <v>0</v>
      </c>
      <c r="Z72">
        <v>201.051356</v>
      </c>
      <c r="AB72" t="s">
        <v>186</v>
      </c>
      <c r="AC72">
        <v>0</v>
      </c>
      <c r="AD72">
        <v>9.5619729000000007</v>
      </c>
      <c r="AE72">
        <v>999</v>
      </c>
      <c r="AF72">
        <v>0</v>
      </c>
      <c r="AG72">
        <v>0</v>
      </c>
      <c r="AH72">
        <v>318.73243000000002</v>
      </c>
      <c r="AJ72" t="s">
        <v>188</v>
      </c>
      <c r="AK72">
        <v>12.88171728</v>
      </c>
      <c r="AL72">
        <v>0</v>
      </c>
      <c r="AM72">
        <v>999</v>
      </c>
      <c r="AN72">
        <v>0</v>
      </c>
      <c r="AO72">
        <v>0</v>
      </c>
      <c r="AP72">
        <v>322.04293200000001</v>
      </c>
      <c r="AR72" t="s">
        <v>186</v>
      </c>
      <c r="AS72">
        <v>0</v>
      </c>
      <c r="AT72">
        <v>36.800639519999997</v>
      </c>
      <c r="AU72">
        <v>999</v>
      </c>
      <c r="AV72">
        <v>0</v>
      </c>
      <c r="AW72">
        <v>0</v>
      </c>
      <c r="AX72">
        <v>306.67199599999998</v>
      </c>
      <c r="AZ72" t="s">
        <v>188</v>
      </c>
      <c r="BA72">
        <v>4.2992082399999996</v>
      </c>
      <c r="BB72">
        <v>0</v>
      </c>
      <c r="BC72">
        <v>999</v>
      </c>
      <c r="BD72">
        <v>0</v>
      </c>
      <c r="BE72">
        <v>0</v>
      </c>
      <c r="BF72">
        <v>214.96041199999999</v>
      </c>
    </row>
    <row r="73" spans="1:58" x14ac:dyDescent="0.3">
      <c r="A73">
        <v>72</v>
      </c>
      <c r="B73" t="s">
        <v>189</v>
      </c>
      <c r="C73">
        <v>0</v>
      </c>
      <c r="D73">
        <v>494.43586399999998</v>
      </c>
      <c r="E73">
        <v>0</v>
      </c>
      <c r="F73">
        <v>921.11078899999995</v>
      </c>
      <c r="G73">
        <v>0</v>
      </c>
      <c r="H73">
        <v>0</v>
      </c>
      <c r="I73">
        <v>0</v>
      </c>
      <c r="J73">
        <v>0</v>
      </c>
      <c r="L73" t="s">
        <v>186</v>
      </c>
      <c r="M73">
        <v>0</v>
      </c>
      <c r="N73">
        <v>24.60886515</v>
      </c>
      <c r="O73">
        <v>999</v>
      </c>
      <c r="P73">
        <v>0</v>
      </c>
      <c r="Q73">
        <v>0</v>
      </c>
      <c r="R73">
        <v>273.43183499999998</v>
      </c>
      <c r="T73" t="s">
        <v>188</v>
      </c>
      <c r="U73">
        <v>30.157703399999999</v>
      </c>
      <c r="V73">
        <v>0</v>
      </c>
      <c r="W73">
        <v>999</v>
      </c>
      <c r="X73">
        <v>0</v>
      </c>
      <c r="Y73">
        <v>0</v>
      </c>
      <c r="Z73">
        <v>201.051356</v>
      </c>
      <c r="AB73" t="s">
        <v>186</v>
      </c>
      <c r="AC73">
        <v>0</v>
      </c>
      <c r="AD73">
        <v>28.685918699999998</v>
      </c>
      <c r="AE73">
        <v>999</v>
      </c>
      <c r="AF73">
        <v>0</v>
      </c>
      <c r="AG73">
        <v>0</v>
      </c>
      <c r="AH73">
        <v>318.73243000000002</v>
      </c>
      <c r="AJ73" t="s">
        <v>186</v>
      </c>
      <c r="AK73">
        <v>0</v>
      </c>
      <c r="AL73">
        <v>25.76343456</v>
      </c>
      <c r="AM73">
        <v>999</v>
      </c>
      <c r="AN73">
        <v>0</v>
      </c>
      <c r="AO73">
        <v>0</v>
      </c>
      <c r="AP73">
        <v>322.04293200000001</v>
      </c>
      <c r="AR73" t="s">
        <v>188</v>
      </c>
      <c r="AS73">
        <v>18.400319759999999</v>
      </c>
      <c r="AT73">
        <v>0</v>
      </c>
      <c r="AU73">
        <v>999</v>
      </c>
      <c r="AV73">
        <v>0</v>
      </c>
      <c r="AW73">
        <v>0</v>
      </c>
      <c r="AX73">
        <v>306.67199599999998</v>
      </c>
      <c r="AZ73" t="s">
        <v>187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214.96041199999999</v>
      </c>
    </row>
    <row r="74" spans="1:58" x14ac:dyDescent="0.3">
      <c r="A74">
        <v>73</v>
      </c>
      <c r="B74" t="s">
        <v>189</v>
      </c>
      <c r="C74">
        <v>0</v>
      </c>
      <c r="D74">
        <v>0</v>
      </c>
      <c r="E74">
        <v>505.97920699999997</v>
      </c>
      <c r="F74">
        <v>921.11078899999995</v>
      </c>
      <c r="G74">
        <v>0</v>
      </c>
      <c r="H74">
        <v>0</v>
      </c>
      <c r="I74">
        <v>0</v>
      </c>
      <c r="J74">
        <v>0</v>
      </c>
      <c r="L74" t="s">
        <v>186</v>
      </c>
      <c r="M74">
        <v>0</v>
      </c>
      <c r="N74">
        <v>30.077501850000001</v>
      </c>
      <c r="O74">
        <v>999</v>
      </c>
      <c r="P74">
        <v>0</v>
      </c>
      <c r="Q74">
        <v>0</v>
      </c>
      <c r="R74">
        <v>273.43183499999998</v>
      </c>
      <c r="T74" t="s">
        <v>187</v>
      </c>
      <c r="U74">
        <v>0</v>
      </c>
      <c r="V74">
        <v>0</v>
      </c>
      <c r="W74">
        <v>0</v>
      </c>
      <c r="X74">
        <v>0</v>
      </c>
      <c r="Y74">
        <v>0</v>
      </c>
      <c r="Z74">
        <v>201.051356</v>
      </c>
      <c r="AB74" t="s">
        <v>186</v>
      </c>
      <c r="AC74">
        <v>0</v>
      </c>
      <c r="AD74">
        <v>44.622540200000003</v>
      </c>
      <c r="AE74">
        <v>999</v>
      </c>
      <c r="AF74">
        <v>0</v>
      </c>
      <c r="AG74">
        <v>0</v>
      </c>
      <c r="AH74">
        <v>318.73243000000002</v>
      </c>
      <c r="AJ74" t="s">
        <v>186</v>
      </c>
      <c r="AK74">
        <v>0</v>
      </c>
      <c r="AL74">
        <v>6.4408586400000001</v>
      </c>
      <c r="AM74">
        <v>999</v>
      </c>
      <c r="AN74">
        <v>0</v>
      </c>
      <c r="AO74">
        <v>0</v>
      </c>
      <c r="AP74">
        <v>322.04293200000001</v>
      </c>
      <c r="AR74" t="s">
        <v>187</v>
      </c>
      <c r="AS74">
        <v>0</v>
      </c>
      <c r="AT74">
        <v>0</v>
      </c>
      <c r="AU74">
        <v>1</v>
      </c>
      <c r="AV74">
        <v>1</v>
      </c>
      <c r="AW74">
        <v>10</v>
      </c>
      <c r="AX74">
        <v>296.67199599999998</v>
      </c>
      <c r="AZ74" t="s">
        <v>187</v>
      </c>
      <c r="BA74">
        <v>0</v>
      </c>
      <c r="BB74">
        <v>0</v>
      </c>
      <c r="BC74">
        <v>4</v>
      </c>
      <c r="BD74">
        <v>2</v>
      </c>
      <c r="BE74">
        <v>20</v>
      </c>
      <c r="BF74">
        <v>194.96041199999999</v>
      </c>
    </row>
    <row r="75" spans="1:58" x14ac:dyDescent="0.3">
      <c r="A75">
        <v>74</v>
      </c>
      <c r="B75" t="s">
        <v>185</v>
      </c>
      <c r="C75">
        <v>0</v>
      </c>
      <c r="D75">
        <v>0</v>
      </c>
      <c r="E75">
        <v>0</v>
      </c>
      <c r="F75">
        <v>0</v>
      </c>
      <c r="G75">
        <v>938.85789799999998</v>
      </c>
      <c r="H75">
        <v>0</v>
      </c>
      <c r="I75">
        <v>505.97920699999997</v>
      </c>
      <c r="J75">
        <v>921.11078899999995</v>
      </c>
      <c r="L75" t="s">
        <v>186</v>
      </c>
      <c r="M75">
        <v>0</v>
      </c>
      <c r="N75">
        <v>30.077501850000001</v>
      </c>
      <c r="O75">
        <v>999</v>
      </c>
      <c r="P75">
        <v>0</v>
      </c>
      <c r="Q75">
        <v>0</v>
      </c>
      <c r="R75">
        <v>273.43183499999998</v>
      </c>
      <c r="T75" t="s">
        <v>186</v>
      </c>
      <c r="U75">
        <v>0</v>
      </c>
      <c r="V75">
        <v>18.094622040000001</v>
      </c>
      <c r="W75">
        <v>999</v>
      </c>
      <c r="X75">
        <v>0</v>
      </c>
      <c r="Y75">
        <v>0</v>
      </c>
      <c r="Z75">
        <v>201.051356</v>
      </c>
      <c r="AB75" t="s">
        <v>187</v>
      </c>
      <c r="AC75">
        <v>0</v>
      </c>
      <c r="AD75">
        <v>0</v>
      </c>
      <c r="AE75">
        <v>2</v>
      </c>
      <c r="AF75">
        <v>2</v>
      </c>
      <c r="AG75">
        <v>14</v>
      </c>
      <c r="AH75">
        <v>304.73243000000002</v>
      </c>
      <c r="AJ75" t="s">
        <v>187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322.04293200000001</v>
      </c>
      <c r="AR75" t="s">
        <v>187</v>
      </c>
      <c r="AS75">
        <v>0</v>
      </c>
      <c r="AT75">
        <v>0</v>
      </c>
      <c r="AU75">
        <v>2</v>
      </c>
      <c r="AV75">
        <v>1</v>
      </c>
      <c r="AW75">
        <v>10</v>
      </c>
      <c r="AX75">
        <v>296.67199599999998</v>
      </c>
      <c r="AZ75" t="s">
        <v>188</v>
      </c>
      <c r="BA75">
        <v>30.094457680000001</v>
      </c>
      <c r="BB75">
        <v>0</v>
      </c>
      <c r="BC75">
        <v>999</v>
      </c>
      <c r="BD75">
        <v>0</v>
      </c>
      <c r="BE75">
        <v>0</v>
      </c>
      <c r="BF75">
        <v>214.96041199999999</v>
      </c>
    </row>
    <row r="76" spans="1:58" x14ac:dyDescent="0.3">
      <c r="A76">
        <v>75</v>
      </c>
      <c r="B76" t="s">
        <v>185</v>
      </c>
      <c r="C76">
        <v>0</v>
      </c>
      <c r="D76">
        <v>0</v>
      </c>
      <c r="E76">
        <v>0</v>
      </c>
      <c r="F76">
        <v>0</v>
      </c>
      <c r="G76">
        <v>938.85789799999998</v>
      </c>
      <c r="H76">
        <v>494.43586399999998</v>
      </c>
      <c r="I76">
        <v>0</v>
      </c>
      <c r="J76">
        <v>921.11078899999995</v>
      </c>
      <c r="L76" t="s">
        <v>188</v>
      </c>
      <c r="M76">
        <v>35.546138550000002</v>
      </c>
      <c r="N76">
        <v>0</v>
      </c>
      <c r="O76">
        <v>999</v>
      </c>
      <c r="P76">
        <v>0</v>
      </c>
      <c r="Q76">
        <v>0</v>
      </c>
      <c r="R76">
        <v>273.43183499999998</v>
      </c>
      <c r="T76" t="s">
        <v>187</v>
      </c>
      <c r="U76">
        <v>0</v>
      </c>
      <c r="V76">
        <v>0</v>
      </c>
      <c r="W76">
        <v>4</v>
      </c>
      <c r="X76">
        <v>3</v>
      </c>
      <c r="Y76">
        <v>21</v>
      </c>
      <c r="Z76">
        <v>180.051356</v>
      </c>
      <c r="AB76" t="s">
        <v>186</v>
      </c>
      <c r="AC76">
        <v>0</v>
      </c>
      <c r="AD76">
        <v>28.685918699999998</v>
      </c>
      <c r="AE76">
        <v>999</v>
      </c>
      <c r="AF76">
        <v>0</v>
      </c>
      <c r="AG76">
        <v>0</v>
      </c>
      <c r="AH76">
        <v>318.73243000000002</v>
      </c>
      <c r="AJ76" t="s">
        <v>186</v>
      </c>
      <c r="AK76">
        <v>0</v>
      </c>
      <c r="AL76">
        <v>22.543005239999999</v>
      </c>
      <c r="AM76">
        <v>999</v>
      </c>
      <c r="AN76">
        <v>0</v>
      </c>
      <c r="AO76">
        <v>0</v>
      </c>
      <c r="AP76">
        <v>322.04293200000001</v>
      </c>
      <c r="AR76" t="s">
        <v>186</v>
      </c>
      <c r="AS76">
        <v>0</v>
      </c>
      <c r="AT76">
        <v>3.0667199599999999</v>
      </c>
      <c r="AU76">
        <v>999</v>
      </c>
      <c r="AV76">
        <v>0</v>
      </c>
      <c r="AW76">
        <v>0</v>
      </c>
      <c r="AX76">
        <v>306.67199599999998</v>
      </c>
      <c r="AZ76" t="s">
        <v>186</v>
      </c>
      <c r="BA76">
        <v>0</v>
      </c>
      <c r="BB76">
        <v>12.89762472</v>
      </c>
      <c r="BC76">
        <v>999</v>
      </c>
      <c r="BD76">
        <v>0</v>
      </c>
      <c r="BE76">
        <v>0</v>
      </c>
      <c r="BF76">
        <v>214.96041199999999</v>
      </c>
    </row>
    <row r="77" spans="1:58" x14ac:dyDescent="0.3">
      <c r="A77">
        <v>76</v>
      </c>
      <c r="B77" t="s">
        <v>189</v>
      </c>
      <c r="C77">
        <v>0</v>
      </c>
      <c r="D77">
        <v>494.43586399999998</v>
      </c>
      <c r="E77">
        <v>505.97920699999997</v>
      </c>
      <c r="F77">
        <v>0</v>
      </c>
      <c r="G77">
        <v>0</v>
      </c>
      <c r="H77">
        <v>0</v>
      </c>
      <c r="I77">
        <v>0</v>
      </c>
      <c r="J77">
        <v>0</v>
      </c>
      <c r="L77" t="s">
        <v>186</v>
      </c>
      <c r="M77">
        <v>0</v>
      </c>
      <c r="N77">
        <v>16.4059101</v>
      </c>
      <c r="O77">
        <v>999</v>
      </c>
      <c r="P77">
        <v>0</v>
      </c>
      <c r="Q77">
        <v>0</v>
      </c>
      <c r="R77">
        <v>273.43183499999998</v>
      </c>
      <c r="T77" t="s">
        <v>186</v>
      </c>
      <c r="U77">
        <v>0</v>
      </c>
      <c r="V77">
        <v>14.07359492</v>
      </c>
      <c r="W77">
        <v>999</v>
      </c>
      <c r="X77">
        <v>0</v>
      </c>
      <c r="Y77">
        <v>0</v>
      </c>
      <c r="Z77">
        <v>201.051356</v>
      </c>
      <c r="AB77" t="s">
        <v>186</v>
      </c>
      <c r="AC77">
        <v>0</v>
      </c>
      <c r="AD77">
        <v>9.5619729000000007</v>
      </c>
      <c r="AE77">
        <v>999</v>
      </c>
      <c r="AF77">
        <v>0</v>
      </c>
      <c r="AG77">
        <v>0</v>
      </c>
      <c r="AH77">
        <v>318.73243000000002</v>
      </c>
      <c r="AJ77" t="s">
        <v>188</v>
      </c>
      <c r="AK77">
        <v>9.6612879599999992</v>
      </c>
      <c r="AL77">
        <v>0</v>
      </c>
      <c r="AM77">
        <v>999</v>
      </c>
      <c r="AN77">
        <v>0</v>
      </c>
      <c r="AO77">
        <v>0</v>
      </c>
      <c r="AP77">
        <v>322.04293200000001</v>
      </c>
      <c r="AR77" t="s">
        <v>186</v>
      </c>
      <c r="AS77">
        <v>0</v>
      </c>
      <c r="AT77">
        <v>21.467039719999999</v>
      </c>
      <c r="AU77">
        <v>999</v>
      </c>
      <c r="AV77">
        <v>0</v>
      </c>
      <c r="AW77">
        <v>0</v>
      </c>
      <c r="AX77">
        <v>306.67199599999998</v>
      </c>
      <c r="AZ77" t="s">
        <v>188</v>
      </c>
      <c r="BA77">
        <v>25.795249439999999</v>
      </c>
      <c r="BB77">
        <v>0</v>
      </c>
      <c r="BC77">
        <v>999</v>
      </c>
      <c r="BD77">
        <v>0</v>
      </c>
      <c r="BE77">
        <v>0</v>
      </c>
      <c r="BF77">
        <v>214.96041199999999</v>
      </c>
    </row>
    <row r="78" spans="1:58" x14ac:dyDescent="0.3">
      <c r="A78">
        <v>77</v>
      </c>
      <c r="B78" t="s">
        <v>185</v>
      </c>
      <c r="C78">
        <v>0</v>
      </c>
      <c r="D78">
        <v>0</v>
      </c>
      <c r="E78">
        <v>0</v>
      </c>
      <c r="F78">
        <v>0</v>
      </c>
      <c r="G78">
        <v>938.85789799999998</v>
      </c>
      <c r="H78">
        <v>494.43586399999998</v>
      </c>
      <c r="I78">
        <v>0</v>
      </c>
      <c r="J78">
        <v>0</v>
      </c>
      <c r="L78" t="s">
        <v>186</v>
      </c>
      <c r="M78">
        <v>0</v>
      </c>
      <c r="N78">
        <v>30.077501850000001</v>
      </c>
      <c r="O78">
        <v>999</v>
      </c>
      <c r="P78">
        <v>0</v>
      </c>
      <c r="Q78">
        <v>0</v>
      </c>
      <c r="R78">
        <v>273.43183499999998</v>
      </c>
      <c r="T78" t="s">
        <v>186</v>
      </c>
      <c r="U78">
        <v>0</v>
      </c>
      <c r="V78">
        <v>18.094622040000001</v>
      </c>
      <c r="W78">
        <v>999</v>
      </c>
      <c r="X78">
        <v>0</v>
      </c>
      <c r="Y78">
        <v>0</v>
      </c>
      <c r="Z78">
        <v>201.051356</v>
      </c>
      <c r="AB78" t="s">
        <v>186</v>
      </c>
      <c r="AC78">
        <v>0</v>
      </c>
      <c r="AD78">
        <v>28.685918699999998</v>
      </c>
      <c r="AE78">
        <v>999</v>
      </c>
      <c r="AF78">
        <v>0</v>
      </c>
      <c r="AG78">
        <v>0</v>
      </c>
      <c r="AH78">
        <v>318.73243000000002</v>
      </c>
      <c r="AJ78" t="s">
        <v>186</v>
      </c>
      <c r="AK78">
        <v>0</v>
      </c>
      <c r="AL78">
        <v>16.102146600000001</v>
      </c>
      <c r="AM78">
        <v>999</v>
      </c>
      <c r="AN78">
        <v>0</v>
      </c>
      <c r="AO78">
        <v>0</v>
      </c>
      <c r="AP78">
        <v>322.04293200000001</v>
      </c>
      <c r="AR78" t="s">
        <v>188</v>
      </c>
      <c r="AS78">
        <v>24.533759679999999</v>
      </c>
      <c r="AT78">
        <v>0</v>
      </c>
      <c r="AU78">
        <v>999</v>
      </c>
      <c r="AV78">
        <v>0</v>
      </c>
      <c r="AW78">
        <v>0</v>
      </c>
      <c r="AX78">
        <v>306.67199599999998</v>
      </c>
      <c r="AZ78" t="s">
        <v>186</v>
      </c>
      <c r="BA78">
        <v>0</v>
      </c>
      <c r="BB78">
        <v>17.196832959999998</v>
      </c>
      <c r="BC78">
        <v>999</v>
      </c>
      <c r="BD78">
        <v>0</v>
      </c>
      <c r="BE78">
        <v>0</v>
      </c>
      <c r="BF78">
        <v>214.96041199999999</v>
      </c>
    </row>
    <row r="79" spans="1:58" x14ac:dyDescent="0.3">
      <c r="A79">
        <v>78</v>
      </c>
      <c r="B79" t="s">
        <v>189</v>
      </c>
      <c r="C79">
        <v>0</v>
      </c>
      <c r="D79">
        <v>0</v>
      </c>
      <c r="E79">
        <v>0</v>
      </c>
      <c r="F79">
        <v>921.11078899999995</v>
      </c>
      <c r="G79">
        <v>0</v>
      </c>
      <c r="H79">
        <v>0</v>
      </c>
      <c r="I79">
        <v>0</v>
      </c>
      <c r="J79">
        <v>0</v>
      </c>
      <c r="L79" t="s">
        <v>188</v>
      </c>
      <c r="M79">
        <v>2.7343183500000001</v>
      </c>
      <c r="N79">
        <v>0</v>
      </c>
      <c r="O79">
        <v>999</v>
      </c>
      <c r="P79">
        <v>0</v>
      </c>
      <c r="Q79">
        <v>0</v>
      </c>
      <c r="R79">
        <v>273.43183499999998</v>
      </c>
      <c r="T79" t="s">
        <v>188</v>
      </c>
      <c r="U79">
        <v>24.12616272</v>
      </c>
      <c r="V79">
        <v>0</v>
      </c>
      <c r="W79">
        <v>999</v>
      </c>
      <c r="X79">
        <v>0</v>
      </c>
      <c r="Y79">
        <v>0</v>
      </c>
      <c r="Z79">
        <v>201.051356</v>
      </c>
      <c r="AB79" t="s">
        <v>188</v>
      </c>
      <c r="AC79">
        <v>47.809864500000003</v>
      </c>
      <c r="AD79">
        <v>0</v>
      </c>
      <c r="AE79">
        <v>999</v>
      </c>
      <c r="AF79">
        <v>0</v>
      </c>
      <c r="AG79">
        <v>0</v>
      </c>
      <c r="AH79">
        <v>318.73243000000002</v>
      </c>
      <c r="AJ79" t="s">
        <v>186</v>
      </c>
      <c r="AK79">
        <v>0</v>
      </c>
      <c r="AL79">
        <v>12.88171728</v>
      </c>
      <c r="AM79">
        <v>999</v>
      </c>
      <c r="AN79">
        <v>0</v>
      </c>
      <c r="AO79">
        <v>0</v>
      </c>
      <c r="AP79">
        <v>322.04293200000001</v>
      </c>
      <c r="AR79" t="s">
        <v>188</v>
      </c>
      <c r="AS79">
        <v>27.60047964</v>
      </c>
      <c r="AT79">
        <v>0</v>
      </c>
      <c r="AU79">
        <v>999</v>
      </c>
      <c r="AV79">
        <v>0</v>
      </c>
      <c r="AW79">
        <v>0</v>
      </c>
      <c r="AX79">
        <v>306.67199599999998</v>
      </c>
      <c r="AZ79" t="s">
        <v>186</v>
      </c>
      <c r="BA79">
        <v>0</v>
      </c>
      <c r="BB79">
        <v>0</v>
      </c>
      <c r="BC79">
        <v>999</v>
      </c>
      <c r="BD79">
        <v>0</v>
      </c>
      <c r="BE79">
        <v>0</v>
      </c>
      <c r="BF79">
        <v>214.96041199999999</v>
      </c>
    </row>
    <row r="80" spans="1:58" x14ac:dyDescent="0.3">
      <c r="A80">
        <v>79</v>
      </c>
      <c r="B80" t="s">
        <v>189</v>
      </c>
      <c r="C80">
        <v>938.85789799999998</v>
      </c>
      <c r="D80">
        <v>0</v>
      </c>
      <c r="E80">
        <v>0</v>
      </c>
      <c r="F80">
        <v>921.11078899999995</v>
      </c>
      <c r="G80">
        <v>0</v>
      </c>
      <c r="H80">
        <v>0</v>
      </c>
      <c r="I80">
        <v>0</v>
      </c>
      <c r="J80">
        <v>0</v>
      </c>
      <c r="L80" t="s">
        <v>186</v>
      </c>
      <c r="M80">
        <v>0</v>
      </c>
      <c r="N80">
        <v>5.4686367000000002</v>
      </c>
      <c r="O80">
        <v>999</v>
      </c>
      <c r="P80">
        <v>0</v>
      </c>
      <c r="Q80">
        <v>0</v>
      </c>
      <c r="R80">
        <v>273.43183499999998</v>
      </c>
      <c r="T80" t="s">
        <v>188</v>
      </c>
      <c r="U80">
        <v>8.0420542400000006</v>
      </c>
      <c r="V80">
        <v>0</v>
      </c>
      <c r="W80">
        <v>999</v>
      </c>
      <c r="X80">
        <v>0</v>
      </c>
      <c r="Y80">
        <v>0</v>
      </c>
      <c r="Z80">
        <v>201.051356</v>
      </c>
      <c r="AB80" t="s">
        <v>188</v>
      </c>
      <c r="AC80">
        <v>25.498594400000002</v>
      </c>
      <c r="AD80">
        <v>0</v>
      </c>
      <c r="AE80">
        <v>999</v>
      </c>
      <c r="AF80">
        <v>0</v>
      </c>
      <c r="AG80">
        <v>0</v>
      </c>
      <c r="AH80">
        <v>318.73243000000002</v>
      </c>
      <c r="AJ80" t="s">
        <v>186</v>
      </c>
      <c r="AK80">
        <v>0</v>
      </c>
      <c r="AL80">
        <v>25.76343456</v>
      </c>
      <c r="AM80">
        <v>999</v>
      </c>
      <c r="AN80">
        <v>0</v>
      </c>
      <c r="AO80">
        <v>0</v>
      </c>
      <c r="AP80">
        <v>322.04293200000001</v>
      </c>
      <c r="AR80" t="s">
        <v>188</v>
      </c>
      <c r="AS80">
        <v>39.867359479999998</v>
      </c>
      <c r="AT80">
        <v>0</v>
      </c>
      <c r="AU80">
        <v>999</v>
      </c>
      <c r="AV80">
        <v>0</v>
      </c>
      <c r="AW80">
        <v>0</v>
      </c>
      <c r="AX80">
        <v>306.67199599999998</v>
      </c>
      <c r="AZ80" t="s">
        <v>187</v>
      </c>
      <c r="BA80">
        <v>0</v>
      </c>
      <c r="BB80">
        <v>0</v>
      </c>
      <c r="BC80">
        <v>1</v>
      </c>
      <c r="BD80">
        <v>1</v>
      </c>
      <c r="BE80">
        <v>10</v>
      </c>
      <c r="BF80">
        <v>204.96041199999999</v>
      </c>
    </row>
    <row r="81" spans="1:58" x14ac:dyDescent="0.3">
      <c r="A81">
        <v>80</v>
      </c>
      <c r="B81" t="s">
        <v>185</v>
      </c>
      <c r="C81">
        <v>0</v>
      </c>
      <c r="D81">
        <v>0</v>
      </c>
      <c r="E81">
        <v>0</v>
      </c>
      <c r="F81">
        <v>0</v>
      </c>
      <c r="G81">
        <v>0</v>
      </c>
      <c r="H81">
        <v>494.43586399999998</v>
      </c>
      <c r="I81">
        <v>0</v>
      </c>
      <c r="J81">
        <v>921.11078899999995</v>
      </c>
      <c r="L81" t="s">
        <v>187</v>
      </c>
      <c r="M81">
        <v>0</v>
      </c>
      <c r="N81">
        <v>0</v>
      </c>
      <c r="O81">
        <v>2</v>
      </c>
      <c r="P81">
        <v>2</v>
      </c>
      <c r="Q81">
        <v>14</v>
      </c>
      <c r="R81">
        <v>259.43183499999998</v>
      </c>
      <c r="T81" t="s">
        <v>187</v>
      </c>
      <c r="U81">
        <v>0</v>
      </c>
      <c r="V81">
        <v>0</v>
      </c>
      <c r="W81">
        <v>0</v>
      </c>
      <c r="X81">
        <v>0</v>
      </c>
      <c r="Y81">
        <v>0</v>
      </c>
      <c r="Z81">
        <v>201.051356</v>
      </c>
      <c r="AB81" t="s">
        <v>187</v>
      </c>
      <c r="AC81">
        <v>0</v>
      </c>
      <c r="AD81">
        <v>0</v>
      </c>
      <c r="AE81">
        <v>3</v>
      </c>
      <c r="AF81">
        <v>2</v>
      </c>
      <c r="AG81">
        <v>14</v>
      </c>
      <c r="AH81">
        <v>304.73243000000002</v>
      </c>
      <c r="AJ81" t="s">
        <v>186</v>
      </c>
      <c r="AK81">
        <v>0</v>
      </c>
      <c r="AL81">
        <v>35.424722520000003</v>
      </c>
      <c r="AM81">
        <v>999</v>
      </c>
      <c r="AN81">
        <v>0</v>
      </c>
      <c r="AO81">
        <v>0</v>
      </c>
      <c r="AP81">
        <v>322.04293200000001</v>
      </c>
      <c r="AR81" t="s">
        <v>186</v>
      </c>
      <c r="AS81">
        <v>0</v>
      </c>
      <c r="AT81">
        <v>15.3335998</v>
      </c>
      <c r="AU81">
        <v>999</v>
      </c>
      <c r="AV81">
        <v>0</v>
      </c>
      <c r="AW81">
        <v>0</v>
      </c>
      <c r="AX81">
        <v>306.67199599999998</v>
      </c>
      <c r="AZ81" t="s">
        <v>188</v>
      </c>
      <c r="BA81">
        <v>19.346437080000001</v>
      </c>
      <c r="BB81">
        <v>0</v>
      </c>
      <c r="BC81">
        <v>999</v>
      </c>
      <c r="BD81">
        <v>0</v>
      </c>
      <c r="BE81">
        <v>0</v>
      </c>
      <c r="BF81">
        <v>214.96041199999999</v>
      </c>
    </row>
    <row r="82" spans="1:58" x14ac:dyDescent="0.3">
      <c r="A82">
        <v>81</v>
      </c>
      <c r="B82" t="s">
        <v>185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505.97920699999997</v>
      </c>
      <c r="J82">
        <v>921.11078899999995</v>
      </c>
      <c r="L82" t="s">
        <v>186</v>
      </c>
      <c r="M82">
        <v>0</v>
      </c>
      <c r="N82">
        <v>5.4686367000000002</v>
      </c>
      <c r="O82">
        <v>999</v>
      </c>
      <c r="P82">
        <v>0</v>
      </c>
      <c r="Q82">
        <v>0</v>
      </c>
      <c r="R82">
        <v>273.43183499999998</v>
      </c>
      <c r="T82" t="s">
        <v>187</v>
      </c>
      <c r="U82">
        <v>0</v>
      </c>
      <c r="V82">
        <v>0</v>
      </c>
      <c r="W82">
        <v>1</v>
      </c>
      <c r="X82">
        <v>1</v>
      </c>
      <c r="Y82">
        <v>7</v>
      </c>
      <c r="Z82">
        <v>194.051356</v>
      </c>
      <c r="AB82" t="s">
        <v>186</v>
      </c>
      <c r="AC82">
        <v>0</v>
      </c>
      <c r="AD82">
        <v>41.435215900000003</v>
      </c>
      <c r="AE82">
        <v>999</v>
      </c>
      <c r="AF82">
        <v>0</v>
      </c>
      <c r="AG82">
        <v>0</v>
      </c>
      <c r="AH82">
        <v>318.73243000000002</v>
      </c>
      <c r="AJ82" t="s">
        <v>188</v>
      </c>
      <c r="AK82">
        <v>22.543005239999999</v>
      </c>
      <c r="AL82">
        <v>0</v>
      </c>
      <c r="AM82">
        <v>999</v>
      </c>
      <c r="AN82">
        <v>0</v>
      </c>
      <c r="AO82">
        <v>0</v>
      </c>
      <c r="AP82">
        <v>322.04293200000001</v>
      </c>
      <c r="AR82" t="s">
        <v>186</v>
      </c>
      <c r="AS82">
        <v>0</v>
      </c>
      <c r="AT82">
        <v>46.000799399999998</v>
      </c>
      <c r="AU82">
        <v>999</v>
      </c>
      <c r="AV82">
        <v>0</v>
      </c>
      <c r="AW82">
        <v>0</v>
      </c>
      <c r="AX82">
        <v>306.67199599999998</v>
      </c>
      <c r="AZ82" t="s">
        <v>188</v>
      </c>
      <c r="BA82">
        <v>2.1496041199999998</v>
      </c>
      <c r="BB82">
        <v>0</v>
      </c>
      <c r="BC82">
        <v>999</v>
      </c>
      <c r="BD82">
        <v>0</v>
      </c>
      <c r="BE82">
        <v>0</v>
      </c>
      <c r="BF82">
        <v>214.96041199999999</v>
      </c>
    </row>
    <row r="83" spans="1:58" x14ac:dyDescent="0.3">
      <c r="A83">
        <v>82</v>
      </c>
      <c r="B83" t="s">
        <v>185</v>
      </c>
      <c r="C83">
        <v>0</v>
      </c>
      <c r="D83">
        <v>0</v>
      </c>
      <c r="E83">
        <v>0</v>
      </c>
      <c r="F83">
        <v>0</v>
      </c>
      <c r="G83">
        <v>938.85789799999998</v>
      </c>
      <c r="H83">
        <v>494.43586399999998</v>
      </c>
      <c r="I83">
        <v>0</v>
      </c>
      <c r="J83">
        <v>921.11078899999995</v>
      </c>
      <c r="L83" t="s">
        <v>188</v>
      </c>
      <c r="M83">
        <v>38.280456899999997</v>
      </c>
      <c r="N83">
        <v>0</v>
      </c>
      <c r="O83">
        <v>999</v>
      </c>
      <c r="P83">
        <v>0</v>
      </c>
      <c r="Q83">
        <v>0</v>
      </c>
      <c r="R83">
        <v>273.43183499999998</v>
      </c>
      <c r="T83" t="s">
        <v>187</v>
      </c>
      <c r="U83">
        <v>0</v>
      </c>
      <c r="V83">
        <v>0</v>
      </c>
      <c r="W83">
        <v>2</v>
      </c>
      <c r="X83">
        <v>1</v>
      </c>
      <c r="Y83">
        <v>7</v>
      </c>
      <c r="Z83">
        <v>194.051356</v>
      </c>
      <c r="AB83" t="s">
        <v>186</v>
      </c>
      <c r="AC83">
        <v>0</v>
      </c>
      <c r="AD83">
        <v>3.1873243000000002</v>
      </c>
      <c r="AE83">
        <v>999</v>
      </c>
      <c r="AF83">
        <v>0</v>
      </c>
      <c r="AG83">
        <v>0</v>
      </c>
      <c r="AH83">
        <v>318.73243000000002</v>
      </c>
      <c r="AJ83" t="s">
        <v>187</v>
      </c>
      <c r="AK83">
        <v>0</v>
      </c>
      <c r="AL83">
        <v>0</v>
      </c>
      <c r="AM83">
        <v>1</v>
      </c>
      <c r="AN83">
        <v>1</v>
      </c>
      <c r="AO83">
        <v>7</v>
      </c>
      <c r="AP83">
        <v>315.04293200000001</v>
      </c>
      <c r="AR83" t="s">
        <v>186</v>
      </c>
      <c r="AS83">
        <v>0</v>
      </c>
      <c r="AT83">
        <v>33.733919559999997</v>
      </c>
      <c r="AU83">
        <v>999</v>
      </c>
      <c r="AV83">
        <v>0</v>
      </c>
      <c r="AW83">
        <v>0</v>
      </c>
      <c r="AX83">
        <v>306.67199599999998</v>
      </c>
      <c r="AZ83" t="s">
        <v>186</v>
      </c>
      <c r="BA83">
        <v>0</v>
      </c>
      <c r="BB83">
        <v>2.1496041199999998</v>
      </c>
      <c r="BC83">
        <v>999</v>
      </c>
      <c r="BD83">
        <v>0</v>
      </c>
      <c r="BE83">
        <v>0</v>
      </c>
      <c r="BF83">
        <v>214.96041199999999</v>
      </c>
    </row>
    <row r="84" spans="1:58" x14ac:dyDescent="0.3">
      <c r="A84">
        <v>83</v>
      </c>
      <c r="B84" t="s">
        <v>189</v>
      </c>
      <c r="C84">
        <v>938.85789799999998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 t="s">
        <v>186</v>
      </c>
      <c r="M84">
        <v>0</v>
      </c>
      <c r="N84">
        <v>32.8118202</v>
      </c>
      <c r="O84">
        <v>999</v>
      </c>
      <c r="P84">
        <v>0</v>
      </c>
      <c r="Q84">
        <v>0</v>
      </c>
      <c r="R84">
        <v>273.43183499999998</v>
      </c>
      <c r="T84" t="s">
        <v>187</v>
      </c>
      <c r="U84">
        <v>0</v>
      </c>
      <c r="V84">
        <v>0</v>
      </c>
      <c r="W84">
        <v>0</v>
      </c>
      <c r="X84">
        <v>0</v>
      </c>
      <c r="Y84">
        <v>0</v>
      </c>
      <c r="Z84">
        <v>201.051356</v>
      </c>
      <c r="AB84" t="s">
        <v>187</v>
      </c>
      <c r="AC84">
        <v>0</v>
      </c>
      <c r="AD84">
        <v>0</v>
      </c>
      <c r="AE84">
        <v>4</v>
      </c>
      <c r="AF84">
        <v>3</v>
      </c>
      <c r="AG84">
        <v>21</v>
      </c>
      <c r="AH84">
        <v>297.73243000000002</v>
      </c>
      <c r="AJ84" t="s">
        <v>186</v>
      </c>
      <c r="AK84">
        <v>0</v>
      </c>
      <c r="AL84">
        <v>45.086010479999999</v>
      </c>
      <c r="AM84">
        <v>999</v>
      </c>
      <c r="AN84">
        <v>0</v>
      </c>
      <c r="AO84">
        <v>0</v>
      </c>
      <c r="AP84">
        <v>322.04293200000001</v>
      </c>
      <c r="AR84" t="s">
        <v>188</v>
      </c>
      <c r="AS84">
        <v>3.0667199599999999</v>
      </c>
      <c r="AT84">
        <v>0</v>
      </c>
      <c r="AU84">
        <v>999</v>
      </c>
      <c r="AV84">
        <v>0</v>
      </c>
      <c r="AW84">
        <v>0</v>
      </c>
      <c r="AX84">
        <v>306.67199599999998</v>
      </c>
      <c r="AZ84" t="s">
        <v>187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214.96041199999999</v>
      </c>
    </row>
    <row r="85" spans="1:58" x14ac:dyDescent="0.3">
      <c r="A85">
        <v>84</v>
      </c>
      <c r="B85" t="s">
        <v>189</v>
      </c>
      <c r="C85">
        <v>938.85789799999998</v>
      </c>
      <c r="D85">
        <v>0</v>
      </c>
      <c r="E85">
        <v>0</v>
      </c>
      <c r="F85">
        <v>921.11078899999995</v>
      </c>
      <c r="G85">
        <v>0</v>
      </c>
      <c r="H85">
        <v>0</v>
      </c>
      <c r="I85">
        <v>0</v>
      </c>
      <c r="J85">
        <v>0</v>
      </c>
      <c r="L85" t="s">
        <v>188</v>
      </c>
      <c r="M85">
        <v>32.8118202</v>
      </c>
      <c r="N85">
        <v>0</v>
      </c>
      <c r="O85">
        <v>999</v>
      </c>
      <c r="P85">
        <v>0</v>
      </c>
      <c r="Q85">
        <v>0</v>
      </c>
      <c r="R85">
        <v>273.43183499999998</v>
      </c>
      <c r="T85" t="s">
        <v>188</v>
      </c>
      <c r="U85">
        <v>22.11564916</v>
      </c>
      <c r="V85">
        <v>0</v>
      </c>
      <c r="W85">
        <v>999</v>
      </c>
      <c r="X85">
        <v>0</v>
      </c>
      <c r="Y85">
        <v>0</v>
      </c>
      <c r="Z85">
        <v>201.051356</v>
      </c>
      <c r="AB85" t="s">
        <v>186</v>
      </c>
      <c r="AC85">
        <v>0</v>
      </c>
      <c r="AD85">
        <v>44.622540200000003</v>
      </c>
      <c r="AE85">
        <v>999</v>
      </c>
      <c r="AF85">
        <v>0</v>
      </c>
      <c r="AG85">
        <v>0</v>
      </c>
      <c r="AH85">
        <v>318.73243000000002</v>
      </c>
      <c r="AJ85" t="s">
        <v>186</v>
      </c>
      <c r="AK85">
        <v>0</v>
      </c>
      <c r="AL85">
        <v>6.4408586400000001</v>
      </c>
      <c r="AM85">
        <v>999</v>
      </c>
      <c r="AN85">
        <v>0</v>
      </c>
      <c r="AO85">
        <v>0</v>
      </c>
      <c r="AP85">
        <v>322.04293200000001</v>
      </c>
      <c r="AR85" t="s">
        <v>186</v>
      </c>
      <c r="AS85">
        <v>0</v>
      </c>
      <c r="AT85">
        <v>21.467039719999999</v>
      </c>
      <c r="AU85">
        <v>999</v>
      </c>
      <c r="AV85">
        <v>0</v>
      </c>
      <c r="AW85">
        <v>0</v>
      </c>
      <c r="AX85">
        <v>306.67199599999998</v>
      </c>
      <c r="AZ85" t="s">
        <v>188</v>
      </c>
      <c r="BA85">
        <v>19.346437080000001</v>
      </c>
      <c r="BB85">
        <v>0</v>
      </c>
      <c r="BC85">
        <v>999</v>
      </c>
      <c r="BD85">
        <v>0</v>
      </c>
      <c r="BE85">
        <v>0</v>
      </c>
      <c r="BF85">
        <v>214.96041199999999</v>
      </c>
    </row>
    <row r="86" spans="1:58" x14ac:dyDescent="0.3">
      <c r="A86">
        <v>85</v>
      </c>
      <c r="B86" t="s">
        <v>189</v>
      </c>
      <c r="C86">
        <v>0</v>
      </c>
      <c r="D86">
        <v>494.43586399999998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 t="s">
        <v>188</v>
      </c>
      <c r="M86">
        <v>35.546138550000002</v>
      </c>
      <c r="N86">
        <v>0</v>
      </c>
      <c r="O86">
        <v>999</v>
      </c>
      <c r="P86">
        <v>0</v>
      </c>
      <c r="Q86">
        <v>0</v>
      </c>
      <c r="R86">
        <v>273.43183499999998</v>
      </c>
      <c r="T86" t="s">
        <v>186</v>
      </c>
      <c r="U86">
        <v>0</v>
      </c>
      <c r="V86">
        <v>2.0105135600000001</v>
      </c>
      <c r="W86">
        <v>999</v>
      </c>
      <c r="X86">
        <v>0</v>
      </c>
      <c r="Y86">
        <v>0</v>
      </c>
      <c r="Z86">
        <v>201.051356</v>
      </c>
      <c r="AB86" t="s">
        <v>186</v>
      </c>
      <c r="AC86">
        <v>0</v>
      </c>
      <c r="AD86">
        <v>41.435215900000003</v>
      </c>
      <c r="AE86">
        <v>999</v>
      </c>
      <c r="AF86">
        <v>0</v>
      </c>
      <c r="AG86">
        <v>0</v>
      </c>
      <c r="AH86">
        <v>318.73243000000002</v>
      </c>
      <c r="AJ86" t="s">
        <v>187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322.04293200000001</v>
      </c>
      <c r="AR86" t="s">
        <v>187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306.67199599999998</v>
      </c>
      <c r="AZ86" t="s">
        <v>186</v>
      </c>
      <c r="BA86">
        <v>0</v>
      </c>
      <c r="BB86">
        <v>10.7480206</v>
      </c>
      <c r="BC86">
        <v>999</v>
      </c>
      <c r="BD86">
        <v>0</v>
      </c>
      <c r="BE86">
        <v>0</v>
      </c>
      <c r="BF86">
        <v>214.96041199999999</v>
      </c>
    </row>
    <row r="87" spans="1:58" x14ac:dyDescent="0.3">
      <c r="A87">
        <v>86</v>
      </c>
      <c r="B87" t="s">
        <v>189</v>
      </c>
      <c r="C87">
        <v>0</v>
      </c>
      <c r="D87">
        <v>494.43586399999998</v>
      </c>
      <c r="E87">
        <v>505.97920699999997</v>
      </c>
      <c r="F87">
        <v>0</v>
      </c>
      <c r="G87">
        <v>0</v>
      </c>
      <c r="H87">
        <v>0</v>
      </c>
      <c r="I87">
        <v>0</v>
      </c>
      <c r="J87">
        <v>0</v>
      </c>
      <c r="L87" t="s">
        <v>188</v>
      </c>
      <c r="M87">
        <v>16.4059101</v>
      </c>
      <c r="N87">
        <v>0</v>
      </c>
      <c r="O87">
        <v>999</v>
      </c>
      <c r="P87">
        <v>0</v>
      </c>
      <c r="Q87">
        <v>0</v>
      </c>
      <c r="R87">
        <v>273.43183499999998</v>
      </c>
      <c r="T87" t="s">
        <v>186</v>
      </c>
      <c r="U87">
        <v>0</v>
      </c>
      <c r="V87">
        <v>0</v>
      </c>
      <c r="W87">
        <v>999</v>
      </c>
      <c r="X87">
        <v>0</v>
      </c>
      <c r="Y87">
        <v>0</v>
      </c>
      <c r="Z87">
        <v>201.051356</v>
      </c>
      <c r="AB87" t="s">
        <v>186</v>
      </c>
      <c r="AC87">
        <v>0</v>
      </c>
      <c r="AD87">
        <v>35.060567300000002</v>
      </c>
      <c r="AE87">
        <v>999</v>
      </c>
      <c r="AF87">
        <v>0</v>
      </c>
      <c r="AG87">
        <v>0</v>
      </c>
      <c r="AH87">
        <v>318.73243000000002</v>
      </c>
      <c r="AJ87" t="s">
        <v>186</v>
      </c>
      <c r="AK87">
        <v>0</v>
      </c>
      <c r="AL87">
        <v>25.76343456</v>
      </c>
      <c r="AM87">
        <v>999</v>
      </c>
      <c r="AN87">
        <v>0</v>
      </c>
      <c r="AO87">
        <v>0</v>
      </c>
      <c r="AP87">
        <v>322.04293200000001</v>
      </c>
      <c r="AR87" t="s">
        <v>186</v>
      </c>
      <c r="AS87">
        <v>0</v>
      </c>
      <c r="AT87">
        <v>6.1334399199999998</v>
      </c>
      <c r="AU87">
        <v>999</v>
      </c>
      <c r="AV87">
        <v>0</v>
      </c>
      <c r="AW87">
        <v>0</v>
      </c>
      <c r="AX87">
        <v>306.67199599999998</v>
      </c>
      <c r="AZ87" t="s">
        <v>188</v>
      </c>
      <c r="BA87">
        <v>0</v>
      </c>
      <c r="BB87">
        <v>0</v>
      </c>
      <c r="BC87">
        <v>999</v>
      </c>
      <c r="BD87">
        <v>0</v>
      </c>
      <c r="BE87">
        <v>0</v>
      </c>
      <c r="BF87">
        <v>214.96041199999999</v>
      </c>
    </row>
    <row r="88" spans="1:58" x14ac:dyDescent="0.3">
      <c r="A88">
        <v>87</v>
      </c>
      <c r="B88" t="s">
        <v>185</v>
      </c>
      <c r="C88">
        <v>0</v>
      </c>
      <c r="D88">
        <v>0</v>
      </c>
      <c r="E88">
        <v>0</v>
      </c>
      <c r="F88">
        <v>0</v>
      </c>
      <c r="G88">
        <v>938.85789799999998</v>
      </c>
      <c r="H88">
        <v>494.43586399999998</v>
      </c>
      <c r="I88">
        <v>0</v>
      </c>
      <c r="J88">
        <v>0</v>
      </c>
      <c r="L88" t="s">
        <v>188</v>
      </c>
      <c r="M88">
        <v>19.140228449999999</v>
      </c>
      <c r="N88">
        <v>0</v>
      </c>
      <c r="O88">
        <v>999</v>
      </c>
      <c r="P88">
        <v>0</v>
      </c>
      <c r="Q88">
        <v>0</v>
      </c>
      <c r="R88">
        <v>273.43183499999998</v>
      </c>
      <c r="T88" t="s">
        <v>186</v>
      </c>
      <c r="U88">
        <v>0</v>
      </c>
      <c r="V88">
        <v>8.0420542400000006</v>
      </c>
      <c r="W88">
        <v>999</v>
      </c>
      <c r="X88">
        <v>0</v>
      </c>
      <c r="Y88">
        <v>0</v>
      </c>
      <c r="Z88">
        <v>201.051356</v>
      </c>
      <c r="AB88" t="s">
        <v>186</v>
      </c>
      <c r="AC88">
        <v>0</v>
      </c>
      <c r="AD88">
        <v>47.809864500000003</v>
      </c>
      <c r="AE88">
        <v>999</v>
      </c>
      <c r="AF88">
        <v>0</v>
      </c>
      <c r="AG88">
        <v>0</v>
      </c>
      <c r="AH88">
        <v>318.73243000000002</v>
      </c>
      <c r="AJ88" t="s">
        <v>188</v>
      </c>
      <c r="AK88">
        <v>45.086010479999999</v>
      </c>
      <c r="AL88">
        <v>0</v>
      </c>
      <c r="AM88">
        <v>999</v>
      </c>
      <c r="AN88">
        <v>0</v>
      </c>
      <c r="AO88">
        <v>0</v>
      </c>
      <c r="AP88">
        <v>322.04293200000001</v>
      </c>
      <c r="AR88" t="s">
        <v>186</v>
      </c>
      <c r="AS88">
        <v>0</v>
      </c>
      <c r="AT88">
        <v>39.867359479999998</v>
      </c>
      <c r="AU88">
        <v>999</v>
      </c>
      <c r="AV88">
        <v>0</v>
      </c>
      <c r="AW88">
        <v>0</v>
      </c>
      <c r="AX88">
        <v>306.67199599999998</v>
      </c>
      <c r="AZ88" t="s">
        <v>187</v>
      </c>
      <c r="BA88">
        <v>0</v>
      </c>
      <c r="BB88">
        <v>0</v>
      </c>
      <c r="BC88">
        <v>5</v>
      </c>
      <c r="BD88">
        <v>3</v>
      </c>
      <c r="BE88">
        <v>30</v>
      </c>
      <c r="BF88">
        <v>184.96041199999999</v>
      </c>
    </row>
    <row r="89" spans="1:58" x14ac:dyDescent="0.3">
      <c r="A89">
        <v>88</v>
      </c>
      <c r="B89" t="s">
        <v>189</v>
      </c>
      <c r="C89">
        <v>0</v>
      </c>
      <c r="D89">
        <v>0</v>
      </c>
      <c r="E89">
        <v>0</v>
      </c>
      <c r="F89">
        <v>921.11078899999995</v>
      </c>
      <c r="G89">
        <v>0</v>
      </c>
      <c r="H89">
        <v>0</v>
      </c>
      <c r="I89">
        <v>0</v>
      </c>
      <c r="J89">
        <v>0</v>
      </c>
      <c r="L89" t="s">
        <v>188</v>
      </c>
      <c r="M89">
        <v>16.4059101</v>
      </c>
      <c r="N89">
        <v>0</v>
      </c>
      <c r="O89">
        <v>999</v>
      </c>
      <c r="P89">
        <v>0</v>
      </c>
      <c r="Q89">
        <v>0</v>
      </c>
      <c r="R89">
        <v>273.43183499999998</v>
      </c>
      <c r="T89" t="s">
        <v>188</v>
      </c>
      <c r="U89">
        <v>26.13667628</v>
      </c>
      <c r="V89">
        <v>0</v>
      </c>
      <c r="W89">
        <v>999</v>
      </c>
      <c r="X89">
        <v>0</v>
      </c>
      <c r="Y89">
        <v>0</v>
      </c>
      <c r="Z89">
        <v>201.051356</v>
      </c>
      <c r="AB89" t="s">
        <v>186</v>
      </c>
      <c r="AC89">
        <v>0</v>
      </c>
      <c r="AD89">
        <v>35.060567300000002</v>
      </c>
      <c r="AE89">
        <v>999</v>
      </c>
      <c r="AF89">
        <v>0</v>
      </c>
      <c r="AG89">
        <v>0</v>
      </c>
      <c r="AH89">
        <v>318.73243000000002</v>
      </c>
      <c r="AJ89" t="s">
        <v>186</v>
      </c>
      <c r="AK89">
        <v>0</v>
      </c>
      <c r="AL89">
        <v>22.543005239999999</v>
      </c>
      <c r="AM89">
        <v>999</v>
      </c>
      <c r="AN89">
        <v>0</v>
      </c>
      <c r="AO89">
        <v>0</v>
      </c>
      <c r="AP89">
        <v>322.04293200000001</v>
      </c>
      <c r="AR89" t="s">
        <v>188</v>
      </c>
      <c r="AS89">
        <v>42.934079439999998</v>
      </c>
      <c r="AT89">
        <v>0</v>
      </c>
      <c r="AU89">
        <v>999</v>
      </c>
      <c r="AV89">
        <v>0</v>
      </c>
      <c r="AW89">
        <v>0</v>
      </c>
      <c r="AX89">
        <v>306.67199599999998</v>
      </c>
      <c r="AZ89" t="s">
        <v>186</v>
      </c>
      <c r="BA89">
        <v>0</v>
      </c>
      <c r="BB89">
        <v>17.196832959999998</v>
      </c>
      <c r="BC89">
        <v>999</v>
      </c>
      <c r="BD89">
        <v>0</v>
      </c>
      <c r="BE89">
        <v>0</v>
      </c>
      <c r="BF89">
        <v>214.96041199999999</v>
      </c>
    </row>
    <row r="90" spans="1:58" x14ac:dyDescent="0.3">
      <c r="A90">
        <v>89</v>
      </c>
      <c r="B90" t="s">
        <v>189</v>
      </c>
      <c r="C90">
        <v>938.85789799999998</v>
      </c>
      <c r="D90">
        <v>0</v>
      </c>
      <c r="E90">
        <v>0</v>
      </c>
      <c r="F90">
        <v>921.11078899999995</v>
      </c>
      <c r="G90">
        <v>0</v>
      </c>
      <c r="H90">
        <v>0</v>
      </c>
      <c r="I90">
        <v>0</v>
      </c>
      <c r="J90">
        <v>0</v>
      </c>
      <c r="L90" t="s">
        <v>187</v>
      </c>
      <c r="M90">
        <v>0</v>
      </c>
      <c r="N90">
        <v>0</v>
      </c>
      <c r="O90">
        <v>1</v>
      </c>
      <c r="P90">
        <v>1</v>
      </c>
      <c r="Q90">
        <v>7</v>
      </c>
      <c r="R90">
        <v>266.43183499999998</v>
      </c>
      <c r="T90" t="s">
        <v>186</v>
      </c>
      <c r="U90">
        <v>0</v>
      </c>
      <c r="V90">
        <v>10.0525678</v>
      </c>
      <c r="W90">
        <v>999</v>
      </c>
      <c r="X90">
        <v>0</v>
      </c>
      <c r="Y90">
        <v>0</v>
      </c>
      <c r="Z90">
        <v>201.051356</v>
      </c>
      <c r="AB90" t="s">
        <v>186</v>
      </c>
      <c r="AC90">
        <v>0</v>
      </c>
      <c r="AD90">
        <v>6.3746486000000004</v>
      </c>
      <c r="AE90">
        <v>999</v>
      </c>
      <c r="AF90">
        <v>0</v>
      </c>
      <c r="AG90">
        <v>0</v>
      </c>
      <c r="AH90">
        <v>318.73243000000002</v>
      </c>
      <c r="AJ90" t="s">
        <v>187</v>
      </c>
      <c r="AK90">
        <v>0</v>
      </c>
      <c r="AL90">
        <v>0</v>
      </c>
      <c r="AM90">
        <v>2</v>
      </c>
      <c r="AN90">
        <v>2</v>
      </c>
      <c r="AO90">
        <v>14</v>
      </c>
      <c r="AP90">
        <v>308.04293200000001</v>
      </c>
      <c r="AR90" t="s">
        <v>187</v>
      </c>
      <c r="AS90">
        <v>0</v>
      </c>
      <c r="AT90">
        <v>0</v>
      </c>
      <c r="AU90">
        <v>1</v>
      </c>
      <c r="AV90">
        <v>1</v>
      </c>
      <c r="AW90">
        <v>10</v>
      </c>
      <c r="AX90">
        <v>296.67199599999998</v>
      </c>
      <c r="AZ90" t="s">
        <v>187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214.96041199999999</v>
      </c>
    </row>
    <row r="91" spans="1:58" x14ac:dyDescent="0.3">
      <c r="A91">
        <v>90</v>
      </c>
      <c r="B91" t="s">
        <v>185</v>
      </c>
      <c r="C91">
        <v>0</v>
      </c>
      <c r="D91">
        <v>0</v>
      </c>
      <c r="E91">
        <v>0</v>
      </c>
      <c r="F91">
        <v>0</v>
      </c>
      <c r="G91">
        <v>0</v>
      </c>
      <c r="H91">
        <v>494.43586399999998</v>
      </c>
      <c r="I91">
        <v>0</v>
      </c>
      <c r="J91">
        <v>0</v>
      </c>
      <c r="L91" t="s">
        <v>188</v>
      </c>
      <c r="M91">
        <v>35.546138550000002</v>
      </c>
      <c r="N91">
        <v>0</v>
      </c>
      <c r="O91">
        <v>999</v>
      </c>
      <c r="P91">
        <v>0</v>
      </c>
      <c r="Q91">
        <v>0</v>
      </c>
      <c r="R91">
        <v>273.43183499999998</v>
      </c>
      <c r="T91" t="s">
        <v>188</v>
      </c>
      <c r="U91">
        <v>20.105135600000001</v>
      </c>
      <c r="V91">
        <v>0</v>
      </c>
      <c r="W91">
        <v>999</v>
      </c>
      <c r="X91">
        <v>0</v>
      </c>
      <c r="Y91">
        <v>0</v>
      </c>
      <c r="Z91">
        <v>201.051356</v>
      </c>
      <c r="AB91" t="s">
        <v>188</v>
      </c>
      <c r="AC91">
        <v>22.311270100000002</v>
      </c>
      <c r="AD91">
        <v>0</v>
      </c>
      <c r="AE91">
        <v>999</v>
      </c>
      <c r="AF91">
        <v>0</v>
      </c>
      <c r="AG91">
        <v>0</v>
      </c>
      <c r="AH91">
        <v>318.73243000000002</v>
      </c>
      <c r="AJ91" t="s">
        <v>186</v>
      </c>
      <c r="AK91">
        <v>0</v>
      </c>
      <c r="AL91">
        <v>12.88171728</v>
      </c>
      <c r="AM91">
        <v>999</v>
      </c>
      <c r="AN91">
        <v>0</v>
      </c>
      <c r="AO91">
        <v>0</v>
      </c>
      <c r="AP91">
        <v>322.04293200000001</v>
      </c>
      <c r="AR91" t="s">
        <v>186</v>
      </c>
      <c r="AS91">
        <v>0</v>
      </c>
      <c r="AT91">
        <v>3.0667199599999999</v>
      </c>
      <c r="AU91">
        <v>999</v>
      </c>
      <c r="AV91">
        <v>0</v>
      </c>
      <c r="AW91">
        <v>0</v>
      </c>
      <c r="AX91">
        <v>306.67199599999998</v>
      </c>
      <c r="AZ91" t="s">
        <v>187</v>
      </c>
      <c r="BA91">
        <v>0</v>
      </c>
      <c r="BB91">
        <v>0</v>
      </c>
      <c r="BC91">
        <v>3</v>
      </c>
      <c r="BD91">
        <v>2</v>
      </c>
      <c r="BE91">
        <v>20</v>
      </c>
      <c r="BF91">
        <v>194.96041199999999</v>
      </c>
    </row>
    <row r="92" spans="1:58" x14ac:dyDescent="0.3">
      <c r="A92">
        <v>91</v>
      </c>
      <c r="B92" t="s">
        <v>185</v>
      </c>
      <c r="C92">
        <v>0</v>
      </c>
      <c r="D92">
        <v>0</v>
      </c>
      <c r="E92">
        <v>0</v>
      </c>
      <c r="F92">
        <v>0</v>
      </c>
      <c r="G92">
        <v>938.85789799999998</v>
      </c>
      <c r="H92">
        <v>494.43586399999998</v>
      </c>
      <c r="I92">
        <v>0</v>
      </c>
      <c r="J92">
        <v>921.11078899999995</v>
      </c>
      <c r="L92" t="s">
        <v>187</v>
      </c>
      <c r="M92">
        <v>0</v>
      </c>
      <c r="N92">
        <v>0</v>
      </c>
      <c r="O92">
        <v>3</v>
      </c>
      <c r="P92">
        <v>2</v>
      </c>
      <c r="Q92">
        <v>14</v>
      </c>
      <c r="R92">
        <v>259.43183499999998</v>
      </c>
      <c r="T92" t="s">
        <v>186</v>
      </c>
      <c r="U92">
        <v>0</v>
      </c>
      <c r="V92">
        <v>4.0210271200000003</v>
      </c>
      <c r="W92">
        <v>999</v>
      </c>
      <c r="X92">
        <v>0</v>
      </c>
      <c r="Y92">
        <v>0</v>
      </c>
      <c r="Z92">
        <v>201.051356</v>
      </c>
      <c r="AB92" t="s">
        <v>188</v>
      </c>
      <c r="AC92">
        <v>3.1873243000000002</v>
      </c>
      <c r="AD92">
        <v>0</v>
      </c>
      <c r="AE92">
        <v>999</v>
      </c>
      <c r="AF92">
        <v>0</v>
      </c>
      <c r="AG92">
        <v>0</v>
      </c>
      <c r="AH92">
        <v>318.73243000000002</v>
      </c>
      <c r="AJ92" t="s">
        <v>187</v>
      </c>
      <c r="AK92">
        <v>0</v>
      </c>
      <c r="AL92">
        <v>0</v>
      </c>
      <c r="AM92">
        <v>3</v>
      </c>
      <c r="AN92">
        <v>2</v>
      </c>
      <c r="AO92">
        <v>14</v>
      </c>
      <c r="AP92">
        <v>308.04293200000001</v>
      </c>
      <c r="AR92" t="s">
        <v>186</v>
      </c>
      <c r="AS92">
        <v>0</v>
      </c>
      <c r="AT92">
        <v>15.3335998</v>
      </c>
      <c r="AU92">
        <v>999</v>
      </c>
      <c r="AV92">
        <v>0</v>
      </c>
      <c r="AW92">
        <v>0</v>
      </c>
      <c r="AX92">
        <v>306.67199599999998</v>
      </c>
      <c r="AZ92" t="s">
        <v>186</v>
      </c>
      <c r="BA92">
        <v>0</v>
      </c>
      <c r="BB92">
        <v>6.4488123599999998</v>
      </c>
      <c r="BC92">
        <v>999</v>
      </c>
      <c r="BD92">
        <v>0</v>
      </c>
      <c r="BE92">
        <v>0</v>
      </c>
      <c r="BF92">
        <v>214.96041199999999</v>
      </c>
    </row>
    <row r="93" spans="1:58" x14ac:dyDescent="0.3">
      <c r="A93">
        <v>92</v>
      </c>
      <c r="B93" t="s">
        <v>189</v>
      </c>
      <c r="C93">
        <v>938.85789799999998</v>
      </c>
      <c r="D93">
        <v>0</v>
      </c>
      <c r="E93">
        <v>0</v>
      </c>
      <c r="F93">
        <v>921.11078899999995</v>
      </c>
      <c r="G93">
        <v>0</v>
      </c>
      <c r="H93">
        <v>0</v>
      </c>
      <c r="I93">
        <v>0</v>
      </c>
      <c r="J93">
        <v>0</v>
      </c>
      <c r="L93" t="s">
        <v>187</v>
      </c>
      <c r="M93">
        <v>0</v>
      </c>
      <c r="N93">
        <v>0</v>
      </c>
      <c r="O93">
        <v>0</v>
      </c>
      <c r="P93">
        <v>0</v>
      </c>
      <c r="Q93">
        <v>0</v>
      </c>
      <c r="R93">
        <v>273.43183499999998</v>
      </c>
      <c r="T93" t="s">
        <v>188</v>
      </c>
      <c r="U93">
        <v>0</v>
      </c>
      <c r="V93">
        <v>0</v>
      </c>
      <c r="W93">
        <v>999</v>
      </c>
      <c r="X93">
        <v>0</v>
      </c>
      <c r="Y93">
        <v>0</v>
      </c>
      <c r="Z93">
        <v>201.051356</v>
      </c>
      <c r="AB93" t="s">
        <v>186</v>
      </c>
      <c r="AC93">
        <v>0</v>
      </c>
      <c r="AD93">
        <v>28.685918699999998</v>
      </c>
      <c r="AE93">
        <v>999</v>
      </c>
      <c r="AF93">
        <v>0</v>
      </c>
      <c r="AG93">
        <v>0</v>
      </c>
      <c r="AH93">
        <v>318.73243000000002</v>
      </c>
      <c r="AJ93" t="s">
        <v>188</v>
      </c>
      <c r="AK93">
        <v>48.3064398</v>
      </c>
      <c r="AL93">
        <v>0</v>
      </c>
      <c r="AM93">
        <v>999</v>
      </c>
      <c r="AN93">
        <v>0</v>
      </c>
      <c r="AO93">
        <v>0</v>
      </c>
      <c r="AP93">
        <v>322.04293200000001</v>
      </c>
      <c r="AR93" t="s">
        <v>186</v>
      </c>
      <c r="AS93">
        <v>0</v>
      </c>
      <c r="AT93">
        <v>24.533759679999999</v>
      </c>
      <c r="AU93">
        <v>999</v>
      </c>
      <c r="AV93">
        <v>0</v>
      </c>
      <c r="AW93">
        <v>0</v>
      </c>
      <c r="AX93">
        <v>306.67199599999998</v>
      </c>
      <c r="AZ93" t="s">
        <v>187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214.96041199999999</v>
      </c>
    </row>
    <row r="94" spans="1:58" x14ac:dyDescent="0.3">
      <c r="A94">
        <v>93</v>
      </c>
      <c r="B94" t="s">
        <v>189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 t="s">
        <v>186</v>
      </c>
      <c r="M94">
        <v>0</v>
      </c>
      <c r="N94">
        <v>30.077501850000001</v>
      </c>
      <c r="O94">
        <v>999</v>
      </c>
      <c r="P94">
        <v>0</v>
      </c>
      <c r="Q94">
        <v>0</v>
      </c>
      <c r="R94">
        <v>273.43183499999998</v>
      </c>
      <c r="T94" t="s">
        <v>186</v>
      </c>
      <c r="U94">
        <v>0</v>
      </c>
      <c r="V94">
        <v>22.11564916</v>
      </c>
      <c r="W94">
        <v>999</v>
      </c>
      <c r="X94">
        <v>0</v>
      </c>
      <c r="Y94">
        <v>0</v>
      </c>
      <c r="Z94">
        <v>201.051356</v>
      </c>
      <c r="AB94" t="s">
        <v>186</v>
      </c>
      <c r="AC94">
        <v>0</v>
      </c>
      <c r="AD94">
        <v>22.311270100000002</v>
      </c>
      <c r="AE94">
        <v>999</v>
      </c>
      <c r="AF94">
        <v>0</v>
      </c>
      <c r="AG94">
        <v>0</v>
      </c>
      <c r="AH94">
        <v>318.73243000000002</v>
      </c>
      <c r="AJ94" t="s">
        <v>187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322.04293200000001</v>
      </c>
      <c r="AR94" t="s">
        <v>188</v>
      </c>
      <c r="AS94">
        <v>6.1334399199999998</v>
      </c>
      <c r="AT94">
        <v>0</v>
      </c>
      <c r="AU94">
        <v>999</v>
      </c>
      <c r="AV94">
        <v>0</v>
      </c>
      <c r="AW94">
        <v>0</v>
      </c>
      <c r="AX94">
        <v>306.67199599999998</v>
      </c>
      <c r="AZ94" t="s">
        <v>188</v>
      </c>
      <c r="BA94">
        <v>6.4488123599999998</v>
      </c>
      <c r="BB94">
        <v>0</v>
      </c>
      <c r="BC94">
        <v>999</v>
      </c>
      <c r="BD94">
        <v>0</v>
      </c>
      <c r="BE94">
        <v>0</v>
      </c>
      <c r="BF94">
        <v>214.96041199999999</v>
      </c>
    </row>
    <row r="95" spans="1:58" x14ac:dyDescent="0.3">
      <c r="A95">
        <v>94</v>
      </c>
      <c r="B95" t="s">
        <v>189</v>
      </c>
      <c r="C95">
        <v>938.85789799999998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 t="s">
        <v>186</v>
      </c>
      <c r="M95">
        <v>0</v>
      </c>
      <c r="N95">
        <v>8.2029550499999999</v>
      </c>
      <c r="O95">
        <v>999</v>
      </c>
      <c r="P95">
        <v>0</v>
      </c>
      <c r="Q95">
        <v>0</v>
      </c>
      <c r="R95">
        <v>273.43183499999998</v>
      </c>
      <c r="T95" t="s">
        <v>188</v>
      </c>
      <c r="U95">
        <v>0</v>
      </c>
      <c r="V95">
        <v>0</v>
      </c>
      <c r="W95">
        <v>999</v>
      </c>
      <c r="X95">
        <v>0</v>
      </c>
      <c r="Y95">
        <v>0</v>
      </c>
      <c r="Z95">
        <v>201.051356</v>
      </c>
      <c r="AB95" t="s">
        <v>186</v>
      </c>
      <c r="AC95">
        <v>0</v>
      </c>
      <c r="AD95">
        <v>35.060567300000002</v>
      </c>
      <c r="AE95">
        <v>999</v>
      </c>
      <c r="AF95">
        <v>0</v>
      </c>
      <c r="AG95">
        <v>0</v>
      </c>
      <c r="AH95">
        <v>318.73243000000002</v>
      </c>
      <c r="AJ95" t="s">
        <v>188</v>
      </c>
      <c r="AK95">
        <v>16.102146600000001</v>
      </c>
      <c r="AL95">
        <v>0</v>
      </c>
      <c r="AM95">
        <v>999</v>
      </c>
      <c r="AN95">
        <v>0</v>
      </c>
      <c r="AO95">
        <v>0</v>
      </c>
      <c r="AP95">
        <v>322.04293200000001</v>
      </c>
      <c r="AR95" t="s">
        <v>186</v>
      </c>
      <c r="AS95">
        <v>0</v>
      </c>
      <c r="AT95">
        <v>42.934079439999998</v>
      </c>
      <c r="AU95">
        <v>999</v>
      </c>
      <c r="AV95">
        <v>0</v>
      </c>
      <c r="AW95">
        <v>0</v>
      </c>
      <c r="AX95">
        <v>306.67199599999998</v>
      </c>
      <c r="AZ95" t="s">
        <v>186</v>
      </c>
      <c r="BA95">
        <v>0</v>
      </c>
      <c r="BB95">
        <v>4.2992082399999996</v>
      </c>
      <c r="BC95">
        <v>999</v>
      </c>
      <c r="BD95">
        <v>0</v>
      </c>
      <c r="BE95">
        <v>0</v>
      </c>
      <c r="BF95">
        <v>214.96041199999999</v>
      </c>
    </row>
    <row r="96" spans="1:58" x14ac:dyDescent="0.3">
      <c r="A96">
        <v>95</v>
      </c>
      <c r="B96" t="s">
        <v>185</v>
      </c>
      <c r="C96">
        <v>0</v>
      </c>
      <c r="D96">
        <v>0</v>
      </c>
      <c r="E96">
        <v>0</v>
      </c>
      <c r="F96">
        <v>0</v>
      </c>
      <c r="G96">
        <v>0</v>
      </c>
      <c r="H96">
        <v>494.43586399999998</v>
      </c>
      <c r="I96">
        <v>505.97920699999997</v>
      </c>
      <c r="J96">
        <v>921.11078899999995</v>
      </c>
      <c r="L96" t="s">
        <v>188</v>
      </c>
      <c r="M96">
        <v>21.874546800000001</v>
      </c>
      <c r="N96">
        <v>0</v>
      </c>
      <c r="O96">
        <v>999</v>
      </c>
      <c r="P96">
        <v>0</v>
      </c>
      <c r="Q96">
        <v>0</v>
      </c>
      <c r="R96">
        <v>273.43183499999998</v>
      </c>
      <c r="T96" t="s">
        <v>188</v>
      </c>
      <c r="U96">
        <v>30.157703399999999</v>
      </c>
      <c r="V96">
        <v>0</v>
      </c>
      <c r="W96">
        <v>999</v>
      </c>
      <c r="X96">
        <v>0</v>
      </c>
      <c r="Y96">
        <v>0</v>
      </c>
      <c r="Z96">
        <v>201.051356</v>
      </c>
      <c r="AB96" t="s">
        <v>188</v>
      </c>
      <c r="AC96">
        <v>3.1873243000000002</v>
      </c>
      <c r="AD96">
        <v>0</v>
      </c>
      <c r="AE96">
        <v>999</v>
      </c>
      <c r="AF96">
        <v>0</v>
      </c>
      <c r="AG96">
        <v>0</v>
      </c>
      <c r="AH96">
        <v>318.73243000000002</v>
      </c>
      <c r="AJ96" t="s">
        <v>186</v>
      </c>
      <c r="AK96">
        <v>0</v>
      </c>
      <c r="AL96">
        <v>38.645151839999997</v>
      </c>
      <c r="AM96">
        <v>999</v>
      </c>
      <c r="AN96">
        <v>0</v>
      </c>
      <c r="AO96">
        <v>0</v>
      </c>
      <c r="AP96">
        <v>322.04293200000001</v>
      </c>
      <c r="AR96" t="s">
        <v>186</v>
      </c>
      <c r="AS96">
        <v>0</v>
      </c>
      <c r="AT96">
        <v>3.0667199599999999</v>
      </c>
      <c r="AU96">
        <v>999</v>
      </c>
      <c r="AV96">
        <v>0</v>
      </c>
      <c r="AW96">
        <v>0</v>
      </c>
      <c r="AX96">
        <v>306.67199599999998</v>
      </c>
      <c r="AZ96" t="s">
        <v>187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214.96041199999999</v>
      </c>
    </row>
    <row r="97" spans="1:58" x14ac:dyDescent="0.3">
      <c r="A97">
        <v>96</v>
      </c>
      <c r="B97" t="s">
        <v>189</v>
      </c>
      <c r="C97">
        <v>0</v>
      </c>
      <c r="D97">
        <v>0</v>
      </c>
      <c r="E97">
        <v>0</v>
      </c>
      <c r="F97">
        <v>921.11078899999995</v>
      </c>
      <c r="G97">
        <v>0</v>
      </c>
      <c r="H97">
        <v>0</v>
      </c>
      <c r="I97">
        <v>0</v>
      </c>
      <c r="J97">
        <v>0</v>
      </c>
      <c r="L97" t="s">
        <v>188</v>
      </c>
      <c r="M97">
        <v>19.140228449999999</v>
      </c>
      <c r="N97">
        <v>0</v>
      </c>
      <c r="O97">
        <v>999</v>
      </c>
      <c r="P97">
        <v>0</v>
      </c>
      <c r="Q97">
        <v>0</v>
      </c>
      <c r="R97">
        <v>273.43183499999998</v>
      </c>
      <c r="T97" t="s">
        <v>188</v>
      </c>
      <c r="U97">
        <v>0</v>
      </c>
      <c r="V97">
        <v>0</v>
      </c>
      <c r="W97">
        <v>999</v>
      </c>
      <c r="X97">
        <v>0</v>
      </c>
      <c r="Y97">
        <v>0</v>
      </c>
      <c r="Z97">
        <v>201.051356</v>
      </c>
      <c r="AB97" t="s">
        <v>186</v>
      </c>
      <c r="AC97">
        <v>0</v>
      </c>
      <c r="AD97">
        <v>28.685918699999998</v>
      </c>
      <c r="AE97">
        <v>999</v>
      </c>
      <c r="AF97">
        <v>0</v>
      </c>
      <c r="AG97">
        <v>0</v>
      </c>
      <c r="AH97">
        <v>318.73243000000002</v>
      </c>
      <c r="AJ97" t="s">
        <v>186</v>
      </c>
      <c r="AK97">
        <v>0</v>
      </c>
      <c r="AL97">
        <v>45.086010479999999</v>
      </c>
      <c r="AM97">
        <v>999</v>
      </c>
      <c r="AN97">
        <v>0</v>
      </c>
      <c r="AO97">
        <v>0</v>
      </c>
      <c r="AP97">
        <v>322.04293200000001</v>
      </c>
      <c r="AR97" t="s">
        <v>188</v>
      </c>
      <c r="AS97">
        <v>46.000799399999998</v>
      </c>
      <c r="AT97">
        <v>0</v>
      </c>
      <c r="AU97">
        <v>999</v>
      </c>
      <c r="AV97">
        <v>0</v>
      </c>
      <c r="AW97">
        <v>0</v>
      </c>
      <c r="AX97">
        <v>306.67199599999998</v>
      </c>
      <c r="AZ97" t="s">
        <v>187</v>
      </c>
      <c r="BA97">
        <v>0</v>
      </c>
      <c r="BB97">
        <v>0</v>
      </c>
      <c r="BC97">
        <v>2</v>
      </c>
      <c r="BD97">
        <v>1</v>
      </c>
      <c r="BE97">
        <v>10</v>
      </c>
      <c r="BF97">
        <v>204.96041199999999</v>
      </c>
    </row>
    <row r="98" spans="1:58" x14ac:dyDescent="0.3">
      <c r="A98">
        <v>97</v>
      </c>
      <c r="B98" t="s">
        <v>185</v>
      </c>
      <c r="C98">
        <v>0</v>
      </c>
      <c r="D98">
        <v>0</v>
      </c>
      <c r="E98">
        <v>0</v>
      </c>
      <c r="F98">
        <v>0</v>
      </c>
      <c r="G98">
        <v>938.85789799999998</v>
      </c>
      <c r="H98">
        <v>494.43586399999998</v>
      </c>
      <c r="I98">
        <v>505.97920699999997</v>
      </c>
      <c r="J98">
        <v>0</v>
      </c>
      <c r="L98" t="s">
        <v>187</v>
      </c>
      <c r="M98">
        <v>0</v>
      </c>
      <c r="N98">
        <v>0</v>
      </c>
      <c r="O98">
        <v>4</v>
      </c>
      <c r="P98">
        <v>3</v>
      </c>
      <c r="Q98">
        <v>21</v>
      </c>
      <c r="R98">
        <v>252.43183500000001</v>
      </c>
      <c r="T98" t="s">
        <v>187</v>
      </c>
      <c r="U98">
        <v>0</v>
      </c>
      <c r="V98">
        <v>0</v>
      </c>
      <c r="W98">
        <v>0</v>
      </c>
      <c r="X98">
        <v>0</v>
      </c>
      <c r="Y98">
        <v>0</v>
      </c>
      <c r="Z98">
        <v>201.051356</v>
      </c>
      <c r="AB98" t="s">
        <v>186</v>
      </c>
      <c r="AC98">
        <v>0</v>
      </c>
      <c r="AD98">
        <v>6.3746486000000004</v>
      </c>
      <c r="AE98">
        <v>999</v>
      </c>
      <c r="AF98">
        <v>0</v>
      </c>
      <c r="AG98">
        <v>0</v>
      </c>
      <c r="AH98">
        <v>318.73243000000002</v>
      </c>
      <c r="AJ98" t="s">
        <v>188</v>
      </c>
      <c r="AK98">
        <v>48.3064398</v>
      </c>
      <c r="AL98">
        <v>0</v>
      </c>
      <c r="AM98">
        <v>999</v>
      </c>
      <c r="AN98">
        <v>0</v>
      </c>
      <c r="AO98">
        <v>0</v>
      </c>
      <c r="AP98">
        <v>322.04293200000001</v>
      </c>
      <c r="AR98" t="s">
        <v>188</v>
      </c>
      <c r="AS98">
        <v>36.800639519999997</v>
      </c>
      <c r="AT98">
        <v>0</v>
      </c>
      <c r="AU98">
        <v>999</v>
      </c>
      <c r="AV98">
        <v>0</v>
      </c>
      <c r="AW98">
        <v>0</v>
      </c>
      <c r="AX98">
        <v>306.67199599999998</v>
      </c>
      <c r="AZ98" t="s">
        <v>188</v>
      </c>
      <c r="BA98">
        <v>10.7480206</v>
      </c>
      <c r="BB98">
        <v>0</v>
      </c>
      <c r="BC98">
        <v>999</v>
      </c>
      <c r="BD98">
        <v>0</v>
      </c>
      <c r="BE98">
        <v>0</v>
      </c>
      <c r="BF98">
        <v>214.96041199999999</v>
      </c>
    </row>
    <row r="99" spans="1:58" x14ac:dyDescent="0.3">
      <c r="A99">
        <v>98</v>
      </c>
      <c r="B99" t="s">
        <v>189</v>
      </c>
      <c r="C99">
        <v>0</v>
      </c>
      <c r="D99">
        <v>494.43586399999998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 t="s">
        <v>188</v>
      </c>
      <c r="M99">
        <v>2.7343183500000001</v>
      </c>
      <c r="N99">
        <v>0</v>
      </c>
      <c r="O99">
        <v>999</v>
      </c>
      <c r="P99">
        <v>0</v>
      </c>
      <c r="Q99">
        <v>0</v>
      </c>
      <c r="R99">
        <v>273.43183499999998</v>
      </c>
      <c r="T99" t="s">
        <v>187</v>
      </c>
      <c r="U99">
        <v>0</v>
      </c>
      <c r="V99">
        <v>0</v>
      </c>
      <c r="W99">
        <v>2</v>
      </c>
      <c r="X99">
        <v>1</v>
      </c>
      <c r="Y99">
        <v>7</v>
      </c>
      <c r="Z99">
        <v>194.051356</v>
      </c>
      <c r="AB99" t="s">
        <v>186</v>
      </c>
      <c r="AC99">
        <v>0</v>
      </c>
      <c r="AD99">
        <v>9.5619729000000007</v>
      </c>
      <c r="AE99">
        <v>999</v>
      </c>
      <c r="AF99">
        <v>0</v>
      </c>
      <c r="AG99">
        <v>0</v>
      </c>
      <c r="AH99">
        <v>318.73243000000002</v>
      </c>
      <c r="AJ99" t="s">
        <v>186</v>
      </c>
      <c r="AK99">
        <v>0</v>
      </c>
      <c r="AL99">
        <v>48.3064398</v>
      </c>
      <c r="AM99">
        <v>999</v>
      </c>
      <c r="AN99">
        <v>0</v>
      </c>
      <c r="AO99">
        <v>0</v>
      </c>
      <c r="AP99">
        <v>322.04293200000001</v>
      </c>
      <c r="AR99" t="s">
        <v>187</v>
      </c>
      <c r="AS99">
        <v>0</v>
      </c>
      <c r="AT99">
        <v>0</v>
      </c>
      <c r="AU99">
        <v>4</v>
      </c>
      <c r="AV99">
        <v>3</v>
      </c>
      <c r="AW99">
        <v>30</v>
      </c>
      <c r="AX99">
        <v>276.67199599999998</v>
      </c>
      <c r="AZ99" t="s">
        <v>188</v>
      </c>
      <c r="BA99">
        <v>6.4488123599999998</v>
      </c>
      <c r="BB99">
        <v>0</v>
      </c>
      <c r="BC99">
        <v>999</v>
      </c>
      <c r="BD99">
        <v>0</v>
      </c>
      <c r="BE99">
        <v>0</v>
      </c>
      <c r="BF99">
        <v>214.96041199999999</v>
      </c>
    </row>
    <row r="100" spans="1:58" x14ac:dyDescent="0.3">
      <c r="A100">
        <v>99</v>
      </c>
      <c r="B100" t="s">
        <v>189</v>
      </c>
      <c r="C100">
        <v>0</v>
      </c>
      <c r="D100">
        <v>0</v>
      </c>
      <c r="E100">
        <v>505.97920699999997</v>
      </c>
      <c r="F100">
        <v>0</v>
      </c>
      <c r="G100">
        <v>0</v>
      </c>
      <c r="H100">
        <v>0</v>
      </c>
      <c r="I100">
        <v>0</v>
      </c>
      <c r="J100">
        <v>0</v>
      </c>
      <c r="L100" t="s">
        <v>186</v>
      </c>
      <c r="M100">
        <v>0</v>
      </c>
      <c r="N100">
        <v>16.4059101</v>
      </c>
      <c r="O100">
        <v>999</v>
      </c>
      <c r="P100">
        <v>0</v>
      </c>
      <c r="Q100">
        <v>0</v>
      </c>
      <c r="R100">
        <v>273.43183499999998</v>
      </c>
      <c r="T100" t="s">
        <v>187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201.051356</v>
      </c>
      <c r="AB100" t="s">
        <v>186</v>
      </c>
      <c r="AC100">
        <v>0</v>
      </c>
      <c r="AD100">
        <v>6.3746486000000004</v>
      </c>
      <c r="AE100">
        <v>999</v>
      </c>
      <c r="AF100">
        <v>0</v>
      </c>
      <c r="AG100">
        <v>0</v>
      </c>
      <c r="AH100">
        <v>318.73243000000002</v>
      </c>
      <c r="AJ100" t="s">
        <v>186</v>
      </c>
      <c r="AK100">
        <v>0</v>
      </c>
      <c r="AL100">
        <v>48.3064398</v>
      </c>
      <c r="AM100">
        <v>999</v>
      </c>
      <c r="AN100">
        <v>0</v>
      </c>
      <c r="AO100">
        <v>0</v>
      </c>
      <c r="AP100">
        <v>322.04293200000001</v>
      </c>
      <c r="AR100" t="s">
        <v>187</v>
      </c>
      <c r="AS100">
        <v>0</v>
      </c>
      <c r="AT100">
        <v>0</v>
      </c>
      <c r="AU100">
        <v>3</v>
      </c>
      <c r="AV100">
        <v>2</v>
      </c>
      <c r="AW100">
        <v>20</v>
      </c>
      <c r="AX100">
        <v>286.67199599999998</v>
      </c>
      <c r="AZ100" t="s">
        <v>186</v>
      </c>
      <c r="BA100">
        <v>0</v>
      </c>
      <c r="BB100">
        <v>30.094457680000001</v>
      </c>
      <c r="BC100">
        <v>999</v>
      </c>
      <c r="BD100">
        <v>0</v>
      </c>
      <c r="BE100">
        <v>0</v>
      </c>
      <c r="BF100">
        <v>214.96041199999999</v>
      </c>
    </row>
    <row r="101" spans="1:58" x14ac:dyDescent="0.3">
      <c r="A101">
        <v>100</v>
      </c>
      <c r="B101" t="s">
        <v>185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494.43586399999998</v>
      </c>
      <c r="I101">
        <v>0</v>
      </c>
      <c r="J101">
        <v>921.11078899999995</v>
      </c>
      <c r="L101" t="s">
        <v>186</v>
      </c>
      <c r="M101">
        <v>0</v>
      </c>
      <c r="N101">
        <v>5.4686367000000002</v>
      </c>
      <c r="O101">
        <v>999</v>
      </c>
      <c r="P101">
        <v>0</v>
      </c>
      <c r="Q101">
        <v>0</v>
      </c>
      <c r="R101">
        <v>273.43183499999998</v>
      </c>
      <c r="T101" t="s">
        <v>186</v>
      </c>
      <c r="U101">
        <v>0</v>
      </c>
      <c r="V101">
        <v>30.157703399999999</v>
      </c>
      <c r="W101">
        <v>999</v>
      </c>
      <c r="X101">
        <v>0</v>
      </c>
      <c r="Y101">
        <v>0</v>
      </c>
      <c r="Z101">
        <v>201.051356</v>
      </c>
      <c r="AB101" t="s">
        <v>187</v>
      </c>
      <c r="AC101">
        <v>0</v>
      </c>
      <c r="AD101">
        <v>0</v>
      </c>
      <c r="AE101">
        <v>4</v>
      </c>
      <c r="AF101">
        <v>3</v>
      </c>
      <c r="AG101">
        <v>21</v>
      </c>
      <c r="AH101">
        <v>297.73243000000002</v>
      </c>
      <c r="AJ101" t="s">
        <v>187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322.04293200000001</v>
      </c>
      <c r="AR101" t="s">
        <v>188</v>
      </c>
      <c r="AS101">
        <v>6.1334399199999998</v>
      </c>
      <c r="AT101">
        <v>0</v>
      </c>
      <c r="AU101">
        <v>999</v>
      </c>
      <c r="AV101">
        <v>0</v>
      </c>
      <c r="AW101">
        <v>0</v>
      </c>
      <c r="AX101">
        <v>306.67199599999998</v>
      </c>
      <c r="AZ101" t="s">
        <v>187</v>
      </c>
      <c r="BA101">
        <v>0</v>
      </c>
      <c r="BB101">
        <v>0</v>
      </c>
      <c r="BC101">
        <v>4</v>
      </c>
      <c r="BD101">
        <v>2</v>
      </c>
      <c r="BE101">
        <v>20</v>
      </c>
      <c r="BF101">
        <v>194.96041199999999</v>
      </c>
    </row>
    <row r="102" spans="1:58" x14ac:dyDescent="0.3">
      <c r="A102">
        <v>101</v>
      </c>
      <c r="B102" t="s">
        <v>189</v>
      </c>
      <c r="C102">
        <v>938.85789799999998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 t="s">
        <v>188</v>
      </c>
      <c r="M102">
        <v>24.60886515</v>
      </c>
      <c r="N102">
        <v>0</v>
      </c>
      <c r="O102">
        <v>999</v>
      </c>
      <c r="P102">
        <v>0</v>
      </c>
      <c r="Q102">
        <v>0</v>
      </c>
      <c r="R102">
        <v>273.43183499999998</v>
      </c>
      <c r="T102" t="s">
        <v>188</v>
      </c>
      <c r="U102">
        <v>10.0525678</v>
      </c>
      <c r="V102">
        <v>0</v>
      </c>
      <c r="W102">
        <v>999</v>
      </c>
      <c r="X102">
        <v>0</v>
      </c>
      <c r="Y102">
        <v>0</v>
      </c>
      <c r="Z102">
        <v>201.051356</v>
      </c>
      <c r="AB102" t="s">
        <v>188</v>
      </c>
      <c r="AC102">
        <v>15.936621499999999</v>
      </c>
      <c r="AD102">
        <v>0</v>
      </c>
      <c r="AE102">
        <v>999</v>
      </c>
      <c r="AF102">
        <v>0</v>
      </c>
      <c r="AG102">
        <v>0</v>
      </c>
      <c r="AH102">
        <v>318.73243000000002</v>
      </c>
      <c r="AJ102" t="s">
        <v>186</v>
      </c>
      <c r="AK102">
        <v>0</v>
      </c>
      <c r="AL102">
        <v>38.645151839999997</v>
      </c>
      <c r="AM102">
        <v>999</v>
      </c>
      <c r="AN102">
        <v>0</v>
      </c>
      <c r="AO102">
        <v>0</v>
      </c>
      <c r="AP102">
        <v>322.04293200000001</v>
      </c>
      <c r="AR102" t="s">
        <v>186</v>
      </c>
      <c r="AS102">
        <v>0</v>
      </c>
      <c r="AT102">
        <v>3.0667199599999999</v>
      </c>
      <c r="AU102">
        <v>999</v>
      </c>
      <c r="AV102">
        <v>0</v>
      </c>
      <c r="AW102">
        <v>0</v>
      </c>
      <c r="AX102">
        <v>306.67199599999998</v>
      </c>
      <c r="AZ102" t="s">
        <v>186</v>
      </c>
      <c r="BA102">
        <v>0</v>
      </c>
      <c r="BB102">
        <v>8.5984164799999991</v>
      </c>
      <c r="BC102">
        <v>999</v>
      </c>
      <c r="BD102">
        <v>0</v>
      </c>
      <c r="BE102">
        <v>0</v>
      </c>
      <c r="BF102">
        <v>214.96041199999999</v>
      </c>
    </row>
    <row r="103" spans="1:58" x14ac:dyDescent="0.3">
      <c r="A103">
        <v>102</v>
      </c>
      <c r="B103" t="s">
        <v>185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505.97920699999997</v>
      </c>
      <c r="J103">
        <v>0</v>
      </c>
      <c r="L103" t="s">
        <v>188</v>
      </c>
      <c r="M103">
        <v>27.343183499999999</v>
      </c>
      <c r="N103">
        <v>0</v>
      </c>
      <c r="O103">
        <v>999</v>
      </c>
      <c r="P103">
        <v>0</v>
      </c>
      <c r="Q103">
        <v>0</v>
      </c>
      <c r="R103">
        <v>273.43183499999998</v>
      </c>
      <c r="T103" t="s">
        <v>187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201.051356</v>
      </c>
      <c r="AB103" t="s">
        <v>187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318.73243000000002</v>
      </c>
      <c r="AJ103" t="s">
        <v>188</v>
      </c>
      <c r="AK103">
        <v>48.3064398</v>
      </c>
      <c r="AL103">
        <v>0</v>
      </c>
      <c r="AM103">
        <v>999</v>
      </c>
      <c r="AN103">
        <v>0</v>
      </c>
      <c r="AO103">
        <v>0</v>
      </c>
      <c r="AP103">
        <v>322.04293200000001</v>
      </c>
      <c r="AR103" t="s">
        <v>187</v>
      </c>
      <c r="AS103">
        <v>0</v>
      </c>
      <c r="AT103">
        <v>0</v>
      </c>
      <c r="AU103">
        <v>6</v>
      </c>
      <c r="AV103">
        <v>4</v>
      </c>
      <c r="AW103">
        <v>40</v>
      </c>
      <c r="AX103">
        <v>266.67199599999998</v>
      </c>
      <c r="AZ103" t="s">
        <v>188</v>
      </c>
      <c r="BA103">
        <v>17.196832959999998</v>
      </c>
      <c r="BB103">
        <v>0</v>
      </c>
      <c r="BC103">
        <v>999</v>
      </c>
      <c r="BD103">
        <v>0</v>
      </c>
      <c r="BE103">
        <v>0</v>
      </c>
      <c r="BF103">
        <v>214.96041199999999</v>
      </c>
    </row>
    <row r="104" spans="1:58" x14ac:dyDescent="0.3">
      <c r="A104">
        <v>103</v>
      </c>
      <c r="B104" t="s">
        <v>189</v>
      </c>
      <c r="C104">
        <v>0</v>
      </c>
      <c r="D104">
        <v>0</v>
      </c>
      <c r="E104">
        <v>505.97920699999997</v>
      </c>
      <c r="F104">
        <v>921.11078899999995</v>
      </c>
      <c r="G104">
        <v>0</v>
      </c>
      <c r="H104">
        <v>0</v>
      </c>
      <c r="I104">
        <v>0</v>
      </c>
      <c r="J104">
        <v>0</v>
      </c>
      <c r="L104" t="s">
        <v>188</v>
      </c>
      <c r="M104">
        <v>35.546138550000002</v>
      </c>
      <c r="N104">
        <v>0</v>
      </c>
      <c r="O104">
        <v>999</v>
      </c>
      <c r="P104">
        <v>0</v>
      </c>
      <c r="Q104">
        <v>0</v>
      </c>
      <c r="R104">
        <v>273.43183499999998</v>
      </c>
      <c r="T104" t="s">
        <v>188</v>
      </c>
      <c r="U104">
        <v>6.03154068</v>
      </c>
      <c r="V104">
        <v>0</v>
      </c>
      <c r="W104">
        <v>999</v>
      </c>
      <c r="X104">
        <v>0</v>
      </c>
      <c r="Y104">
        <v>0</v>
      </c>
      <c r="Z104">
        <v>201.051356</v>
      </c>
      <c r="AB104" t="s">
        <v>186</v>
      </c>
      <c r="AC104">
        <v>0</v>
      </c>
      <c r="AD104">
        <v>9.5619729000000007</v>
      </c>
      <c r="AE104">
        <v>999</v>
      </c>
      <c r="AF104">
        <v>0</v>
      </c>
      <c r="AG104">
        <v>0</v>
      </c>
      <c r="AH104">
        <v>318.73243000000002</v>
      </c>
      <c r="AJ104" t="s">
        <v>186</v>
      </c>
      <c r="AK104">
        <v>0</v>
      </c>
      <c r="AL104">
        <v>25.76343456</v>
      </c>
      <c r="AM104">
        <v>999</v>
      </c>
      <c r="AN104">
        <v>0</v>
      </c>
      <c r="AO104">
        <v>0</v>
      </c>
      <c r="AP104">
        <v>322.04293200000001</v>
      </c>
      <c r="AR104" t="s">
        <v>188</v>
      </c>
      <c r="AS104">
        <v>24.533759679999999</v>
      </c>
      <c r="AT104">
        <v>0</v>
      </c>
      <c r="AU104">
        <v>999</v>
      </c>
      <c r="AV104">
        <v>0</v>
      </c>
      <c r="AW104">
        <v>0</v>
      </c>
      <c r="AX104">
        <v>306.67199599999998</v>
      </c>
      <c r="AZ104" t="s">
        <v>187</v>
      </c>
      <c r="BA104">
        <v>0</v>
      </c>
      <c r="BB104">
        <v>0</v>
      </c>
      <c r="BC104">
        <v>3</v>
      </c>
      <c r="BD104">
        <v>2</v>
      </c>
      <c r="BE104">
        <v>20</v>
      </c>
      <c r="BF104">
        <v>194.96041199999999</v>
      </c>
    </row>
    <row r="105" spans="1:58" x14ac:dyDescent="0.3">
      <c r="A105">
        <v>104</v>
      </c>
      <c r="B105" t="s">
        <v>185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494.43586399999998</v>
      </c>
      <c r="I105">
        <v>505.97920699999997</v>
      </c>
      <c r="J105">
        <v>921.11078899999995</v>
      </c>
      <c r="L105" t="s">
        <v>186</v>
      </c>
      <c r="M105">
        <v>0</v>
      </c>
      <c r="N105">
        <v>32.8118202</v>
      </c>
      <c r="O105">
        <v>999</v>
      </c>
      <c r="P105">
        <v>0</v>
      </c>
      <c r="Q105">
        <v>0</v>
      </c>
      <c r="R105">
        <v>273.43183499999998</v>
      </c>
      <c r="T105" t="s">
        <v>188</v>
      </c>
      <c r="U105">
        <v>4.0210271200000003</v>
      </c>
      <c r="V105">
        <v>0</v>
      </c>
      <c r="W105">
        <v>999</v>
      </c>
      <c r="X105">
        <v>0</v>
      </c>
      <c r="Y105">
        <v>0</v>
      </c>
      <c r="Z105">
        <v>201.051356</v>
      </c>
      <c r="AB105" t="s">
        <v>188</v>
      </c>
      <c r="AC105">
        <v>41.435215900000003</v>
      </c>
      <c r="AD105">
        <v>0</v>
      </c>
      <c r="AE105">
        <v>999</v>
      </c>
      <c r="AF105">
        <v>0</v>
      </c>
      <c r="AG105">
        <v>0</v>
      </c>
      <c r="AH105">
        <v>318.73243000000002</v>
      </c>
      <c r="AJ105" t="s">
        <v>187</v>
      </c>
      <c r="AK105">
        <v>0</v>
      </c>
      <c r="AL105">
        <v>0</v>
      </c>
      <c r="AM105">
        <v>4</v>
      </c>
      <c r="AN105">
        <v>3</v>
      </c>
      <c r="AO105">
        <v>21</v>
      </c>
      <c r="AP105">
        <v>301.04293200000001</v>
      </c>
      <c r="AR105" t="s">
        <v>186</v>
      </c>
      <c r="AS105">
        <v>0</v>
      </c>
      <c r="AT105">
        <v>30.6671996</v>
      </c>
      <c r="AU105">
        <v>999</v>
      </c>
      <c r="AV105">
        <v>0</v>
      </c>
      <c r="AW105">
        <v>0</v>
      </c>
      <c r="AX105">
        <v>306.67199599999998</v>
      </c>
      <c r="AZ105" t="s">
        <v>186</v>
      </c>
      <c r="BA105">
        <v>0</v>
      </c>
      <c r="BB105">
        <v>0</v>
      </c>
      <c r="BC105">
        <v>999</v>
      </c>
      <c r="BD105">
        <v>0</v>
      </c>
      <c r="BE105">
        <v>0</v>
      </c>
      <c r="BF105">
        <v>214.96041199999999</v>
      </c>
    </row>
    <row r="106" spans="1:58" x14ac:dyDescent="0.3">
      <c r="A106">
        <v>105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 t="s">
        <v>186</v>
      </c>
      <c r="M106">
        <v>0</v>
      </c>
      <c r="N106">
        <v>35.546138550000002</v>
      </c>
      <c r="O106">
        <v>999</v>
      </c>
      <c r="P106">
        <v>0</v>
      </c>
      <c r="Q106">
        <v>0</v>
      </c>
      <c r="R106">
        <v>273.43183499999998</v>
      </c>
      <c r="T106" t="s">
        <v>186</v>
      </c>
      <c r="U106">
        <v>0</v>
      </c>
      <c r="V106">
        <v>20.105135600000001</v>
      </c>
      <c r="W106">
        <v>999</v>
      </c>
      <c r="X106">
        <v>0</v>
      </c>
      <c r="Y106">
        <v>0</v>
      </c>
      <c r="Z106">
        <v>201.051356</v>
      </c>
      <c r="AB106" t="s">
        <v>186</v>
      </c>
      <c r="AC106">
        <v>0</v>
      </c>
      <c r="AD106">
        <v>22.311270100000002</v>
      </c>
      <c r="AE106">
        <v>999</v>
      </c>
      <c r="AF106">
        <v>0</v>
      </c>
      <c r="AG106">
        <v>0</v>
      </c>
      <c r="AH106">
        <v>318.73243000000002</v>
      </c>
      <c r="AJ106" t="s">
        <v>186</v>
      </c>
      <c r="AK106">
        <v>0</v>
      </c>
      <c r="AL106">
        <v>25.76343456</v>
      </c>
      <c r="AM106">
        <v>999</v>
      </c>
      <c r="AN106">
        <v>0</v>
      </c>
      <c r="AO106">
        <v>0</v>
      </c>
      <c r="AP106">
        <v>322.04293200000001</v>
      </c>
      <c r="AR106" t="s">
        <v>187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306.67199599999998</v>
      </c>
      <c r="AZ106" t="s">
        <v>186</v>
      </c>
      <c r="BA106">
        <v>0</v>
      </c>
      <c r="BB106">
        <v>19.346437080000001</v>
      </c>
      <c r="BC106">
        <v>999</v>
      </c>
      <c r="BD106">
        <v>0</v>
      </c>
      <c r="BE106">
        <v>0</v>
      </c>
      <c r="BF106">
        <v>214.96041199999999</v>
      </c>
    </row>
    <row r="107" spans="1:58" x14ac:dyDescent="0.3">
      <c r="A107">
        <v>106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 t="s">
        <v>188</v>
      </c>
      <c r="M107">
        <v>32.8118202</v>
      </c>
      <c r="N107">
        <v>0</v>
      </c>
      <c r="O107">
        <v>999</v>
      </c>
      <c r="P107">
        <v>0</v>
      </c>
      <c r="Q107">
        <v>0</v>
      </c>
      <c r="R107">
        <v>273.43183499999998</v>
      </c>
      <c r="T107" t="s">
        <v>186</v>
      </c>
      <c r="U107">
        <v>0</v>
      </c>
      <c r="V107">
        <v>18.094622040000001</v>
      </c>
      <c r="W107">
        <v>999</v>
      </c>
      <c r="X107">
        <v>0</v>
      </c>
      <c r="Y107">
        <v>0</v>
      </c>
      <c r="Z107">
        <v>201.051356</v>
      </c>
      <c r="AB107" t="s">
        <v>188</v>
      </c>
      <c r="AC107">
        <v>31.873242999999999</v>
      </c>
      <c r="AD107">
        <v>0</v>
      </c>
      <c r="AE107">
        <v>999</v>
      </c>
      <c r="AF107">
        <v>0</v>
      </c>
      <c r="AG107">
        <v>0</v>
      </c>
      <c r="AH107">
        <v>318.73243000000002</v>
      </c>
      <c r="AJ107" t="s">
        <v>186</v>
      </c>
      <c r="AK107">
        <v>0</v>
      </c>
      <c r="AL107">
        <v>38.645151839999997</v>
      </c>
      <c r="AM107">
        <v>999</v>
      </c>
      <c r="AN107">
        <v>0</v>
      </c>
      <c r="AO107">
        <v>0</v>
      </c>
      <c r="AP107">
        <v>322.04293200000001</v>
      </c>
      <c r="AR107" t="s">
        <v>188</v>
      </c>
      <c r="AS107">
        <v>12.26687984</v>
      </c>
      <c r="AT107">
        <v>0</v>
      </c>
      <c r="AU107">
        <v>999</v>
      </c>
      <c r="AV107">
        <v>0</v>
      </c>
      <c r="AW107">
        <v>0</v>
      </c>
      <c r="AX107">
        <v>306.67199599999998</v>
      </c>
      <c r="AZ107" t="s">
        <v>188</v>
      </c>
      <c r="BA107">
        <v>25.795249439999999</v>
      </c>
      <c r="BB107">
        <v>0</v>
      </c>
      <c r="BC107">
        <v>999</v>
      </c>
      <c r="BD107">
        <v>0</v>
      </c>
      <c r="BE107">
        <v>0</v>
      </c>
      <c r="BF107">
        <v>214.96041199999999</v>
      </c>
    </row>
    <row r="108" spans="1:58" x14ac:dyDescent="0.3">
      <c r="A108">
        <v>107</v>
      </c>
      <c r="B108" t="s">
        <v>185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505.97920699999997</v>
      </c>
      <c r="J108">
        <v>921.11078899999995</v>
      </c>
      <c r="L108" t="s">
        <v>186</v>
      </c>
      <c r="M108">
        <v>0</v>
      </c>
      <c r="N108">
        <v>41.01477525</v>
      </c>
      <c r="O108">
        <v>999</v>
      </c>
      <c r="P108">
        <v>0</v>
      </c>
      <c r="Q108">
        <v>0</v>
      </c>
      <c r="R108">
        <v>273.43183499999998</v>
      </c>
      <c r="T108" t="s">
        <v>187</v>
      </c>
      <c r="U108">
        <v>0</v>
      </c>
      <c r="V108">
        <v>0</v>
      </c>
      <c r="W108">
        <v>3</v>
      </c>
      <c r="X108">
        <v>2</v>
      </c>
      <c r="Y108">
        <v>14</v>
      </c>
      <c r="Z108">
        <v>187.051356</v>
      </c>
      <c r="AB108" t="s">
        <v>186</v>
      </c>
      <c r="AC108">
        <v>0</v>
      </c>
      <c r="AD108">
        <v>25.498594400000002</v>
      </c>
      <c r="AE108">
        <v>999</v>
      </c>
      <c r="AF108">
        <v>0</v>
      </c>
      <c r="AG108">
        <v>0</v>
      </c>
      <c r="AH108">
        <v>318.73243000000002</v>
      </c>
      <c r="AJ108" t="s">
        <v>186</v>
      </c>
      <c r="AK108">
        <v>0</v>
      </c>
      <c r="AL108">
        <v>22.543005239999999</v>
      </c>
      <c r="AM108">
        <v>999</v>
      </c>
      <c r="AN108">
        <v>0</v>
      </c>
      <c r="AO108">
        <v>0</v>
      </c>
      <c r="AP108">
        <v>322.04293200000001</v>
      </c>
      <c r="AR108" t="s">
        <v>186</v>
      </c>
      <c r="AS108">
        <v>0</v>
      </c>
      <c r="AT108">
        <v>27.60047964</v>
      </c>
      <c r="AU108">
        <v>999</v>
      </c>
      <c r="AV108">
        <v>0</v>
      </c>
      <c r="AW108">
        <v>0</v>
      </c>
      <c r="AX108">
        <v>306.67199599999998</v>
      </c>
      <c r="AZ108" t="s">
        <v>187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214.96041199999999</v>
      </c>
    </row>
    <row r="109" spans="1:58" x14ac:dyDescent="0.3">
      <c r="A109">
        <v>108</v>
      </c>
      <c r="B109" t="s">
        <v>189</v>
      </c>
      <c r="C109">
        <v>0</v>
      </c>
      <c r="D109">
        <v>0</v>
      </c>
      <c r="E109">
        <v>505.97920699999997</v>
      </c>
      <c r="F109">
        <v>0</v>
      </c>
      <c r="G109">
        <v>0</v>
      </c>
      <c r="H109">
        <v>0</v>
      </c>
      <c r="I109">
        <v>0</v>
      </c>
      <c r="J109">
        <v>0</v>
      </c>
      <c r="L109" t="s">
        <v>186</v>
      </c>
      <c r="M109">
        <v>0</v>
      </c>
      <c r="N109">
        <v>21.874546800000001</v>
      </c>
      <c r="O109">
        <v>999</v>
      </c>
      <c r="P109">
        <v>0</v>
      </c>
      <c r="Q109">
        <v>0</v>
      </c>
      <c r="R109">
        <v>273.43183499999998</v>
      </c>
      <c r="T109" t="s">
        <v>186</v>
      </c>
      <c r="U109">
        <v>0</v>
      </c>
      <c r="V109">
        <v>6.03154068</v>
      </c>
      <c r="W109">
        <v>999</v>
      </c>
      <c r="X109">
        <v>0</v>
      </c>
      <c r="Y109">
        <v>0</v>
      </c>
      <c r="Z109">
        <v>201.051356</v>
      </c>
      <c r="AB109" t="s">
        <v>187</v>
      </c>
      <c r="AC109">
        <v>0</v>
      </c>
      <c r="AD109">
        <v>0</v>
      </c>
      <c r="AE109">
        <v>2</v>
      </c>
      <c r="AF109">
        <v>2</v>
      </c>
      <c r="AG109">
        <v>14</v>
      </c>
      <c r="AH109">
        <v>304.73243000000002</v>
      </c>
      <c r="AJ109" t="s">
        <v>188</v>
      </c>
      <c r="AK109">
        <v>19.322575919999998</v>
      </c>
      <c r="AL109">
        <v>0</v>
      </c>
      <c r="AM109">
        <v>999</v>
      </c>
      <c r="AN109">
        <v>0</v>
      </c>
      <c r="AO109">
        <v>0</v>
      </c>
      <c r="AP109">
        <v>322.04293200000001</v>
      </c>
      <c r="AR109" t="s">
        <v>186</v>
      </c>
      <c r="AS109">
        <v>0</v>
      </c>
      <c r="AT109">
        <v>18.400319759999999</v>
      </c>
      <c r="AU109">
        <v>999</v>
      </c>
      <c r="AV109">
        <v>0</v>
      </c>
      <c r="AW109">
        <v>0</v>
      </c>
      <c r="AX109">
        <v>306.67199599999998</v>
      </c>
      <c r="AZ109" t="s">
        <v>187</v>
      </c>
      <c r="BA109">
        <v>0</v>
      </c>
      <c r="BB109">
        <v>0</v>
      </c>
      <c r="BC109">
        <v>3</v>
      </c>
      <c r="BD109">
        <v>2</v>
      </c>
      <c r="BE109">
        <v>20</v>
      </c>
      <c r="BF109">
        <v>194.96041199999999</v>
      </c>
    </row>
    <row r="110" spans="1:58" x14ac:dyDescent="0.3">
      <c r="A110">
        <v>109</v>
      </c>
      <c r="B110" t="s">
        <v>185</v>
      </c>
      <c r="C110">
        <v>0</v>
      </c>
      <c r="D110">
        <v>0</v>
      </c>
      <c r="E110">
        <v>0</v>
      </c>
      <c r="F110">
        <v>0</v>
      </c>
      <c r="G110">
        <v>938.85789799999998</v>
      </c>
      <c r="H110">
        <v>494.43586399999998</v>
      </c>
      <c r="I110">
        <v>0</v>
      </c>
      <c r="J110">
        <v>921.11078899999995</v>
      </c>
      <c r="L110" t="s">
        <v>187</v>
      </c>
      <c r="M110">
        <v>0</v>
      </c>
      <c r="N110">
        <v>0</v>
      </c>
      <c r="O110">
        <v>1</v>
      </c>
      <c r="P110">
        <v>1</v>
      </c>
      <c r="Q110">
        <v>7</v>
      </c>
      <c r="R110">
        <v>266.43183499999998</v>
      </c>
      <c r="T110" t="s">
        <v>188</v>
      </c>
      <c r="U110">
        <v>6.03154068</v>
      </c>
      <c r="V110">
        <v>0</v>
      </c>
      <c r="W110">
        <v>999</v>
      </c>
      <c r="X110">
        <v>0</v>
      </c>
      <c r="Y110">
        <v>0</v>
      </c>
      <c r="Z110">
        <v>201.051356</v>
      </c>
      <c r="AB110" t="s">
        <v>187</v>
      </c>
      <c r="AC110">
        <v>0</v>
      </c>
      <c r="AD110">
        <v>0</v>
      </c>
      <c r="AE110">
        <v>2</v>
      </c>
      <c r="AF110">
        <v>2</v>
      </c>
      <c r="AG110">
        <v>14</v>
      </c>
      <c r="AH110">
        <v>304.73243000000002</v>
      </c>
      <c r="AJ110" t="s">
        <v>188</v>
      </c>
      <c r="AK110">
        <v>16.102146600000001</v>
      </c>
      <c r="AL110">
        <v>0</v>
      </c>
      <c r="AM110">
        <v>999</v>
      </c>
      <c r="AN110">
        <v>0</v>
      </c>
      <c r="AO110">
        <v>0</v>
      </c>
      <c r="AP110">
        <v>322.04293200000001</v>
      </c>
      <c r="AR110" t="s">
        <v>186</v>
      </c>
      <c r="AS110">
        <v>0</v>
      </c>
      <c r="AT110">
        <v>21.467039719999999</v>
      </c>
      <c r="AU110">
        <v>999</v>
      </c>
      <c r="AV110">
        <v>0</v>
      </c>
      <c r="AW110">
        <v>0</v>
      </c>
      <c r="AX110">
        <v>306.67199599999998</v>
      </c>
      <c r="AZ110" t="s">
        <v>188</v>
      </c>
      <c r="BA110">
        <v>15.047228840000001</v>
      </c>
      <c r="BB110">
        <v>0</v>
      </c>
      <c r="BC110">
        <v>999</v>
      </c>
      <c r="BD110">
        <v>0</v>
      </c>
      <c r="BE110">
        <v>0</v>
      </c>
      <c r="BF110">
        <v>214.96041199999999</v>
      </c>
    </row>
    <row r="111" spans="1:58" x14ac:dyDescent="0.3">
      <c r="A111">
        <v>110</v>
      </c>
      <c r="B111" t="s">
        <v>189</v>
      </c>
      <c r="C111">
        <v>938.85789799999998</v>
      </c>
      <c r="D111">
        <v>0</v>
      </c>
      <c r="E111">
        <v>505.97920699999997</v>
      </c>
      <c r="F111">
        <v>921.11078899999995</v>
      </c>
      <c r="G111">
        <v>0</v>
      </c>
      <c r="H111">
        <v>0</v>
      </c>
      <c r="I111">
        <v>0</v>
      </c>
      <c r="J111">
        <v>0</v>
      </c>
      <c r="L111" t="s">
        <v>186</v>
      </c>
      <c r="M111">
        <v>0</v>
      </c>
      <c r="N111">
        <v>5.4686367000000002</v>
      </c>
      <c r="O111">
        <v>999</v>
      </c>
      <c r="P111">
        <v>0</v>
      </c>
      <c r="Q111">
        <v>0</v>
      </c>
      <c r="R111">
        <v>273.43183499999998</v>
      </c>
      <c r="T111" t="s">
        <v>187</v>
      </c>
      <c r="U111">
        <v>0</v>
      </c>
      <c r="V111">
        <v>0</v>
      </c>
      <c r="W111">
        <v>1</v>
      </c>
      <c r="X111">
        <v>1</v>
      </c>
      <c r="Y111">
        <v>7</v>
      </c>
      <c r="Z111">
        <v>194.051356</v>
      </c>
      <c r="AB111" t="s">
        <v>186</v>
      </c>
      <c r="AC111">
        <v>0</v>
      </c>
      <c r="AD111">
        <v>41.435215900000003</v>
      </c>
      <c r="AE111">
        <v>999</v>
      </c>
      <c r="AF111">
        <v>0</v>
      </c>
      <c r="AG111">
        <v>0</v>
      </c>
      <c r="AH111">
        <v>318.73243000000002</v>
      </c>
      <c r="AJ111" t="s">
        <v>187</v>
      </c>
      <c r="AK111">
        <v>0</v>
      </c>
      <c r="AL111">
        <v>0</v>
      </c>
      <c r="AM111">
        <v>3</v>
      </c>
      <c r="AN111">
        <v>2</v>
      </c>
      <c r="AO111">
        <v>14</v>
      </c>
      <c r="AP111">
        <v>308.04293200000001</v>
      </c>
      <c r="AR111" t="s">
        <v>186</v>
      </c>
      <c r="AS111">
        <v>0</v>
      </c>
      <c r="AT111">
        <v>39.867359479999998</v>
      </c>
      <c r="AU111">
        <v>999</v>
      </c>
      <c r="AV111">
        <v>0</v>
      </c>
      <c r="AW111">
        <v>0</v>
      </c>
      <c r="AX111">
        <v>306.67199599999998</v>
      </c>
      <c r="AZ111" t="s">
        <v>188</v>
      </c>
      <c r="BA111">
        <v>32.244061799999997</v>
      </c>
      <c r="BB111">
        <v>0</v>
      </c>
      <c r="BC111">
        <v>999</v>
      </c>
      <c r="BD111">
        <v>0</v>
      </c>
      <c r="BE111">
        <v>0</v>
      </c>
      <c r="BF111">
        <v>214.96041199999999</v>
      </c>
    </row>
    <row r="112" spans="1:58" x14ac:dyDescent="0.3">
      <c r="A112">
        <v>111</v>
      </c>
      <c r="B112" t="s">
        <v>185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505.97920699999997</v>
      </c>
      <c r="J112">
        <v>921.11078899999995</v>
      </c>
      <c r="L112" t="s">
        <v>187</v>
      </c>
      <c r="M112">
        <v>0</v>
      </c>
      <c r="N112">
        <v>0</v>
      </c>
      <c r="O112">
        <v>2</v>
      </c>
      <c r="P112">
        <v>2</v>
      </c>
      <c r="Q112">
        <v>14</v>
      </c>
      <c r="R112">
        <v>259.43183499999998</v>
      </c>
      <c r="T112" t="s">
        <v>188</v>
      </c>
      <c r="U112">
        <v>16.084108480000001</v>
      </c>
      <c r="V112">
        <v>0</v>
      </c>
      <c r="W112">
        <v>999</v>
      </c>
      <c r="X112">
        <v>0</v>
      </c>
      <c r="Y112">
        <v>0</v>
      </c>
      <c r="Z112">
        <v>201.051356</v>
      </c>
      <c r="AB112" t="s">
        <v>188</v>
      </c>
      <c r="AC112">
        <v>28.685918699999998</v>
      </c>
      <c r="AD112">
        <v>0</v>
      </c>
      <c r="AE112">
        <v>999</v>
      </c>
      <c r="AF112">
        <v>0</v>
      </c>
      <c r="AG112">
        <v>0</v>
      </c>
      <c r="AH112">
        <v>318.73243000000002</v>
      </c>
      <c r="AJ112" t="s">
        <v>186</v>
      </c>
      <c r="AK112">
        <v>0</v>
      </c>
      <c r="AL112">
        <v>3.22042932</v>
      </c>
      <c r="AM112">
        <v>999</v>
      </c>
      <c r="AN112">
        <v>0</v>
      </c>
      <c r="AO112">
        <v>0</v>
      </c>
      <c r="AP112">
        <v>322.04293200000001</v>
      </c>
      <c r="AR112" t="s">
        <v>187</v>
      </c>
      <c r="AS112">
        <v>0</v>
      </c>
      <c r="AT112">
        <v>0</v>
      </c>
      <c r="AU112">
        <v>5</v>
      </c>
      <c r="AV112">
        <v>3</v>
      </c>
      <c r="AW112">
        <v>30</v>
      </c>
      <c r="AX112">
        <v>276.67199599999998</v>
      </c>
      <c r="AZ112" t="s">
        <v>188</v>
      </c>
      <c r="BA112">
        <v>4.2992082399999996</v>
      </c>
      <c r="BB112">
        <v>0</v>
      </c>
      <c r="BC112">
        <v>999</v>
      </c>
      <c r="BD112">
        <v>0</v>
      </c>
      <c r="BE112">
        <v>0</v>
      </c>
      <c r="BF112">
        <v>214.96041199999999</v>
      </c>
    </row>
    <row r="113" spans="1:58" x14ac:dyDescent="0.3">
      <c r="A113">
        <v>112</v>
      </c>
      <c r="B113" t="s">
        <v>189</v>
      </c>
      <c r="C113">
        <v>938.85789799999998</v>
      </c>
      <c r="D113">
        <v>494.43586399999998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 t="s">
        <v>187</v>
      </c>
      <c r="M113">
        <v>0</v>
      </c>
      <c r="N113">
        <v>0</v>
      </c>
      <c r="O113">
        <v>4</v>
      </c>
      <c r="P113">
        <v>3</v>
      </c>
      <c r="Q113">
        <v>21</v>
      </c>
      <c r="R113">
        <v>252.43183500000001</v>
      </c>
      <c r="T113" t="s">
        <v>186</v>
      </c>
      <c r="U113">
        <v>0</v>
      </c>
      <c r="V113">
        <v>2.0105135600000001</v>
      </c>
      <c r="W113">
        <v>999</v>
      </c>
      <c r="X113">
        <v>0</v>
      </c>
      <c r="Y113">
        <v>0</v>
      </c>
      <c r="Z113">
        <v>201.051356</v>
      </c>
      <c r="AB113" t="s">
        <v>187</v>
      </c>
      <c r="AC113">
        <v>0</v>
      </c>
      <c r="AD113">
        <v>0</v>
      </c>
      <c r="AE113">
        <v>2</v>
      </c>
      <c r="AF113">
        <v>2</v>
      </c>
      <c r="AG113">
        <v>14</v>
      </c>
      <c r="AH113">
        <v>304.73243000000002</v>
      </c>
      <c r="AJ113" t="s">
        <v>186</v>
      </c>
      <c r="AK113">
        <v>0</v>
      </c>
      <c r="AL113">
        <v>41.865581159999998</v>
      </c>
      <c r="AM113">
        <v>999</v>
      </c>
      <c r="AN113">
        <v>0</v>
      </c>
      <c r="AO113">
        <v>0</v>
      </c>
      <c r="AP113">
        <v>322.04293200000001</v>
      </c>
      <c r="AR113" t="s">
        <v>188</v>
      </c>
      <c r="AS113">
        <v>39.867359479999998</v>
      </c>
      <c r="AT113">
        <v>0</v>
      </c>
      <c r="AU113">
        <v>999</v>
      </c>
      <c r="AV113">
        <v>0</v>
      </c>
      <c r="AW113">
        <v>0</v>
      </c>
      <c r="AX113">
        <v>306.67199599999998</v>
      </c>
      <c r="AZ113" t="s">
        <v>186</v>
      </c>
      <c r="BA113">
        <v>0</v>
      </c>
      <c r="BB113">
        <v>4.2992082399999996</v>
      </c>
      <c r="BC113">
        <v>999</v>
      </c>
      <c r="BD113">
        <v>0</v>
      </c>
      <c r="BE113">
        <v>0</v>
      </c>
      <c r="BF113">
        <v>214.96041199999999</v>
      </c>
    </row>
    <row r="114" spans="1:58" x14ac:dyDescent="0.3">
      <c r="A114">
        <v>113</v>
      </c>
      <c r="B114" t="s">
        <v>185</v>
      </c>
      <c r="C114">
        <v>0</v>
      </c>
      <c r="D114">
        <v>0</v>
      </c>
      <c r="E114">
        <v>0</v>
      </c>
      <c r="F114">
        <v>0</v>
      </c>
      <c r="G114">
        <v>938.85789799999998</v>
      </c>
      <c r="H114">
        <v>0</v>
      </c>
      <c r="I114">
        <v>0</v>
      </c>
      <c r="J114">
        <v>921.11078899999995</v>
      </c>
      <c r="L114" t="s">
        <v>188</v>
      </c>
      <c r="M114">
        <v>32.8118202</v>
      </c>
      <c r="N114">
        <v>0</v>
      </c>
      <c r="O114">
        <v>999</v>
      </c>
      <c r="P114">
        <v>0</v>
      </c>
      <c r="Q114">
        <v>0</v>
      </c>
      <c r="R114">
        <v>273.43183499999998</v>
      </c>
      <c r="T114" t="s">
        <v>188</v>
      </c>
      <c r="U114">
        <v>4.0210271200000003</v>
      </c>
      <c r="V114">
        <v>0</v>
      </c>
      <c r="W114">
        <v>999</v>
      </c>
      <c r="X114">
        <v>0</v>
      </c>
      <c r="Y114">
        <v>0</v>
      </c>
      <c r="Z114">
        <v>201.051356</v>
      </c>
      <c r="AB114" t="s">
        <v>188</v>
      </c>
      <c r="AC114">
        <v>44.622540200000003</v>
      </c>
      <c r="AD114">
        <v>0</v>
      </c>
      <c r="AE114">
        <v>999</v>
      </c>
      <c r="AF114">
        <v>0</v>
      </c>
      <c r="AG114">
        <v>0</v>
      </c>
      <c r="AH114">
        <v>318.73243000000002</v>
      </c>
      <c r="AJ114" t="s">
        <v>188</v>
      </c>
      <c r="AK114">
        <v>0</v>
      </c>
      <c r="AL114">
        <v>0</v>
      </c>
      <c r="AM114">
        <v>999</v>
      </c>
      <c r="AN114">
        <v>0</v>
      </c>
      <c r="AO114">
        <v>0</v>
      </c>
      <c r="AP114">
        <v>322.04293200000001</v>
      </c>
      <c r="AR114" t="s">
        <v>186</v>
      </c>
      <c r="AS114">
        <v>0</v>
      </c>
      <c r="AT114">
        <v>6.1334399199999998</v>
      </c>
      <c r="AU114">
        <v>999</v>
      </c>
      <c r="AV114">
        <v>0</v>
      </c>
      <c r="AW114">
        <v>0</v>
      </c>
      <c r="AX114">
        <v>306.67199599999998</v>
      </c>
      <c r="AZ114" t="s">
        <v>186</v>
      </c>
      <c r="BA114">
        <v>0</v>
      </c>
      <c r="BB114">
        <v>12.89762472</v>
      </c>
      <c r="BC114">
        <v>999</v>
      </c>
      <c r="BD114">
        <v>0</v>
      </c>
      <c r="BE114">
        <v>0</v>
      </c>
      <c r="BF114">
        <v>214.96041199999999</v>
      </c>
    </row>
    <row r="115" spans="1:58" x14ac:dyDescent="0.3">
      <c r="A115">
        <v>114</v>
      </c>
      <c r="B115" t="s">
        <v>189</v>
      </c>
      <c r="C115">
        <v>938.85789799999998</v>
      </c>
      <c r="D115">
        <v>494.43586399999998</v>
      </c>
      <c r="E115">
        <v>0</v>
      </c>
      <c r="F115">
        <v>921.11078899999995</v>
      </c>
      <c r="G115">
        <v>0</v>
      </c>
      <c r="H115">
        <v>0</v>
      </c>
      <c r="I115">
        <v>0</v>
      </c>
      <c r="J115">
        <v>0</v>
      </c>
      <c r="L115" t="s">
        <v>186</v>
      </c>
      <c r="M115">
        <v>0</v>
      </c>
      <c r="N115">
        <v>19.140228449999999</v>
      </c>
      <c r="O115">
        <v>999</v>
      </c>
      <c r="P115">
        <v>0</v>
      </c>
      <c r="Q115">
        <v>0</v>
      </c>
      <c r="R115">
        <v>273.43183499999998</v>
      </c>
      <c r="T115" t="s">
        <v>186</v>
      </c>
      <c r="U115">
        <v>0</v>
      </c>
      <c r="V115">
        <v>28.147189839999999</v>
      </c>
      <c r="W115">
        <v>999</v>
      </c>
      <c r="X115">
        <v>0</v>
      </c>
      <c r="Y115">
        <v>0</v>
      </c>
      <c r="Z115">
        <v>201.051356</v>
      </c>
      <c r="AB115" t="s">
        <v>188</v>
      </c>
      <c r="AC115">
        <v>25.498594400000002</v>
      </c>
      <c r="AD115">
        <v>0</v>
      </c>
      <c r="AE115">
        <v>999</v>
      </c>
      <c r="AF115">
        <v>0</v>
      </c>
      <c r="AG115">
        <v>0</v>
      </c>
      <c r="AH115">
        <v>318.73243000000002</v>
      </c>
      <c r="AJ115" t="s">
        <v>187</v>
      </c>
      <c r="AK115">
        <v>0</v>
      </c>
      <c r="AL115">
        <v>0</v>
      </c>
      <c r="AM115">
        <v>3</v>
      </c>
      <c r="AN115">
        <v>2</v>
      </c>
      <c r="AO115">
        <v>14</v>
      </c>
      <c r="AP115">
        <v>308.04293200000001</v>
      </c>
      <c r="AR115" t="s">
        <v>186</v>
      </c>
      <c r="AS115">
        <v>0</v>
      </c>
      <c r="AT115">
        <v>12.26687984</v>
      </c>
      <c r="AU115">
        <v>999</v>
      </c>
      <c r="AV115">
        <v>0</v>
      </c>
      <c r="AW115">
        <v>0</v>
      </c>
      <c r="AX115">
        <v>306.67199599999998</v>
      </c>
      <c r="AZ115" t="s">
        <v>187</v>
      </c>
      <c r="BA115">
        <v>0</v>
      </c>
      <c r="BB115">
        <v>0</v>
      </c>
      <c r="BC115">
        <v>2</v>
      </c>
      <c r="BD115">
        <v>1</v>
      </c>
      <c r="BE115">
        <v>10</v>
      </c>
      <c r="BF115">
        <v>204.96041199999999</v>
      </c>
    </row>
    <row r="116" spans="1:58" x14ac:dyDescent="0.3">
      <c r="A116">
        <v>115</v>
      </c>
      <c r="B116" t="s">
        <v>185</v>
      </c>
      <c r="C116">
        <v>0</v>
      </c>
      <c r="D116">
        <v>0</v>
      </c>
      <c r="E116">
        <v>0</v>
      </c>
      <c r="F116">
        <v>0</v>
      </c>
      <c r="G116">
        <v>938.85789799999998</v>
      </c>
      <c r="H116">
        <v>0</v>
      </c>
      <c r="I116">
        <v>505.97920699999997</v>
      </c>
      <c r="J116">
        <v>921.11078899999995</v>
      </c>
      <c r="L116" t="s">
        <v>186</v>
      </c>
      <c r="M116">
        <v>0</v>
      </c>
      <c r="N116">
        <v>16.4059101</v>
      </c>
      <c r="O116">
        <v>999</v>
      </c>
      <c r="P116">
        <v>0</v>
      </c>
      <c r="Q116">
        <v>0</v>
      </c>
      <c r="R116">
        <v>273.43183499999998</v>
      </c>
      <c r="T116" t="s">
        <v>187</v>
      </c>
      <c r="U116">
        <v>0</v>
      </c>
      <c r="V116">
        <v>0</v>
      </c>
      <c r="W116">
        <v>2</v>
      </c>
      <c r="X116">
        <v>1</v>
      </c>
      <c r="Y116">
        <v>7</v>
      </c>
      <c r="Z116">
        <v>194.051356</v>
      </c>
      <c r="AB116" t="s">
        <v>186</v>
      </c>
      <c r="AC116">
        <v>0</v>
      </c>
      <c r="AD116">
        <v>3.1873243000000002</v>
      </c>
      <c r="AE116">
        <v>999</v>
      </c>
      <c r="AF116">
        <v>0</v>
      </c>
      <c r="AG116">
        <v>0</v>
      </c>
      <c r="AH116">
        <v>318.73243000000002</v>
      </c>
      <c r="AJ116" t="s">
        <v>188</v>
      </c>
      <c r="AK116">
        <v>48.3064398</v>
      </c>
      <c r="AL116">
        <v>0</v>
      </c>
      <c r="AM116">
        <v>999</v>
      </c>
      <c r="AN116">
        <v>0</v>
      </c>
      <c r="AO116">
        <v>0</v>
      </c>
      <c r="AP116">
        <v>322.04293200000001</v>
      </c>
      <c r="AR116" t="s">
        <v>187</v>
      </c>
      <c r="AS116">
        <v>0</v>
      </c>
      <c r="AT116">
        <v>0</v>
      </c>
      <c r="AU116">
        <v>3</v>
      </c>
      <c r="AV116">
        <v>2</v>
      </c>
      <c r="AW116">
        <v>20</v>
      </c>
      <c r="AX116">
        <v>286.67199599999998</v>
      </c>
      <c r="AZ116" t="s">
        <v>188</v>
      </c>
      <c r="BA116">
        <v>27.944853559999999</v>
      </c>
      <c r="BB116">
        <v>0</v>
      </c>
      <c r="BC116">
        <v>999</v>
      </c>
      <c r="BD116">
        <v>0</v>
      </c>
      <c r="BE116">
        <v>0</v>
      </c>
      <c r="BF116">
        <v>214.96041199999999</v>
      </c>
    </row>
    <row r="117" spans="1:58" x14ac:dyDescent="0.3">
      <c r="A117">
        <v>116</v>
      </c>
      <c r="B117" t="s">
        <v>189</v>
      </c>
      <c r="C117">
        <v>0</v>
      </c>
      <c r="D117">
        <v>494.43586399999998</v>
      </c>
      <c r="E117">
        <v>505.97920699999997</v>
      </c>
      <c r="F117">
        <v>0</v>
      </c>
      <c r="G117">
        <v>0</v>
      </c>
      <c r="H117">
        <v>0</v>
      </c>
      <c r="I117">
        <v>0</v>
      </c>
      <c r="J117">
        <v>0</v>
      </c>
      <c r="L117" t="s">
        <v>186</v>
      </c>
      <c r="M117">
        <v>0</v>
      </c>
      <c r="N117">
        <v>2.7343183500000001</v>
      </c>
      <c r="O117">
        <v>999</v>
      </c>
      <c r="P117">
        <v>0</v>
      </c>
      <c r="Q117">
        <v>0</v>
      </c>
      <c r="R117">
        <v>273.43183499999998</v>
      </c>
      <c r="T117" t="s">
        <v>188</v>
      </c>
      <c r="U117">
        <v>2.0105135600000001</v>
      </c>
      <c r="V117">
        <v>0</v>
      </c>
      <c r="W117">
        <v>999</v>
      </c>
      <c r="X117">
        <v>0</v>
      </c>
      <c r="Y117">
        <v>0</v>
      </c>
      <c r="Z117">
        <v>201.051356</v>
      </c>
      <c r="AB117" t="s">
        <v>187</v>
      </c>
      <c r="AC117">
        <v>0</v>
      </c>
      <c r="AD117">
        <v>0</v>
      </c>
      <c r="AE117">
        <v>4</v>
      </c>
      <c r="AF117">
        <v>3</v>
      </c>
      <c r="AG117">
        <v>21</v>
      </c>
      <c r="AH117">
        <v>297.73243000000002</v>
      </c>
      <c r="AJ117" t="s">
        <v>186</v>
      </c>
      <c r="AK117">
        <v>0</v>
      </c>
      <c r="AL117">
        <v>45.086010479999999</v>
      </c>
      <c r="AM117">
        <v>999</v>
      </c>
      <c r="AN117">
        <v>0</v>
      </c>
      <c r="AO117">
        <v>0</v>
      </c>
      <c r="AP117">
        <v>322.04293200000001</v>
      </c>
      <c r="AR117" t="s">
        <v>188</v>
      </c>
      <c r="AS117">
        <v>18.400319759999999</v>
      </c>
      <c r="AT117">
        <v>0</v>
      </c>
      <c r="AU117">
        <v>999</v>
      </c>
      <c r="AV117">
        <v>0</v>
      </c>
      <c r="AW117">
        <v>0</v>
      </c>
      <c r="AX117">
        <v>306.67199599999998</v>
      </c>
      <c r="AZ117" t="s">
        <v>188</v>
      </c>
      <c r="BA117">
        <v>8.5984164799999991</v>
      </c>
      <c r="BB117">
        <v>0</v>
      </c>
      <c r="BC117">
        <v>999</v>
      </c>
      <c r="BD117">
        <v>0</v>
      </c>
      <c r="BE117">
        <v>0</v>
      </c>
      <c r="BF117">
        <v>214.96041199999999</v>
      </c>
    </row>
    <row r="118" spans="1:58" x14ac:dyDescent="0.3">
      <c r="A118">
        <v>117</v>
      </c>
      <c r="B118" t="s">
        <v>189</v>
      </c>
      <c r="C118">
        <v>0</v>
      </c>
      <c r="D118">
        <v>0</v>
      </c>
      <c r="E118">
        <v>0</v>
      </c>
      <c r="F118">
        <v>921.11078899999995</v>
      </c>
      <c r="G118">
        <v>0</v>
      </c>
      <c r="H118">
        <v>0</v>
      </c>
      <c r="I118">
        <v>0</v>
      </c>
      <c r="J118">
        <v>0</v>
      </c>
      <c r="L118" t="s">
        <v>187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273.43183499999998</v>
      </c>
      <c r="T118" t="s">
        <v>188</v>
      </c>
      <c r="U118">
        <v>6.03154068</v>
      </c>
      <c r="V118">
        <v>0</v>
      </c>
      <c r="W118">
        <v>999</v>
      </c>
      <c r="X118">
        <v>0</v>
      </c>
      <c r="Y118">
        <v>0</v>
      </c>
      <c r="Z118">
        <v>201.051356</v>
      </c>
      <c r="AB118" t="s">
        <v>186</v>
      </c>
      <c r="AC118">
        <v>0</v>
      </c>
      <c r="AD118">
        <v>19.123945800000001</v>
      </c>
      <c r="AE118">
        <v>999</v>
      </c>
      <c r="AF118">
        <v>0</v>
      </c>
      <c r="AG118">
        <v>0</v>
      </c>
      <c r="AH118">
        <v>318.73243000000002</v>
      </c>
      <c r="AJ118" t="s">
        <v>187</v>
      </c>
      <c r="AK118">
        <v>0</v>
      </c>
      <c r="AL118">
        <v>0</v>
      </c>
      <c r="AM118">
        <v>6</v>
      </c>
      <c r="AN118">
        <v>5</v>
      </c>
      <c r="AO118">
        <v>35</v>
      </c>
      <c r="AP118">
        <v>287.04293200000001</v>
      </c>
      <c r="AR118" t="s">
        <v>186</v>
      </c>
      <c r="AS118">
        <v>0</v>
      </c>
      <c r="AT118">
        <v>21.467039719999999</v>
      </c>
      <c r="AU118">
        <v>999</v>
      </c>
      <c r="AV118">
        <v>0</v>
      </c>
      <c r="AW118">
        <v>0</v>
      </c>
      <c r="AX118">
        <v>306.67199599999998</v>
      </c>
      <c r="AZ118" t="s">
        <v>186</v>
      </c>
      <c r="BA118">
        <v>0</v>
      </c>
      <c r="BB118">
        <v>27.944853559999999</v>
      </c>
      <c r="BC118">
        <v>999</v>
      </c>
      <c r="BD118">
        <v>0</v>
      </c>
      <c r="BE118">
        <v>0</v>
      </c>
      <c r="BF118">
        <v>214.96041199999999</v>
      </c>
    </row>
    <row r="119" spans="1:58" x14ac:dyDescent="0.3">
      <c r="A119">
        <v>118</v>
      </c>
      <c r="B119" t="s">
        <v>189</v>
      </c>
      <c r="C119">
        <v>0</v>
      </c>
      <c r="D119">
        <v>0</v>
      </c>
      <c r="E119">
        <v>505.97920699999997</v>
      </c>
      <c r="F119">
        <v>0</v>
      </c>
      <c r="G119">
        <v>0</v>
      </c>
      <c r="H119">
        <v>0</v>
      </c>
      <c r="I119">
        <v>0</v>
      </c>
      <c r="J119">
        <v>0</v>
      </c>
      <c r="L119" t="s">
        <v>186</v>
      </c>
      <c r="M119">
        <v>0</v>
      </c>
      <c r="N119">
        <v>5.4686367000000002</v>
      </c>
      <c r="O119">
        <v>999</v>
      </c>
      <c r="P119">
        <v>0</v>
      </c>
      <c r="Q119">
        <v>0</v>
      </c>
      <c r="R119">
        <v>273.43183499999998</v>
      </c>
      <c r="T119" t="s">
        <v>187</v>
      </c>
      <c r="U119">
        <v>0</v>
      </c>
      <c r="V119">
        <v>0</v>
      </c>
      <c r="W119">
        <v>1</v>
      </c>
      <c r="X119">
        <v>1</v>
      </c>
      <c r="Y119">
        <v>7</v>
      </c>
      <c r="Z119">
        <v>194.051356</v>
      </c>
      <c r="AB119" t="s">
        <v>188</v>
      </c>
      <c r="AC119">
        <v>15.936621499999999</v>
      </c>
      <c r="AD119">
        <v>0</v>
      </c>
      <c r="AE119">
        <v>999</v>
      </c>
      <c r="AF119">
        <v>0</v>
      </c>
      <c r="AG119">
        <v>0</v>
      </c>
      <c r="AH119">
        <v>318.73243000000002</v>
      </c>
      <c r="AJ119" t="s">
        <v>186</v>
      </c>
      <c r="AK119">
        <v>0</v>
      </c>
      <c r="AL119">
        <v>16.102146600000001</v>
      </c>
      <c r="AM119">
        <v>999</v>
      </c>
      <c r="AN119">
        <v>0</v>
      </c>
      <c r="AO119">
        <v>0</v>
      </c>
      <c r="AP119">
        <v>322.04293200000001</v>
      </c>
      <c r="AR119" t="s">
        <v>188</v>
      </c>
      <c r="AS119">
        <v>24.533759679999999</v>
      </c>
      <c r="AT119">
        <v>0</v>
      </c>
      <c r="AU119">
        <v>999</v>
      </c>
      <c r="AV119">
        <v>0</v>
      </c>
      <c r="AW119">
        <v>0</v>
      </c>
      <c r="AX119">
        <v>306.67199599999998</v>
      </c>
      <c r="AZ119" t="s">
        <v>188</v>
      </c>
      <c r="BA119">
        <v>19.346437080000001</v>
      </c>
      <c r="BB119">
        <v>0</v>
      </c>
      <c r="BC119">
        <v>999</v>
      </c>
      <c r="BD119">
        <v>0</v>
      </c>
      <c r="BE119">
        <v>0</v>
      </c>
      <c r="BF119">
        <v>214.96041199999999</v>
      </c>
    </row>
    <row r="120" spans="1:58" x14ac:dyDescent="0.3">
      <c r="A120">
        <v>119</v>
      </c>
      <c r="B120" t="s">
        <v>189</v>
      </c>
      <c r="C120">
        <v>938.85789799999998</v>
      </c>
      <c r="D120">
        <v>494.43586399999998</v>
      </c>
      <c r="E120">
        <v>505.97920699999997</v>
      </c>
      <c r="F120">
        <v>0</v>
      </c>
      <c r="G120">
        <v>0</v>
      </c>
      <c r="H120">
        <v>0</v>
      </c>
      <c r="I120">
        <v>0</v>
      </c>
      <c r="J120">
        <v>0</v>
      </c>
      <c r="L120" t="s">
        <v>188</v>
      </c>
      <c r="M120">
        <v>13.671591749999999</v>
      </c>
      <c r="N120">
        <v>0</v>
      </c>
      <c r="O120">
        <v>999</v>
      </c>
      <c r="P120">
        <v>0</v>
      </c>
      <c r="Q120">
        <v>0</v>
      </c>
      <c r="R120">
        <v>273.43183499999998</v>
      </c>
      <c r="T120" t="s">
        <v>186</v>
      </c>
      <c r="U120">
        <v>0</v>
      </c>
      <c r="V120">
        <v>12.06308136</v>
      </c>
      <c r="W120">
        <v>999</v>
      </c>
      <c r="X120">
        <v>0</v>
      </c>
      <c r="Y120">
        <v>0</v>
      </c>
      <c r="Z120">
        <v>201.051356</v>
      </c>
      <c r="AB120" t="s">
        <v>187</v>
      </c>
      <c r="AC120">
        <v>0</v>
      </c>
      <c r="AD120">
        <v>0</v>
      </c>
      <c r="AE120">
        <v>5</v>
      </c>
      <c r="AF120">
        <v>4</v>
      </c>
      <c r="AG120">
        <v>28</v>
      </c>
      <c r="AH120">
        <v>290.73243000000002</v>
      </c>
      <c r="AJ120" t="s">
        <v>186</v>
      </c>
      <c r="AK120">
        <v>0</v>
      </c>
      <c r="AL120">
        <v>38.645151839999997</v>
      </c>
      <c r="AM120">
        <v>999</v>
      </c>
      <c r="AN120">
        <v>0</v>
      </c>
      <c r="AO120">
        <v>0</v>
      </c>
      <c r="AP120">
        <v>322.04293200000001</v>
      </c>
      <c r="AR120" t="s">
        <v>186</v>
      </c>
      <c r="AS120">
        <v>0</v>
      </c>
      <c r="AT120">
        <v>9.2001598799999993</v>
      </c>
      <c r="AU120">
        <v>999</v>
      </c>
      <c r="AV120">
        <v>0</v>
      </c>
      <c r="AW120">
        <v>0</v>
      </c>
      <c r="AX120">
        <v>306.67199599999998</v>
      </c>
      <c r="AZ120" t="s">
        <v>187</v>
      </c>
      <c r="BA120">
        <v>0</v>
      </c>
      <c r="BB120">
        <v>0</v>
      </c>
      <c r="BC120">
        <v>2</v>
      </c>
      <c r="BD120">
        <v>1</v>
      </c>
      <c r="BE120">
        <v>10</v>
      </c>
      <c r="BF120">
        <v>204.96041199999999</v>
      </c>
    </row>
    <row r="121" spans="1:58" x14ac:dyDescent="0.3">
      <c r="A121">
        <v>120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494.43586399999998</v>
      </c>
      <c r="I121">
        <v>505.97920699999997</v>
      </c>
      <c r="J121">
        <v>0</v>
      </c>
      <c r="L121" t="s">
        <v>186</v>
      </c>
      <c r="M121">
        <v>0</v>
      </c>
      <c r="N121">
        <v>27.343183499999999</v>
      </c>
      <c r="O121">
        <v>999</v>
      </c>
      <c r="P121">
        <v>0</v>
      </c>
      <c r="Q121">
        <v>0</v>
      </c>
      <c r="R121">
        <v>273.43183499999998</v>
      </c>
      <c r="T121" t="s">
        <v>188</v>
      </c>
      <c r="U121">
        <v>12.06308136</v>
      </c>
      <c r="V121">
        <v>0</v>
      </c>
      <c r="W121">
        <v>999</v>
      </c>
      <c r="X121">
        <v>0</v>
      </c>
      <c r="Y121">
        <v>0</v>
      </c>
      <c r="Z121">
        <v>201.051356</v>
      </c>
      <c r="AB121" t="s">
        <v>188</v>
      </c>
      <c r="AC121">
        <v>35.060567300000002</v>
      </c>
      <c r="AD121">
        <v>0</v>
      </c>
      <c r="AE121">
        <v>999</v>
      </c>
      <c r="AF121">
        <v>0</v>
      </c>
      <c r="AG121">
        <v>0</v>
      </c>
      <c r="AH121">
        <v>318.73243000000002</v>
      </c>
      <c r="AJ121" t="s">
        <v>186</v>
      </c>
      <c r="AK121">
        <v>0</v>
      </c>
      <c r="AL121">
        <v>22.543005239999999</v>
      </c>
      <c r="AM121">
        <v>999</v>
      </c>
      <c r="AN121">
        <v>0</v>
      </c>
      <c r="AO121">
        <v>0</v>
      </c>
      <c r="AP121">
        <v>322.04293200000001</v>
      </c>
      <c r="AR121" t="s">
        <v>186</v>
      </c>
      <c r="AS121">
        <v>0</v>
      </c>
      <c r="AT121">
        <v>12.26687984</v>
      </c>
      <c r="AU121">
        <v>999</v>
      </c>
      <c r="AV121">
        <v>0</v>
      </c>
      <c r="AW121">
        <v>0</v>
      </c>
      <c r="AX121">
        <v>306.67199599999998</v>
      </c>
      <c r="AZ121" t="s">
        <v>188</v>
      </c>
      <c r="BA121">
        <v>4.2992082399999996</v>
      </c>
      <c r="BB121">
        <v>0</v>
      </c>
      <c r="BC121">
        <v>999</v>
      </c>
      <c r="BD121">
        <v>0</v>
      </c>
      <c r="BE121">
        <v>0</v>
      </c>
      <c r="BF121">
        <v>214.96041199999999</v>
      </c>
    </row>
    <row r="122" spans="1:58" x14ac:dyDescent="0.3">
      <c r="A122">
        <v>121</v>
      </c>
      <c r="B122" t="s">
        <v>185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494.43586399999998</v>
      </c>
      <c r="I122">
        <v>0</v>
      </c>
      <c r="J122">
        <v>921.11078899999995</v>
      </c>
      <c r="L122" t="s">
        <v>186</v>
      </c>
      <c r="M122">
        <v>0</v>
      </c>
      <c r="N122">
        <v>16.4059101</v>
      </c>
      <c r="O122">
        <v>999</v>
      </c>
      <c r="P122">
        <v>0</v>
      </c>
      <c r="Q122">
        <v>0</v>
      </c>
      <c r="R122">
        <v>273.43183499999998</v>
      </c>
      <c r="T122" t="s">
        <v>186</v>
      </c>
      <c r="U122">
        <v>0</v>
      </c>
      <c r="V122">
        <v>20.105135600000001</v>
      </c>
      <c r="W122">
        <v>999</v>
      </c>
      <c r="X122">
        <v>0</v>
      </c>
      <c r="Y122">
        <v>0</v>
      </c>
      <c r="Z122">
        <v>201.051356</v>
      </c>
      <c r="AB122" t="s">
        <v>187</v>
      </c>
      <c r="AC122">
        <v>0</v>
      </c>
      <c r="AD122">
        <v>0</v>
      </c>
      <c r="AE122">
        <v>1</v>
      </c>
      <c r="AF122">
        <v>1</v>
      </c>
      <c r="AG122">
        <v>7</v>
      </c>
      <c r="AH122">
        <v>311.73243000000002</v>
      </c>
      <c r="AJ122" t="s">
        <v>188</v>
      </c>
      <c r="AK122">
        <v>19.322575919999998</v>
      </c>
      <c r="AL122">
        <v>0</v>
      </c>
      <c r="AM122">
        <v>999</v>
      </c>
      <c r="AN122">
        <v>0</v>
      </c>
      <c r="AO122">
        <v>0</v>
      </c>
      <c r="AP122">
        <v>322.04293200000001</v>
      </c>
      <c r="AR122" t="s">
        <v>186</v>
      </c>
      <c r="AS122">
        <v>0</v>
      </c>
      <c r="AT122">
        <v>15.3335998</v>
      </c>
      <c r="AU122">
        <v>999</v>
      </c>
      <c r="AV122">
        <v>0</v>
      </c>
      <c r="AW122">
        <v>0</v>
      </c>
      <c r="AX122">
        <v>306.67199599999998</v>
      </c>
      <c r="AZ122" t="s">
        <v>187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214.96041199999999</v>
      </c>
    </row>
    <row r="123" spans="1:58" x14ac:dyDescent="0.3">
      <c r="A123">
        <v>122</v>
      </c>
      <c r="B123" t="s">
        <v>185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505.97920699999997</v>
      </c>
      <c r="J123">
        <v>0</v>
      </c>
      <c r="L123" t="s">
        <v>188</v>
      </c>
      <c r="M123">
        <v>30.077501850000001</v>
      </c>
      <c r="N123">
        <v>0</v>
      </c>
      <c r="O123">
        <v>999</v>
      </c>
      <c r="P123">
        <v>0</v>
      </c>
      <c r="Q123">
        <v>0</v>
      </c>
      <c r="R123">
        <v>273.43183499999998</v>
      </c>
      <c r="T123" t="s">
        <v>188</v>
      </c>
      <c r="U123">
        <v>12.06308136</v>
      </c>
      <c r="V123">
        <v>0</v>
      </c>
      <c r="W123">
        <v>999</v>
      </c>
      <c r="X123">
        <v>0</v>
      </c>
      <c r="Y123">
        <v>0</v>
      </c>
      <c r="Z123">
        <v>201.051356</v>
      </c>
      <c r="AB123" t="s">
        <v>188</v>
      </c>
      <c r="AC123">
        <v>25.498594400000002</v>
      </c>
      <c r="AD123">
        <v>0</v>
      </c>
      <c r="AE123">
        <v>999</v>
      </c>
      <c r="AF123">
        <v>0</v>
      </c>
      <c r="AG123">
        <v>0</v>
      </c>
      <c r="AH123">
        <v>318.73243000000002</v>
      </c>
      <c r="AJ123" t="s">
        <v>186</v>
      </c>
      <c r="AK123">
        <v>0</v>
      </c>
      <c r="AL123">
        <v>16.102146600000001</v>
      </c>
      <c r="AM123">
        <v>999</v>
      </c>
      <c r="AN123">
        <v>0</v>
      </c>
      <c r="AO123">
        <v>0</v>
      </c>
      <c r="AP123">
        <v>322.04293200000001</v>
      </c>
      <c r="AR123" t="s">
        <v>188</v>
      </c>
      <c r="AS123">
        <v>36.800639519999997</v>
      </c>
      <c r="AT123">
        <v>0</v>
      </c>
      <c r="AU123">
        <v>999</v>
      </c>
      <c r="AV123">
        <v>0</v>
      </c>
      <c r="AW123">
        <v>0</v>
      </c>
      <c r="AX123">
        <v>306.67199599999998</v>
      </c>
      <c r="AZ123" t="s">
        <v>186</v>
      </c>
      <c r="BA123">
        <v>0</v>
      </c>
      <c r="BB123">
        <v>2.1496041199999998</v>
      </c>
      <c r="BC123">
        <v>999</v>
      </c>
      <c r="BD123">
        <v>0</v>
      </c>
      <c r="BE123">
        <v>0</v>
      </c>
      <c r="BF123">
        <v>214.96041199999999</v>
      </c>
    </row>
    <row r="124" spans="1:58" x14ac:dyDescent="0.3">
      <c r="A124">
        <v>123</v>
      </c>
      <c r="B124" t="s">
        <v>185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505.97920699999997</v>
      </c>
      <c r="J124">
        <v>0</v>
      </c>
      <c r="L124" t="s">
        <v>187</v>
      </c>
      <c r="M124">
        <v>0</v>
      </c>
      <c r="N124">
        <v>0</v>
      </c>
      <c r="O124">
        <v>1</v>
      </c>
      <c r="P124">
        <v>1</v>
      </c>
      <c r="Q124">
        <v>7</v>
      </c>
      <c r="R124">
        <v>266.43183499999998</v>
      </c>
      <c r="T124" t="s">
        <v>187</v>
      </c>
      <c r="U124">
        <v>0</v>
      </c>
      <c r="V124">
        <v>0</v>
      </c>
      <c r="W124">
        <v>1</v>
      </c>
      <c r="X124">
        <v>1</v>
      </c>
      <c r="Y124">
        <v>7</v>
      </c>
      <c r="Z124">
        <v>194.051356</v>
      </c>
      <c r="AB124" t="s">
        <v>186</v>
      </c>
      <c r="AC124">
        <v>0</v>
      </c>
      <c r="AD124">
        <v>25.498594400000002</v>
      </c>
      <c r="AE124">
        <v>999</v>
      </c>
      <c r="AF124">
        <v>0</v>
      </c>
      <c r="AG124">
        <v>0</v>
      </c>
      <c r="AH124">
        <v>318.73243000000002</v>
      </c>
      <c r="AJ124" t="s">
        <v>188</v>
      </c>
      <c r="AK124">
        <v>19.322575919999998</v>
      </c>
      <c r="AL124">
        <v>0</v>
      </c>
      <c r="AM124">
        <v>999</v>
      </c>
      <c r="AN124">
        <v>0</v>
      </c>
      <c r="AO124">
        <v>0</v>
      </c>
      <c r="AP124">
        <v>322.04293200000001</v>
      </c>
      <c r="AR124" t="s">
        <v>186</v>
      </c>
      <c r="AS124">
        <v>0</v>
      </c>
      <c r="AT124">
        <v>12.26687984</v>
      </c>
      <c r="AU124">
        <v>999</v>
      </c>
      <c r="AV124">
        <v>0</v>
      </c>
      <c r="AW124">
        <v>0</v>
      </c>
      <c r="AX124">
        <v>306.67199599999998</v>
      </c>
      <c r="AZ124" t="s">
        <v>186</v>
      </c>
      <c r="BA124">
        <v>0</v>
      </c>
      <c r="BB124">
        <v>2.1496041199999998</v>
      </c>
      <c r="BC124">
        <v>999</v>
      </c>
      <c r="BD124">
        <v>0</v>
      </c>
      <c r="BE124">
        <v>0</v>
      </c>
      <c r="BF124">
        <v>214.96041199999999</v>
      </c>
    </row>
    <row r="125" spans="1:58" x14ac:dyDescent="0.3">
      <c r="A125">
        <v>124</v>
      </c>
      <c r="B125" t="s">
        <v>185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505.97920699999997</v>
      </c>
      <c r="J125">
        <v>0</v>
      </c>
      <c r="L125" t="s">
        <v>188</v>
      </c>
      <c r="M125">
        <v>30.077501850000001</v>
      </c>
      <c r="N125">
        <v>0</v>
      </c>
      <c r="O125">
        <v>999</v>
      </c>
      <c r="P125">
        <v>0</v>
      </c>
      <c r="Q125">
        <v>0</v>
      </c>
      <c r="R125">
        <v>273.43183499999998</v>
      </c>
      <c r="T125" t="s">
        <v>188</v>
      </c>
      <c r="U125">
        <v>16.084108480000001</v>
      </c>
      <c r="V125">
        <v>0</v>
      </c>
      <c r="W125">
        <v>999</v>
      </c>
      <c r="X125">
        <v>0</v>
      </c>
      <c r="Y125">
        <v>0</v>
      </c>
      <c r="Z125">
        <v>201.051356</v>
      </c>
      <c r="AB125" t="s">
        <v>188</v>
      </c>
      <c r="AC125">
        <v>35.060567300000002</v>
      </c>
      <c r="AD125">
        <v>0</v>
      </c>
      <c r="AE125">
        <v>999</v>
      </c>
      <c r="AF125">
        <v>0</v>
      </c>
      <c r="AG125">
        <v>0</v>
      </c>
      <c r="AH125">
        <v>318.73243000000002</v>
      </c>
      <c r="AJ125" t="s">
        <v>187</v>
      </c>
      <c r="AK125">
        <v>0</v>
      </c>
      <c r="AL125">
        <v>0</v>
      </c>
      <c r="AM125">
        <v>5</v>
      </c>
      <c r="AN125">
        <v>4</v>
      </c>
      <c r="AO125">
        <v>28</v>
      </c>
      <c r="AP125">
        <v>294.04293200000001</v>
      </c>
      <c r="AR125" t="s">
        <v>188</v>
      </c>
      <c r="AS125">
        <v>0</v>
      </c>
      <c r="AT125">
        <v>0</v>
      </c>
      <c r="AU125">
        <v>999</v>
      </c>
      <c r="AV125">
        <v>0</v>
      </c>
      <c r="AW125">
        <v>0</v>
      </c>
      <c r="AX125">
        <v>306.67199599999998</v>
      </c>
      <c r="AZ125" t="s">
        <v>187</v>
      </c>
      <c r="BA125">
        <v>0</v>
      </c>
      <c r="BB125">
        <v>0</v>
      </c>
      <c r="BC125">
        <v>2</v>
      </c>
      <c r="BD125">
        <v>1</v>
      </c>
      <c r="BE125">
        <v>10</v>
      </c>
      <c r="BF125">
        <v>204.96041199999999</v>
      </c>
    </row>
    <row r="126" spans="1:58" x14ac:dyDescent="0.3">
      <c r="A126">
        <v>125</v>
      </c>
      <c r="B126" t="s">
        <v>185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494.43586399999998</v>
      </c>
      <c r="I126">
        <v>505.97920699999997</v>
      </c>
      <c r="J126">
        <v>0</v>
      </c>
      <c r="L126" t="s">
        <v>188</v>
      </c>
      <c r="M126">
        <v>10.9372734</v>
      </c>
      <c r="N126">
        <v>0</v>
      </c>
      <c r="O126">
        <v>999</v>
      </c>
      <c r="P126">
        <v>0</v>
      </c>
      <c r="Q126">
        <v>0</v>
      </c>
      <c r="R126">
        <v>273.43183499999998</v>
      </c>
      <c r="T126" t="s">
        <v>186</v>
      </c>
      <c r="U126">
        <v>0</v>
      </c>
      <c r="V126">
        <v>6.03154068</v>
      </c>
      <c r="W126">
        <v>999</v>
      </c>
      <c r="X126">
        <v>0</v>
      </c>
      <c r="Y126">
        <v>0</v>
      </c>
      <c r="Z126">
        <v>201.051356</v>
      </c>
      <c r="AB126" t="s">
        <v>188</v>
      </c>
      <c r="AC126">
        <v>22.311270100000002</v>
      </c>
      <c r="AD126">
        <v>0</v>
      </c>
      <c r="AE126">
        <v>999</v>
      </c>
      <c r="AF126">
        <v>0</v>
      </c>
      <c r="AG126">
        <v>0</v>
      </c>
      <c r="AH126">
        <v>318.73243000000002</v>
      </c>
      <c r="AJ126" t="s">
        <v>188</v>
      </c>
      <c r="AK126">
        <v>38.645151839999997</v>
      </c>
      <c r="AL126">
        <v>0</v>
      </c>
      <c r="AM126">
        <v>999</v>
      </c>
      <c r="AN126">
        <v>0</v>
      </c>
      <c r="AO126">
        <v>0</v>
      </c>
      <c r="AP126">
        <v>322.04293200000001</v>
      </c>
      <c r="AR126" t="s">
        <v>186</v>
      </c>
      <c r="AS126">
        <v>0</v>
      </c>
      <c r="AT126">
        <v>15.3335998</v>
      </c>
      <c r="AU126">
        <v>999</v>
      </c>
      <c r="AV126">
        <v>0</v>
      </c>
      <c r="AW126">
        <v>0</v>
      </c>
      <c r="AX126">
        <v>306.67199599999998</v>
      </c>
      <c r="AZ126" t="s">
        <v>186</v>
      </c>
      <c r="BA126">
        <v>0</v>
      </c>
      <c r="BB126">
        <v>0</v>
      </c>
      <c r="BC126">
        <v>999</v>
      </c>
      <c r="BD126">
        <v>0</v>
      </c>
      <c r="BE126">
        <v>0</v>
      </c>
      <c r="BF126">
        <v>214.96041199999999</v>
      </c>
    </row>
    <row r="127" spans="1:58" x14ac:dyDescent="0.3">
      <c r="A127">
        <v>126</v>
      </c>
      <c r="B127" t="s">
        <v>189</v>
      </c>
      <c r="C127">
        <v>938.85789799999998</v>
      </c>
      <c r="D127">
        <v>0</v>
      </c>
      <c r="E127">
        <v>505.97920699999997</v>
      </c>
      <c r="F127">
        <v>921.11078899999995</v>
      </c>
      <c r="G127">
        <v>0</v>
      </c>
      <c r="H127">
        <v>0</v>
      </c>
      <c r="I127">
        <v>0</v>
      </c>
      <c r="J127">
        <v>0</v>
      </c>
      <c r="L127" t="s">
        <v>187</v>
      </c>
      <c r="M127">
        <v>0</v>
      </c>
      <c r="N127">
        <v>0</v>
      </c>
      <c r="O127">
        <v>5</v>
      </c>
      <c r="P127">
        <v>4</v>
      </c>
      <c r="Q127">
        <v>28</v>
      </c>
      <c r="R127">
        <v>245.43183500000001</v>
      </c>
      <c r="T127" t="s">
        <v>188</v>
      </c>
      <c r="U127">
        <v>8.0420542400000006</v>
      </c>
      <c r="V127">
        <v>0</v>
      </c>
      <c r="W127">
        <v>999</v>
      </c>
      <c r="X127">
        <v>0</v>
      </c>
      <c r="Y127">
        <v>0</v>
      </c>
      <c r="Z127">
        <v>201.051356</v>
      </c>
      <c r="AB127" t="s">
        <v>186</v>
      </c>
      <c r="AC127">
        <v>0</v>
      </c>
      <c r="AD127">
        <v>25.498594400000002</v>
      </c>
      <c r="AE127">
        <v>999</v>
      </c>
      <c r="AF127">
        <v>0</v>
      </c>
      <c r="AG127">
        <v>0</v>
      </c>
      <c r="AH127">
        <v>318.73243000000002</v>
      </c>
      <c r="AJ127" t="s">
        <v>187</v>
      </c>
      <c r="AK127">
        <v>0</v>
      </c>
      <c r="AL127">
        <v>0</v>
      </c>
      <c r="AM127">
        <v>6</v>
      </c>
      <c r="AN127">
        <v>5</v>
      </c>
      <c r="AO127">
        <v>35</v>
      </c>
      <c r="AP127">
        <v>287.04293200000001</v>
      </c>
      <c r="AR127" t="s">
        <v>188</v>
      </c>
      <c r="AS127">
        <v>0</v>
      </c>
      <c r="AT127">
        <v>0</v>
      </c>
      <c r="AU127">
        <v>999</v>
      </c>
      <c r="AV127">
        <v>0</v>
      </c>
      <c r="AW127">
        <v>0</v>
      </c>
      <c r="AX127">
        <v>306.67199599999998</v>
      </c>
      <c r="AZ127" t="s">
        <v>186</v>
      </c>
      <c r="BA127">
        <v>0</v>
      </c>
      <c r="BB127">
        <v>21.496041200000001</v>
      </c>
      <c r="BC127">
        <v>999</v>
      </c>
      <c r="BD127">
        <v>0</v>
      </c>
      <c r="BE127">
        <v>0</v>
      </c>
      <c r="BF127">
        <v>214.96041199999999</v>
      </c>
    </row>
    <row r="128" spans="1:58" x14ac:dyDescent="0.3">
      <c r="A128">
        <v>127</v>
      </c>
      <c r="B128" t="s">
        <v>185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921.11078899999995</v>
      </c>
      <c r="L128" t="s">
        <v>187</v>
      </c>
      <c r="M128">
        <v>0</v>
      </c>
      <c r="N128">
        <v>0</v>
      </c>
      <c r="O128">
        <v>2</v>
      </c>
      <c r="P128">
        <v>2</v>
      </c>
      <c r="Q128">
        <v>14</v>
      </c>
      <c r="R128">
        <v>259.43183499999998</v>
      </c>
      <c r="T128" t="s">
        <v>186</v>
      </c>
      <c r="U128">
        <v>0</v>
      </c>
      <c r="V128">
        <v>26.13667628</v>
      </c>
      <c r="W128">
        <v>999</v>
      </c>
      <c r="X128">
        <v>0</v>
      </c>
      <c r="Y128">
        <v>0</v>
      </c>
      <c r="Z128">
        <v>201.051356</v>
      </c>
      <c r="AB128" t="s">
        <v>188</v>
      </c>
      <c r="AC128">
        <v>22.311270100000002</v>
      </c>
      <c r="AD128">
        <v>0</v>
      </c>
      <c r="AE128">
        <v>999</v>
      </c>
      <c r="AF128">
        <v>0</v>
      </c>
      <c r="AG128">
        <v>0</v>
      </c>
      <c r="AH128">
        <v>318.73243000000002</v>
      </c>
      <c r="AJ128" t="s">
        <v>188</v>
      </c>
      <c r="AK128">
        <v>12.88171728</v>
      </c>
      <c r="AL128">
        <v>0</v>
      </c>
      <c r="AM128">
        <v>999</v>
      </c>
      <c r="AN128">
        <v>0</v>
      </c>
      <c r="AO128">
        <v>0</v>
      </c>
      <c r="AP128">
        <v>322.04293200000001</v>
      </c>
      <c r="AR128" t="s">
        <v>186</v>
      </c>
      <c r="AS128">
        <v>0</v>
      </c>
      <c r="AT128">
        <v>15.3335998</v>
      </c>
      <c r="AU128">
        <v>999</v>
      </c>
      <c r="AV128">
        <v>0</v>
      </c>
      <c r="AW128">
        <v>0</v>
      </c>
      <c r="AX128">
        <v>306.67199599999998</v>
      </c>
      <c r="AZ128" t="s">
        <v>188</v>
      </c>
      <c r="BA128">
        <v>27.944853559999999</v>
      </c>
      <c r="BB128">
        <v>0</v>
      </c>
      <c r="BC128">
        <v>999</v>
      </c>
      <c r="BD128">
        <v>0</v>
      </c>
      <c r="BE128">
        <v>0</v>
      </c>
      <c r="BF128">
        <v>214.96041199999999</v>
      </c>
    </row>
    <row r="129" spans="1:58" x14ac:dyDescent="0.3">
      <c r="A129">
        <v>128</v>
      </c>
      <c r="B129" t="s">
        <v>189</v>
      </c>
      <c r="C129">
        <v>0</v>
      </c>
      <c r="D129">
        <v>0</v>
      </c>
      <c r="E129">
        <v>505.97920699999997</v>
      </c>
      <c r="F129">
        <v>921.11078899999995</v>
      </c>
      <c r="G129">
        <v>0</v>
      </c>
      <c r="H129">
        <v>0</v>
      </c>
      <c r="I129">
        <v>0</v>
      </c>
      <c r="J129">
        <v>0</v>
      </c>
      <c r="L129" t="s">
        <v>187</v>
      </c>
      <c r="M129">
        <v>0</v>
      </c>
      <c r="N129">
        <v>0</v>
      </c>
      <c r="O129">
        <v>2</v>
      </c>
      <c r="P129">
        <v>2</v>
      </c>
      <c r="Q129">
        <v>14</v>
      </c>
      <c r="R129">
        <v>259.43183499999998</v>
      </c>
      <c r="T129" t="s">
        <v>186</v>
      </c>
      <c r="U129">
        <v>0</v>
      </c>
      <c r="V129">
        <v>26.13667628</v>
      </c>
      <c r="W129">
        <v>999</v>
      </c>
      <c r="X129">
        <v>0</v>
      </c>
      <c r="Y129">
        <v>0</v>
      </c>
      <c r="Z129">
        <v>201.051356</v>
      </c>
      <c r="AB129" t="s">
        <v>187</v>
      </c>
      <c r="AC129">
        <v>0</v>
      </c>
      <c r="AD129">
        <v>0</v>
      </c>
      <c r="AE129">
        <v>4</v>
      </c>
      <c r="AF129">
        <v>3</v>
      </c>
      <c r="AG129">
        <v>21</v>
      </c>
      <c r="AH129">
        <v>297.73243000000002</v>
      </c>
      <c r="AJ129" t="s">
        <v>187</v>
      </c>
      <c r="AK129">
        <v>0</v>
      </c>
      <c r="AL129">
        <v>0</v>
      </c>
      <c r="AM129">
        <v>6</v>
      </c>
      <c r="AN129">
        <v>5</v>
      </c>
      <c r="AO129">
        <v>35</v>
      </c>
      <c r="AP129">
        <v>287.04293200000001</v>
      </c>
      <c r="AR129" t="s">
        <v>188</v>
      </c>
      <c r="AS129">
        <v>30.6671996</v>
      </c>
      <c r="AT129">
        <v>0</v>
      </c>
      <c r="AU129">
        <v>999</v>
      </c>
      <c r="AV129">
        <v>0</v>
      </c>
      <c r="AW129">
        <v>0</v>
      </c>
      <c r="AX129">
        <v>306.67199599999998</v>
      </c>
      <c r="AZ129" t="s">
        <v>186</v>
      </c>
      <c r="BA129">
        <v>0</v>
      </c>
      <c r="BB129">
        <v>10.7480206</v>
      </c>
      <c r="BC129">
        <v>999</v>
      </c>
      <c r="BD129">
        <v>0</v>
      </c>
      <c r="BE129">
        <v>0</v>
      </c>
      <c r="BF129">
        <v>214.96041199999999</v>
      </c>
    </row>
    <row r="130" spans="1:58" x14ac:dyDescent="0.3">
      <c r="A130">
        <v>129</v>
      </c>
      <c r="B130" t="s">
        <v>185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494.43586399999998</v>
      </c>
      <c r="I130">
        <v>0</v>
      </c>
      <c r="J130">
        <v>921.11078899999995</v>
      </c>
      <c r="L130" t="s">
        <v>186</v>
      </c>
      <c r="M130">
        <v>0</v>
      </c>
      <c r="N130">
        <v>38.280456899999997</v>
      </c>
      <c r="O130">
        <v>999</v>
      </c>
      <c r="P130">
        <v>0</v>
      </c>
      <c r="Q130">
        <v>0</v>
      </c>
      <c r="R130">
        <v>273.43183499999998</v>
      </c>
      <c r="T130" t="s">
        <v>187</v>
      </c>
      <c r="U130">
        <v>0</v>
      </c>
      <c r="V130">
        <v>0</v>
      </c>
      <c r="W130">
        <v>1</v>
      </c>
      <c r="X130">
        <v>1</v>
      </c>
      <c r="Y130">
        <v>7</v>
      </c>
      <c r="Z130">
        <v>194.051356</v>
      </c>
      <c r="AB130" t="s">
        <v>188</v>
      </c>
      <c r="AC130">
        <v>9.5619729000000007</v>
      </c>
      <c r="AD130">
        <v>0</v>
      </c>
      <c r="AE130">
        <v>999</v>
      </c>
      <c r="AF130">
        <v>0</v>
      </c>
      <c r="AG130">
        <v>0</v>
      </c>
      <c r="AH130">
        <v>318.73243000000002</v>
      </c>
      <c r="AJ130" t="s">
        <v>186</v>
      </c>
      <c r="AK130">
        <v>0</v>
      </c>
      <c r="AL130">
        <v>9.6612879599999992</v>
      </c>
      <c r="AM130">
        <v>999</v>
      </c>
      <c r="AN130">
        <v>0</v>
      </c>
      <c r="AO130">
        <v>0</v>
      </c>
      <c r="AP130">
        <v>322.04293200000001</v>
      </c>
      <c r="AR130" t="s">
        <v>188</v>
      </c>
      <c r="AS130">
        <v>36.800639519999997</v>
      </c>
      <c r="AT130">
        <v>0</v>
      </c>
      <c r="AU130">
        <v>999</v>
      </c>
      <c r="AV130">
        <v>0</v>
      </c>
      <c r="AW130">
        <v>0</v>
      </c>
      <c r="AX130">
        <v>306.67199599999998</v>
      </c>
      <c r="AZ130" t="s">
        <v>186</v>
      </c>
      <c r="BA130">
        <v>0</v>
      </c>
      <c r="BB130">
        <v>4.2992082399999996</v>
      </c>
      <c r="BC130">
        <v>999</v>
      </c>
      <c r="BD130">
        <v>0</v>
      </c>
      <c r="BE130">
        <v>0</v>
      </c>
      <c r="BF130">
        <v>214.96041199999999</v>
      </c>
    </row>
    <row r="131" spans="1:58" x14ac:dyDescent="0.3">
      <c r="A131">
        <v>130</v>
      </c>
      <c r="B131" t="s">
        <v>185</v>
      </c>
      <c r="C131">
        <v>0</v>
      </c>
      <c r="D131">
        <v>0</v>
      </c>
      <c r="E131">
        <v>0</v>
      </c>
      <c r="F131">
        <v>0</v>
      </c>
      <c r="G131">
        <v>938.85789799999998</v>
      </c>
      <c r="H131">
        <v>494.43586399999998</v>
      </c>
      <c r="I131">
        <v>505.97920699999997</v>
      </c>
      <c r="J131">
        <v>0</v>
      </c>
      <c r="L131" t="s">
        <v>187</v>
      </c>
      <c r="M131">
        <v>0</v>
      </c>
      <c r="N131">
        <v>0</v>
      </c>
      <c r="O131">
        <v>4</v>
      </c>
      <c r="P131">
        <v>3</v>
      </c>
      <c r="Q131">
        <v>21</v>
      </c>
      <c r="R131">
        <v>252.43183500000001</v>
      </c>
      <c r="T131" t="s">
        <v>186</v>
      </c>
      <c r="U131">
        <v>0</v>
      </c>
      <c r="V131">
        <v>18.094622040000001</v>
      </c>
      <c r="W131">
        <v>999</v>
      </c>
      <c r="X131">
        <v>0</v>
      </c>
      <c r="Y131">
        <v>0</v>
      </c>
      <c r="Z131">
        <v>201.051356</v>
      </c>
      <c r="AB131" t="s">
        <v>187</v>
      </c>
      <c r="AC131">
        <v>0</v>
      </c>
      <c r="AD131">
        <v>0</v>
      </c>
      <c r="AE131">
        <v>3</v>
      </c>
      <c r="AF131">
        <v>2</v>
      </c>
      <c r="AG131">
        <v>14</v>
      </c>
      <c r="AH131">
        <v>304.73243000000002</v>
      </c>
      <c r="AJ131" t="s">
        <v>187</v>
      </c>
      <c r="AK131">
        <v>0</v>
      </c>
      <c r="AL131">
        <v>0</v>
      </c>
      <c r="AM131">
        <v>2</v>
      </c>
      <c r="AN131">
        <v>2</v>
      </c>
      <c r="AO131">
        <v>14</v>
      </c>
      <c r="AP131">
        <v>308.04293200000001</v>
      </c>
      <c r="AR131" t="s">
        <v>188</v>
      </c>
      <c r="AS131">
        <v>42.934079439999998</v>
      </c>
      <c r="AT131">
        <v>0</v>
      </c>
      <c r="AU131">
        <v>999</v>
      </c>
      <c r="AV131">
        <v>0</v>
      </c>
      <c r="AW131">
        <v>0</v>
      </c>
      <c r="AX131">
        <v>306.67199599999998</v>
      </c>
      <c r="AZ131" t="s">
        <v>187</v>
      </c>
      <c r="BA131">
        <v>0</v>
      </c>
      <c r="BB131">
        <v>0</v>
      </c>
      <c r="BC131">
        <v>2</v>
      </c>
      <c r="BD131">
        <v>1</v>
      </c>
      <c r="BE131">
        <v>10</v>
      </c>
      <c r="BF131">
        <v>204.96041199999999</v>
      </c>
    </row>
    <row r="132" spans="1:58" x14ac:dyDescent="0.3">
      <c r="A132">
        <v>131</v>
      </c>
      <c r="B132" t="s">
        <v>185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505.97920699999997</v>
      </c>
      <c r="J132">
        <v>0</v>
      </c>
      <c r="L132" t="s">
        <v>188</v>
      </c>
      <c r="M132">
        <v>32.8118202</v>
      </c>
      <c r="N132">
        <v>0</v>
      </c>
      <c r="O132">
        <v>999</v>
      </c>
      <c r="P132">
        <v>0</v>
      </c>
      <c r="Q132">
        <v>0</v>
      </c>
      <c r="R132">
        <v>273.43183499999998</v>
      </c>
      <c r="T132" t="s">
        <v>186</v>
      </c>
      <c r="U132">
        <v>0</v>
      </c>
      <c r="V132">
        <v>28.147189839999999</v>
      </c>
      <c r="W132">
        <v>999</v>
      </c>
      <c r="X132">
        <v>0</v>
      </c>
      <c r="Y132">
        <v>0</v>
      </c>
      <c r="Z132">
        <v>201.051356</v>
      </c>
      <c r="AB132" t="s">
        <v>187</v>
      </c>
      <c r="AC132">
        <v>0</v>
      </c>
      <c r="AD132">
        <v>0</v>
      </c>
      <c r="AE132">
        <v>6</v>
      </c>
      <c r="AF132">
        <v>5</v>
      </c>
      <c r="AG132">
        <v>35</v>
      </c>
      <c r="AH132">
        <v>283.73243000000002</v>
      </c>
      <c r="AJ132" t="s">
        <v>188</v>
      </c>
      <c r="AK132">
        <v>41.865581159999998</v>
      </c>
      <c r="AL132">
        <v>0</v>
      </c>
      <c r="AM132">
        <v>999</v>
      </c>
      <c r="AN132">
        <v>0</v>
      </c>
      <c r="AO132">
        <v>0</v>
      </c>
      <c r="AP132">
        <v>322.04293200000001</v>
      </c>
      <c r="AR132" t="s">
        <v>188</v>
      </c>
      <c r="AS132">
        <v>6.1334399199999998</v>
      </c>
      <c r="AT132">
        <v>0</v>
      </c>
      <c r="AU132">
        <v>999</v>
      </c>
      <c r="AV132">
        <v>0</v>
      </c>
      <c r="AW132">
        <v>0</v>
      </c>
      <c r="AX132">
        <v>306.67199599999998</v>
      </c>
      <c r="AZ132" t="s">
        <v>188</v>
      </c>
      <c r="BA132">
        <v>32.244061799999997</v>
      </c>
      <c r="BB132">
        <v>0</v>
      </c>
      <c r="BC132">
        <v>999</v>
      </c>
      <c r="BD132">
        <v>0</v>
      </c>
      <c r="BE132">
        <v>0</v>
      </c>
      <c r="BF132">
        <v>214.96041199999999</v>
      </c>
    </row>
    <row r="133" spans="1:58" x14ac:dyDescent="0.3">
      <c r="A133">
        <v>132</v>
      </c>
      <c r="B133" t="s">
        <v>189</v>
      </c>
      <c r="C133">
        <v>0</v>
      </c>
      <c r="D133">
        <v>494.43586399999998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 t="s">
        <v>188</v>
      </c>
      <c r="M133">
        <v>35.546138550000002</v>
      </c>
      <c r="N133">
        <v>0</v>
      </c>
      <c r="O133">
        <v>999</v>
      </c>
      <c r="P133">
        <v>0</v>
      </c>
      <c r="Q133">
        <v>0</v>
      </c>
      <c r="R133">
        <v>273.43183499999998</v>
      </c>
      <c r="T133" t="s">
        <v>187</v>
      </c>
      <c r="U133">
        <v>0</v>
      </c>
      <c r="V133">
        <v>0</v>
      </c>
      <c r="W133">
        <v>4</v>
      </c>
      <c r="X133">
        <v>3</v>
      </c>
      <c r="Y133">
        <v>21</v>
      </c>
      <c r="Z133">
        <v>180.051356</v>
      </c>
      <c r="AB133" t="s">
        <v>188</v>
      </c>
      <c r="AC133">
        <v>15.936621499999999</v>
      </c>
      <c r="AD133">
        <v>0</v>
      </c>
      <c r="AE133">
        <v>999</v>
      </c>
      <c r="AF133">
        <v>0</v>
      </c>
      <c r="AG133">
        <v>0</v>
      </c>
      <c r="AH133">
        <v>318.73243000000002</v>
      </c>
      <c r="AJ133" t="s">
        <v>186</v>
      </c>
      <c r="AK133">
        <v>0</v>
      </c>
      <c r="AL133">
        <v>32.204293200000002</v>
      </c>
      <c r="AM133">
        <v>999</v>
      </c>
      <c r="AN133">
        <v>0</v>
      </c>
      <c r="AO133">
        <v>0</v>
      </c>
      <c r="AP133">
        <v>322.04293200000001</v>
      </c>
      <c r="AR133" t="s">
        <v>186</v>
      </c>
      <c r="AS133">
        <v>0</v>
      </c>
      <c r="AT133">
        <v>24.533759679999999</v>
      </c>
      <c r="AU133">
        <v>999</v>
      </c>
      <c r="AV133">
        <v>0</v>
      </c>
      <c r="AW133">
        <v>0</v>
      </c>
      <c r="AX133">
        <v>306.67199599999998</v>
      </c>
      <c r="AZ133" t="s">
        <v>186</v>
      </c>
      <c r="BA133">
        <v>0</v>
      </c>
      <c r="BB133">
        <v>32.244061799999997</v>
      </c>
      <c r="BC133">
        <v>999</v>
      </c>
      <c r="BD133">
        <v>0</v>
      </c>
      <c r="BE133">
        <v>0</v>
      </c>
      <c r="BF133">
        <v>214.96041199999999</v>
      </c>
    </row>
    <row r="134" spans="1:58" x14ac:dyDescent="0.3">
      <c r="A134">
        <v>133</v>
      </c>
      <c r="B134" t="s">
        <v>189</v>
      </c>
      <c r="C134">
        <v>0</v>
      </c>
      <c r="D134">
        <v>494.43586399999998</v>
      </c>
      <c r="E134">
        <v>0</v>
      </c>
      <c r="F134">
        <v>921.11078899999995</v>
      </c>
      <c r="G134">
        <v>0</v>
      </c>
      <c r="H134">
        <v>0</v>
      </c>
      <c r="I134">
        <v>0</v>
      </c>
      <c r="J134">
        <v>0</v>
      </c>
      <c r="L134" t="s">
        <v>188</v>
      </c>
      <c r="M134">
        <v>19.140228449999999</v>
      </c>
      <c r="N134">
        <v>0</v>
      </c>
      <c r="O134">
        <v>999</v>
      </c>
      <c r="P134">
        <v>0</v>
      </c>
      <c r="Q134">
        <v>0</v>
      </c>
      <c r="R134">
        <v>273.43183499999998</v>
      </c>
      <c r="T134" t="s">
        <v>186</v>
      </c>
      <c r="U134">
        <v>0</v>
      </c>
      <c r="V134">
        <v>24.12616272</v>
      </c>
      <c r="W134">
        <v>999</v>
      </c>
      <c r="X134">
        <v>0</v>
      </c>
      <c r="Y134">
        <v>0</v>
      </c>
      <c r="Z134">
        <v>201.051356</v>
      </c>
      <c r="AB134" t="s">
        <v>187</v>
      </c>
      <c r="AC134">
        <v>0</v>
      </c>
      <c r="AD134">
        <v>0</v>
      </c>
      <c r="AE134">
        <v>6</v>
      </c>
      <c r="AF134">
        <v>5</v>
      </c>
      <c r="AG134">
        <v>35</v>
      </c>
      <c r="AH134">
        <v>283.73243000000002</v>
      </c>
      <c r="AJ134" t="s">
        <v>186</v>
      </c>
      <c r="AK134">
        <v>0</v>
      </c>
      <c r="AL134">
        <v>48.3064398</v>
      </c>
      <c r="AM134">
        <v>999</v>
      </c>
      <c r="AN134">
        <v>0</v>
      </c>
      <c r="AO134">
        <v>0</v>
      </c>
      <c r="AP134">
        <v>322.04293200000001</v>
      </c>
      <c r="AR134" t="s">
        <v>188</v>
      </c>
      <c r="AS134">
        <v>18.400319759999999</v>
      </c>
      <c r="AT134">
        <v>0</v>
      </c>
      <c r="AU134">
        <v>999</v>
      </c>
      <c r="AV134">
        <v>0</v>
      </c>
      <c r="AW134">
        <v>0</v>
      </c>
      <c r="AX134">
        <v>306.67199599999998</v>
      </c>
      <c r="AZ134" t="s">
        <v>187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214.96041199999999</v>
      </c>
    </row>
    <row r="135" spans="1:58" x14ac:dyDescent="0.3">
      <c r="A135">
        <v>134</v>
      </c>
      <c r="B135" t="s">
        <v>185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494.43586399999998</v>
      </c>
      <c r="I135">
        <v>505.97920699999997</v>
      </c>
      <c r="J135">
        <v>0</v>
      </c>
      <c r="L135" t="s">
        <v>188</v>
      </c>
      <c r="M135">
        <v>13.671591749999999</v>
      </c>
      <c r="N135">
        <v>0</v>
      </c>
      <c r="O135">
        <v>999</v>
      </c>
      <c r="P135">
        <v>0</v>
      </c>
      <c r="Q135">
        <v>0</v>
      </c>
      <c r="R135">
        <v>273.43183499999998</v>
      </c>
      <c r="T135" t="s">
        <v>188</v>
      </c>
      <c r="U135">
        <v>18.094622040000001</v>
      </c>
      <c r="V135">
        <v>0</v>
      </c>
      <c r="W135">
        <v>999</v>
      </c>
      <c r="X135">
        <v>0</v>
      </c>
      <c r="Y135">
        <v>0</v>
      </c>
      <c r="Z135">
        <v>201.051356</v>
      </c>
      <c r="AB135" t="s">
        <v>187</v>
      </c>
      <c r="AC135">
        <v>0</v>
      </c>
      <c r="AD135">
        <v>0</v>
      </c>
      <c r="AE135">
        <v>4</v>
      </c>
      <c r="AF135">
        <v>3</v>
      </c>
      <c r="AG135">
        <v>21</v>
      </c>
      <c r="AH135">
        <v>297.73243000000002</v>
      </c>
      <c r="AJ135" t="s">
        <v>187</v>
      </c>
      <c r="AK135">
        <v>0</v>
      </c>
      <c r="AL135">
        <v>0</v>
      </c>
      <c r="AM135">
        <v>3</v>
      </c>
      <c r="AN135">
        <v>2</v>
      </c>
      <c r="AO135">
        <v>14</v>
      </c>
      <c r="AP135">
        <v>308.04293200000001</v>
      </c>
      <c r="AR135" t="s">
        <v>187</v>
      </c>
      <c r="AS135">
        <v>0</v>
      </c>
      <c r="AT135">
        <v>0</v>
      </c>
      <c r="AU135">
        <v>1</v>
      </c>
      <c r="AV135">
        <v>1</v>
      </c>
      <c r="AW135">
        <v>10</v>
      </c>
      <c r="AX135">
        <v>296.67199599999998</v>
      </c>
      <c r="AZ135" t="s">
        <v>186</v>
      </c>
      <c r="BA135">
        <v>0</v>
      </c>
      <c r="BB135">
        <v>21.496041200000001</v>
      </c>
      <c r="BC135">
        <v>999</v>
      </c>
      <c r="BD135">
        <v>0</v>
      </c>
      <c r="BE135">
        <v>0</v>
      </c>
      <c r="BF135">
        <v>214.96041199999999</v>
      </c>
    </row>
    <row r="136" spans="1:58" x14ac:dyDescent="0.3">
      <c r="A136">
        <v>135</v>
      </c>
      <c r="B136" t="s">
        <v>185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 t="s">
        <v>187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273.43183499999998</v>
      </c>
      <c r="T136" t="s">
        <v>187</v>
      </c>
      <c r="U136">
        <v>0</v>
      </c>
      <c r="V136">
        <v>0</v>
      </c>
      <c r="W136">
        <v>3</v>
      </c>
      <c r="X136">
        <v>2</v>
      </c>
      <c r="Y136">
        <v>14</v>
      </c>
      <c r="Z136">
        <v>187.051356</v>
      </c>
      <c r="AB136" t="s">
        <v>188</v>
      </c>
      <c r="AC136">
        <v>41.435215900000003</v>
      </c>
      <c r="AD136">
        <v>0</v>
      </c>
      <c r="AE136">
        <v>999</v>
      </c>
      <c r="AF136">
        <v>0</v>
      </c>
      <c r="AG136">
        <v>0</v>
      </c>
      <c r="AH136">
        <v>318.73243000000002</v>
      </c>
      <c r="AJ136" t="s">
        <v>187</v>
      </c>
      <c r="AK136">
        <v>0</v>
      </c>
      <c r="AL136">
        <v>0</v>
      </c>
      <c r="AM136">
        <v>1</v>
      </c>
      <c r="AN136">
        <v>1</v>
      </c>
      <c r="AO136">
        <v>7</v>
      </c>
      <c r="AP136">
        <v>315.04293200000001</v>
      </c>
      <c r="AR136" t="s">
        <v>188</v>
      </c>
      <c r="AS136">
        <v>21.467039719999999</v>
      </c>
      <c r="AT136">
        <v>0</v>
      </c>
      <c r="AU136">
        <v>999</v>
      </c>
      <c r="AV136">
        <v>0</v>
      </c>
      <c r="AW136">
        <v>0</v>
      </c>
      <c r="AX136">
        <v>306.67199599999998</v>
      </c>
      <c r="AZ136" t="s">
        <v>188</v>
      </c>
      <c r="BA136">
        <v>17.196832959999998</v>
      </c>
      <c r="BB136">
        <v>0</v>
      </c>
      <c r="BC136">
        <v>999</v>
      </c>
      <c r="BD136">
        <v>0</v>
      </c>
      <c r="BE136">
        <v>0</v>
      </c>
      <c r="BF136">
        <v>214.96041199999999</v>
      </c>
    </row>
    <row r="137" spans="1:58" x14ac:dyDescent="0.3">
      <c r="A137">
        <v>136</v>
      </c>
      <c r="B137" t="s">
        <v>189</v>
      </c>
      <c r="C137">
        <v>938.85789799999998</v>
      </c>
      <c r="D137">
        <v>0</v>
      </c>
      <c r="E137">
        <v>505.97920699999997</v>
      </c>
      <c r="F137">
        <v>921.11078899999995</v>
      </c>
      <c r="G137">
        <v>0</v>
      </c>
      <c r="H137">
        <v>0</v>
      </c>
      <c r="I137">
        <v>0</v>
      </c>
      <c r="J137">
        <v>0</v>
      </c>
      <c r="L137" t="s">
        <v>186</v>
      </c>
      <c r="M137">
        <v>0</v>
      </c>
      <c r="N137">
        <v>16.4059101</v>
      </c>
      <c r="O137">
        <v>999</v>
      </c>
      <c r="P137">
        <v>0</v>
      </c>
      <c r="Q137">
        <v>0</v>
      </c>
      <c r="R137">
        <v>273.43183499999998</v>
      </c>
      <c r="T137" t="s">
        <v>188</v>
      </c>
      <c r="U137">
        <v>6.03154068</v>
      </c>
      <c r="V137">
        <v>0</v>
      </c>
      <c r="W137">
        <v>999</v>
      </c>
      <c r="X137">
        <v>0</v>
      </c>
      <c r="Y137">
        <v>0</v>
      </c>
      <c r="Z137">
        <v>201.051356</v>
      </c>
      <c r="AB137" t="s">
        <v>188</v>
      </c>
      <c r="AC137">
        <v>31.873242999999999</v>
      </c>
      <c r="AD137">
        <v>0</v>
      </c>
      <c r="AE137">
        <v>999</v>
      </c>
      <c r="AF137">
        <v>0</v>
      </c>
      <c r="AG137">
        <v>0</v>
      </c>
      <c r="AH137">
        <v>318.73243000000002</v>
      </c>
      <c r="AJ137" t="s">
        <v>187</v>
      </c>
      <c r="AK137">
        <v>0</v>
      </c>
      <c r="AL137">
        <v>0</v>
      </c>
      <c r="AM137">
        <v>4</v>
      </c>
      <c r="AN137">
        <v>3</v>
      </c>
      <c r="AO137">
        <v>21</v>
      </c>
      <c r="AP137">
        <v>301.04293200000001</v>
      </c>
      <c r="AR137" t="s">
        <v>188</v>
      </c>
      <c r="AS137">
        <v>15.3335998</v>
      </c>
      <c r="AT137">
        <v>0</v>
      </c>
      <c r="AU137">
        <v>999</v>
      </c>
      <c r="AV137">
        <v>0</v>
      </c>
      <c r="AW137">
        <v>0</v>
      </c>
      <c r="AX137">
        <v>306.67199599999998</v>
      </c>
      <c r="AZ137" t="s">
        <v>186</v>
      </c>
      <c r="BA137">
        <v>0</v>
      </c>
      <c r="BB137">
        <v>8.5984164799999991</v>
      </c>
      <c r="BC137">
        <v>999</v>
      </c>
      <c r="BD137">
        <v>0</v>
      </c>
      <c r="BE137">
        <v>0</v>
      </c>
      <c r="BF137">
        <v>214.96041199999999</v>
      </c>
    </row>
    <row r="138" spans="1:58" x14ac:dyDescent="0.3">
      <c r="A138">
        <v>137</v>
      </c>
      <c r="B138" t="s">
        <v>189</v>
      </c>
      <c r="C138">
        <v>0</v>
      </c>
      <c r="D138">
        <v>0</v>
      </c>
      <c r="E138">
        <v>505.97920699999997</v>
      </c>
      <c r="F138">
        <v>921.11078899999995</v>
      </c>
      <c r="G138">
        <v>0</v>
      </c>
      <c r="H138">
        <v>0</v>
      </c>
      <c r="I138">
        <v>0</v>
      </c>
      <c r="J138">
        <v>0</v>
      </c>
      <c r="L138" t="s">
        <v>188</v>
      </c>
      <c r="M138">
        <v>21.874546800000001</v>
      </c>
      <c r="N138">
        <v>0</v>
      </c>
      <c r="O138">
        <v>999</v>
      </c>
      <c r="P138">
        <v>0</v>
      </c>
      <c r="Q138">
        <v>0</v>
      </c>
      <c r="R138">
        <v>273.43183499999998</v>
      </c>
      <c r="T138" t="s">
        <v>186</v>
      </c>
      <c r="U138">
        <v>0</v>
      </c>
      <c r="V138">
        <v>26.13667628</v>
      </c>
      <c r="W138">
        <v>999</v>
      </c>
      <c r="X138">
        <v>0</v>
      </c>
      <c r="Y138">
        <v>0</v>
      </c>
      <c r="Z138">
        <v>201.051356</v>
      </c>
      <c r="AB138" t="s">
        <v>187</v>
      </c>
      <c r="AC138">
        <v>0</v>
      </c>
      <c r="AD138">
        <v>0</v>
      </c>
      <c r="AE138">
        <v>2</v>
      </c>
      <c r="AF138">
        <v>2</v>
      </c>
      <c r="AG138">
        <v>14</v>
      </c>
      <c r="AH138">
        <v>304.73243000000002</v>
      </c>
      <c r="AJ138" t="s">
        <v>188</v>
      </c>
      <c r="AK138">
        <v>12.88171728</v>
      </c>
      <c r="AL138">
        <v>0</v>
      </c>
      <c r="AM138">
        <v>999</v>
      </c>
      <c r="AN138">
        <v>0</v>
      </c>
      <c r="AO138">
        <v>0</v>
      </c>
      <c r="AP138">
        <v>322.04293200000001</v>
      </c>
      <c r="AR138" t="s">
        <v>188</v>
      </c>
      <c r="AS138">
        <v>0</v>
      </c>
      <c r="AT138">
        <v>0</v>
      </c>
      <c r="AU138">
        <v>999</v>
      </c>
      <c r="AV138">
        <v>0</v>
      </c>
      <c r="AW138">
        <v>0</v>
      </c>
      <c r="AX138">
        <v>306.67199599999998</v>
      </c>
      <c r="AZ138" t="s">
        <v>186</v>
      </c>
      <c r="BA138">
        <v>0</v>
      </c>
      <c r="BB138">
        <v>0</v>
      </c>
      <c r="BC138">
        <v>999</v>
      </c>
      <c r="BD138">
        <v>0</v>
      </c>
      <c r="BE138">
        <v>0</v>
      </c>
      <c r="BF138">
        <v>214.96041199999999</v>
      </c>
    </row>
    <row r="139" spans="1:58" x14ac:dyDescent="0.3">
      <c r="A139">
        <v>138</v>
      </c>
      <c r="B139" t="s">
        <v>189</v>
      </c>
      <c r="C139">
        <v>938.85789799999998</v>
      </c>
      <c r="D139">
        <v>0</v>
      </c>
      <c r="E139">
        <v>505.97920699999997</v>
      </c>
      <c r="F139">
        <v>921.11078899999995</v>
      </c>
      <c r="G139">
        <v>0</v>
      </c>
      <c r="H139">
        <v>0</v>
      </c>
      <c r="I139">
        <v>0</v>
      </c>
      <c r="J139">
        <v>0</v>
      </c>
      <c r="L139" t="s">
        <v>186</v>
      </c>
      <c r="M139">
        <v>0</v>
      </c>
      <c r="N139">
        <v>5.4686367000000002</v>
      </c>
      <c r="O139">
        <v>999</v>
      </c>
      <c r="P139">
        <v>0</v>
      </c>
      <c r="Q139">
        <v>0</v>
      </c>
      <c r="R139">
        <v>273.43183499999998</v>
      </c>
      <c r="T139" t="s">
        <v>186</v>
      </c>
      <c r="U139">
        <v>0</v>
      </c>
      <c r="V139">
        <v>30.157703399999999</v>
      </c>
      <c r="W139">
        <v>999</v>
      </c>
      <c r="X139">
        <v>0</v>
      </c>
      <c r="Y139">
        <v>0</v>
      </c>
      <c r="Z139">
        <v>201.051356</v>
      </c>
      <c r="AB139" t="s">
        <v>188</v>
      </c>
      <c r="AC139">
        <v>3.1873243000000002</v>
      </c>
      <c r="AD139">
        <v>0</v>
      </c>
      <c r="AE139">
        <v>999</v>
      </c>
      <c r="AF139">
        <v>0</v>
      </c>
      <c r="AG139">
        <v>0</v>
      </c>
      <c r="AH139">
        <v>318.73243000000002</v>
      </c>
      <c r="AJ139" t="s">
        <v>186</v>
      </c>
      <c r="AK139">
        <v>0</v>
      </c>
      <c r="AL139">
        <v>12.88171728</v>
      </c>
      <c r="AM139">
        <v>999</v>
      </c>
      <c r="AN139">
        <v>0</v>
      </c>
      <c r="AO139">
        <v>0</v>
      </c>
      <c r="AP139">
        <v>322.04293200000001</v>
      </c>
      <c r="AR139" t="s">
        <v>187</v>
      </c>
      <c r="AS139">
        <v>0</v>
      </c>
      <c r="AT139">
        <v>0</v>
      </c>
      <c r="AU139">
        <v>5</v>
      </c>
      <c r="AV139">
        <v>3</v>
      </c>
      <c r="AW139">
        <v>30</v>
      </c>
      <c r="AX139">
        <v>276.67199599999998</v>
      </c>
      <c r="AZ139" t="s">
        <v>186</v>
      </c>
      <c r="BA139">
        <v>0</v>
      </c>
      <c r="BB139">
        <v>15.047228840000001</v>
      </c>
      <c r="BC139">
        <v>999</v>
      </c>
      <c r="BD139">
        <v>0</v>
      </c>
      <c r="BE139">
        <v>0</v>
      </c>
      <c r="BF139">
        <v>214.96041199999999</v>
      </c>
    </row>
    <row r="140" spans="1:58" x14ac:dyDescent="0.3">
      <c r="A140">
        <v>139</v>
      </c>
      <c r="B140" t="s">
        <v>185</v>
      </c>
      <c r="C140">
        <v>0</v>
      </c>
      <c r="D140">
        <v>0</v>
      </c>
      <c r="E140">
        <v>0</v>
      </c>
      <c r="F140">
        <v>0</v>
      </c>
      <c r="G140">
        <v>938.85789799999998</v>
      </c>
      <c r="H140">
        <v>0</v>
      </c>
      <c r="I140">
        <v>505.97920699999997</v>
      </c>
      <c r="J140">
        <v>0</v>
      </c>
      <c r="L140" t="s">
        <v>187</v>
      </c>
      <c r="M140">
        <v>0</v>
      </c>
      <c r="N140">
        <v>0</v>
      </c>
      <c r="O140">
        <v>5</v>
      </c>
      <c r="P140">
        <v>4</v>
      </c>
      <c r="Q140">
        <v>28</v>
      </c>
      <c r="R140">
        <v>245.43183500000001</v>
      </c>
      <c r="T140" t="s">
        <v>186</v>
      </c>
      <c r="U140">
        <v>0</v>
      </c>
      <c r="V140">
        <v>6.03154068</v>
      </c>
      <c r="W140">
        <v>999</v>
      </c>
      <c r="X140">
        <v>0</v>
      </c>
      <c r="Y140">
        <v>0</v>
      </c>
      <c r="Z140">
        <v>201.051356</v>
      </c>
      <c r="AB140" t="s">
        <v>186</v>
      </c>
      <c r="AC140">
        <v>0</v>
      </c>
      <c r="AD140">
        <v>31.873242999999999</v>
      </c>
      <c r="AE140">
        <v>999</v>
      </c>
      <c r="AF140">
        <v>0</v>
      </c>
      <c r="AG140">
        <v>0</v>
      </c>
      <c r="AH140">
        <v>318.73243000000002</v>
      </c>
      <c r="AJ140" t="s">
        <v>186</v>
      </c>
      <c r="AK140">
        <v>0</v>
      </c>
      <c r="AL140">
        <v>16.102146600000001</v>
      </c>
      <c r="AM140">
        <v>999</v>
      </c>
      <c r="AN140">
        <v>0</v>
      </c>
      <c r="AO140">
        <v>0</v>
      </c>
      <c r="AP140">
        <v>322.04293200000001</v>
      </c>
      <c r="AR140" t="s">
        <v>186</v>
      </c>
      <c r="AS140">
        <v>0</v>
      </c>
      <c r="AT140">
        <v>24.533759679999999</v>
      </c>
      <c r="AU140">
        <v>999</v>
      </c>
      <c r="AV140">
        <v>0</v>
      </c>
      <c r="AW140">
        <v>0</v>
      </c>
      <c r="AX140">
        <v>306.67199599999998</v>
      </c>
      <c r="AZ140" t="s">
        <v>186</v>
      </c>
      <c r="BA140">
        <v>0</v>
      </c>
      <c r="BB140">
        <v>12.89762472</v>
      </c>
      <c r="BC140">
        <v>999</v>
      </c>
      <c r="BD140">
        <v>0</v>
      </c>
      <c r="BE140">
        <v>0</v>
      </c>
      <c r="BF140">
        <v>214.96041199999999</v>
      </c>
    </row>
    <row r="141" spans="1:58" x14ac:dyDescent="0.3">
      <c r="A141">
        <v>140</v>
      </c>
      <c r="B141" t="s">
        <v>185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 t="s">
        <v>187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273.43183499999998</v>
      </c>
      <c r="T141" t="s">
        <v>186</v>
      </c>
      <c r="U141">
        <v>0</v>
      </c>
      <c r="V141">
        <v>24.12616272</v>
      </c>
      <c r="W141">
        <v>999</v>
      </c>
      <c r="X141">
        <v>0</v>
      </c>
      <c r="Y141">
        <v>0</v>
      </c>
      <c r="Z141">
        <v>201.051356</v>
      </c>
      <c r="AB141" t="s">
        <v>186</v>
      </c>
      <c r="AC141">
        <v>0</v>
      </c>
      <c r="AD141">
        <v>22.311270100000002</v>
      </c>
      <c r="AE141">
        <v>999</v>
      </c>
      <c r="AF141">
        <v>0</v>
      </c>
      <c r="AG141">
        <v>0</v>
      </c>
      <c r="AH141">
        <v>318.73243000000002</v>
      </c>
      <c r="AJ141" t="s">
        <v>188</v>
      </c>
      <c r="AK141">
        <v>41.865581159999998</v>
      </c>
      <c r="AL141">
        <v>0</v>
      </c>
      <c r="AM141">
        <v>999</v>
      </c>
      <c r="AN141">
        <v>0</v>
      </c>
      <c r="AO141">
        <v>0</v>
      </c>
      <c r="AP141">
        <v>322.04293200000001</v>
      </c>
      <c r="AR141" t="s">
        <v>186</v>
      </c>
      <c r="AS141">
        <v>0</v>
      </c>
      <c r="AT141">
        <v>12.26687984</v>
      </c>
      <c r="AU141">
        <v>999</v>
      </c>
      <c r="AV141">
        <v>0</v>
      </c>
      <c r="AW141">
        <v>0</v>
      </c>
      <c r="AX141">
        <v>306.67199599999998</v>
      </c>
      <c r="AZ141" t="s">
        <v>187</v>
      </c>
      <c r="BA141">
        <v>0</v>
      </c>
      <c r="BB141">
        <v>0</v>
      </c>
      <c r="BC141">
        <v>4</v>
      </c>
      <c r="BD141">
        <v>2</v>
      </c>
      <c r="BE141">
        <v>20</v>
      </c>
      <c r="BF141">
        <v>194.96041199999999</v>
      </c>
    </row>
    <row r="142" spans="1:58" x14ac:dyDescent="0.3">
      <c r="A142">
        <v>141</v>
      </c>
      <c r="B142" t="s">
        <v>185</v>
      </c>
      <c r="C142">
        <v>0</v>
      </c>
      <c r="D142">
        <v>0</v>
      </c>
      <c r="E142">
        <v>0</v>
      </c>
      <c r="F142">
        <v>0</v>
      </c>
      <c r="G142">
        <v>938.85789799999998</v>
      </c>
      <c r="H142">
        <v>0</v>
      </c>
      <c r="I142">
        <v>505.97920699999997</v>
      </c>
      <c r="J142">
        <v>0</v>
      </c>
      <c r="L142" t="s">
        <v>187</v>
      </c>
      <c r="M142">
        <v>0</v>
      </c>
      <c r="N142">
        <v>0</v>
      </c>
      <c r="O142">
        <v>1</v>
      </c>
      <c r="P142">
        <v>1</v>
      </c>
      <c r="Q142">
        <v>7</v>
      </c>
      <c r="R142">
        <v>266.43183499999998</v>
      </c>
      <c r="T142" t="s">
        <v>187</v>
      </c>
      <c r="U142">
        <v>0</v>
      </c>
      <c r="V142">
        <v>0</v>
      </c>
      <c r="W142">
        <v>3</v>
      </c>
      <c r="X142">
        <v>2</v>
      </c>
      <c r="Y142">
        <v>14</v>
      </c>
      <c r="Z142">
        <v>187.051356</v>
      </c>
      <c r="AB142" t="s">
        <v>186</v>
      </c>
      <c r="AC142">
        <v>0</v>
      </c>
      <c r="AD142">
        <v>9.5619729000000007</v>
      </c>
      <c r="AE142">
        <v>999</v>
      </c>
      <c r="AF142">
        <v>0</v>
      </c>
      <c r="AG142">
        <v>0</v>
      </c>
      <c r="AH142">
        <v>318.73243000000002</v>
      </c>
      <c r="AJ142" t="s">
        <v>186</v>
      </c>
      <c r="AK142">
        <v>0</v>
      </c>
      <c r="AL142">
        <v>22.543005239999999</v>
      </c>
      <c r="AM142">
        <v>999</v>
      </c>
      <c r="AN142">
        <v>0</v>
      </c>
      <c r="AO142">
        <v>0</v>
      </c>
      <c r="AP142">
        <v>322.04293200000001</v>
      </c>
      <c r="AR142" t="s">
        <v>188</v>
      </c>
      <c r="AS142">
        <v>39.867359479999998</v>
      </c>
      <c r="AT142">
        <v>0</v>
      </c>
      <c r="AU142">
        <v>999</v>
      </c>
      <c r="AV142">
        <v>0</v>
      </c>
      <c r="AW142">
        <v>0</v>
      </c>
      <c r="AX142">
        <v>306.67199599999998</v>
      </c>
      <c r="AZ142" t="s">
        <v>188</v>
      </c>
      <c r="BA142">
        <v>15.047228840000001</v>
      </c>
      <c r="BB142">
        <v>0</v>
      </c>
      <c r="BC142">
        <v>999</v>
      </c>
      <c r="BD142">
        <v>0</v>
      </c>
      <c r="BE142">
        <v>0</v>
      </c>
      <c r="BF142">
        <v>214.96041199999999</v>
      </c>
    </row>
    <row r="143" spans="1:58" x14ac:dyDescent="0.3">
      <c r="A143">
        <v>142</v>
      </c>
      <c r="B143" t="s">
        <v>189</v>
      </c>
      <c r="C143">
        <v>938.85789799999998</v>
      </c>
      <c r="D143">
        <v>0</v>
      </c>
      <c r="E143">
        <v>0</v>
      </c>
      <c r="F143">
        <v>921.11078899999995</v>
      </c>
      <c r="G143">
        <v>0</v>
      </c>
      <c r="H143">
        <v>0</v>
      </c>
      <c r="I143">
        <v>0</v>
      </c>
      <c r="J143">
        <v>0</v>
      </c>
      <c r="L143" t="s">
        <v>186</v>
      </c>
      <c r="M143">
        <v>0</v>
      </c>
      <c r="N143">
        <v>30.077501850000001</v>
      </c>
      <c r="O143">
        <v>999</v>
      </c>
      <c r="P143">
        <v>0</v>
      </c>
      <c r="Q143">
        <v>0</v>
      </c>
      <c r="R143">
        <v>273.43183499999998</v>
      </c>
      <c r="T143" t="s">
        <v>186</v>
      </c>
      <c r="U143">
        <v>0</v>
      </c>
      <c r="V143">
        <v>18.094622040000001</v>
      </c>
      <c r="W143">
        <v>999</v>
      </c>
      <c r="X143">
        <v>0</v>
      </c>
      <c r="Y143">
        <v>0</v>
      </c>
      <c r="Z143">
        <v>201.051356</v>
      </c>
      <c r="AB143" t="s">
        <v>186</v>
      </c>
      <c r="AC143">
        <v>0</v>
      </c>
      <c r="AD143">
        <v>3.1873243000000002</v>
      </c>
      <c r="AE143">
        <v>999</v>
      </c>
      <c r="AF143">
        <v>0</v>
      </c>
      <c r="AG143">
        <v>0</v>
      </c>
      <c r="AH143">
        <v>318.73243000000002</v>
      </c>
      <c r="AJ143" t="s">
        <v>187</v>
      </c>
      <c r="AK143">
        <v>0</v>
      </c>
      <c r="AL143">
        <v>0</v>
      </c>
      <c r="AM143">
        <v>5</v>
      </c>
      <c r="AN143">
        <v>4</v>
      </c>
      <c r="AO143">
        <v>28</v>
      </c>
      <c r="AP143">
        <v>294.04293200000001</v>
      </c>
      <c r="AR143" t="s">
        <v>186</v>
      </c>
      <c r="AS143">
        <v>0</v>
      </c>
      <c r="AT143">
        <v>30.6671996</v>
      </c>
      <c r="AU143">
        <v>999</v>
      </c>
      <c r="AV143">
        <v>0</v>
      </c>
      <c r="AW143">
        <v>0</v>
      </c>
      <c r="AX143">
        <v>306.67199599999998</v>
      </c>
      <c r="AZ143" t="s">
        <v>188</v>
      </c>
      <c r="BA143">
        <v>21.496041200000001</v>
      </c>
      <c r="BB143">
        <v>0</v>
      </c>
      <c r="BC143">
        <v>999</v>
      </c>
      <c r="BD143">
        <v>0</v>
      </c>
      <c r="BE143">
        <v>0</v>
      </c>
      <c r="BF143">
        <v>214.96041199999999</v>
      </c>
    </row>
    <row r="144" spans="1:58" x14ac:dyDescent="0.3">
      <c r="A144">
        <v>143</v>
      </c>
      <c r="B144" t="s">
        <v>185</v>
      </c>
      <c r="C144">
        <v>0</v>
      </c>
      <c r="D144">
        <v>0</v>
      </c>
      <c r="E144">
        <v>0</v>
      </c>
      <c r="F144">
        <v>0</v>
      </c>
      <c r="G144">
        <v>938.85789799999998</v>
      </c>
      <c r="H144">
        <v>0</v>
      </c>
      <c r="I144">
        <v>505.97920699999997</v>
      </c>
      <c r="J144">
        <v>0</v>
      </c>
      <c r="L144" t="s">
        <v>187</v>
      </c>
      <c r="M144">
        <v>0</v>
      </c>
      <c r="N144">
        <v>0</v>
      </c>
      <c r="O144">
        <v>2</v>
      </c>
      <c r="P144">
        <v>2</v>
      </c>
      <c r="Q144">
        <v>14</v>
      </c>
      <c r="R144">
        <v>259.43183499999998</v>
      </c>
      <c r="T144" t="s">
        <v>186</v>
      </c>
      <c r="U144">
        <v>0</v>
      </c>
      <c r="V144">
        <v>0</v>
      </c>
      <c r="W144">
        <v>999</v>
      </c>
      <c r="X144">
        <v>0</v>
      </c>
      <c r="Y144">
        <v>0</v>
      </c>
      <c r="Z144">
        <v>201.051356</v>
      </c>
      <c r="AB144" t="s">
        <v>186</v>
      </c>
      <c r="AC144">
        <v>0</v>
      </c>
      <c r="AD144">
        <v>12.749297200000001</v>
      </c>
      <c r="AE144">
        <v>999</v>
      </c>
      <c r="AF144">
        <v>0</v>
      </c>
      <c r="AG144">
        <v>0</v>
      </c>
      <c r="AH144">
        <v>318.73243000000002</v>
      </c>
      <c r="AJ144" t="s">
        <v>187</v>
      </c>
      <c r="AK144">
        <v>0</v>
      </c>
      <c r="AL144">
        <v>0</v>
      </c>
      <c r="AM144">
        <v>6</v>
      </c>
      <c r="AN144">
        <v>5</v>
      </c>
      <c r="AO144">
        <v>35</v>
      </c>
      <c r="AP144">
        <v>287.04293200000001</v>
      </c>
      <c r="AR144" t="s">
        <v>188</v>
      </c>
      <c r="AS144">
        <v>3.0667199599999999</v>
      </c>
      <c r="AT144">
        <v>0</v>
      </c>
      <c r="AU144">
        <v>999</v>
      </c>
      <c r="AV144">
        <v>0</v>
      </c>
      <c r="AW144">
        <v>0</v>
      </c>
      <c r="AX144">
        <v>306.67199599999998</v>
      </c>
      <c r="AZ144" t="s">
        <v>187</v>
      </c>
      <c r="BA144">
        <v>0</v>
      </c>
      <c r="BB144">
        <v>0</v>
      </c>
      <c r="BC144">
        <v>5</v>
      </c>
      <c r="BD144">
        <v>3</v>
      </c>
      <c r="BE144">
        <v>30</v>
      </c>
      <c r="BF144">
        <v>184.96041199999999</v>
      </c>
    </row>
    <row r="145" spans="1:58" x14ac:dyDescent="0.3">
      <c r="A145">
        <v>144</v>
      </c>
      <c r="B145" t="s">
        <v>185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 t="s">
        <v>188</v>
      </c>
      <c r="M145">
        <v>10.9372734</v>
      </c>
      <c r="N145">
        <v>0</v>
      </c>
      <c r="O145">
        <v>999</v>
      </c>
      <c r="P145">
        <v>0</v>
      </c>
      <c r="Q145">
        <v>0</v>
      </c>
      <c r="R145">
        <v>273.43183499999998</v>
      </c>
      <c r="T145" t="s">
        <v>186</v>
      </c>
      <c r="U145">
        <v>0</v>
      </c>
      <c r="V145">
        <v>28.147189839999999</v>
      </c>
      <c r="W145">
        <v>999</v>
      </c>
      <c r="X145">
        <v>0</v>
      </c>
      <c r="Y145">
        <v>0</v>
      </c>
      <c r="Z145">
        <v>201.051356</v>
      </c>
      <c r="AB145" t="s">
        <v>188</v>
      </c>
      <c r="AC145">
        <v>47.809864500000003</v>
      </c>
      <c r="AD145">
        <v>0</v>
      </c>
      <c r="AE145">
        <v>999</v>
      </c>
      <c r="AF145">
        <v>0</v>
      </c>
      <c r="AG145">
        <v>0</v>
      </c>
      <c r="AH145">
        <v>318.73243000000002</v>
      </c>
      <c r="AJ145" t="s">
        <v>187</v>
      </c>
      <c r="AK145">
        <v>0</v>
      </c>
      <c r="AL145">
        <v>0</v>
      </c>
      <c r="AM145">
        <v>6</v>
      </c>
      <c r="AN145">
        <v>5</v>
      </c>
      <c r="AO145">
        <v>35</v>
      </c>
      <c r="AP145">
        <v>287.04293200000001</v>
      </c>
      <c r="AR145" t="s">
        <v>188</v>
      </c>
      <c r="AS145">
        <v>21.467039719999999</v>
      </c>
      <c r="AT145">
        <v>0</v>
      </c>
      <c r="AU145">
        <v>999</v>
      </c>
      <c r="AV145">
        <v>0</v>
      </c>
      <c r="AW145">
        <v>0</v>
      </c>
      <c r="AX145">
        <v>306.67199599999998</v>
      </c>
      <c r="AZ145" t="s">
        <v>188</v>
      </c>
      <c r="BA145">
        <v>21.496041200000001</v>
      </c>
      <c r="BB145">
        <v>0</v>
      </c>
      <c r="BC145">
        <v>999</v>
      </c>
      <c r="BD145">
        <v>0</v>
      </c>
      <c r="BE145">
        <v>0</v>
      </c>
      <c r="BF145">
        <v>214.96041199999999</v>
      </c>
    </row>
    <row r="146" spans="1:58" x14ac:dyDescent="0.3">
      <c r="A146">
        <v>145</v>
      </c>
      <c r="B146" t="s">
        <v>185</v>
      </c>
      <c r="C146">
        <v>0</v>
      </c>
      <c r="D146">
        <v>0</v>
      </c>
      <c r="E146">
        <v>0</v>
      </c>
      <c r="F146">
        <v>0</v>
      </c>
      <c r="G146">
        <v>938.85789799999998</v>
      </c>
      <c r="H146">
        <v>0</v>
      </c>
      <c r="I146">
        <v>0</v>
      </c>
      <c r="J146">
        <v>921.11078899999995</v>
      </c>
      <c r="L146" t="s">
        <v>186</v>
      </c>
      <c r="M146">
        <v>0</v>
      </c>
      <c r="N146">
        <v>30.077501850000001</v>
      </c>
      <c r="O146">
        <v>999</v>
      </c>
      <c r="P146">
        <v>0</v>
      </c>
      <c r="Q146">
        <v>0</v>
      </c>
      <c r="R146">
        <v>273.43183499999998</v>
      </c>
      <c r="T146" t="s">
        <v>187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201.051356</v>
      </c>
      <c r="AB146" t="s">
        <v>186</v>
      </c>
      <c r="AC146">
        <v>0</v>
      </c>
      <c r="AD146">
        <v>41.435215900000003</v>
      </c>
      <c r="AE146">
        <v>999</v>
      </c>
      <c r="AF146">
        <v>0</v>
      </c>
      <c r="AG146">
        <v>0</v>
      </c>
      <c r="AH146">
        <v>318.73243000000002</v>
      </c>
      <c r="AJ146" t="s">
        <v>187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322.04293200000001</v>
      </c>
      <c r="AR146" t="s">
        <v>186</v>
      </c>
      <c r="AS146">
        <v>0</v>
      </c>
      <c r="AT146">
        <v>42.934079439999998</v>
      </c>
      <c r="AU146">
        <v>999</v>
      </c>
      <c r="AV146">
        <v>0</v>
      </c>
      <c r="AW146">
        <v>0</v>
      </c>
      <c r="AX146">
        <v>306.67199599999998</v>
      </c>
      <c r="AZ146" t="s">
        <v>186</v>
      </c>
      <c r="BA146">
        <v>0</v>
      </c>
      <c r="BB146">
        <v>32.244061799999997</v>
      </c>
      <c r="BC146">
        <v>999</v>
      </c>
      <c r="BD146">
        <v>0</v>
      </c>
      <c r="BE146">
        <v>0</v>
      </c>
      <c r="BF146">
        <v>214.96041199999999</v>
      </c>
    </row>
    <row r="147" spans="1:58" x14ac:dyDescent="0.3">
      <c r="A147">
        <v>146</v>
      </c>
      <c r="B147" t="s">
        <v>185</v>
      </c>
      <c r="C147">
        <v>0</v>
      </c>
      <c r="D147">
        <v>0</v>
      </c>
      <c r="E147">
        <v>0</v>
      </c>
      <c r="F147">
        <v>0</v>
      </c>
      <c r="G147">
        <v>938.85789799999998</v>
      </c>
      <c r="H147">
        <v>0</v>
      </c>
      <c r="I147">
        <v>505.97920699999997</v>
      </c>
      <c r="J147">
        <v>0</v>
      </c>
      <c r="L147" t="s">
        <v>188</v>
      </c>
      <c r="M147">
        <v>21.874546800000001</v>
      </c>
      <c r="N147">
        <v>0</v>
      </c>
      <c r="O147">
        <v>999</v>
      </c>
      <c r="P147">
        <v>0</v>
      </c>
      <c r="Q147">
        <v>0</v>
      </c>
      <c r="R147">
        <v>273.43183499999998</v>
      </c>
      <c r="T147" t="s">
        <v>186</v>
      </c>
      <c r="U147">
        <v>0</v>
      </c>
      <c r="V147">
        <v>10.0525678</v>
      </c>
      <c r="W147">
        <v>999</v>
      </c>
      <c r="X147">
        <v>0</v>
      </c>
      <c r="Y147">
        <v>0</v>
      </c>
      <c r="Z147">
        <v>201.051356</v>
      </c>
      <c r="AB147" t="s">
        <v>188</v>
      </c>
      <c r="AC147">
        <v>35.060567300000002</v>
      </c>
      <c r="AD147">
        <v>0</v>
      </c>
      <c r="AE147">
        <v>999</v>
      </c>
      <c r="AF147">
        <v>0</v>
      </c>
      <c r="AG147">
        <v>0</v>
      </c>
      <c r="AH147">
        <v>318.73243000000002</v>
      </c>
      <c r="AJ147" t="s">
        <v>187</v>
      </c>
      <c r="AK147">
        <v>0</v>
      </c>
      <c r="AL147">
        <v>0</v>
      </c>
      <c r="AM147">
        <v>3</v>
      </c>
      <c r="AN147">
        <v>2</v>
      </c>
      <c r="AO147">
        <v>14</v>
      </c>
      <c r="AP147">
        <v>308.04293200000001</v>
      </c>
      <c r="AR147" t="s">
        <v>188</v>
      </c>
      <c r="AS147">
        <v>6.1334399199999998</v>
      </c>
      <c r="AT147">
        <v>0</v>
      </c>
      <c r="AU147">
        <v>999</v>
      </c>
      <c r="AV147">
        <v>0</v>
      </c>
      <c r="AW147">
        <v>0</v>
      </c>
      <c r="AX147">
        <v>306.67199599999998</v>
      </c>
      <c r="AZ147" t="s">
        <v>186</v>
      </c>
      <c r="BA147">
        <v>0</v>
      </c>
      <c r="BB147">
        <v>32.244061799999997</v>
      </c>
      <c r="BC147">
        <v>999</v>
      </c>
      <c r="BD147">
        <v>0</v>
      </c>
      <c r="BE147">
        <v>0</v>
      </c>
      <c r="BF147">
        <v>214.96041199999999</v>
      </c>
    </row>
    <row r="148" spans="1:58" x14ac:dyDescent="0.3">
      <c r="A148">
        <v>147</v>
      </c>
      <c r="B148" t="s">
        <v>185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494.43586399999998</v>
      </c>
      <c r="I148">
        <v>0</v>
      </c>
      <c r="J148">
        <v>0</v>
      </c>
      <c r="L148" t="s">
        <v>188</v>
      </c>
      <c r="M148">
        <v>41.01477525</v>
      </c>
      <c r="N148">
        <v>0</v>
      </c>
      <c r="O148">
        <v>999</v>
      </c>
      <c r="P148">
        <v>0</v>
      </c>
      <c r="Q148">
        <v>0</v>
      </c>
      <c r="R148">
        <v>273.43183499999998</v>
      </c>
      <c r="T148" t="s">
        <v>186</v>
      </c>
      <c r="U148">
        <v>0</v>
      </c>
      <c r="V148">
        <v>20.105135600000001</v>
      </c>
      <c r="W148">
        <v>999</v>
      </c>
      <c r="X148">
        <v>0</v>
      </c>
      <c r="Y148">
        <v>0</v>
      </c>
      <c r="Z148">
        <v>201.051356</v>
      </c>
      <c r="AB148" t="s">
        <v>188</v>
      </c>
      <c r="AC148">
        <v>44.622540200000003</v>
      </c>
      <c r="AD148">
        <v>0</v>
      </c>
      <c r="AE148">
        <v>999</v>
      </c>
      <c r="AF148">
        <v>0</v>
      </c>
      <c r="AG148">
        <v>0</v>
      </c>
      <c r="AH148">
        <v>318.73243000000002</v>
      </c>
      <c r="AJ148" t="s">
        <v>186</v>
      </c>
      <c r="AK148">
        <v>0</v>
      </c>
      <c r="AL148">
        <v>6.4408586400000001</v>
      </c>
      <c r="AM148">
        <v>999</v>
      </c>
      <c r="AN148">
        <v>0</v>
      </c>
      <c r="AO148">
        <v>0</v>
      </c>
      <c r="AP148">
        <v>322.04293200000001</v>
      </c>
      <c r="AR148" t="s">
        <v>187</v>
      </c>
      <c r="AS148">
        <v>0</v>
      </c>
      <c r="AT148">
        <v>0</v>
      </c>
      <c r="AU148">
        <v>3</v>
      </c>
      <c r="AV148">
        <v>2</v>
      </c>
      <c r="AW148">
        <v>20</v>
      </c>
      <c r="AX148">
        <v>286.67199599999998</v>
      </c>
      <c r="AZ148" t="s">
        <v>188</v>
      </c>
      <c r="BA148">
        <v>30.094457680000001</v>
      </c>
      <c r="BB148">
        <v>0</v>
      </c>
      <c r="BC148">
        <v>999</v>
      </c>
      <c r="BD148">
        <v>0</v>
      </c>
      <c r="BE148">
        <v>0</v>
      </c>
      <c r="BF148">
        <v>214.96041199999999</v>
      </c>
    </row>
    <row r="149" spans="1:58" x14ac:dyDescent="0.3">
      <c r="A149">
        <v>148</v>
      </c>
      <c r="B149" t="s">
        <v>185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505.97920699999997</v>
      </c>
      <c r="J149">
        <v>921.11078899999995</v>
      </c>
      <c r="L149" t="s">
        <v>187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273.43183499999998</v>
      </c>
      <c r="T149" t="s">
        <v>186</v>
      </c>
      <c r="U149">
        <v>0</v>
      </c>
      <c r="V149">
        <v>12.06308136</v>
      </c>
      <c r="W149">
        <v>999</v>
      </c>
      <c r="X149">
        <v>0</v>
      </c>
      <c r="Y149">
        <v>0</v>
      </c>
      <c r="Z149">
        <v>201.051356</v>
      </c>
      <c r="AB149" t="s">
        <v>186</v>
      </c>
      <c r="AC149">
        <v>0</v>
      </c>
      <c r="AD149">
        <v>47.809864500000003</v>
      </c>
      <c r="AE149">
        <v>999</v>
      </c>
      <c r="AF149">
        <v>0</v>
      </c>
      <c r="AG149">
        <v>0</v>
      </c>
      <c r="AH149">
        <v>318.73243000000002</v>
      </c>
      <c r="AJ149" t="s">
        <v>186</v>
      </c>
      <c r="AK149">
        <v>0</v>
      </c>
      <c r="AL149">
        <v>48.3064398</v>
      </c>
      <c r="AM149">
        <v>999</v>
      </c>
      <c r="AN149">
        <v>0</v>
      </c>
      <c r="AO149">
        <v>0</v>
      </c>
      <c r="AP149">
        <v>322.04293200000001</v>
      </c>
      <c r="AR149" t="s">
        <v>188</v>
      </c>
      <c r="AS149">
        <v>33.733919559999997</v>
      </c>
      <c r="AT149">
        <v>0</v>
      </c>
      <c r="AU149">
        <v>999</v>
      </c>
      <c r="AV149">
        <v>0</v>
      </c>
      <c r="AW149">
        <v>0</v>
      </c>
      <c r="AX149">
        <v>306.67199599999998</v>
      </c>
      <c r="AZ149" t="s">
        <v>188</v>
      </c>
      <c r="BA149">
        <v>19.346437080000001</v>
      </c>
      <c r="BB149">
        <v>0</v>
      </c>
      <c r="BC149">
        <v>999</v>
      </c>
      <c r="BD149">
        <v>0</v>
      </c>
      <c r="BE149">
        <v>0</v>
      </c>
      <c r="BF149">
        <v>214.96041199999999</v>
      </c>
    </row>
    <row r="150" spans="1:58" x14ac:dyDescent="0.3">
      <c r="A150">
        <v>149</v>
      </c>
      <c r="B150" t="s">
        <v>185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505.97920699999997</v>
      </c>
      <c r="J150">
        <v>921.11078899999995</v>
      </c>
      <c r="L150" t="s">
        <v>186</v>
      </c>
      <c r="M150">
        <v>0</v>
      </c>
      <c r="N150">
        <v>41.01477525</v>
      </c>
      <c r="O150">
        <v>999</v>
      </c>
      <c r="P150">
        <v>0</v>
      </c>
      <c r="Q150">
        <v>0</v>
      </c>
      <c r="R150">
        <v>273.43183499999998</v>
      </c>
      <c r="T150" t="s">
        <v>187</v>
      </c>
      <c r="U150">
        <v>0</v>
      </c>
      <c r="V150">
        <v>0</v>
      </c>
      <c r="W150">
        <v>2</v>
      </c>
      <c r="X150">
        <v>1</v>
      </c>
      <c r="Y150">
        <v>7</v>
      </c>
      <c r="Z150">
        <v>194.051356</v>
      </c>
      <c r="AB150" t="s">
        <v>186</v>
      </c>
      <c r="AC150">
        <v>0</v>
      </c>
      <c r="AD150">
        <v>22.311270100000002</v>
      </c>
      <c r="AE150">
        <v>999</v>
      </c>
      <c r="AF150">
        <v>0</v>
      </c>
      <c r="AG150">
        <v>0</v>
      </c>
      <c r="AH150">
        <v>318.73243000000002</v>
      </c>
      <c r="AJ150" t="s">
        <v>186</v>
      </c>
      <c r="AK150">
        <v>0</v>
      </c>
      <c r="AL150">
        <v>35.424722520000003</v>
      </c>
      <c r="AM150">
        <v>999</v>
      </c>
      <c r="AN150">
        <v>0</v>
      </c>
      <c r="AO150">
        <v>0</v>
      </c>
      <c r="AP150">
        <v>322.04293200000001</v>
      </c>
      <c r="AR150" t="s">
        <v>187</v>
      </c>
      <c r="AS150">
        <v>0</v>
      </c>
      <c r="AT150">
        <v>0</v>
      </c>
      <c r="AU150">
        <v>6</v>
      </c>
      <c r="AV150">
        <v>4</v>
      </c>
      <c r="AW150">
        <v>40</v>
      </c>
      <c r="AX150">
        <v>266.67199599999998</v>
      </c>
      <c r="AZ150" t="s">
        <v>186</v>
      </c>
      <c r="BA150">
        <v>0</v>
      </c>
      <c r="BB150">
        <v>10.7480206</v>
      </c>
      <c r="BC150">
        <v>999</v>
      </c>
      <c r="BD150">
        <v>0</v>
      </c>
      <c r="BE150">
        <v>0</v>
      </c>
      <c r="BF150">
        <v>214.96041199999999</v>
      </c>
    </row>
    <row r="151" spans="1:58" x14ac:dyDescent="0.3">
      <c r="A151">
        <v>150</v>
      </c>
      <c r="B151" t="s">
        <v>189</v>
      </c>
      <c r="C151">
        <v>938.85789799999998</v>
      </c>
      <c r="D151">
        <v>494.43586399999998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 t="s">
        <v>186</v>
      </c>
      <c r="M151">
        <v>0</v>
      </c>
      <c r="N151">
        <v>19.140228449999999</v>
      </c>
      <c r="O151">
        <v>999</v>
      </c>
      <c r="P151">
        <v>0</v>
      </c>
      <c r="Q151">
        <v>0</v>
      </c>
      <c r="R151">
        <v>273.43183499999998</v>
      </c>
      <c r="T151" t="s">
        <v>188</v>
      </c>
      <c r="U151">
        <v>10.0525678</v>
      </c>
      <c r="V151">
        <v>0</v>
      </c>
      <c r="W151">
        <v>999</v>
      </c>
      <c r="X151">
        <v>0</v>
      </c>
      <c r="Y151">
        <v>0</v>
      </c>
      <c r="Z151">
        <v>201.051356</v>
      </c>
      <c r="AB151" t="s">
        <v>187</v>
      </c>
      <c r="AC151">
        <v>0</v>
      </c>
      <c r="AD151">
        <v>0</v>
      </c>
      <c r="AE151">
        <v>3</v>
      </c>
      <c r="AF151">
        <v>2</v>
      </c>
      <c r="AG151">
        <v>14</v>
      </c>
      <c r="AH151">
        <v>304.73243000000002</v>
      </c>
      <c r="AJ151" t="s">
        <v>188</v>
      </c>
      <c r="AK151">
        <v>12.88171728</v>
      </c>
      <c r="AL151">
        <v>0</v>
      </c>
      <c r="AM151">
        <v>999</v>
      </c>
      <c r="AN151">
        <v>0</v>
      </c>
      <c r="AO151">
        <v>0</v>
      </c>
      <c r="AP151">
        <v>322.04293200000001</v>
      </c>
      <c r="AR151" t="s">
        <v>186</v>
      </c>
      <c r="AS151">
        <v>0</v>
      </c>
      <c r="AT151">
        <v>27.60047964</v>
      </c>
      <c r="AU151">
        <v>999</v>
      </c>
      <c r="AV151">
        <v>0</v>
      </c>
      <c r="AW151">
        <v>0</v>
      </c>
      <c r="AX151">
        <v>306.67199599999998</v>
      </c>
      <c r="AZ151" t="s">
        <v>187</v>
      </c>
      <c r="BA151">
        <v>0</v>
      </c>
      <c r="BB151">
        <v>0</v>
      </c>
      <c r="BC151">
        <v>3</v>
      </c>
      <c r="BD151">
        <v>2</v>
      </c>
      <c r="BE151">
        <v>20</v>
      </c>
      <c r="BF151">
        <v>194.96041199999999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F130-94C5-4EB9-B778-76262DA4045E}">
  <dimension ref="A1:AH153"/>
  <sheetViews>
    <sheetView tabSelected="1" workbookViewId="0">
      <selection activeCell="T16" sqref="T16"/>
    </sheetView>
  </sheetViews>
  <sheetFormatPr defaultRowHeight="14.4" x14ac:dyDescent="0.3"/>
  <cols>
    <col min="1" max="1" width="13.109375" style="2" customWidth="1"/>
    <col min="2" max="6" width="8.88671875" style="2"/>
    <col min="12" max="12" width="12.88671875" style="2" customWidth="1"/>
    <col min="13" max="13" width="31" style="2" customWidth="1"/>
    <col min="14" max="15" width="8.88671875" style="2"/>
    <col min="16" max="16" width="8.88671875" style="3"/>
    <col min="17" max="17" width="14.44140625" style="3" customWidth="1"/>
    <col min="18" max="18" width="8.88671875" style="3"/>
    <col min="19" max="23" width="16.77734375" style="3" customWidth="1"/>
    <col min="24" max="34" width="8.88671875" style="3"/>
  </cols>
  <sheetData>
    <row r="1" spans="1:23" s="1" customFormat="1" ht="44.4" x14ac:dyDescent="0.3">
      <c r="A1" s="5" t="s">
        <v>159</v>
      </c>
      <c r="B1" s="5" t="s">
        <v>195</v>
      </c>
      <c r="C1" s="5" t="s">
        <v>192</v>
      </c>
      <c r="D1" s="5" t="s">
        <v>193</v>
      </c>
      <c r="E1" s="5" t="s">
        <v>194</v>
      </c>
      <c r="F1" s="5"/>
      <c r="G1" s="6" t="s">
        <v>5</v>
      </c>
      <c r="H1" s="6" t="s">
        <v>6</v>
      </c>
      <c r="I1" s="6" t="s">
        <v>7</v>
      </c>
      <c r="J1" s="6" t="s">
        <v>8</v>
      </c>
      <c r="K1" s="7"/>
      <c r="L1" s="5" t="s">
        <v>190</v>
      </c>
      <c r="M1" s="5" t="s">
        <v>196</v>
      </c>
      <c r="N1" s="5"/>
      <c r="O1" s="5"/>
      <c r="P1" s="5" t="s">
        <v>191</v>
      </c>
      <c r="Q1" s="5" t="s">
        <v>197</v>
      </c>
      <c r="R1" s="5"/>
      <c r="S1" s="5" t="s">
        <v>198</v>
      </c>
      <c r="T1" s="5" t="s">
        <v>199</v>
      </c>
      <c r="U1" s="5" t="s">
        <v>200</v>
      </c>
      <c r="V1" s="5" t="s">
        <v>201</v>
      </c>
      <c r="W1" s="5" t="s">
        <v>202</v>
      </c>
    </row>
    <row r="2" spans="1:23" s="1" customFormat="1" ht="43.2" x14ac:dyDescent="0.3">
      <c r="A2" s="5"/>
      <c r="B2" s="5"/>
      <c r="C2" s="5"/>
      <c r="D2" s="5"/>
      <c r="E2" s="5"/>
      <c r="F2" s="5"/>
      <c r="G2" s="6"/>
      <c r="H2" s="6"/>
      <c r="I2" s="6"/>
      <c r="J2" s="6"/>
      <c r="K2" s="7"/>
      <c r="L2" s="5"/>
      <c r="M2" s="5"/>
      <c r="N2" s="5"/>
      <c r="O2" s="5"/>
      <c r="P2" s="5" t="s">
        <v>203</v>
      </c>
      <c r="Q2" s="5" t="s">
        <v>204</v>
      </c>
      <c r="R2" s="5"/>
      <c r="S2" s="5"/>
      <c r="T2" s="5"/>
      <c r="U2" s="5"/>
      <c r="V2" s="5"/>
      <c r="W2" s="5"/>
    </row>
    <row r="3" spans="1:23" s="1" customFormat="1" ht="72" x14ac:dyDescent="0.3">
      <c r="A3" s="5" t="s">
        <v>207</v>
      </c>
      <c r="B3" s="5"/>
      <c r="C3" s="5"/>
      <c r="D3" s="5"/>
      <c r="E3" s="5"/>
      <c r="F3" s="5"/>
      <c r="G3" s="6"/>
      <c r="H3" s="6"/>
      <c r="I3" s="6"/>
      <c r="J3" s="6"/>
      <c r="K3" s="7"/>
      <c r="L3" s="5"/>
      <c r="M3" s="5"/>
      <c r="N3" s="5"/>
      <c r="O3" s="5"/>
      <c r="P3" s="5"/>
      <c r="Q3" s="5" t="s">
        <v>206</v>
      </c>
      <c r="R3" s="5"/>
      <c r="S3" s="5" t="s">
        <v>206</v>
      </c>
      <c r="T3" s="5" t="s">
        <v>206</v>
      </c>
      <c r="U3" s="5" t="s">
        <v>206</v>
      </c>
      <c r="V3" s="5" t="s">
        <v>206</v>
      </c>
      <c r="W3" s="5" t="s">
        <v>206</v>
      </c>
    </row>
    <row r="4" spans="1:23" x14ac:dyDescent="0.3">
      <c r="A4" s="2" t="str">
        <f>copypaste_results!A2</f>
        <v>sim1</v>
      </c>
      <c r="B4" s="2">
        <f>copypaste_results!B2</f>
        <v>85761.14</v>
      </c>
      <c r="C4" s="2">
        <f>copypaste_results!C2</f>
        <v>24548.6</v>
      </c>
      <c r="D4" s="2">
        <f>copypaste_results!D2</f>
        <v>2096.46</v>
      </c>
      <c r="E4" s="2">
        <f>copypaste_results!E2</f>
        <v>8833.27</v>
      </c>
      <c r="G4">
        <v>6.3E-2</v>
      </c>
      <c r="H4">
        <v>8.8999999999999996E-2</v>
      </c>
      <c r="I4">
        <v>0.114</v>
      </c>
      <c r="J4">
        <v>0.14399999999999999</v>
      </c>
      <c r="L4" s="2">
        <f>SUM(
  IF(Random_generated_LID_copypaste!O2&gt;20,0,Random_generated_LID_copypaste!O2),
  IF(Random_generated_LID_copypaste!W2&gt;20,0,Random_generated_LID_copypaste!W2),
  IF(Random_generated_LID_copypaste!AE2&gt;20,0,Random_generated_LID_copypaste!AE2),
  IF(Random_generated_LID_copypaste!AM2&gt;20,0,Random_generated_LID_copypaste!AM2),
  IF(Random_generated_LID_copypaste!AU2&gt;20,0,Random_generated_LID_copypaste!AU2),
  IF(Random_generated_LID_copypaste!BC2&gt;20,0,Random_generated_LID_copypaste!BC2)
)</f>
        <v>0</v>
      </c>
      <c r="M4" s="2">
        <f>B4-(56*6*L4)</f>
        <v>85761.14</v>
      </c>
      <c r="P4" s="3">
        <f>ROUND((C4-D4-E4)/C4,2)</f>
        <v>0.55000000000000004</v>
      </c>
      <c r="Q4" s="3">
        <f>ROUND(1-(P4/$P$4),2)</f>
        <v>0</v>
      </c>
      <c r="S4" s="3">
        <f>ROUND(1-(M4/$M$4),2)</f>
        <v>0</v>
      </c>
      <c r="T4" s="3">
        <f>ROUND(1-(G4/$G$4),2)</f>
        <v>0</v>
      </c>
      <c r="U4" s="3">
        <f>ROUND(1-(H4/$H$4),2)</f>
        <v>0</v>
      </c>
      <c r="V4" s="3">
        <f>ROUND(1-(I4/$I$4),2)</f>
        <v>0</v>
      </c>
      <c r="W4" s="3">
        <f>ROUND(1-(J4/$J$4),2)</f>
        <v>0</v>
      </c>
    </row>
    <row r="5" spans="1:23" x14ac:dyDescent="0.3">
      <c r="A5" s="2" t="str">
        <f>copypaste_results!A3</f>
        <v>sim2</v>
      </c>
      <c r="B5" s="2">
        <f>copypaste_results!B3</f>
        <v>50671.83</v>
      </c>
      <c r="C5" s="2">
        <f>copypaste_results!C3</f>
        <v>24548.6</v>
      </c>
      <c r="D5" s="2">
        <f>copypaste_results!D3</f>
        <v>4374.6899999999996</v>
      </c>
      <c r="E5" s="2">
        <f>copypaste_results!E3</f>
        <v>11883.7</v>
      </c>
      <c r="G5">
        <v>4.4999999999999998E-2</v>
      </c>
      <c r="H5">
        <v>6.8000000000000005E-2</v>
      </c>
      <c r="I5">
        <v>8.5999999999999993E-2</v>
      </c>
      <c r="J5">
        <v>0.104</v>
      </c>
      <c r="L5" s="2">
        <f>SUM(
  IF(Random_generated_LID_copypaste!O3&gt;20,0,Random_generated_LID_copypaste!O3),
  IF(Random_generated_LID_copypaste!W3&gt;20,0,Random_generated_LID_copypaste!W3),
  IF(Random_generated_LID_copypaste!AE3&gt;20,0,Random_generated_LID_copypaste!AE3),
  IF(Random_generated_LID_copypaste!AM3&gt;20,0,Random_generated_LID_copypaste!AM3),
  IF(Random_generated_LID_copypaste!AU3&gt;20,0,Random_generated_LID_copypaste!AU3),
  IF(Random_generated_LID_copypaste!BC3&gt;20,0,Random_generated_LID_copypaste!BC3)
)</f>
        <v>3</v>
      </c>
      <c r="M5" s="2">
        <f>B5-(56*6*L5)</f>
        <v>49663.83</v>
      </c>
      <c r="P5" s="3">
        <f t="shared" ref="P5:P68" si="0">ROUND((C5-D5-E5)/C5,2)</f>
        <v>0.34</v>
      </c>
      <c r="Q5" s="3">
        <f t="shared" ref="Q5:Q68" si="1">ROUND(1-(P5/$P$4),2)</f>
        <v>0.38</v>
      </c>
      <c r="S5" s="3">
        <f t="shared" ref="S5:S68" si="2">ROUND(1-(M5/$M$4),2)</f>
        <v>0.42</v>
      </c>
      <c r="T5" s="3">
        <f t="shared" ref="T5:T68" si="3">ROUND(1-(G5/$G$4),2)</f>
        <v>0.28999999999999998</v>
      </c>
      <c r="U5" s="3">
        <f t="shared" ref="U5:U68" si="4">ROUND(1-(H5/$H$4),2)</f>
        <v>0.24</v>
      </c>
      <c r="V5" s="3">
        <f t="shared" ref="V5:V68" si="5">ROUND(1-(I5/$I$4),2)</f>
        <v>0.25</v>
      </c>
      <c r="W5" s="3">
        <f t="shared" ref="W5:W68" si="6">ROUND(1-(J5/$J$4),2)</f>
        <v>0.28000000000000003</v>
      </c>
    </row>
    <row r="6" spans="1:23" x14ac:dyDescent="0.3">
      <c r="A6" s="2" t="str">
        <f>copypaste_results!A4</f>
        <v>sim3</v>
      </c>
      <c r="B6" s="2">
        <f>copypaste_results!B4</f>
        <v>51449.06</v>
      </c>
      <c r="C6" s="2">
        <f>copypaste_results!C4</f>
        <v>24548.6</v>
      </c>
      <c r="D6" s="2">
        <f>copypaste_results!D4</f>
        <v>3565.65</v>
      </c>
      <c r="E6" s="2">
        <f>copypaste_results!E4</f>
        <v>12766.18</v>
      </c>
      <c r="G6">
        <v>3.7999999999999999E-2</v>
      </c>
      <c r="H6">
        <v>6.3E-2</v>
      </c>
      <c r="I6">
        <v>8.5999999999999993E-2</v>
      </c>
      <c r="J6">
        <v>9.1999999999999998E-2</v>
      </c>
      <c r="L6" s="2">
        <f>SUM(
  IF(Random_generated_LID_copypaste!O4&gt;20,0,Random_generated_LID_copypaste!O4),
  IF(Random_generated_LID_copypaste!W4&gt;20,0,Random_generated_LID_copypaste!W4),
  IF(Random_generated_LID_copypaste!AE4&gt;20,0,Random_generated_LID_copypaste!AE4),
  IF(Random_generated_LID_copypaste!AM4&gt;20,0,Random_generated_LID_copypaste!AM4),
  IF(Random_generated_LID_copypaste!AU4&gt;20,0,Random_generated_LID_copypaste!AU4),
  IF(Random_generated_LID_copypaste!BC4&gt;20,0,Random_generated_LID_copypaste!BC4)
)</f>
        <v>0</v>
      </c>
      <c r="M6" s="2">
        <f>B6-(56*6*L6)</f>
        <v>51449.06</v>
      </c>
      <c r="P6" s="3">
        <f t="shared" si="0"/>
        <v>0.33</v>
      </c>
      <c r="Q6" s="3">
        <f t="shared" si="1"/>
        <v>0.4</v>
      </c>
      <c r="S6" s="3">
        <f t="shared" si="2"/>
        <v>0.4</v>
      </c>
      <c r="T6" s="3">
        <f t="shared" si="3"/>
        <v>0.4</v>
      </c>
      <c r="U6" s="3">
        <f t="shared" si="4"/>
        <v>0.28999999999999998</v>
      </c>
      <c r="V6" s="3">
        <f t="shared" si="5"/>
        <v>0.25</v>
      </c>
      <c r="W6" s="3">
        <f t="shared" si="6"/>
        <v>0.36</v>
      </c>
    </row>
    <row r="7" spans="1:23" x14ac:dyDescent="0.3">
      <c r="A7" s="2" t="str">
        <f>copypaste_results!A5</f>
        <v>sim4</v>
      </c>
      <c r="B7" s="2">
        <f>copypaste_results!B5</f>
        <v>55296.09</v>
      </c>
      <c r="C7" s="2">
        <f>copypaste_results!C5</f>
        <v>24548.6</v>
      </c>
      <c r="D7" s="2">
        <f>copypaste_results!D5</f>
        <v>3527.85</v>
      </c>
      <c r="E7" s="2">
        <f>copypaste_results!E5</f>
        <v>12194.94</v>
      </c>
      <c r="G7">
        <v>4.9000000000000002E-2</v>
      </c>
      <c r="H7">
        <v>6.9000000000000006E-2</v>
      </c>
      <c r="I7">
        <v>8.5000000000000006E-2</v>
      </c>
      <c r="J7">
        <v>0.111</v>
      </c>
      <c r="L7" s="2">
        <f>SUM(
  IF(Random_generated_LID_copypaste!O5&gt;20,0,Random_generated_LID_copypaste!O5),
  IF(Random_generated_LID_copypaste!W5&gt;20,0,Random_generated_LID_copypaste!W5),
  IF(Random_generated_LID_copypaste!AE5&gt;20,0,Random_generated_LID_copypaste!AE5),
  IF(Random_generated_LID_copypaste!AM5&gt;20,0,Random_generated_LID_copypaste!AM5),
  IF(Random_generated_LID_copypaste!AU5&gt;20,0,Random_generated_LID_copypaste!AU5),
  IF(Random_generated_LID_copypaste!BC5&gt;20,0,Random_generated_LID_copypaste!BC5)
)</f>
        <v>2</v>
      </c>
      <c r="M7" s="2">
        <f>B7-(56*6*L7)</f>
        <v>54624.09</v>
      </c>
      <c r="P7" s="3">
        <f t="shared" si="0"/>
        <v>0.36</v>
      </c>
      <c r="Q7" s="3">
        <f t="shared" si="1"/>
        <v>0.35</v>
      </c>
      <c r="S7" s="3">
        <f t="shared" si="2"/>
        <v>0.36</v>
      </c>
      <c r="T7" s="3">
        <f t="shared" si="3"/>
        <v>0.22</v>
      </c>
      <c r="U7" s="3">
        <f t="shared" si="4"/>
        <v>0.22</v>
      </c>
      <c r="V7" s="3">
        <f t="shared" si="5"/>
        <v>0.25</v>
      </c>
      <c r="W7" s="3">
        <f t="shared" si="6"/>
        <v>0.23</v>
      </c>
    </row>
    <row r="8" spans="1:23" x14ac:dyDescent="0.3">
      <c r="A8" s="2" t="str">
        <f>copypaste_results!A6</f>
        <v>sim5</v>
      </c>
      <c r="B8" s="2">
        <f>copypaste_results!B6</f>
        <v>59859.55</v>
      </c>
      <c r="C8" s="2">
        <f>copypaste_results!C6</f>
        <v>24548.6</v>
      </c>
      <c r="D8" s="2">
        <f>copypaste_results!D6</f>
        <v>3603.74</v>
      </c>
      <c r="E8" s="2">
        <f>copypaste_results!E6</f>
        <v>11266.11</v>
      </c>
      <c r="G8">
        <v>3.4000000000000002E-2</v>
      </c>
      <c r="H8">
        <v>0.06</v>
      </c>
      <c r="I8">
        <v>8.3000000000000004E-2</v>
      </c>
      <c r="J8">
        <v>9.6000000000000002E-2</v>
      </c>
      <c r="L8" s="2">
        <f>SUM(
  IF(Random_generated_LID_copypaste!O6&gt;20,0,Random_generated_LID_copypaste!O6),
  IF(Random_generated_LID_copypaste!W6&gt;20,0,Random_generated_LID_copypaste!W6),
  IF(Random_generated_LID_copypaste!AE6&gt;20,0,Random_generated_LID_copypaste!AE6),
  IF(Random_generated_LID_copypaste!AM6&gt;20,0,Random_generated_LID_copypaste!AM6),
  IF(Random_generated_LID_copypaste!AU6&gt;20,0,Random_generated_LID_copypaste!AU6),
  IF(Random_generated_LID_copypaste!BC6&gt;20,0,Random_generated_LID_copypaste!BC6)
)</f>
        <v>7</v>
      </c>
      <c r="M8" s="2">
        <f>B8-(56*6*L8)</f>
        <v>57507.55</v>
      </c>
      <c r="P8" s="3">
        <f t="shared" si="0"/>
        <v>0.39</v>
      </c>
      <c r="Q8" s="3">
        <f t="shared" si="1"/>
        <v>0.28999999999999998</v>
      </c>
      <c r="S8" s="3">
        <f t="shared" si="2"/>
        <v>0.33</v>
      </c>
      <c r="T8" s="3">
        <f t="shared" si="3"/>
        <v>0.46</v>
      </c>
      <c r="U8" s="3">
        <f t="shared" si="4"/>
        <v>0.33</v>
      </c>
      <c r="V8" s="3">
        <f t="shared" si="5"/>
        <v>0.27</v>
      </c>
      <c r="W8" s="3">
        <f t="shared" si="6"/>
        <v>0.33</v>
      </c>
    </row>
    <row r="9" spans="1:23" x14ac:dyDescent="0.3">
      <c r="A9" s="2" t="str">
        <f>copypaste_results!A7</f>
        <v>sim6</v>
      </c>
      <c r="B9" s="2">
        <f>copypaste_results!B7</f>
        <v>51420.65</v>
      </c>
      <c r="C9" s="2">
        <f>copypaste_results!C7</f>
        <v>24548.6</v>
      </c>
      <c r="D9" s="2">
        <f>copypaste_results!D7</f>
        <v>4216.2299999999996</v>
      </c>
      <c r="E9" s="2">
        <f>copypaste_results!E7</f>
        <v>12101.29</v>
      </c>
      <c r="G9">
        <v>4.2000000000000003E-2</v>
      </c>
      <c r="H9">
        <v>6.9000000000000006E-2</v>
      </c>
      <c r="I9">
        <v>0.09</v>
      </c>
      <c r="J9">
        <v>9.9000000000000005E-2</v>
      </c>
      <c r="L9" s="2">
        <f>SUM(
  IF(Random_generated_LID_copypaste!O7&gt;20,0,Random_generated_LID_copypaste!O7),
  IF(Random_generated_LID_copypaste!W7&gt;20,0,Random_generated_LID_copypaste!W7),
  IF(Random_generated_LID_copypaste!AE7&gt;20,0,Random_generated_LID_copypaste!AE7),
  IF(Random_generated_LID_copypaste!AM7&gt;20,0,Random_generated_LID_copypaste!AM7),
  IF(Random_generated_LID_copypaste!AU7&gt;20,0,Random_generated_LID_copypaste!AU7),
  IF(Random_generated_LID_copypaste!BC7&gt;20,0,Random_generated_LID_copypaste!BC7)
)</f>
        <v>0</v>
      </c>
      <c r="M9" s="2">
        <f>B9-(56*6*L9)</f>
        <v>51420.65</v>
      </c>
      <c r="P9" s="3">
        <f t="shared" si="0"/>
        <v>0.34</v>
      </c>
      <c r="Q9" s="3">
        <f t="shared" si="1"/>
        <v>0.38</v>
      </c>
      <c r="S9" s="3">
        <f t="shared" si="2"/>
        <v>0.4</v>
      </c>
      <c r="T9" s="3">
        <f t="shared" si="3"/>
        <v>0.33</v>
      </c>
      <c r="U9" s="3">
        <f t="shared" si="4"/>
        <v>0.22</v>
      </c>
      <c r="V9" s="3">
        <f t="shared" si="5"/>
        <v>0.21</v>
      </c>
      <c r="W9" s="3">
        <f t="shared" si="6"/>
        <v>0.31</v>
      </c>
    </row>
    <row r="10" spans="1:23" x14ac:dyDescent="0.3">
      <c r="A10" s="2" t="str">
        <f>copypaste_results!A8</f>
        <v>sim7</v>
      </c>
      <c r="B10" s="2">
        <f>copypaste_results!B8</f>
        <v>38634.25</v>
      </c>
      <c r="C10" s="2">
        <f>copypaste_results!C8</f>
        <v>24548.6</v>
      </c>
      <c r="D10" s="2">
        <f>copypaste_results!D8</f>
        <v>6754.03</v>
      </c>
      <c r="E10" s="2">
        <f>copypaste_results!E8</f>
        <v>11134.82</v>
      </c>
      <c r="G10">
        <v>3.6999999999999998E-2</v>
      </c>
      <c r="H10">
        <v>5.6000000000000001E-2</v>
      </c>
      <c r="I10">
        <v>7.1999999999999995E-2</v>
      </c>
      <c r="J10">
        <v>0.09</v>
      </c>
      <c r="L10" s="2">
        <f>SUM(
  IF(Random_generated_LID_copypaste!O8&gt;20,0,Random_generated_LID_copypaste!O8),
  IF(Random_generated_LID_copypaste!W8&gt;20,0,Random_generated_LID_copypaste!W8),
  IF(Random_generated_LID_copypaste!AE8&gt;20,0,Random_generated_LID_copypaste!AE8),
  IF(Random_generated_LID_copypaste!AM8&gt;20,0,Random_generated_LID_copypaste!AM8),
  IF(Random_generated_LID_copypaste!AU8&gt;20,0,Random_generated_LID_copypaste!AU8),
  IF(Random_generated_LID_copypaste!BC8&gt;20,0,Random_generated_LID_copypaste!BC8)
)</f>
        <v>6</v>
      </c>
      <c r="M10" s="2">
        <f>B10-(56*6*L10)</f>
        <v>36618.25</v>
      </c>
      <c r="P10" s="3">
        <f t="shared" si="0"/>
        <v>0.27</v>
      </c>
      <c r="Q10" s="3">
        <f t="shared" si="1"/>
        <v>0.51</v>
      </c>
      <c r="S10" s="3">
        <f t="shared" si="2"/>
        <v>0.56999999999999995</v>
      </c>
      <c r="T10" s="3">
        <f t="shared" si="3"/>
        <v>0.41</v>
      </c>
      <c r="U10" s="3">
        <f t="shared" si="4"/>
        <v>0.37</v>
      </c>
      <c r="V10" s="3">
        <f t="shared" si="5"/>
        <v>0.37</v>
      </c>
      <c r="W10" s="3">
        <f t="shared" si="6"/>
        <v>0.38</v>
      </c>
    </row>
    <row r="11" spans="1:23" x14ac:dyDescent="0.3">
      <c r="A11" s="2" t="str">
        <f>copypaste_results!A9</f>
        <v>sim8</v>
      </c>
      <c r="B11" s="2">
        <f>copypaste_results!B9</f>
        <v>67439.89</v>
      </c>
      <c r="C11" s="2">
        <f>copypaste_results!C9</f>
        <v>24548.6</v>
      </c>
      <c r="D11" s="2">
        <f>copypaste_results!D9</f>
        <v>2155.85</v>
      </c>
      <c r="E11" s="2">
        <f>copypaste_results!E9</f>
        <v>11694.29</v>
      </c>
      <c r="G11">
        <v>4.9000000000000002E-2</v>
      </c>
      <c r="H11">
        <v>6.9000000000000006E-2</v>
      </c>
      <c r="I11">
        <v>8.5999999999999993E-2</v>
      </c>
      <c r="J11">
        <v>0.112</v>
      </c>
      <c r="L11" s="2">
        <f>SUM(
  IF(Random_generated_LID_copypaste!O9&gt;20,0,Random_generated_LID_copypaste!O9),
  IF(Random_generated_LID_copypaste!W9&gt;20,0,Random_generated_LID_copypaste!W9),
  IF(Random_generated_LID_copypaste!AE9&gt;20,0,Random_generated_LID_copypaste!AE9),
  IF(Random_generated_LID_copypaste!AM9&gt;20,0,Random_generated_LID_copypaste!AM9),
  IF(Random_generated_LID_copypaste!AU9&gt;20,0,Random_generated_LID_copypaste!AU9),
  IF(Random_generated_LID_copypaste!BC9&gt;20,0,Random_generated_LID_copypaste!BC9)
)</f>
        <v>5</v>
      </c>
      <c r="M11" s="2">
        <f>B11-(56*6*L11)</f>
        <v>65759.89</v>
      </c>
      <c r="P11" s="3">
        <f t="shared" si="0"/>
        <v>0.44</v>
      </c>
      <c r="Q11" s="3">
        <f t="shared" si="1"/>
        <v>0.2</v>
      </c>
      <c r="S11" s="3">
        <f t="shared" si="2"/>
        <v>0.23</v>
      </c>
      <c r="T11" s="3">
        <f t="shared" si="3"/>
        <v>0.22</v>
      </c>
      <c r="U11" s="3">
        <f t="shared" si="4"/>
        <v>0.22</v>
      </c>
      <c r="V11" s="3">
        <f t="shared" si="5"/>
        <v>0.25</v>
      </c>
      <c r="W11" s="3">
        <f t="shared" si="6"/>
        <v>0.22</v>
      </c>
    </row>
    <row r="12" spans="1:23" x14ac:dyDescent="0.3">
      <c r="A12" s="2" t="str">
        <f>copypaste_results!A10</f>
        <v>sim9</v>
      </c>
      <c r="B12" s="2">
        <f>copypaste_results!B10</f>
        <v>50262</v>
      </c>
      <c r="C12" s="2">
        <f>copypaste_results!C10</f>
        <v>24548.6</v>
      </c>
      <c r="D12" s="2">
        <f>copypaste_results!D10</f>
        <v>2497.7199999999998</v>
      </c>
      <c r="E12" s="2">
        <f>copypaste_results!E10</f>
        <v>14029.45</v>
      </c>
      <c r="G12">
        <v>3.4000000000000002E-2</v>
      </c>
      <c r="H12">
        <v>5.8999999999999997E-2</v>
      </c>
      <c r="I12">
        <v>7.5999999999999998E-2</v>
      </c>
      <c r="J12">
        <v>8.4000000000000005E-2</v>
      </c>
      <c r="L12" s="2">
        <f>SUM(
  IF(Random_generated_LID_copypaste!O10&gt;20,0,Random_generated_LID_copypaste!O10),
  IF(Random_generated_LID_copypaste!W10&gt;20,0,Random_generated_LID_copypaste!W10),
  IF(Random_generated_LID_copypaste!AE10&gt;20,0,Random_generated_LID_copypaste!AE10),
  IF(Random_generated_LID_copypaste!AM10&gt;20,0,Random_generated_LID_copypaste!AM10),
  IF(Random_generated_LID_copypaste!AU10&gt;20,0,Random_generated_LID_copypaste!AU10),
  IF(Random_generated_LID_copypaste!BC10&gt;20,0,Random_generated_LID_copypaste!BC10)
)</f>
        <v>0</v>
      </c>
      <c r="M12" s="2">
        <f>B12-(56*6*L12)</f>
        <v>50262</v>
      </c>
      <c r="P12" s="3">
        <f t="shared" si="0"/>
        <v>0.33</v>
      </c>
      <c r="Q12" s="3">
        <f t="shared" si="1"/>
        <v>0.4</v>
      </c>
      <c r="S12" s="3">
        <f t="shared" si="2"/>
        <v>0.41</v>
      </c>
      <c r="T12" s="3">
        <f t="shared" si="3"/>
        <v>0.46</v>
      </c>
      <c r="U12" s="3">
        <f t="shared" si="4"/>
        <v>0.34</v>
      </c>
      <c r="V12" s="3">
        <f t="shared" si="5"/>
        <v>0.33</v>
      </c>
      <c r="W12" s="3">
        <f t="shared" si="6"/>
        <v>0.42</v>
      </c>
    </row>
    <row r="13" spans="1:23" x14ac:dyDescent="0.3">
      <c r="A13" s="2" t="str">
        <f>copypaste_results!A11</f>
        <v>sim10</v>
      </c>
      <c r="B13" s="2">
        <f>copypaste_results!B11</f>
        <v>50016.959999999999</v>
      </c>
      <c r="C13" s="2">
        <f>copypaste_results!C11</f>
        <v>24548.6</v>
      </c>
      <c r="D13" s="2">
        <f>copypaste_results!D11</f>
        <v>5454.33</v>
      </c>
      <c r="E13" s="2">
        <f>copypaste_results!E11</f>
        <v>10783.08</v>
      </c>
      <c r="G13">
        <v>4.8000000000000001E-2</v>
      </c>
      <c r="H13">
        <v>6.9000000000000006E-2</v>
      </c>
      <c r="I13">
        <v>8.5000000000000006E-2</v>
      </c>
      <c r="J13">
        <v>0.111</v>
      </c>
      <c r="L13" s="2">
        <f>SUM(
  IF(Random_generated_LID_copypaste!O11&gt;20,0,Random_generated_LID_copypaste!O11),
  IF(Random_generated_LID_copypaste!W11&gt;20,0,Random_generated_LID_copypaste!W11),
  IF(Random_generated_LID_copypaste!AE11&gt;20,0,Random_generated_LID_copypaste!AE11),
  IF(Random_generated_LID_copypaste!AM11&gt;20,0,Random_generated_LID_copypaste!AM11),
  IF(Random_generated_LID_copypaste!AU11&gt;20,0,Random_generated_LID_copypaste!AU11),
  IF(Random_generated_LID_copypaste!BC11&gt;20,0,Random_generated_LID_copypaste!BC11)
)</f>
        <v>5</v>
      </c>
      <c r="M13" s="2">
        <f>B13-(56*6*L13)</f>
        <v>48336.959999999999</v>
      </c>
      <c r="P13" s="3">
        <f t="shared" si="0"/>
        <v>0.34</v>
      </c>
      <c r="Q13" s="3">
        <f t="shared" si="1"/>
        <v>0.38</v>
      </c>
      <c r="S13" s="3">
        <f t="shared" si="2"/>
        <v>0.44</v>
      </c>
      <c r="T13" s="3">
        <f t="shared" si="3"/>
        <v>0.24</v>
      </c>
      <c r="U13" s="3">
        <f t="shared" si="4"/>
        <v>0.22</v>
      </c>
      <c r="V13" s="3">
        <f t="shared" si="5"/>
        <v>0.25</v>
      </c>
      <c r="W13" s="3">
        <f t="shared" si="6"/>
        <v>0.23</v>
      </c>
    </row>
    <row r="14" spans="1:23" x14ac:dyDescent="0.3">
      <c r="A14" s="2" t="str">
        <f>copypaste_results!A12</f>
        <v>sim11</v>
      </c>
      <c r="B14" s="2">
        <f>copypaste_results!B12</f>
        <v>67575.039999999994</v>
      </c>
      <c r="C14" s="2">
        <f>copypaste_results!C12</f>
        <v>24548.6</v>
      </c>
      <c r="D14" s="2">
        <f>copypaste_results!D12</f>
        <v>2859.11</v>
      </c>
      <c r="E14" s="2">
        <f>copypaste_results!E12</f>
        <v>10940.72</v>
      </c>
      <c r="G14">
        <v>5.1999999999999998E-2</v>
      </c>
      <c r="H14">
        <v>8.3000000000000004E-2</v>
      </c>
      <c r="I14">
        <v>0.105</v>
      </c>
      <c r="J14">
        <v>0.121</v>
      </c>
      <c r="L14" s="2">
        <f>SUM(
  IF(Random_generated_LID_copypaste!O12&gt;20,0,Random_generated_LID_copypaste!O12),
  IF(Random_generated_LID_copypaste!W12&gt;20,0,Random_generated_LID_copypaste!W12),
  IF(Random_generated_LID_copypaste!AE12&gt;20,0,Random_generated_LID_copypaste!AE12),
  IF(Random_generated_LID_copypaste!AM12&gt;20,0,Random_generated_LID_copypaste!AM12),
  IF(Random_generated_LID_copypaste!AU12&gt;20,0,Random_generated_LID_copypaste!AU12),
  IF(Random_generated_LID_copypaste!BC12&gt;20,0,Random_generated_LID_copypaste!BC12)
)</f>
        <v>3</v>
      </c>
      <c r="M14" s="2">
        <f>B14-(56*6*L14)</f>
        <v>66567.039999999994</v>
      </c>
      <c r="P14" s="3">
        <f t="shared" si="0"/>
        <v>0.44</v>
      </c>
      <c r="Q14" s="3">
        <f t="shared" si="1"/>
        <v>0.2</v>
      </c>
      <c r="S14" s="3">
        <f t="shared" si="2"/>
        <v>0.22</v>
      </c>
      <c r="T14" s="3">
        <f t="shared" si="3"/>
        <v>0.17</v>
      </c>
      <c r="U14" s="3">
        <f t="shared" si="4"/>
        <v>7.0000000000000007E-2</v>
      </c>
      <c r="V14" s="3">
        <f t="shared" si="5"/>
        <v>0.08</v>
      </c>
      <c r="W14" s="3">
        <f t="shared" si="6"/>
        <v>0.16</v>
      </c>
    </row>
    <row r="15" spans="1:23" x14ac:dyDescent="0.3">
      <c r="A15" s="2" t="str">
        <f>copypaste_results!A13</f>
        <v>sim12</v>
      </c>
      <c r="B15" s="2">
        <f>copypaste_results!B13</f>
        <v>40746.47</v>
      </c>
      <c r="C15" s="2">
        <f>copypaste_results!C13</f>
        <v>24548.6</v>
      </c>
      <c r="D15" s="2">
        <f>copypaste_results!D13</f>
        <v>7689.76</v>
      </c>
      <c r="E15" s="2">
        <f>copypaste_results!E13</f>
        <v>9753.16</v>
      </c>
      <c r="G15">
        <v>0.05</v>
      </c>
      <c r="H15">
        <v>7.4999999999999997E-2</v>
      </c>
      <c r="I15">
        <v>9.1999999999999998E-2</v>
      </c>
      <c r="J15">
        <v>0.113</v>
      </c>
      <c r="L15" s="2">
        <f>SUM(
  IF(Random_generated_LID_copypaste!O13&gt;20,0,Random_generated_LID_copypaste!O13),
  IF(Random_generated_LID_copypaste!W13&gt;20,0,Random_generated_LID_copypaste!W13),
  IF(Random_generated_LID_copypaste!AE13&gt;20,0,Random_generated_LID_copypaste!AE13),
  IF(Random_generated_LID_copypaste!AM13&gt;20,0,Random_generated_LID_copypaste!AM13),
  IF(Random_generated_LID_copypaste!AU13&gt;20,0,Random_generated_LID_copypaste!AU13),
  IF(Random_generated_LID_copypaste!BC13&gt;20,0,Random_generated_LID_copypaste!BC13)
)</f>
        <v>6</v>
      </c>
      <c r="M15" s="2">
        <f>B15-(56*6*L15)</f>
        <v>38730.47</v>
      </c>
      <c r="P15" s="3">
        <f t="shared" si="0"/>
        <v>0.28999999999999998</v>
      </c>
      <c r="Q15" s="3">
        <f t="shared" si="1"/>
        <v>0.47</v>
      </c>
      <c r="S15" s="3">
        <f t="shared" si="2"/>
        <v>0.55000000000000004</v>
      </c>
      <c r="T15" s="3">
        <f t="shared" si="3"/>
        <v>0.21</v>
      </c>
      <c r="U15" s="3">
        <f t="shared" si="4"/>
        <v>0.16</v>
      </c>
      <c r="V15" s="3">
        <f t="shared" si="5"/>
        <v>0.19</v>
      </c>
      <c r="W15" s="3">
        <f t="shared" si="6"/>
        <v>0.22</v>
      </c>
    </row>
    <row r="16" spans="1:23" x14ac:dyDescent="0.3">
      <c r="A16" s="2" t="str">
        <f>copypaste_results!A14</f>
        <v>sim13</v>
      </c>
      <c r="B16" s="2">
        <f>copypaste_results!B14</f>
        <v>46845.440000000002</v>
      </c>
      <c r="C16" s="2">
        <f>copypaste_results!C14</f>
        <v>24548.6</v>
      </c>
      <c r="D16" s="2">
        <f>copypaste_results!D14</f>
        <v>5344.58</v>
      </c>
      <c r="E16" s="2">
        <f>copypaste_results!E14</f>
        <v>11695.45</v>
      </c>
      <c r="G16">
        <v>3.6999999999999998E-2</v>
      </c>
      <c r="H16">
        <v>6.2E-2</v>
      </c>
      <c r="I16">
        <v>7.5999999999999998E-2</v>
      </c>
      <c r="J16">
        <v>8.7999999999999995E-2</v>
      </c>
      <c r="L16" s="2">
        <f>SUM(
  IF(Random_generated_LID_copypaste!O14&gt;20,0,Random_generated_LID_copypaste!O14),
  IF(Random_generated_LID_copypaste!W14&gt;20,0,Random_generated_LID_copypaste!W14),
  IF(Random_generated_LID_copypaste!AE14&gt;20,0,Random_generated_LID_copypaste!AE14),
  IF(Random_generated_LID_copypaste!AM14&gt;20,0,Random_generated_LID_copypaste!AM14),
  IF(Random_generated_LID_copypaste!AU14&gt;20,0,Random_generated_LID_copypaste!AU14),
  IF(Random_generated_LID_copypaste!BC14&gt;20,0,Random_generated_LID_copypaste!BC14)
)</f>
        <v>1</v>
      </c>
      <c r="M16" s="2">
        <f>B16-(56*6*L16)</f>
        <v>46509.440000000002</v>
      </c>
      <c r="P16" s="3">
        <f t="shared" si="0"/>
        <v>0.31</v>
      </c>
      <c r="Q16" s="3">
        <f t="shared" si="1"/>
        <v>0.44</v>
      </c>
      <c r="S16" s="3">
        <f t="shared" si="2"/>
        <v>0.46</v>
      </c>
      <c r="T16" s="3">
        <f t="shared" si="3"/>
        <v>0.41</v>
      </c>
      <c r="U16" s="3">
        <f t="shared" si="4"/>
        <v>0.3</v>
      </c>
      <c r="V16" s="3">
        <f t="shared" si="5"/>
        <v>0.33</v>
      </c>
      <c r="W16" s="3">
        <f t="shared" si="6"/>
        <v>0.39</v>
      </c>
    </row>
    <row r="17" spans="1:23" x14ac:dyDescent="0.3">
      <c r="A17" s="2" t="str">
        <f>copypaste_results!A15</f>
        <v>sim14</v>
      </c>
      <c r="B17" s="2">
        <f>copypaste_results!B15</f>
        <v>63007.08</v>
      </c>
      <c r="C17" s="2">
        <f>copypaste_results!C15</f>
        <v>24548.6</v>
      </c>
      <c r="D17" s="2">
        <f>copypaste_results!D15</f>
        <v>3361.58</v>
      </c>
      <c r="E17" s="2">
        <f>copypaste_results!E15</f>
        <v>11046.29</v>
      </c>
      <c r="G17">
        <v>3.5000000000000003E-2</v>
      </c>
      <c r="H17">
        <v>5.2999999999999999E-2</v>
      </c>
      <c r="I17">
        <v>6.9000000000000006E-2</v>
      </c>
      <c r="J17">
        <v>7.8E-2</v>
      </c>
      <c r="L17" s="2">
        <f>SUM(
  IF(Random_generated_LID_copypaste!O15&gt;20,0,Random_generated_LID_copypaste!O15),
  IF(Random_generated_LID_copypaste!W15&gt;20,0,Random_generated_LID_copypaste!W15),
  IF(Random_generated_LID_copypaste!AE15&gt;20,0,Random_generated_LID_copypaste!AE15),
  IF(Random_generated_LID_copypaste!AM15&gt;20,0,Random_generated_LID_copypaste!AM15),
  IF(Random_generated_LID_copypaste!AU15&gt;20,0,Random_generated_LID_copypaste!AU15),
  IF(Random_generated_LID_copypaste!BC15&gt;20,0,Random_generated_LID_copypaste!BC15)
)</f>
        <v>8</v>
      </c>
      <c r="M17" s="2">
        <f>B17-(56*6*L17)</f>
        <v>60319.08</v>
      </c>
      <c r="P17" s="3">
        <f t="shared" si="0"/>
        <v>0.41</v>
      </c>
      <c r="Q17" s="3">
        <f t="shared" si="1"/>
        <v>0.25</v>
      </c>
      <c r="S17" s="3">
        <f t="shared" si="2"/>
        <v>0.3</v>
      </c>
      <c r="T17" s="3">
        <f t="shared" si="3"/>
        <v>0.44</v>
      </c>
      <c r="U17" s="3">
        <f t="shared" si="4"/>
        <v>0.4</v>
      </c>
      <c r="V17" s="3">
        <f t="shared" si="5"/>
        <v>0.39</v>
      </c>
      <c r="W17" s="3">
        <f t="shared" si="6"/>
        <v>0.46</v>
      </c>
    </row>
    <row r="18" spans="1:23" x14ac:dyDescent="0.3">
      <c r="A18" s="2" t="str">
        <f>copypaste_results!A16</f>
        <v>sim15</v>
      </c>
      <c r="B18" s="2">
        <f>copypaste_results!B16</f>
        <v>50719.08</v>
      </c>
      <c r="C18" s="2">
        <f>copypaste_results!C16</f>
        <v>24548.6</v>
      </c>
      <c r="D18" s="2">
        <f>copypaste_results!D16</f>
        <v>5570.42</v>
      </c>
      <c r="E18" s="2">
        <f>copypaste_results!E16</f>
        <v>10524.35</v>
      </c>
      <c r="G18">
        <v>2.9000000000000001E-2</v>
      </c>
      <c r="H18">
        <v>5.3999999999999999E-2</v>
      </c>
      <c r="I18">
        <v>6.9000000000000006E-2</v>
      </c>
      <c r="J18">
        <v>0.08</v>
      </c>
      <c r="L18" s="2">
        <f>SUM(
  IF(Random_generated_LID_copypaste!O16&gt;20,0,Random_generated_LID_copypaste!O16),
  IF(Random_generated_LID_copypaste!W16&gt;20,0,Random_generated_LID_copypaste!W16),
  IF(Random_generated_LID_copypaste!AE16&gt;20,0,Random_generated_LID_copypaste!AE16),
  IF(Random_generated_LID_copypaste!AM16&gt;20,0,Random_generated_LID_copypaste!AM16),
  IF(Random_generated_LID_copypaste!AU16&gt;20,0,Random_generated_LID_copypaste!AU16),
  IF(Random_generated_LID_copypaste!BC16&gt;20,0,Random_generated_LID_copypaste!BC16)
)</f>
        <v>0</v>
      </c>
      <c r="M18" s="2">
        <f>B18-(56*6*L18)</f>
        <v>50719.08</v>
      </c>
      <c r="P18" s="3">
        <f t="shared" si="0"/>
        <v>0.34</v>
      </c>
      <c r="Q18" s="3">
        <f t="shared" si="1"/>
        <v>0.38</v>
      </c>
      <c r="S18" s="3">
        <f t="shared" si="2"/>
        <v>0.41</v>
      </c>
      <c r="T18" s="3">
        <f t="shared" si="3"/>
        <v>0.54</v>
      </c>
      <c r="U18" s="3">
        <f t="shared" si="4"/>
        <v>0.39</v>
      </c>
      <c r="V18" s="3">
        <f t="shared" si="5"/>
        <v>0.39</v>
      </c>
      <c r="W18" s="3">
        <f t="shared" si="6"/>
        <v>0.44</v>
      </c>
    </row>
    <row r="19" spans="1:23" x14ac:dyDescent="0.3">
      <c r="A19" s="2" t="str">
        <f>copypaste_results!A17</f>
        <v>sim16</v>
      </c>
      <c r="B19" s="2">
        <f>copypaste_results!B17</f>
        <v>57123.5</v>
      </c>
      <c r="C19" s="2">
        <f>copypaste_results!C17</f>
        <v>24548.6</v>
      </c>
      <c r="D19" s="2">
        <f>copypaste_results!D17</f>
        <v>4144.83</v>
      </c>
      <c r="E19" s="2">
        <f>copypaste_results!E17</f>
        <v>11280.6</v>
      </c>
      <c r="G19">
        <v>4.7E-2</v>
      </c>
      <c r="H19">
        <v>6.9000000000000006E-2</v>
      </c>
      <c r="I19">
        <v>8.5999999999999993E-2</v>
      </c>
      <c r="J19">
        <v>0.108</v>
      </c>
      <c r="L19" s="2">
        <f>SUM(
  IF(Random_generated_LID_copypaste!O17&gt;20,0,Random_generated_LID_copypaste!O17),
  IF(Random_generated_LID_copypaste!W17&gt;20,0,Random_generated_LID_copypaste!W17),
  IF(Random_generated_LID_copypaste!AE17&gt;20,0,Random_generated_LID_copypaste!AE17),
  IF(Random_generated_LID_copypaste!AM17&gt;20,0,Random_generated_LID_copypaste!AM17),
  IF(Random_generated_LID_copypaste!AU17&gt;20,0,Random_generated_LID_copypaste!AU17),
  IF(Random_generated_LID_copypaste!BC17&gt;20,0,Random_generated_LID_copypaste!BC17)
)</f>
        <v>4</v>
      </c>
      <c r="M19" s="2">
        <f>B19-(56*6*L19)</f>
        <v>55779.5</v>
      </c>
      <c r="P19" s="3">
        <f t="shared" si="0"/>
        <v>0.37</v>
      </c>
      <c r="Q19" s="3">
        <f t="shared" si="1"/>
        <v>0.33</v>
      </c>
      <c r="S19" s="3">
        <f t="shared" si="2"/>
        <v>0.35</v>
      </c>
      <c r="T19" s="3">
        <f t="shared" si="3"/>
        <v>0.25</v>
      </c>
      <c r="U19" s="3">
        <f t="shared" si="4"/>
        <v>0.22</v>
      </c>
      <c r="V19" s="3">
        <f t="shared" si="5"/>
        <v>0.25</v>
      </c>
      <c r="W19" s="3">
        <f t="shared" si="6"/>
        <v>0.25</v>
      </c>
    </row>
    <row r="20" spans="1:23" x14ac:dyDescent="0.3">
      <c r="A20" s="2" t="str">
        <f>copypaste_results!A18</f>
        <v>sim17</v>
      </c>
      <c r="B20" s="2">
        <f>copypaste_results!B18</f>
        <v>40856.300000000003</v>
      </c>
      <c r="C20" s="2">
        <f>copypaste_results!C18</f>
        <v>24548.6</v>
      </c>
      <c r="D20" s="2">
        <f>copypaste_results!D18</f>
        <v>6683.33</v>
      </c>
      <c r="E20" s="2">
        <f>copypaste_results!E18</f>
        <v>10852.72</v>
      </c>
      <c r="G20">
        <v>0.04</v>
      </c>
      <c r="H20">
        <v>5.8000000000000003E-2</v>
      </c>
      <c r="I20">
        <v>7.8E-2</v>
      </c>
      <c r="J20">
        <v>9.0999999999999998E-2</v>
      </c>
      <c r="L20" s="2">
        <f>SUM(
  IF(Random_generated_LID_copypaste!O18&gt;20,0,Random_generated_LID_copypaste!O18),
  IF(Random_generated_LID_copypaste!W18&gt;20,0,Random_generated_LID_copypaste!W18),
  IF(Random_generated_LID_copypaste!AE18&gt;20,0,Random_generated_LID_copypaste!AE18),
  IF(Random_generated_LID_copypaste!AM18&gt;20,0,Random_generated_LID_copypaste!AM18),
  IF(Random_generated_LID_copypaste!AU18&gt;20,0,Random_generated_LID_copypaste!AU18),
  IF(Random_generated_LID_copypaste!BC18&gt;20,0,Random_generated_LID_copypaste!BC18)
)</f>
        <v>6</v>
      </c>
      <c r="M20" s="2">
        <f>B20-(56*6*L20)</f>
        <v>38840.300000000003</v>
      </c>
      <c r="P20" s="3">
        <f t="shared" si="0"/>
        <v>0.28999999999999998</v>
      </c>
      <c r="Q20" s="3">
        <f t="shared" si="1"/>
        <v>0.47</v>
      </c>
      <c r="S20" s="3">
        <f t="shared" si="2"/>
        <v>0.55000000000000004</v>
      </c>
      <c r="T20" s="3">
        <f t="shared" si="3"/>
        <v>0.37</v>
      </c>
      <c r="U20" s="3">
        <f t="shared" si="4"/>
        <v>0.35</v>
      </c>
      <c r="V20" s="3">
        <f t="shared" si="5"/>
        <v>0.32</v>
      </c>
      <c r="W20" s="3">
        <f t="shared" si="6"/>
        <v>0.37</v>
      </c>
    </row>
    <row r="21" spans="1:23" x14ac:dyDescent="0.3">
      <c r="A21" s="2" t="str">
        <f>copypaste_results!A19</f>
        <v>sim18</v>
      </c>
      <c r="B21" s="2">
        <f>copypaste_results!B19</f>
        <v>48896.28</v>
      </c>
      <c r="C21" s="2">
        <f>copypaste_results!C19</f>
        <v>24548.6</v>
      </c>
      <c r="D21" s="2">
        <f>copypaste_results!D19</f>
        <v>5299.77</v>
      </c>
      <c r="E21" s="2">
        <f>copypaste_results!E19</f>
        <v>11415.84</v>
      </c>
      <c r="G21">
        <v>5.7000000000000002E-2</v>
      </c>
      <c r="H21">
        <v>8.2000000000000003E-2</v>
      </c>
      <c r="I21">
        <v>0.104</v>
      </c>
      <c r="J21">
        <v>0.13200000000000001</v>
      </c>
      <c r="L21" s="2">
        <f>SUM(
  IF(Random_generated_LID_copypaste!O19&gt;20,0,Random_generated_LID_copypaste!O19),
  IF(Random_generated_LID_copypaste!W19&gt;20,0,Random_generated_LID_copypaste!W19),
  IF(Random_generated_LID_copypaste!AE19&gt;20,0,Random_generated_LID_copypaste!AE19),
  IF(Random_generated_LID_copypaste!AM19&gt;20,0,Random_generated_LID_copypaste!AM19),
  IF(Random_generated_LID_copypaste!AU19&gt;20,0,Random_generated_LID_copypaste!AU19),
  IF(Random_generated_LID_copypaste!BC19&gt;20,0,Random_generated_LID_copypaste!BC19)
)</f>
        <v>4</v>
      </c>
      <c r="M21" s="2">
        <f>B21-(56*6*L21)</f>
        <v>47552.28</v>
      </c>
      <c r="P21" s="3">
        <f t="shared" si="0"/>
        <v>0.32</v>
      </c>
      <c r="Q21" s="3">
        <f t="shared" si="1"/>
        <v>0.42</v>
      </c>
      <c r="S21" s="3">
        <f t="shared" si="2"/>
        <v>0.45</v>
      </c>
      <c r="T21" s="3">
        <f t="shared" si="3"/>
        <v>0.1</v>
      </c>
      <c r="U21" s="3">
        <f t="shared" si="4"/>
        <v>0.08</v>
      </c>
      <c r="V21" s="3">
        <f t="shared" si="5"/>
        <v>0.09</v>
      </c>
      <c r="W21" s="3">
        <f t="shared" si="6"/>
        <v>0.08</v>
      </c>
    </row>
    <row r="22" spans="1:23" x14ac:dyDescent="0.3">
      <c r="A22" s="2" t="str">
        <f>copypaste_results!A20</f>
        <v>sim19</v>
      </c>
      <c r="B22" s="2">
        <f>copypaste_results!B20</f>
        <v>40970.18</v>
      </c>
      <c r="C22" s="2">
        <f>copypaste_results!C20</f>
        <v>24548.6</v>
      </c>
      <c r="D22" s="2">
        <f>copypaste_results!D20</f>
        <v>7847.29</v>
      </c>
      <c r="E22" s="2">
        <f>copypaste_results!E20</f>
        <v>9539.1200000000008</v>
      </c>
      <c r="G22">
        <v>3.2000000000000001E-2</v>
      </c>
      <c r="H22">
        <v>5.2999999999999999E-2</v>
      </c>
      <c r="I22">
        <v>6.5000000000000002E-2</v>
      </c>
      <c r="J22">
        <v>7.9000000000000001E-2</v>
      </c>
      <c r="L22" s="2">
        <f>SUM(
  IF(Random_generated_LID_copypaste!O20&gt;20,0,Random_generated_LID_copypaste!O20),
  IF(Random_generated_LID_copypaste!W20&gt;20,0,Random_generated_LID_copypaste!W20),
  IF(Random_generated_LID_copypaste!AE20&gt;20,0,Random_generated_LID_copypaste!AE20),
  IF(Random_generated_LID_copypaste!AM20&gt;20,0,Random_generated_LID_copypaste!AM20),
  IF(Random_generated_LID_copypaste!AU20&gt;20,0,Random_generated_LID_copypaste!AU20),
  IF(Random_generated_LID_copypaste!BC20&gt;20,0,Random_generated_LID_copypaste!BC20)
)</f>
        <v>4</v>
      </c>
      <c r="M22" s="2">
        <f>B22-(56*6*L22)</f>
        <v>39626.18</v>
      </c>
      <c r="P22" s="3">
        <f t="shared" si="0"/>
        <v>0.28999999999999998</v>
      </c>
      <c r="Q22" s="3">
        <f t="shared" si="1"/>
        <v>0.47</v>
      </c>
      <c r="S22" s="3">
        <f t="shared" si="2"/>
        <v>0.54</v>
      </c>
      <c r="T22" s="3">
        <f t="shared" si="3"/>
        <v>0.49</v>
      </c>
      <c r="U22" s="3">
        <f t="shared" si="4"/>
        <v>0.4</v>
      </c>
      <c r="V22" s="3">
        <f t="shared" si="5"/>
        <v>0.43</v>
      </c>
      <c r="W22" s="3">
        <f t="shared" si="6"/>
        <v>0.45</v>
      </c>
    </row>
    <row r="23" spans="1:23" x14ac:dyDescent="0.3">
      <c r="A23" s="2" t="str">
        <f>copypaste_results!A21</f>
        <v>sim20</v>
      </c>
      <c r="B23" s="2">
        <f>copypaste_results!B21</f>
        <v>60964.07</v>
      </c>
      <c r="C23" s="2">
        <f>copypaste_results!C21</f>
        <v>24548.6</v>
      </c>
      <c r="D23" s="2">
        <f>copypaste_results!D21</f>
        <v>3576.23</v>
      </c>
      <c r="E23" s="2">
        <f>copypaste_results!E21</f>
        <v>11251.43</v>
      </c>
      <c r="G23">
        <v>4.2999999999999997E-2</v>
      </c>
      <c r="H23">
        <v>5.8999999999999997E-2</v>
      </c>
      <c r="I23">
        <v>7.4999999999999997E-2</v>
      </c>
      <c r="J23">
        <v>9.9000000000000005E-2</v>
      </c>
      <c r="L23" s="2">
        <f>SUM(
  IF(Random_generated_LID_copypaste!O21&gt;20,0,Random_generated_LID_copypaste!O21),
  IF(Random_generated_LID_copypaste!W21&gt;20,0,Random_generated_LID_copypaste!W21),
  IF(Random_generated_LID_copypaste!AE21&gt;20,0,Random_generated_LID_copypaste!AE21),
  IF(Random_generated_LID_copypaste!AM21&gt;20,0,Random_generated_LID_copypaste!AM21),
  IF(Random_generated_LID_copypaste!AU21&gt;20,0,Random_generated_LID_copypaste!AU21),
  IF(Random_generated_LID_copypaste!BC21&gt;20,0,Random_generated_LID_copypaste!BC21)
)</f>
        <v>6</v>
      </c>
      <c r="M23" s="2">
        <f>B23-(56*6*L23)</f>
        <v>58948.07</v>
      </c>
      <c r="P23" s="3">
        <f t="shared" si="0"/>
        <v>0.4</v>
      </c>
      <c r="Q23" s="3">
        <f t="shared" si="1"/>
        <v>0.27</v>
      </c>
      <c r="S23" s="3">
        <f t="shared" si="2"/>
        <v>0.31</v>
      </c>
      <c r="T23" s="3">
        <f t="shared" si="3"/>
        <v>0.32</v>
      </c>
      <c r="U23" s="3">
        <f t="shared" si="4"/>
        <v>0.34</v>
      </c>
      <c r="V23" s="3">
        <f t="shared" si="5"/>
        <v>0.34</v>
      </c>
      <c r="W23" s="3">
        <f t="shared" si="6"/>
        <v>0.31</v>
      </c>
    </row>
    <row r="24" spans="1:23" x14ac:dyDescent="0.3">
      <c r="A24" s="2" t="str">
        <f>copypaste_results!A22</f>
        <v>sim21</v>
      </c>
      <c r="B24" s="2">
        <f>copypaste_results!B22</f>
        <v>64287.16</v>
      </c>
      <c r="C24" s="2">
        <f>copypaste_results!C22</f>
        <v>24548.6</v>
      </c>
      <c r="D24" s="2">
        <f>copypaste_results!D22</f>
        <v>3340.5</v>
      </c>
      <c r="E24" s="2">
        <f>copypaste_results!E22</f>
        <v>10978.83</v>
      </c>
      <c r="G24">
        <v>4.2999999999999997E-2</v>
      </c>
      <c r="H24">
        <v>6.9000000000000006E-2</v>
      </c>
      <c r="I24">
        <v>0.09</v>
      </c>
      <c r="J24">
        <v>0.10100000000000001</v>
      </c>
      <c r="L24" s="2">
        <f>SUM(
  IF(Random_generated_LID_copypaste!O22&gt;20,0,Random_generated_LID_copypaste!O22),
  IF(Random_generated_LID_copypaste!W22&gt;20,0,Random_generated_LID_copypaste!W22),
  IF(Random_generated_LID_copypaste!AE22&gt;20,0,Random_generated_LID_copypaste!AE22),
  IF(Random_generated_LID_copypaste!AM22&gt;20,0,Random_generated_LID_copypaste!AM22),
  IF(Random_generated_LID_copypaste!AU22&gt;20,0,Random_generated_LID_copypaste!AU22),
  IF(Random_generated_LID_copypaste!BC22&gt;20,0,Random_generated_LID_copypaste!BC22)
)</f>
        <v>3</v>
      </c>
      <c r="M24" s="2">
        <f>B24-(56*6*L24)</f>
        <v>63279.16</v>
      </c>
      <c r="P24" s="3">
        <f t="shared" si="0"/>
        <v>0.42</v>
      </c>
      <c r="Q24" s="3">
        <f t="shared" si="1"/>
        <v>0.24</v>
      </c>
      <c r="S24" s="3">
        <f t="shared" si="2"/>
        <v>0.26</v>
      </c>
      <c r="T24" s="3">
        <f t="shared" si="3"/>
        <v>0.32</v>
      </c>
      <c r="U24" s="3">
        <f t="shared" si="4"/>
        <v>0.22</v>
      </c>
      <c r="V24" s="3">
        <f t="shared" si="5"/>
        <v>0.21</v>
      </c>
      <c r="W24" s="3">
        <f t="shared" si="6"/>
        <v>0.3</v>
      </c>
    </row>
    <row r="25" spans="1:23" x14ac:dyDescent="0.3">
      <c r="A25" s="2" t="str">
        <f>copypaste_results!A23</f>
        <v>sim22</v>
      </c>
      <c r="B25" s="2">
        <f>copypaste_results!B23</f>
        <v>59314.12</v>
      </c>
      <c r="C25" s="2">
        <f>copypaste_results!C23</f>
        <v>24548.6</v>
      </c>
      <c r="D25" s="2">
        <f>copypaste_results!D23</f>
        <v>3010.39</v>
      </c>
      <c r="E25" s="2">
        <f>copypaste_results!E23</f>
        <v>12078.49</v>
      </c>
      <c r="G25">
        <v>3.7999999999999999E-2</v>
      </c>
      <c r="H25">
        <v>5.8000000000000003E-2</v>
      </c>
      <c r="I25">
        <v>7.2999999999999995E-2</v>
      </c>
      <c r="J25">
        <v>8.5999999999999993E-2</v>
      </c>
      <c r="L25" s="2">
        <f>SUM(
  IF(Random_generated_LID_copypaste!O23&gt;20,0,Random_generated_LID_copypaste!O23),
  IF(Random_generated_LID_copypaste!W23&gt;20,0,Random_generated_LID_copypaste!W23),
  IF(Random_generated_LID_copypaste!AE23&gt;20,0,Random_generated_LID_copypaste!AE23),
  IF(Random_generated_LID_copypaste!AM23&gt;20,0,Random_generated_LID_copypaste!AM23),
  IF(Random_generated_LID_copypaste!AU23&gt;20,0,Random_generated_LID_copypaste!AU23),
  IF(Random_generated_LID_copypaste!BC23&gt;20,0,Random_generated_LID_copypaste!BC23)
)</f>
        <v>4</v>
      </c>
      <c r="M25" s="2">
        <f>B25-(56*6*L25)</f>
        <v>57970.12</v>
      </c>
      <c r="P25" s="3">
        <f t="shared" si="0"/>
        <v>0.39</v>
      </c>
      <c r="Q25" s="3">
        <f t="shared" si="1"/>
        <v>0.28999999999999998</v>
      </c>
      <c r="S25" s="3">
        <f t="shared" si="2"/>
        <v>0.32</v>
      </c>
      <c r="T25" s="3">
        <f t="shared" si="3"/>
        <v>0.4</v>
      </c>
      <c r="U25" s="3">
        <f t="shared" si="4"/>
        <v>0.35</v>
      </c>
      <c r="V25" s="3">
        <f t="shared" si="5"/>
        <v>0.36</v>
      </c>
      <c r="W25" s="3">
        <f t="shared" si="6"/>
        <v>0.4</v>
      </c>
    </row>
    <row r="26" spans="1:23" x14ac:dyDescent="0.3">
      <c r="A26" s="2" t="str">
        <f>copypaste_results!A24</f>
        <v>sim23</v>
      </c>
      <c r="B26" s="2">
        <f>copypaste_results!B24</f>
        <v>56322.69</v>
      </c>
      <c r="C26" s="2">
        <f>copypaste_results!C24</f>
        <v>24548.6</v>
      </c>
      <c r="D26" s="2">
        <f>copypaste_results!D24</f>
        <v>4733.79</v>
      </c>
      <c r="E26" s="2">
        <f>copypaste_results!E24</f>
        <v>10815.22</v>
      </c>
      <c r="G26">
        <v>3.5000000000000003E-2</v>
      </c>
      <c r="H26">
        <v>5.8000000000000003E-2</v>
      </c>
      <c r="I26">
        <v>7.9000000000000001E-2</v>
      </c>
      <c r="J26">
        <v>8.1000000000000003E-2</v>
      </c>
      <c r="L26" s="2">
        <f>SUM(
  IF(Random_generated_LID_copypaste!O24&gt;20,0,Random_generated_LID_copypaste!O24),
  IF(Random_generated_LID_copypaste!W24&gt;20,0,Random_generated_LID_copypaste!W24),
  IF(Random_generated_LID_copypaste!AE24&gt;20,0,Random_generated_LID_copypaste!AE24),
  IF(Random_generated_LID_copypaste!AM24&gt;20,0,Random_generated_LID_copypaste!AM24),
  IF(Random_generated_LID_copypaste!AU24&gt;20,0,Random_generated_LID_copypaste!AU24),
  IF(Random_generated_LID_copypaste!BC24&gt;20,0,Random_generated_LID_copypaste!BC24)
)</f>
        <v>9</v>
      </c>
      <c r="M26" s="2">
        <f>B26-(56*6*L26)</f>
        <v>53298.69</v>
      </c>
      <c r="P26" s="3">
        <f t="shared" si="0"/>
        <v>0.37</v>
      </c>
      <c r="Q26" s="3">
        <f t="shared" si="1"/>
        <v>0.33</v>
      </c>
      <c r="S26" s="3">
        <f t="shared" si="2"/>
        <v>0.38</v>
      </c>
      <c r="T26" s="3">
        <f t="shared" si="3"/>
        <v>0.44</v>
      </c>
      <c r="U26" s="3">
        <f t="shared" si="4"/>
        <v>0.35</v>
      </c>
      <c r="V26" s="3">
        <f t="shared" si="5"/>
        <v>0.31</v>
      </c>
      <c r="W26" s="3">
        <f t="shared" si="6"/>
        <v>0.44</v>
      </c>
    </row>
    <row r="27" spans="1:23" x14ac:dyDescent="0.3">
      <c r="A27" s="2" t="str">
        <f>copypaste_results!A25</f>
        <v>sim24</v>
      </c>
      <c r="B27" s="2">
        <f>copypaste_results!B25</f>
        <v>47285.03</v>
      </c>
      <c r="C27" s="2">
        <f>copypaste_results!C25</f>
        <v>24548.6</v>
      </c>
      <c r="D27" s="2">
        <f>copypaste_results!D25</f>
        <v>4667.53</v>
      </c>
      <c r="E27" s="2">
        <f>copypaste_results!E25</f>
        <v>12087.79</v>
      </c>
      <c r="G27">
        <v>0.05</v>
      </c>
      <c r="H27">
        <v>7.9000000000000001E-2</v>
      </c>
      <c r="I27">
        <v>9.7000000000000003E-2</v>
      </c>
      <c r="J27">
        <v>0.11700000000000001</v>
      </c>
      <c r="L27" s="2">
        <f>SUM(
  IF(Random_generated_LID_copypaste!O25&gt;20,0,Random_generated_LID_copypaste!O25),
  IF(Random_generated_LID_copypaste!W25&gt;20,0,Random_generated_LID_copypaste!W25),
  IF(Random_generated_LID_copypaste!AE25&gt;20,0,Random_generated_LID_copypaste!AE25),
  IF(Random_generated_LID_copypaste!AM25&gt;20,0,Random_generated_LID_copypaste!AM25),
  IF(Random_generated_LID_copypaste!AU25&gt;20,0,Random_generated_LID_copypaste!AU25),
  IF(Random_generated_LID_copypaste!BC25&gt;20,0,Random_generated_LID_copypaste!BC25)
)</f>
        <v>5</v>
      </c>
      <c r="M27" s="2">
        <f>B27-(56*6*L27)</f>
        <v>45605.03</v>
      </c>
      <c r="P27" s="3">
        <f t="shared" si="0"/>
        <v>0.32</v>
      </c>
      <c r="Q27" s="3">
        <f t="shared" si="1"/>
        <v>0.42</v>
      </c>
      <c r="S27" s="3">
        <f t="shared" si="2"/>
        <v>0.47</v>
      </c>
      <c r="T27" s="3">
        <f t="shared" si="3"/>
        <v>0.21</v>
      </c>
      <c r="U27" s="3">
        <f t="shared" si="4"/>
        <v>0.11</v>
      </c>
      <c r="V27" s="3">
        <f t="shared" si="5"/>
        <v>0.15</v>
      </c>
      <c r="W27" s="3">
        <f t="shared" si="6"/>
        <v>0.19</v>
      </c>
    </row>
    <row r="28" spans="1:23" x14ac:dyDescent="0.3">
      <c r="A28" s="2" t="str">
        <f>copypaste_results!A26</f>
        <v>sim25</v>
      </c>
      <c r="B28" s="2">
        <f>copypaste_results!B26</f>
        <v>68164.789999999994</v>
      </c>
      <c r="C28" s="2">
        <f>copypaste_results!C26</f>
        <v>24548.6</v>
      </c>
      <c r="D28" s="2">
        <f>copypaste_results!D26</f>
        <v>3386.2</v>
      </c>
      <c r="E28" s="2">
        <f>copypaste_results!E26</f>
        <v>10309.530000000001</v>
      </c>
      <c r="G28">
        <v>3.4000000000000002E-2</v>
      </c>
      <c r="H28">
        <v>5.0999999999999997E-2</v>
      </c>
      <c r="I28">
        <v>6.6000000000000003E-2</v>
      </c>
      <c r="J28">
        <v>0.08</v>
      </c>
      <c r="L28" s="2">
        <f>SUM(
  IF(Random_generated_LID_copypaste!O26&gt;20,0,Random_generated_LID_copypaste!O26),
  IF(Random_generated_LID_copypaste!W26&gt;20,0,Random_generated_LID_copypaste!W26),
  IF(Random_generated_LID_copypaste!AE26&gt;20,0,Random_generated_LID_copypaste!AE26),
  IF(Random_generated_LID_copypaste!AM26&gt;20,0,Random_generated_LID_copypaste!AM26),
  IF(Random_generated_LID_copypaste!AU26&gt;20,0,Random_generated_LID_copypaste!AU26),
  IF(Random_generated_LID_copypaste!BC26&gt;20,0,Random_generated_LID_copypaste!BC26)
)</f>
        <v>5</v>
      </c>
      <c r="M28" s="2">
        <f>B28-(56*6*L28)</f>
        <v>66484.789999999994</v>
      </c>
      <c r="P28" s="3">
        <f t="shared" si="0"/>
        <v>0.44</v>
      </c>
      <c r="Q28" s="3">
        <f t="shared" si="1"/>
        <v>0.2</v>
      </c>
      <c r="S28" s="3">
        <f t="shared" si="2"/>
        <v>0.22</v>
      </c>
      <c r="T28" s="3">
        <f t="shared" si="3"/>
        <v>0.46</v>
      </c>
      <c r="U28" s="3">
        <f t="shared" si="4"/>
        <v>0.43</v>
      </c>
      <c r="V28" s="3">
        <f t="shared" si="5"/>
        <v>0.42</v>
      </c>
      <c r="W28" s="3">
        <f t="shared" si="6"/>
        <v>0.44</v>
      </c>
    </row>
    <row r="29" spans="1:23" x14ac:dyDescent="0.3">
      <c r="A29" s="2" t="str">
        <f>copypaste_results!A27</f>
        <v>sim26</v>
      </c>
      <c r="B29" s="2">
        <f>copypaste_results!B27</f>
        <v>54100.82</v>
      </c>
      <c r="C29" s="2">
        <f>copypaste_results!C27</f>
        <v>24548.6</v>
      </c>
      <c r="D29" s="2">
        <f>copypaste_results!D27</f>
        <v>5477.24</v>
      </c>
      <c r="E29" s="2">
        <f>copypaste_results!E27</f>
        <v>10103.85</v>
      </c>
      <c r="G29">
        <v>4.1000000000000002E-2</v>
      </c>
      <c r="H29">
        <v>6.2E-2</v>
      </c>
      <c r="I29">
        <v>8.1000000000000003E-2</v>
      </c>
      <c r="J29">
        <v>9.6000000000000002E-2</v>
      </c>
      <c r="L29" s="2">
        <f>SUM(
  IF(Random_generated_LID_copypaste!O27&gt;20,0,Random_generated_LID_copypaste!O27),
  IF(Random_generated_LID_copypaste!W27&gt;20,0,Random_generated_LID_copypaste!W27),
  IF(Random_generated_LID_copypaste!AE27&gt;20,0,Random_generated_LID_copypaste!AE27),
  IF(Random_generated_LID_copypaste!AM27&gt;20,0,Random_generated_LID_copypaste!AM27),
  IF(Random_generated_LID_copypaste!AU27&gt;20,0,Random_generated_LID_copypaste!AU27),
  IF(Random_generated_LID_copypaste!BC27&gt;20,0,Random_generated_LID_copypaste!BC27)
)</f>
        <v>8</v>
      </c>
      <c r="M29" s="2">
        <f>B29-(56*6*L29)</f>
        <v>51412.82</v>
      </c>
      <c r="P29" s="3">
        <f t="shared" si="0"/>
        <v>0.37</v>
      </c>
      <c r="Q29" s="3">
        <f t="shared" si="1"/>
        <v>0.33</v>
      </c>
      <c r="S29" s="3">
        <f t="shared" si="2"/>
        <v>0.4</v>
      </c>
      <c r="T29" s="3">
        <f t="shared" si="3"/>
        <v>0.35</v>
      </c>
      <c r="U29" s="3">
        <f t="shared" si="4"/>
        <v>0.3</v>
      </c>
      <c r="V29" s="3">
        <f t="shared" si="5"/>
        <v>0.28999999999999998</v>
      </c>
      <c r="W29" s="3">
        <f t="shared" si="6"/>
        <v>0.33</v>
      </c>
    </row>
    <row r="30" spans="1:23" x14ac:dyDescent="0.3">
      <c r="A30" s="2" t="str">
        <f>copypaste_results!A28</f>
        <v>sim27</v>
      </c>
      <c r="B30" s="2">
        <f>copypaste_results!B28</f>
        <v>45405.89</v>
      </c>
      <c r="C30" s="2">
        <f>copypaste_results!C28</f>
        <v>24548.6</v>
      </c>
      <c r="D30" s="2">
        <f>copypaste_results!D28</f>
        <v>3675.19</v>
      </c>
      <c r="E30" s="2">
        <f>copypaste_results!E28</f>
        <v>13483.39</v>
      </c>
      <c r="G30">
        <v>5.0999999999999997E-2</v>
      </c>
      <c r="H30">
        <v>7.4999999999999997E-2</v>
      </c>
      <c r="I30">
        <v>9.6000000000000002E-2</v>
      </c>
      <c r="J30">
        <v>0.11600000000000001</v>
      </c>
      <c r="L30" s="2">
        <f>SUM(
  IF(Random_generated_LID_copypaste!O28&gt;20,0,Random_generated_LID_copypaste!O28),
  IF(Random_generated_LID_copypaste!W28&gt;20,0,Random_generated_LID_copypaste!W28),
  IF(Random_generated_LID_copypaste!AE28&gt;20,0,Random_generated_LID_copypaste!AE28),
  IF(Random_generated_LID_copypaste!AM28&gt;20,0,Random_generated_LID_copypaste!AM28),
  IF(Random_generated_LID_copypaste!AU28&gt;20,0,Random_generated_LID_copypaste!AU28),
  IF(Random_generated_LID_copypaste!BC28&gt;20,0,Random_generated_LID_copypaste!BC28)
)</f>
        <v>1</v>
      </c>
      <c r="M30" s="2">
        <f>B30-(56*6*L30)</f>
        <v>45069.89</v>
      </c>
      <c r="P30" s="3">
        <f t="shared" si="0"/>
        <v>0.3</v>
      </c>
      <c r="Q30" s="3">
        <f t="shared" si="1"/>
        <v>0.45</v>
      </c>
      <c r="S30" s="3">
        <f t="shared" si="2"/>
        <v>0.47</v>
      </c>
      <c r="T30" s="3">
        <f t="shared" si="3"/>
        <v>0.19</v>
      </c>
      <c r="U30" s="3">
        <f t="shared" si="4"/>
        <v>0.16</v>
      </c>
      <c r="V30" s="3">
        <f t="shared" si="5"/>
        <v>0.16</v>
      </c>
      <c r="W30" s="3">
        <f t="shared" si="6"/>
        <v>0.19</v>
      </c>
    </row>
    <row r="31" spans="1:23" x14ac:dyDescent="0.3">
      <c r="A31" s="2" t="str">
        <f>copypaste_results!A29</f>
        <v>sim28</v>
      </c>
      <c r="B31" s="2">
        <f>copypaste_results!B29</f>
        <v>66705.16</v>
      </c>
      <c r="C31" s="2">
        <f>copypaste_results!C29</f>
        <v>24548.6</v>
      </c>
      <c r="D31" s="2">
        <f>copypaste_results!D29</f>
        <v>3374.14</v>
      </c>
      <c r="E31" s="2">
        <f>copypaste_results!E29</f>
        <v>10442.65</v>
      </c>
      <c r="G31">
        <v>5.0999999999999997E-2</v>
      </c>
      <c r="H31">
        <v>7.5999999999999998E-2</v>
      </c>
      <c r="I31">
        <v>9.5000000000000001E-2</v>
      </c>
      <c r="J31">
        <v>0.12</v>
      </c>
      <c r="L31" s="2">
        <f>SUM(
  IF(Random_generated_LID_copypaste!O29&gt;20,0,Random_generated_LID_copypaste!O29),
  IF(Random_generated_LID_copypaste!W29&gt;20,0,Random_generated_LID_copypaste!W29),
  IF(Random_generated_LID_copypaste!AE29&gt;20,0,Random_generated_LID_copypaste!AE29),
  IF(Random_generated_LID_copypaste!AM29&gt;20,0,Random_generated_LID_copypaste!AM29),
  IF(Random_generated_LID_copypaste!AU29&gt;20,0,Random_generated_LID_copypaste!AU29),
  IF(Random_generated_LID_copypaste!BC29&gt;20,0,Random_generated_LID_copypaste!BC29)
)</f>
        <v>2</v>
      </c>
      <c r="M31" s="2">
        <f>B31-(56*6*L31)</f>
        <v>66033.16</v>
      </c>
      <c r="P31" s="3">
        <f t="shared" si="0"/>
        <v>0.44</v>
      </c>
      <c r="Q31" s="3">
        <f t="shared" si="1"/>
        <v>0.2</v>
      </c>
      <c r="S31" s="3">
        <f t="shared" si="2"/>
        <v>0.23</v>
      </c>
      <c r="T31" s="3">
        <f t="shared" si="3"/>
        <v>0.19</v>
      </c>
      <c r="U31" s="3">
        <f t="shared" si="4"/>
        <v>0.15</v>
      </c>
      <c r="V31" s="3">
        <f t="shared" si="5"/>
        <v>0.17</v>
      </c>
      <c r="W31" s="3">
        <f t="shared" si="6"/>
        <v>0.17</v>
      </c>
    </row>
    <row r="32" spans="1:23" x14ac:dyDescent="0.3">
      <c r="A32" s="2" t="str">
        <f>copypaste_results!A30</f>
        <v>sim29</v>
      </c>
      <c r="B32" s="2">
        <f>copypaste_results!B30</f>
        <v>55904.91</v>
      </c>
      <c r="C32" s="2">
        <f>copypaste_results!C30</f>
        <v>24548.6</v>
      </c>
      <c r="D32" s="2">
        <f>copypaste_results!D30</f>
        <v>3563.1</v>
      </c>
      <c r="E32" s="2">
        <f>copypaste_results!E30</f>
        <v>11937.26</v>
      </c>
      <c r="G32">
        <v>2.9000000000000001E-2</v>
      </c>
      <c r="H32">
        <v>4.8000000000000001E-2</v>
      </c>
      <c r="I32">
        <v>6.3E-2</v>
      </c>
      <c r="J32">
        <v>7.0999999999999994E-2</v>
      </c>
      <c r="L32" s="2">
        <f>SUM(
  IF(Random_generated_LID_copypaste!O30&gt;20,0,Random_generated_LID_copypaste!O30),
  IF(Random_generated_LID_copypaste!W30&gt;20,0,Random_generated_LID_copypaste!W30),
  IF(Random_generated_LID_copypaste!AE30&gt;20,0,Random_generated_LID_copypaste!AE30),
  IF(Random_generated_LID_copypaste!AM30&gt;20,0,Random_generated_LID_copypaste!AM30),
  IF(Random_generated_LID_copypaste!AU30&gt;20,0,Random_generated_LID_copypaste!AU30),
  IF(Random_generated_LID_copypaste!BC30&gt;20,0,Random_generated_LID_copypaste!BC30)
)</f>
        <v>0</v>
      </c>
      <c r="M32" s="2">
        <f>B32-(56*6*L32)</f>
        <v>55904.91</v>
      </c>
      <c r="P32" s="3">
        <f t="shared" si="0"/>
        <v>0.37</v>
      </c>
      <c r="Q32" s="3">
        <f t="shared" si="1"/>
        <v>0.33</v>
      </c>
      <c r="S32" s="3">
        <f t="shared" si="2"/>
        <v>0.35</v>
      </c>
      <c r="T32" s="3">
        <f t="shared" si="3"/>
        <v>0.54</v>
      </c>
      <c r="U32" s="3">
        <f t="shared" si="4"/>
        <v>0.46</v>
      </c>
      <c r="V32" s="3">
        <f t="shared" si="5"/>
        <v>0.45</v>
      </c>
      <c r="W32" s="3">
        <f t="shared" si="6"/>
        <v>0.51</v>
      </c>
    </row>
    <row r="33" spans="1:23" x14ac:dyDescent="0.3">
      <c r="A33" s="2" t="str">
        <f>copypaste_results!A31</f>
        <v>sim30</v>
      </c>
      <c r="B33" s="2">
        <f>copypaste_results!B31</f>
        <v>50527.28</v>
      </c>
      <c r="C33" s="2">
        <f>copypaste_results!C31</f>
        <v>24548.6</v>
      </c>
      <c r="D33" s="2">
        <f>copypaste_results!D31</f>
        <v>4724.8999999999996</v>
      </c>
      <c r="E33" s="2">
        <f>copypaste_results!E31</f>
        <v>11503.74</v>
      </c>
      <c r="G33">
        <v>3.9E-2</v>
      </c>
      <c r="H33">
        <v>0.06</v>
      </c>
      <c r="I33">
        <v>7.6999999999999999E-2</v>
      </c>
      <c r="J33">
        <v>9.5000000000000001E-2</v>
      </c>
      <c r="L33" s="2">
        <f>SUM(
  IF(Random_generated_LID_copypaste!O31&gt;20,0,Random_generated_LID_copypaste!O31),
  IF(Random_generated_LID_copypaste!W31&gt;20,0,Random_generated_LID_copypaste!W31),
  IF(Random_generated_LID_copypaste!AE31&gt;20,0,Random_generated_LID_copypaste!AE31),
  IF(Random_generated_LID_copypaste!AM31&gt;20,0,Random_generated_LID_copypaste!AM31),
  IF(Random_generated_LID_copypaste!AU31&gt;20,0,Random_generated_LID_copypaste!AU31),
  IF(Random_generated_LID_copypaste!BC31&gt;20,0,Random_generated_LID_copypaste!BC31)
)</f>
        <v>5</v>
      </c>
      <c r="M33" s="2">
        <f>B33-(56*6*L33)</f>
        <v>48847.28</v>
      </c>
      <c r="P33" s="3">
        <f t="shared" si="0"/>
        <v>0.34</v>
      </c>
      <c r="Q33" s="3">
        <f t="shared" si="1"/>
        <v>0.38</v>
      </c>
      <c r="S33" s="3">
        <f t="shared" si="2"/>
        <v>0.43</v>
      </c>
      <c r="T33" s="3">
        <f t="shared" si="3"/>
        <v>0.38</v>
      </c>
      <c r="U33" s="3">
        <f t="shared" si="4"/>
        <v>0.33</v>
      </c>
      <c r="V33" s="3">
        <f t="shared" si="5"/>
        <v>0.32</v>
      </c>
      <c r="W33" s="3">
        <f t="shared" si="6"/>
        <v>0.34</v>
      </c>
    </row>
    <row r="34" spans="1:23" x14ac:dyDescent="0.3">
      <c r="A34" s="2" t="str">
        <f>copypaste_results!A32</f>
        <v>sim31</v>
      </c>
      <c r="B34" s="2">
        <f>copypaste_results!B32</f>
        <v>55512.5</v>
      </c>
      <c r="C34" s="2">
        <f>copypaste_results!C32</f>
        <v>24548.6</v>
      </c>
      <c r="D34" s="2">
        <f>copypaste_results!D32</f>
        <v>5228.01</v>
      </c>
      <c r="E34" s="2">
        <f>copypaste_results!E32</f>
        <v>10440.98</v>
      </c>
      <c r="G34">
        <v>4.3999999999999997E-2</v>
      </c>
      <c r="H34">
        <v>7.6999999999999999E-2</v>
      </c>
      <c r="I34">
        <v>9.6000000000000002E-2</v>
      </c>
      <c r="J34">
        <v>0.121</v>
      </c>
      <c r="L34" s="2">
        <f>SUM(
  IF(Random_generated_LID_copypaste!O32&gt;20,0,Random_generated_LID_copypaste!O32),
  IF(Random_generated_LID_copypaste!W32&gt;20,0,Random_generated_LID_copypaste!W32),
  IF(Random_generated_LID_copypaste!AE32&gt;20,0,Random_generated_LID_copypaste!AE32),
  IF(Random_generated_LID_copypaste!AM32&gt;20,0,Random_generated_LID_copypaste!AM32),
  IF(Random_generated_LID_copypaste!AU32&gt;20,0,Random_generated_LID_copypaste!AU32),
  IF(Random_generated_LID_copypaste!BC32&gt;20,0,Random_generated_LID_copypaste!BC32)
)</f>
        <v>3</v>
      </c>
      <c r="M34" s="2">
        <f>B34-(56*6*L34)</f>
        <v>54504.5</v>
      </c>
      <c r="P34" s="3">
        <f t="shared" si="0"/>
        <v>0.36</v>
      </c>
      <c r="Q34" s="3">
        <f t="shared" si="1"/>
        <v>0.35</v>
      </c>
      <c r="S34" s="3">
        <f t="shared" si="2"/>
        <v>0.36</v>
      </c>
      <c r="T34" s="3">
        <f t="shared" si="3"/>
        <v>0.3</v>
      </c>
      <c r="U34" s="3">
        <f t="shared" si="4"/>
        <v>0.13</v>
      </c>
      <c r="V34" s="3">
        <f t="shared" si="5"/>
        <v>0.16</v>
      </c>
      <c r="W34" s="3">
        <f t="shared" si="6"/>
        <v>0.16</v>
      </c>
    </row>
    <row r="35" spans="1:23" x14ac:dyDescent="0.3">
      <c r="A35" s="2" t="str">
        <f>copypaste_results!A33</f>
        <v>sim32</v>
      </c>
      <c r="B35" s="2">
        <f>copypaste_results!B33</f>
        <v>50977.64</v>
      </c>
      <c r="C35" s="2">
        <f>copypaste_results!C33</f>
        <v>24548.6</v>
      </c>
      <c r="D35" s="2">
        <f>copypaste_results!D33</f>
        <v>4467.95</v>
      </c>
      <c r="E35" s="2">
        <f>copypaste_results!E33</f>
        <v>11719.6</v>
      </c>
      <c r="G35">
        <v>4.4999999999999998E-2</v>
      </c>
      <c r="H35">
        <v>6.8000000000000005E-2</v>
      </c>
      <c r="I35">
        <v>8.8999999999999996E-2</v>
      </c>
      <c r="J35">
        <v>0.10199999999999999</v>
      </c>
      <c r="L35" s="2">
        <f>SUM(
  IF(Random_generated_LID_copypaste!O33&gt;20,0,Random_generated_LID_copypaste!O33),
  IF(Random_generated_LID_copypaste!W33&gt;20,0,Random_generated_LID_copypaste!W33),
  IF(Random_generated_LID_copypaste!AE33&gt;20,0,Random_generated_LID_copypaste!AE33),
  IF(Random_generated_LID_copypaste!AM33&gt;20,0,Random_generated_LID_copypaste!AM33),
  IF(Random_generated_LID_copypaste!AU33&gt;20,0,Random_generated_LID_copypaste!AU33),
  IF(Random_generated_LID_copypaste!BC33&gt;20,0,Random_generated_LID_copypaste!BC33)
)</f>
        <v>13</v>
      </c>
      <c r="M35" s="2">
        <f>B35-(56*6*L35)</f>
        <v>46609.64</v>
      </c>
      <c r="P35" s="3">
        <f t="shared" si="0"/>
        <v>0.34</v>
      </c>
      <c r="Q35" s="3">
        <f t="shared" si="1"/>
        <v>0.38</v>
      </c>
      <c r="S35" s="3">
        <f t="shared" si="2"/>
        <v>0.46</v>
      </c>
      <c r="T35" s="3">
        <f t="shared" si="3"/>
        <v>0.28999999999999998</v>
      </c>
      <c r="U35" s="3">
        <f t="shared" si="4"/>
        <v>0.24</v>
      </c>
      <c r="V35" s="3">
        <f t="shared" si="5"/>
        <v>0.22</v>
      </c>
      <c r="W35" s="3">
        <f t="shared" si="6"/>
        <v>0.28999999999999998</v>
      </c>
    </row>
    <row r="36" spans="1:23" x14ac:dyDescent="0.3">
      <c r="A36" s="2" t="str">
        <f>copypaste_results!A34</f>
        <v>sim33</v>
      </c>
      <c r="B36" s="2">
        <f>copypaste_results!B34</f>
        <v>58791.56</v>
      </c>
      <c r="C36" s="2">
        <f>copypaste_results!C34</f>
        <v>24548.6</v>
      </c>
      <c r="D36" s="2">
        <f>copypaste_results!D34</f>
        <v>4061.62</v>
      </c>
      <c r="E36" s="2">
        <f>copypaste_results!E34</f>
        <v>11102.94</v>
      </c>
      <c r="G36">
        <v>3.9E-2</v>
      </c>
      <c r="H36">
        <v>5.5E-2</v>
      </c>
      <c r="I36">
        <v>6.7000000000000004E-2</v>
      </c>
      <c r="J36">
        <v>9.1999999999999998E-2</v>
      </c>
      <c r="L36" s="2">
        <f>SUM(
  IF(Random_generated_LID_copypaste!O34&gt;20,0,Random_generated_LID_copypaste!O34),
  IF(Random_generated_LID_copypaste!W34&gt;20,0,Random_generated_LID_copypaste!W34),
  IF(Random_generated_LID_copypaste!AE34&gt;20,0,Random_generated_LID_copypaste!AE34),
  IF(Random_generated_LID_copypaste!AM34&gt;20,0,Random_generated_LID_copypaste!AM34),
  IF(Random_generated_LID_copypaste!AU34&gt;20,0,Random_generated_LID_copypaste!AU34),
  IF(Random_generated_LID_copypaste!BC34&gt;20,0,Random_generated_LID_copypaste!BC34)
)</f>
        <v>6</v>
      </c>
      <c r="M36" s="2">
        <f>B36-(56*6*L36)</f>
        <v>56775.56</v>
      </c>
      <c r="P36" s="3">
        <f t="shared" si="0"/>
        <v>0.38</v>
      </c>
      <c r="Q36" s="3">
        <f t="shared" si="1"/>
        <v>0.31</v>
      </c>
      <c r="S36" s="3">
        <f t="shared" si="2"/>
        <v>0.34</v>
      </c>
      <c r="T36" s="3">
        <f t="shared" si="3"/>
        <v>0.38</v>
      </c>
      <c r="U36" s="3">
        <f t="shared" si="4"/>
        <v>0.38</v>
      </c>
      <c r="V36" s="3">
        <f t="shared" si="5"/>
        <v>0.41</v>
      </c>
      <c r="W36" s="3">
        <f t="shared" si="6"/>
        <v>0.36</v>
      </c>
    </row>
    <row r="37" spans="1:23" x14ac:dyDescent="0.3">
      <c r="A37" s="2" t="str">
        <f>copypaste_results!A35</f>
        <v>sim34</v>
      </c>
      <c r="B37" s="2">
        <f>copypaste_results!B35</f>
        <v>48853.06</v>
      </c>
      <c r="C37" s="2">
        <f>copypaste_results!C35</f>
        <v>24548.6</v>
      </c>
      <c r="D37" s="2">
        <f>copypaste_results!D35</f>
        <v>5569.09</v>
      </c>
      <c r="E37" s="2">
        <f>copypaste_results!E35</f>
        <v>10830.39</v>
      </c>
      <c r="G37">
        <v>3.2000000000000001E-2</v>
      </c>
      <c r="H37">
        <v>5.6000000000000001E-2</v>
      </c>
      <c r="I37">
        <v>7.2999999999999995E-2</v>
      </c>
      <c r="J37">
        <v>8.5000000000000006E-2</v>
      </c>
      <c r="L37" s="2">
        <f>SUM(
  IF(Random_generated_LID_copypaste!O35&gt;20,0,Random_generated_LID_copypaste!O35),
  IF(Random_generated_LID_copypaste!W35&gt;20,0,Random_generated_LID_copypaste!W35),
  IF(Random_generated_LID_copypaste!AE35&gt;20,0,Random_generated_LID_copypaste!AE35),
  IF(Random_generated_LID_copypaste!AM35&gt;20,0,Random_generated_LID_copypaste!AM35),
  IF(Random_generated_LID_copypaste!AU35&gt;20,0,Random_generated_LID_copypaste!AU35),
  IF(Random_generated_LID_copypaste!BC35&gt;20,0,Random_generated_LID_copypaste!BC35)
)</f>
        <v>1</v>
      </c>
      <c r="M37" s="2">
        <f>B37-(56*6*L37)</f>
        <v>48517.06</v>
      </c>
      <c r="P37" s="3">
        <f t="shared" si="0"/>
        <v>0.33</v>
      </c>
      <c r="Q37" s="3">
        <f t="shared" si="1"/>
        <v>0.4</v>
      </c>
      <c r="S37" s="3">
        <f t="shared" si="2"/>
        <v>0.43</v>
      </c>
      <c r="T37" s="3">
        <f t="shared" si="3"/>
        <v>0.49</v>
      </c>
      <c r="U37" s="3">
        <f t="shared" si="4"/>
        <v>0.37</v>
      </c>
      <c r="V37" s="3">
        <f t="shared" si="5"/>
        <v>0.36</v>
      </c>
      <c r="W37" s="3">
        <f t="shared" si="6"/>
        <v>0.41</v>
      </c>
    </row>
    <row r="38" spans="1:23" x14ac:dyDescent="0.3">
      <c r="A38" s="2" t="str">
        <f>copypaste_results!A36</f>
        <v>sim35</v>
      </c>
      <c r="B38" s="2">
        <f>copypaste_results!B36</f>
        <v>44552.23</v>
      </c>
      <c r="C38" s="2">
        <f>copypaste_results!C36</f>
        <v>24548.6</v>
      </c>
      <c r="D38" s="2">
        <f>copypaste_results!D36</f>
        <v>6752.23</v>
      </c>
      <c r="E38" s="2">
        <f>copypaste_results!E36</f>
        <v>10191.16</v>
      </c>
      <c r="G38">
        <v>3.7999999999999999E-2</v>
      </c>
      <c r="H38">
        <v>0.06</v>
      </c>
      <c r="I38">
        <v>7.4999999999999997E-2</v>
      </c>
      <c r="J38">
        <v>9.2999999999999999E-2</v>
      </c>
      <c r="L38" s="2">
        <f>SUM(
  IF(Random_generated_LID_copypaste!O36&gt;20,0,Random_generated_LID_copypaste!O36),
  IF(Random_generated_LID_copypaste!W36&gt;20,0,Random_generated_LID_copypaste!W36),
  IF(Random_generated_LID_copypaste!AE36&gt;20,0,Random_generated_LID_copypaste!AE36),
  IF(Random_generated_LID_copypaste!AM36&gt;20,0,Random_generated_LID_copypaste!AM36),
  IF(Random_generated_LID_copypaste!AU36&gt;20,0,Random_generated_LID_copypaste!AU36),
  IF(Random_generated_LID_copypaste!BC36&gt;20,0,Random_generated_LID_copypaste!BC36)
)</f>
        <v>2</v>
      </c>
      <c r="M38" s="2">
        <f>B38-(56*6*L38)</f>
        <v>43880.23</v>
      </c>
      <c r="P38" s="3">
        <f t="shared" si="0"/>
        <v>0.31</v>
      </c>
      <c r="Q38" s="3">
        <f t="shared" si="1"/>
        <v>0.44</v>
      </c>
      <c r="S38" s="3">
        <f t="shared" si="2"/>
        <v>0.49</v>
      </c>
      <c r="T38" s="3">
        <f t="shared" si="3"/>
        <v>0.4</v>
      </c>
      <c r="U38" s="3">
        <f t="shared" si="4"/>
        <v>0.33</v>
      </c>
      <c r="V38" s="3">
        <f t="shared" si="5"/>
        <v>0.34</v>
      </c>
      <c r="W38" s="3">
        <f t="shared" si="6"/>
        <v>0.35</v>
      </c>
    </row>
    <row r="39" spans="1:23" x14ac:dyDescent="0.3">
      <c r="A39" s="2" t="str">
        <f>copypaste_results!A37</f>
        <v>sim36</v>
      </c>
      <c r="B39" s="2">
        <f>copypaste_results!B37</f>
        <v>46079.57</v>
      </c>
      <c r="C39" s="2">
        <f>copypaste_results!C37</f>
        <v>24548.6</v>
      </c>
      <c r="D39" s="2">
        <f>copypaste_results!D37</f>
        <v>6572.34</v>
      </c>
      <c r="E39" s="2">
        <f>copypaste_results!E37</f>
        <v>10148.200000000001</v>
      </c>
      <c r="G39">
        <v>3.9E-2</v>
      </c>
      <c r="H39">
        <v>5.7000000000000002E-2</v>
      </c>
      <c r="I39">
        <v>7.1999999999999995E-2</v>
      </c>
      <c r="J39">
        <v>0.09</v>
      </c>
      <c r="L39" s="2">
        <f>SUM(
  IF(Random_generated_LID_copypaste!O37&gt;20,0,Random_generated_LID_copypaste!O37),
  IF(Random_generated_LID_copypaste!W37&gt;20,0,Random_generated_LID_copypaste!W37),
  IF(Random_generated_LID_copypaste!AE37&gt;20,0,Random_generated_LID_copypaste!AE37),
  IF(Random_generated_LID_copypaste!AM37&gt;20,0,Random_generated_LID_copypaste!AM37),
  IF(Random_generated_LID_copypaste!AU37&gt;20,0,Random_generated_LID_copypaste!AU37),
  IF(Random_generated_LID_copypaste!BC37&gt;20,0,Random_generated_LID_copypaste!BC37)
)</f>
        <v>2</v>
      </c>
      <c r="M39" s="2">
        <f>B39-(56*6*L39)</f>
        <v>45407.57</v>
      </c>
      <c r="P39" s="3">
        <f t="shared" si="0"/>
        <v>0.32</v>
      </c>
      <c r="Q39" s="3">
        <f t="shared" si="1"/>
        <v>0.42</v>
      </c>
      <c r="S39" s="3">
        <f t="shared" si="2"/>
        <v>0.47</v>
      </c>
      <c r="T39" s="3">
        <f t="shared" si="3"/>
        <v>0.38</v>
      </c>
      <c r="U39" s="3">
        <f t="shared" si="4"/>
        <v>0.36</v>
      </c>
      <c r="V39" s="3">
        <f t="shared" si="5"/>
        <v>0.37</v>
      </c>
      <c r="W39" s="3">
        <f t="shared" si="6"/>
        <v>0.38</v>
      </c>
    </row>
    <row r="40" spans="1:23" x14ac:dyDescent="0.3">
      <c r="A40" s="2" t="str">
        <f>copypaste_results!A38</f>
        <v>sim37</v>
      </c>
      <c r="B40" s="2">
        <f>copypaste_results!B38</f>
        <v>52056.99</v>
      </c>
      <c r="C40" s="2">
        <f>copypaste_results!C38</f>
        <v>24548.6</v>
      </c>
      <c r="D40" s="2">
        <f>copypaste_results!D38</f>
        <v>3692.14</v>
      </c>
      <c r="E40" s="2">
        <f>copypaste_results!E38</f>
        <v>12409.13</v>
      </c>
      <c r="G40">
        <v>4.3999999999999997E-2</v>
      </c>
      <c r="H40">
        <v>6.9000000000000006E-2</v>
      </c>
      <c r="I40">
        <v>0.09</v>
      </c>
      <c r="J40">
        <v>0.10199999999999999</v>
      </c>
      <c r="L40" s="2">
        <f>SUM(
  IF(Random_generated_LID_copypaste!O38&gt;20,0,Random_generated_LID_copypaste!O38),
  IF(Random_generated_LID_copypaste!W38&gt;20,0,Random_generated_LID_copypaste!W38),
  IF(Random_generated_LID_copypaste!AE38&gt;20,0,Random_generated_LID_copypaste!AE38),
  IF(Random_generated_LID_copypaste!AM38&gt;20,0,Random_generated_LID_copypaste!AM38),
  IF(Random_generated_LID_copypaste!AU38&gt;20,0,Random_generated_LID_copypaste!AU38),
  IF(Random_generated_LID_copypaste!BC38&gt;20,0,Random_generated_LID_copypaste!BC38)
)</f>
        <v>0</v>
      </c>
      <c r="M40" s="2">
        <f>B40-(56*6*L40)</f>
        <v>52056.99</v>
      </c>
      <c r="P40" s="3">
        <f t="shared" si="0"/>
        <v>0.34</v>
      </c>
      <c r="Q40" s="3">
        <f t="shared" si="1"/>
        <v>0.38</v>
      </c>
      <c r="S40" s="3">
        <f t="shared" si="2"/>
        <v>0.39</v>
      </c>
      <c r="T40" s="3">
        <f t="shared" si="3"/>
        <v>0.3</v>
      </c>
      <c r="U40" s="3">
        <f t="shared" si="4"/>
        <v>0.22</v>
      </c>
      <c r="V40" s="3">
        <f t="shared" si="5"/>
        <v>0.21</v>
      </c>
      <c r="W40" s="3">
        <f t="shared" si="6"/>
        <v>0.28999999999999998</v>
      </c>
    </row>
    <row r="41" spans="1:23" x14ac:dyDescent="0.3">
      <c r="A41" s="2" t="str">
        <f>copypaste_results!A39</f>
        <v>sim38</v>
      </c>
      <c r="B41" s="2">
        <f>copypaste_results!B39</f>
        <v>55378.14</v>
      </c>
      <c r="C41" s="2">
        <f>copypaste_results!C39</f>
        <v>24548.6</v>
      </c>
      <c r="D41" s="2">
        <f>copypaste_results!D39</f>
        <v>2982.32</v>
      </c>
      <c r="E41" s="2">
        <f>copypaste_results!E39</f>
        <v>12743.37</v>
      </c>
      <c r="G41">
        <v>3.5000000000000003E-2</v>
      </c>
      <c r="H41">
        <v>5.8999999999999997E-2</v>
      </c>
      <c r="I41">
        <v>7.5999999999999998E-2</v>
      </c>
      <c r="J41">
        <v>0.08</v>
      </c>
      <c r="L41" s="2">
        <f>SUM(
  IF(Random_generated_LID_copypaste!O39&gt;20,0,Random_generated_LID_copypaste!O39),
  IF(Random_generated_LID_copypaste!W39&gt;20,0,Random_generated_LID_copypaste!W39),
  IF(Random_generated_LID_copypaste!AE39&gt;20,0,Random_generated_LID_copypaste!AE39),
  IF(Random_generated_LID_copypaste!AM39&gt;20,0,Random_generated_LID_copypaste!AM39),
  IF(Random_generated_LID_copypaste!AU39&gt;20,0,Random_generated_LID_copypaste!AU39),
  IF(Random_generated_LID_copypaste!BC39&gt;20,0,Random_generated_LID_copypaste!BC39)
)</f>
        <v>0</v>
      </c>
      <c r="M41" s="2">
        <f>B41-(56*6*L41)</f>
        <v>55378.14</v>
      </c>
      <c r="P41" s="3">
        <f t="shared" si="0"/>
        <v>0.36</v>
      </c>
      <c r="Q41" s="3">
        <f t="shared" si="1"/>
        <v>0.35</v>
      </c>
      <c r="S41" s="3">
        <f t="shared" si="2"/>
        <v>0.35</v>
      </c>
      <c r="T41" s="3">
        <f t="shared" si="3"/>
        <v>0.44</v>
      </c>
      <c r="U41" s="3">
        <f t="shared" si="4"/>
        <v>0.34</v>
      </c>
      <c r="V41" s="3">
        <f t="shared" si="5"/>
        <v>0.33</v>
      </c>
      <c r="W41" s="3">
        <f t="shared" si="6"/>
        <v>0.44</v>
      </c>
    </row>
    <row r="42" spans="1:23" x14ac:dyDescent="0.3">
      <c r="A42" s="2" t="str">
        <f>copypaste_results!A40</f>
        <v>sim39</v>
      </c>
      <c r="B42" s="2">
        <f>copypaste_results!B40</f>
        <v>53550.98</v>
      </c>
      <c r="C42" s="2">
        <f>copypaste_results!C40</f>
        <v>24548.6</v>
      </c>
      <c r="D42" s="2">
        <f>copypaste_results!D40</f>
        <v>4111.54</v>
      </c>
      <c r="E42" s="2">
        <f>copypaste_results!E40</f>
        <v>11884.77</v>
      </c>
      <c r="G42">
        <v>0.04</v>
      </c>
      <c r="H42">
        <v>5.7000000000000002E-2</v>
      </c>
      <c r="I42">
        <v>6.8000000000000005E-2</v>
      </c>
      <c r="J42">
        <v>9.1999999999999998E-2</v>
      </c>
      <c r="L42" s="2">
        <f>SUM(
  IF(Random_generated_LID_copypaste!O40&gt;20,0,Random_generated_LID_copypaste!O40),
  IF(Random_generated_LID_copypaste!W40&gt;20,0,Random_generated_LID_copypaste!W40),
  IF(Random_generated_LID_copypaste!AE40&gt;20,0,Random_generated_LID_copypaste!AE40),
  IF(Random_generated_LID_copypaste!AM40&gt;20,0,Random_generated_LID_copypaste!AM40),
  IF(Random_generated_LID_copypaste!AU40&gt;20,0,Random_generated_LID_copypaste!AU40),
  IF(Random_generated_LID_copypaste!BC40&gt;20,0,Random_generated_LID_copypaste!BC40)
)</f>
        <v>2</v>
      </c>
      <c r="M42" s="2">
        <f>B42-(56*6*L42)</f>
        <v>52878.98</v>
      </c>
      <c r="P42" s="3">
        <f t="shared" si="0"/>
        <v>0.35</v>
      </c>
      <c r="Q42" s="3">
        <f t="shared" si="1"/>
        <v>0.36</v>
      </c>
      <c r="S42" s="3">
        <f t="shared" si="2"/>
        <v>0.38</v>
      </c>
      <c r="T42" s="3">
        <f t="shared" si="3"/>
        <v>0.37</v>
      </c>
      <c r="U42" s="3">
        <f t="shared" si="4"/>
        <v>0.36</v>
      </c>
      <c r="V42" s="3">
        <f t="shared" si="5"/>
        <v>0.4</v>
      </c>
      <c r="W42" s="3">
        <f t="shared" si="6"/>
        <v>0.36</v>
      </c>
    </row>
    <row r="43" spans="1:23" x14ac:dyDescent="0.3">
      <c r="A43" s="2" t="str">
        <f>copypaste_results!A41</f>
        <v>sim40</v>
      </c>
      <c r="B43" s="2">
        <f>copypaste_results!B41</f>
        <v>60353.24</v>
      </c>
      <c r="C43" s="2">
        <f>copypaste_results!C41</f>
        <v>24548.6</v>
      </c>
      <c r="D43" s="2">
        <f>copypaste_results!D41</f>
        <v>4558.66</v>
      </c>
      <c r="E43" s="2">
        <f>copypaste_results!E41</f>
        <v>10126.91</v>
      </c>
      <c r="G43">
        <v>4.2999999999999997E-2</v>
      </c>
      <c r="H43">
        <v>0.06</v>
      </c>
      <c r="I43">
        <v>7.3999999999999996E-2</v>
      </c>
      <c r="J43">
        <v>9.8000000000000004E-2</v>
      </c>
      <c r="L43" s="2">
        <f>SUM(
  IF(Random_generated_LID_copypaste!O41&gt;20,0,Random_generated_LID_copypaste!O41),
  IF(Random_generated_LID_copypaste!W41&gt;20,0,Random_generated_LID_copypaste!W41),
  IF(Random_generated_LID_copypaste!AE41&gt;20,0,Random_generated_LID_copypaste!AE41),
  IF(Random_generated_LID_copypaste!AM41&gt;20,0,Random_generated_LID_copypaste!AM41),
  IF(Random_generated_LID_copypaste!AU41&gt;20,0,Random_generated_LID_copypaste!AU41),
  IF(Random_generated_LID_copypaste!BC41&gt;20,0,Random_generated_LID_copypaste!BC41)
)</f>
        <v>7</v>
      </c>
      <c r="M43" s="2">
        <f>B43-(56*6*L43)</f>
        <v>58001.24</v>
      </c>
      <c r="P43" s="3">
        <f t="shared" si="0"/>
        <v>0.4</v>
      </c>
      <c r="Q43" s="3">
        <f t="shared" si="1"/>
        <v>0.27</v>
      </c>
      <c r="S43" s="3">
        <f t="shared" si="2"/>
        <v>0.32</v>
      </c>
      <c r="T43" s="3">
        <f t="shared" si="3"/>
        <v>0.32</v>
      </c>
      <c r="U43" s="3">
        <f t="shared" si="4"/>
        <v>0.33</v>
      </c>
      <c r="V43" s="3">
        <f t="shared" si="5"/>
        <v>0.35</v>
      </c>
      <c r="W43" s="3">
        <f t="shared" si="6"/>
        <v>0.32</v>
      </c>
    </row>
    <row r="44" spans="1:23" x14ac:dyDescent="0.3">
      <c r="A44" s="2" t="str">
        <f>copypaste_results!A42</f>
        <v>sim41</v>
      </c>
      <c r="B44" s="2">
        <f>copypaste_results!B42</f>
        <v>61822.38</v>
      </c>
      <c r="C44" s="2">
        <f>copypaste_results!C42</f>
        <v>24548.6</v>
      </c>
      <c r="D44" s="2">
        <f>copypaste_results!D42</f>
        <v>2381.83</v>
      </c>
      <c r="E44" s="2">
        <f>copypaste_results!E42</f>
        <v>12315.96</v>
      </c>
      <c r="G44">
        <v>2.4E-2</v>
      </c>
      <c r="H44">
        <v>4.2999999999999997E-2</v>
      </c>
      <c r="I44">
        <v>5.8000000000000003E-2</v>
      </c>
      <c r="J44">
        <v>0.06</v>
      </c>
      <c r="L44" s="2">
        <f>SUM(
  IF(Random_generated_LID_copypaste!O42&gt;20,0,Random_generated_LID_copypaste!O42),
  IF(Random_generated_LID_copypaste!W42&gt;20,0,Random_generated_LID_copypaste!W42),
  IF(Random_generated_LID_copypaste!AE42&gt;20,0,Random_generated_LID_copypaste!AE42),
  IF(Random_generated_LID_copypaste!AM42&gt;20,0,Random_generated_LID_copypaste!AM42),
  IF(Random_generated_LID_copypaste!AU42&gt;20,0,Random_generated_LID_copypaste!AU42),
  IF(Random_generated_LID_copypaste!BC42&gt;20,0,Random_generated_LID_copypaste!BC42)
)</f>
        <v>5</v>
      </c>
      <c r="M44" s="2">
        <f>B44-(56*6*L44)</f>
        <v>60142.38</v>
      </c>
      <c r="P44" s="3">
        <f t="shared" si="0"/>
        <v>0.4</v>
      </c>
      <c r="Q44" s="3">
        <f t="shared" si="1"/>
        <v>0.27</v>
      </c>
      <c r="S44" s="3">
        <f t="shared" si="2"/>
        <v>0.3</v>
      </c>
      <c r="T44" s="3">
        <f t="shared" si="3"/>
        <v>0.62</v>
      </c>
      <c r="U44" s="3">
        <f t="shared" si="4"/>
        <v>0.52</v>
      </c>
      <c r="V44" s="3">
        <f t="shared" si="5"/>
        <v>0.49</v>
      </c>
      <c r="W44" s="3">
        <f t="shared" si="6"/>
        <v>0.57999999999999996</v>
      </c>
    </row>
    <row r="45" spans="1:23" x14ac:dyDescent="0.3">
      <c r="A45" s="2" t="str">
        <f>copypaste_results!A43</f>
        <v>sim42</v>
      </c>
      <c r="B45" s="2">
        <f>copypaste_results!B43</f>
        <v>47474.14</v>
      </c>
      <c r="C45" s="2">
        <f>copypaste_results!C43</f>
        <v>24548.6</v>
      </c>
      <c r="D45" s="2">
        <f>copypaste_results!D43</f>
        <v>5384.99</v>
      </c>
      <c r="E45" s="2">
        <f>copypaste_results!E43</f>
        <v>11537.36</v>
      </c>
      <c r="G45">
        <v>4.2999999999999997E-2</v>
      </c>
      <c r="H45">
        <v>7.1999999999999995E-2</v>
      </c>
      <c r="I45">
        <v>9.4E-2</v>
      </c>
      <c r="J45">
        <v>0.10299999999999999</v>
      </c>
      <c r="L45" s="2">
        <f>SUM(
  IF(Random_generated_LID_copypaste!O43&gt;20,0,Random_generated_LID_copypaste!O43),
  IF(Random_generated_LID_copypaste!W43&gt;20,0,Random_generated_LID_copypaste!W43),
  IF(Random_generated_LID_copypaste!AE43&gt;20,0,Random_generated_LID_copypaste!AE43),
  IF(Random_generated_LID_copypaste!AM43&gt;20,0,Random_generated_LID_copypaste!AM43),
  IF(Random_generated_LID_copypaste!AU43&gt;20,0,Random_generated_LID_copypaste!AU43),
  IF(Random_generated_LID_copypaste!BC43&gt;20,0,Random_generated_LID_copypaste!BC43)
)</f>
        <v>9</v>
      </c>
      <c r="M45" s="2">
        <f>B45-(56*6*L45)</f>
        <v>44450.14</v>
      </c>
      <c r="P45" s="3">
        <f t="shared" si="0"/>
        <v>0.31</v>
      </c>
      <c r="Q45" s="3">
        <f t="shared" si="1"/>
        <v>0.44</v>
      </c>
      <c r="S45" s="3">
        <f t="shared" si="2"/>
        <v>0.48</v>
      </c>
      <c r="T45" s="3">
        <f t="shared" si="3"/>
        <v>0.32</v>
      </c>
      <c r="U45" s="3">
        <f t="shared" si="4"/>
        <v>0.19</v>
      </c>
      <c r="V45" s="3">
        <f t="shared" si="5"/>
        <v>0.18</v>
      </c>
      <c r="W45" s="3">
        <f t="shared" si="6"/>
        <v>0.28000000000000003</v>
      </c>
    </row>
    <row r="46" spans="1:23" x14ac:dyDescent="0.3">
      <c r="A46" s="2" t="str">
        <f>copypaste_results!A44</f>
        <v>sim43</v>
      </c>
      <c r="B46" s="2">
        <f>copypaste_results!B44</f>
        <v>59399.35</v>
      </c>
      <c r="C46" s="2">
        <f>copypaste_results!C44</f>
        <v>24548.6</v>
      </c>
      <c r="D46" s="2">
        <f>copypaste_results!D44</f>
        <v>4109.32</v>
      </c>
      <c r="E46" s="2">
        <f>copypaste_results!E44</f>
        <v>10954.5</v>
      </c>
      <c r="G46">
        <v>5.3999999999999999E-2</v>
      </c>
      <c r="H46">
        <v>7.6999999999999999E-2</v>
      </c>
      <c r="I46">
        <v>9.6000000000000002E-2</v>
      </c>
      <c r="J46">
        <v>0.123</v>
      </c>
      <c r="L46" s="2">
        <f>SUM(
  IF(Random_generated_LID_copypaste!O44&gt;20,0,Random_generated_LID_copypaste!O44),
  IF(Random_generated_LID_copypaste!W44&gt;20,0,Random_generated_LID_copypaste!W44),
  IF(Random_generated_LID_copypaste!AE44&gt;20,0,Random_generated_LID_copypaste!AE44),
  IF(Random_generated_LID_copypaste!AM44&gt;20,0,Random_generated_LID_copypaste!AM44),
  IF(Random_generated_LID_copypaste!AU44&gt;20,0,Random_generated_LID_copypaste!AU44),
  IF(Random_generated_LID_copypaste!BC44&gt;20,0,Random_generated_LID_copypaste!BC44)
)</f>
        <v>0</v>
      </c>
      <c r="M46" s="2">
        <f>B46-(56*6*L46)</f>
        <v>59399.35</v>
      </c>
      <c r="P46" s="3">
        <f t="shared" si="0"/>
        <v>0.39</v>
      </c>
      <c r="Q46" s="3">
        <f t="shared" si="1"/>
        <v>0.28999999999999998</v>
      </c>
      <c r="S46" s="3">
        <f t="shared" si="2"/>
        <v>0.31</v>
      </c>
      <c r="T46" s="3">
        <f t="shared" si="3"/>
        <v>0.14000000000000001</v>
      </c>
      <c r="U46" s="3">
        <f t="shared" si="4"/>
        <v>0.13</v>
      </c>
      <c r="V46" s="3">
        <f t="shared" si="5"/>
        <v>0.16</v>
      </c>
      <c r="W46" s="3">
        <f t="shared" si="6"/>
        <v>0.15</v>
      </c>
    </row>
    <row r="47" spans="1:23" x14ac:dyDescent="0.3">
      <c r="A47" s="2" t="str">
        <f>copypaste_results!A45</f>
        <v>sim44</v>
      </c>
      <c r="B47" s="2">
        <f>copypaste_results!B45</f>
        <v>55216.800000000003</v>
      </c>
      <c r="C47" s="2">
        <f>copypaste_results!C45</f>
        <v>24548.6</v>
      </c>
      <c r="D47" s="2">
        <f>copypaste_results!D45</f>
        <v>5226.66</v>
      </c>
      <c r="E47" s="2">
        <f>copypaste_results!E45</f>
        <v>10491.85</v>
      </c>
      <c r="G47">
        <v>3.7999999999999999E-2</v>
      </c>
      <c r="H47">
        <v>5.8999999999999997E-2</v>
      </c>
      <c r="I47">
        <v>7.2999999999999995E-2</v>
      </c>
      <c r="J47">
        <v>9.0999999999999998E-2</v>
      </c>
      <c r="L47" s="2">
        <f>SUM(
  IF(Random_generated_LID_copypaste!O45&gt;20,0,Random_generated_LID_copypaste!O45),
  IF(Random_generated_LID_copypaste!W45&gt;20,0,Random_generated_LID_copypaste!W45),
  IF(Random_generated_LID_copypaste!AE45&gt;20,0,Random_generated_LID_copypaste!AE45),
  IF(Random_generated_LID_copypaste!AM45&gt;20,0,Random_generated_LID_copypaste!AM45),
  IF(Random_generated_LID_copypaste!AU45&gt;20,0,Random_generated_LID_copypaste!AU45),
  IF(Random_generated_LID_copypaste!BC45&gt;20,0,Random_generated_LID_copypaste!BC45)
)</f>
        <v>0</v>
      </c>
      <c r="M47" s="2">
        <f>B47-(56*6*L47)</f>
        <v>55216.800000000003</v>
      </c>
      <c r="P47" s="3">
        <f t="shared" si="0"/>
        <v>0.36</v>
      </c>
      <c r="Q47" s="3">
        <f t="shared" si="1"/>
        <v>0.35</v>
      </c>
      <c r="S47" s="3">
        <f t="shared" si="2"/>
        <v>0.36</v>
      </c>
      <c r="T47" s="3">
        <f t="shared" si="3"/>
        <v>0.4</v>
      </c>
      <c r="U47" s="3">
        <f t="shared" si="4"/>
        <v>0.34</v>
      </c>
      <c r="V47" s="3">
        <f t="shared" si="5"/>
        <v>0.36</v>
      </c>
      <c r="W47" s="3">
        <f t="shared" si="6"/>
        <v>0.37</v>
      </c>
    </row>
    <row r="48" spans="1:23" x14ac:dyDescent="0.3">
      <c r="A48" s="2" t="str">
        <f>copypaste_results!A46</f>
        <v>sim45</v>
      </c>
      <c r="B48" s="2">
        <f>copypaste_results!B46</f>
        <v>51176.82</v>
      </c>
      <c r="C48" s="2">
        <f>copypaste_results!C46</f>
        <v>24548.6</v>
      </c>
      <c r="D48" s="2">
        <f>copypaste_results!D46</f>
        <v>5483.87</v>
      </c>
      <c r="E48" s="2">
        <f>copypaste_results!E46</f>
        <v>10563.15</v>
      </c>
      <c r="G48">
        <v>3.1E-2</v>
      </c>
      <c r="H48">
        <v>0.05</v>
      </c>
      <c r="I48">
        <v>6.7000000000000004E-2</v>
      </c>
      <c r="J48">
        <v>7.3999999999999996E-2</v>
      </c>
      <c r="L48" s="2">
        <f>SUM(
  IF(Random_generated_LID_copypaste!O46&gt;20,0,Random_generated_LID_copypaste!O46),
  IF(Random_generated_LID_copypaste!W46&gt;20,0,Random_generated_LID_copypaste!W46),
  IF(Random_generated_LID_copypaste!AE46&gt;20,0,Random_generated_LID_copypaste!AE46),
  IF(Random_generated_LID_copypaste!AM46&gt;20,0,Random_generated_LID_copypaste!AM46),
  IF(Random_generated_LID_copypaste!AU46&gt;20,0,Random_generated_LID_copypaste!AU46),
  IF(Random_generated_LID_copypaste!BC46&gt;20,0,Random_generated_LID_copypaste!BC46)
)</f>
        <v>0</v>
      </c>
      <c r="M48" s="2">
        <f>B48-(56*6*L48)</f>
        <v>51176.82</v>
      </c>
      <c r="P48" s="3">
        <f t="shared" si="0"/>
        <v>0.35</v>
      </c>
      <c r="Q48" s="3">
        <f t="shared" si="1"/>
        <v>0.36</v>
      </c>
      <c r="S48" s="3">
        <f t="shared" si="2"/>
        <v>0.4</v>
      </c>
      <c r="T48" s="3">
        <f t="shared" si="3"/>
        <v>0.51</v>
      </c>
      <c r="U48" s="3">
        <f t="shared" si="4"/>
        <v>0.44</v>
      </c>
      <c r="V48" s="3">
        <f t="shared" si="5"/>
        <v>0.41</v>
      </c>
      <c r="W48" s="3">
        <f t="shared" si="6"/>
        <v>0.49</v>
      </c>
    </row>
    <row r="49" spans="1:23" x14ac:dyDescent="0.3">
      <c r="A49" s="2" t="str">
        <f>copypaste_results!A47</f>
        <v>sim46</v>
      </c>
      <c r="B49" s="2">
        <f>copypaste_results!B47</f>
        <v>68986.039999999994</v>
      </c>
      <c r="C49" s="2">
        <f>copypaste_results!C47</f>
        <v>24548.6</v>
      </c>
      <c r="D49" s="2">
        <f>copypaste_results!D47</f>
        <v>2268.6</v>
      </c>
      <c r="E49" s="2">
        <f>copypaste_results!E47</f>
        <v>11314.19</v>
      </c>
      <c r="G49">
        <v>3.6999999999999998E-2</v>
      </c>
      <c r="H49">
        <v>6.0999999999999999E-2</v>
      </c>
      <c r="I49">
        <v>7.5999999999999998E-2</v>
      </c>
      <c r="J49">
        <v>0.09</v>
      </c>
      <c r="L49" s="2">
        <f>SUM(
  IF(Random_generated_LID_copypaste!O47&gt;20,0,Random_generated_LID_copypaste!O47),
  IF(Random_generated_LID_copypaste!W47&gt;20,0,Random_generated_LID_copypaste!W47),
  IF(Random_generated_LID_copypaste!AE47&gt;20,0,Random_generated_LID_copypaste!AE47),
  IF(Random_generated_LID_copypaste!AM47&gt;20,0,Random_generated_LID_copypaste!AM47),
  IF(Random_generated_LID_copypaste!AU47&gt;20,0,Random_generated_LID_copypaste!AU47),
  IF(Random_generated_LID_copypaste!BC47&gt;20,0,Random_generated_LID_copypaste!BC47)
)</f>
        <v>0</v>
      </c>
      <c r="M49" s="2">
        <f>B49-(56*6*L49)</f>
        <v>68986.039999999994</v>
      </c>
      <c r="P49" s="3">
        <f t="shared" si="0"/>
        <v>0.45</v>
      </c>
      <c r="Q49" s="3">
        <f t="shared" si="1"/>
        <v>0.18</v>
      </c>
      <c r="S49" s="3">
        <f t="shared" si="2"/>
        <v>0.2</v>
      </c>
      <c r="T49" s="3">
        <f t="shared" si="3"/>
        <v>0.41</v>
      </c>
      <c r="U49" s="3">
        <f t="shared" si="4"/>
        <v>0.31</v>
      </c>
      <c r="V49" s="3">
        <f t="shared" si="5"/>
        <v>0.33</v>
      </c>
      <c r="W49" s="3">
        <f t="shared" si="6"/>
        <v>0.38</v>
      </c>
    </row>
    <row r="50" spans="1:23" x14ac:dyDescent="0.3">
      <c r="A50" s="2" t="str">
        <f>copypaste_results!A48</f>
        <v>sim47</v>
      </c>
      <c r="B50" s="2">
        <f>copypaste_results!B48</f>
        <v>45771.91</v>
      </c>
      <c r="C50" s="2">
        <f>copypaste_results!C48</f>
        <v>24548.6</v>
      </c>
      <c r="D50" s="2">
        <f>copypaste_results!D48</f>
        <v>5576.72</v>
      </c>
      <c r="E50" s="2">
        <f>copypaste_results!E48</f>
        <v>11321.74</v>
      </c>
      <c r="G50">
        <v>3.5999999999999997E-2</v>
      </c>
      <c r="H50">
        <v>5.7000000000000002E-2</v>
      </c>
      <c r="I50">
        <v>7.9000000000000001E-2</v>
      </c>
      <c r="J50">
        <v>8.3000000000000004E-2</v>
      </c>
      <c r="L50" s="2">
        <f>SUM(
  IF(Random_generated_LID_copypaste!O48&gt;20,0,Random_generated_LID_copypaste!O48),
  IF(Random_generated_LID_copypaste!W48&gt;20,0,Random_generated_LID_copypaste!W48),
  IF(Random_generated_LID_copypaste!AE48&gt;20,0,Random_generated_LID_copypaste!AE48),
  IF(Random_generated_LID_copypaste!AM48&gt;20,0,Random_generated_LID_copypaste!AM48),
  IF(Random_generated_LID_copypaste!AU48&gt;20,0,Random_generated_LID_copypaste!AU48),
  IF(Random_generated_LID_copypaste!BC48&gt;20,0,Random_generated_LID_copypaste!BC48)
)</f>
        <v>8</v>
      </c>
      <c r="M50" s="2">
        <f>B50-(56*6*L50)</f>
        <v>43083.91</v>
      </c>
      <c r="P50" s="3">
        <f t="shared" si="0"/>
        <v>0.31</v>
      </c>
      <c r="Q50" s="3">
        <f t="shared" si="1"/>
        <v>0.44</v>
      </c>
      <c r="S50" s="3">
        <f t="shared" si="2"/>
        <v>0.5</v>
      </c>
      <c r="T50" s="3">
        <f t="shared" si="3"/>
        <v>0.43</v>
      </c>
      <c r="U50" s="3">
        <f t="shared" si="4"/>
        <v>0.36</v>
      </c>
      <c r="V50" s="3">
        <f t="shared" si="5"/>
        <v>0.31</v>
      </c>
      <c r="W50" s="3">
        <f t="shared" si="6"/>
        <v>0.42</v>
      </c>
    </row>
    <row r="51" spans="1:23" x14ac:dyDescent="0.3">
      <c r="A51" s="2" t="str">
        <f>copypaste_results!A49</f>
        <v>sim48</v>
      </c>
      <c r="B51" s="2">
        <f>copypaste_results!B49</f>
        <v>46995.06</v>
      </c>
      <c r="C51" s="2">
        <f>copypaste_results!C49</f>
        <v>24548.6</v>
      </c>
      <c r="D51" s="2">
        <f>copypaste_results!D49</f>
        <v>5659.46</v>
      </c>
      <c r="E51" s="2">
        <f>copypaste_results!E49</f>
        <v>11022.86</v>
      </c>
      <c r="G51">
        <v>4.4999999999999998E-2</v>
      </c>
      <c r="H51">
        <v>6.6000000000000003E-2</v>
      </c>
      <c r="I51">
        <v>8.2000000000000003E-2</v>
      </c>
      <c r="J51">
        <v>0.104</v>
      </c>
      <c r="L51" s="2">
        <f>SUM(
  IF(Random_generated_LID_copypaste!O49&gt;20,0,Random_generated_LID_copypaste!O49),
  IF(Random_generated_LID_copypaste!W49&gt;20,0,Random_generated_LID_copypaste!W49),
  IF(Random_generated_LID_copypaste!AE49&gt;20,0,Random_generated_LID_copypaste!AE49),
  IF(Random_generated_LID_copypaste!AM49&gt;20,0,Random_generated_LID_copypaste!AM49),
  IF(Random_generated_LID_copypaste!AU49&gt;20,0,Random_generated_LID_copypaste!AU49),
  IF(Random_generated_LID_copypaste!BC49&gt;20,0,Random_generated_LID_copypaste!BC49)
)</f>
        <v>0</v>
      </c>
      <c r="M51" s="2">
        <f>B51-(56*6*L51)</f>
        <v>46995.06</v>
      </c>
      <c r="P51" s="3">
        <f t="shared" si="0"/>
        <v>0.32</v>
      </c>
      <c r="Q51" s="3">
        <f t="shared" si="1"/>
        <v>0.42</v>
      </c>
      <c r="S51" s="3">
        <f t="shared" si="2"/>
        <v>0.45</v>
      </c>
      <c r="T51" s="3">
        <f t="shared" si="3"/>
        <v>0.28999999999999998</v>
      </c>
      <c r="U51" s="3">
        <f t="shared" si="4"/>
        <v>0.26</v>
      </c>
      <c r="V51" s="3">
        <f t="shared" si="5"/>
        <v>0.28000000000000003</v>
      </c>
      <c r="W51" s="3">
        <f t="shared" si="6"/>
        <v>0.28000000000000003</v>
      </c>
    </row>
    <row r="52" spans="1:23" x14ac:dyDescent="0.3">
      <c r="A52" s="2" t="str">
        <f>copypaste_results!A50</f>
        <v>sim49</v>
      </c>
      <c r="B52" s="2">
        <f>copypaste_results!B50</f>
        <v>52918.76</v>
      </c>
      <c r="C52" s="2">
        <f>copypaste_results!C50</f>
        <v>24548.6</v>
      </c>
      <c r="D52" s="2">
        <f>copypaste_results!D50</f>
        <v>4629.08</v>
      </c>
      <c r="E52" s="2">
        <f>copypaste_results!E50</f>
        <v>11466.35</v>
      </c>
      <c r="G52">
        <v>5.5E-2</v>
      </c>
      <c r="H52">
        <v>8.5000000000000006E-2</v>
      </c>
      <c r="I52">
        <v>0.107</v>
      </c>
      <c r="J52">
        <v>0.13600000000000001</v>
      </c>
      <c r="L52" s="2">
        <f>SUM(
  IF(Random_generated_LID_copypaste!O50&gt;20,0,Random_generated_LID_copypaste!O50),
  IF(Random_generated_LID_copypaste!W50&gt;20,0,Random_generated_LID_copypaste!W50),
  IF(Random_generated_LID_copypaste!AE50&gt;20,0,Random_generated_LID_copypaste!AE50),
  IF(Random_generated_LID_copypaste!AM50&gt;20,0,Random_generated_LID_copypaste!AM50),
  IF(Random_generated_LID_copypaste!AU50&gt;20,0,Random_generated_LID_copypaste!AU50),
  IF(Random_generated_LID_copypaste!BC50&gt;20,0,Random_generated_LID_copypaste!BC50)
)</f>
        <v>0</v>
      </c>
      <c r="M52" s="2">
        <f>B52-(56*6*L52)</f>
        <v>52918.76</v>
      </c>
      <c r="P52" s="3">
        <f t="shared" si="0"/>
        <v>0.34</v>
      </c>
      <c r="Q52" s="3">
        <f t="shared" si="1"/>
        <v>0.38</v>
      </c>
      <c r="S52" s="3">
        <f t="shared" si="2"/>
        <v>0.38</v>
      </c>
      <c r="T52" s="3">
        <f t="shared" si="3"/>
        <v>0.13</v>
      </c>
      <c r="U52" s="3">
        <f t="shared" si="4"/>
        <v>0.04</v>
      </c>
      <c r="V52" s="3">
        <f t="shared" si="5"/>
        <v>0.06</v>
      </c>
      <c r="W52" s="3">
        <f t="shared" si="6"/>
        <v>0.06</v>
      </c>
    </row>
    <row r="53" spans="1:23" x14ac:dyDescent="0.3">
      <c r="A53" s="2" t="str">
        <f>copypaste_results!A51</f>
        <v>sim50</v>
      </c>
      <c r="B53" s="2">
        <f>copypaste_results!B51</f>
        <v>60637.01</v>
      </c>
      <c r="C53" s="2">
        <f>copypaste_results!C51</f>
        <v>24548.6</v>
      </c>
      <c r="D53" s="2">
        <f>copypaste_results!D51</f>
        <v>5437.7</v>
      </c>
      <c r="E53" s="2">
        <f>copypaste_results!E51</f>
        <v>9098.42</v>
      </c>
      <c r="G53">
        <v>0.03</v>
      </c>
      <c r="H53">
        <v>5.0999999999999997E-2</v>
      </c>
      <c r="I53">
        <v>6.4000000000000001E-2</v>
      </c>
      <c r="J53">
        <v>7.5999999999999998E-2</v>
      </c>
      <c r="L53" s="2">
        <f>SUM(
  IF(Random_generated_LID_copypaste!O51&gt;20,0,Random_generated_LID_copypaste!O51),
  IF(Random_generated_LID_copypaste!W51&gt;20,0,Random_generated_LID_copypaste!W51),
  IF(Random_generated_LID_copypaste!AE51&gt;20,0,Random_generated_LID_copypaste!AE51),
  IF(Random_generated_LID_copypaste!AM51&gt;20,0,Random_generated_LID_copypaste!AM51),
  IF(Random_generated_LID_copypaste!AU51&gt;20,0,Random_generated_LID_copypaste!AU51),
  IF(Random_generated_LID_copypaste!BC51&gt;20,0,Random_generated_LID_copypaste!BC51)
)</f>
        <v>0</v>
      </c>
      <c r="M53" s="2">
        <f>B53-(56*6*L53)</f>
        <v>60637.01</v>
      </c>
      <c r="P53" s="3">
        <f t="shared" si="0"/>
        <v>0.41</v>
      </c>
      <c r="Q53" s="3">
        <f t="shared" si="1"/>
        <v>0.25</v>
      </c>
      <c r="S53" s="3">
        <f t="shared" si="2"/>
        <v>0.28999999999999998</v>
      </c>
      <c r="T53" s="3">
        <f t="shared" si="3"/>
        <v>0.52</v>
      </c>
      <c r="U53" s="3">
        <f t="shared" si="4"/>
        <v>0.43</v>
      </c>
      <c r="V53" s="3">
        <f t="shared" si="5"/>
        <v>0.44</v>
      </c>
      <c r="W53" s="3">
        <f t="shared" si="6"/>
        <v>0.47</v>
      </c>
    </row>
    <row r="54" spans="1:23" x14ac:dyDescent="0.3">
      <c r="A54" s="2" t="str">
        <f>copypaste_results!A52</f>
        <v>sim51</v>
      </c>
      <c r="B54" s="2">
        <f>copypaste_results!B52</f>
        <v>51926.46</v>
      </c>
      <c r="C54" s="2">
        <f>copypaste_results!C52</f>
        <v>24548.6</v>
      </c>
      <c r="D54" s="2">
        <f>copypaste_results!D52</f>
        <v>2466.27</v>
      </c>
      <c r="E54" s="2">
        <f>copypaste_results!E52</f>
        <v>13795.75</v>
      </c>
      <c r="G54">
        <v>3.5999999999999997E-2</v>
      </c>
      <c r="H54">
        <v>6.9000000000000006E-2</v>
      </c>
      <c r="I54">
        <v>9.4E-2</v>
      </c>
      <c r="J54">
        <v>0.108</v>
      </c>
      <c r="L54" s="2">
        <f>SUM(
  IF(Random_generated_LID_copypaste!O52&gt;20,0,Random_generated_LID_copypaste!O52),
  IF(Random_generated_LID_copypaste!W52&gt;20,0,Random_generated_LID_copypaste!W52),
  IF(Random_generated_LID_copypaste!AE52&gt;20,0,Random_generated_LID_copypaste!AE52),
  IF(Random_generated_LID_copypaste!AM52&gt;20,0,Random_generated_LID_copypaste!AM52),
  IF(Random_generated_LID_copypaste!AU52&gt;20,0,Random_generated_LID_copypaste!AU52),
  IF(Random_generated_LID_copypaste!BC52&gt;20,0,Random_generated_LID_copypaste!BC52)
)</f>
        <v>7</v>
      </c>
      <c r="M54" s="2">
        <f>B54-(56*6*L54)</f>
        <v>49574.46</v>
      </c>
      <c r="P54" s="3">
        <f t="shared" si="0"/>
        <v>0.34</v>
      </c>
      <c r="Q54" s="3">
        <f t="shared" si="1"/>
        <v>0.38</v>
      </c>
      <c r="S54" s="3">
        <f t="shared" si="2"/>
        <v>0.42</v>
      </c>
      <c r="T54" s="3">
        <f t="shared" si="3"/>
        <v>0.43</v>
      </c>
      <c r="U54" s="3">
        <f t="shared" si="4"/>
        <v>0.22</v>
      </c>
      <c r="V54" s="3">
        <f t="shared" si="5"/>
        <v>0.18</v>
      </c>
      <c r="W54" s="3">
        <f t="shared" si="6"/>
        <v>0.25</v>
      </c>
    </row>
    <row r="55" spans="1:23" x14ac:dyDescent="0.3">
      <c r="A55" s="2" t="str">
        <f>copypaste_results!A53</f>
        <v>sim52</v>
      </c>
      <c r="B55" s="2">
        <f>copypaste_results!B53</f>
        <v>43544.29</v>
      </c>
      <c r="C55" s="2">
        <f>copypaste_results!C53</f>
        <v>24548.6</v>
      </c>
      <c r="D55" s="2">
        <f>copypaste_results!D53</f>
        <v>6446.91</v>
      </c>
      <c r="E55" s="2">
        <f>copypaste_results!E53</f>
        <v>10706.85</v>
      </c>
      <c r="G55">
        <v>3.5000000000000003E-2</v>
      </c>
      <c r="H55">
        <v>4.9000000000000002E-2</v>
      </c>
      <c r="I55">
        <v>5.7000000000000002E-2</v>
      </c>
      <c r="J55">
        <v>0.08</v>
      </c>
      <c r="L55" s="2">
        <f>SUM(
  IF(Random_generated_LID_copypaste!O53&gt;20,0,Random_generated_LID_copypaste!O53),
  IF(Random_generated_LID_copypaste!W53&gt;20,0,Random_generated_LID_copypaste!W53),
  IF(Random_generated_LID_copypaste!AE53&gt;20,0,Random_generated_LID_copypaste!AE53),
  IF(Random_generated_LID_copypaste!AM53&gt;20,0,Random_generated_LID_copypaste!AM53),
  IF(Random_generated_LID_copypaste!AU53&gt;20,0,Random_generated_LID_copypaste!AU53),
  IF(Random_generated_LID_copypaste!BC53&gt;20,0,Random_generated_LID_copypaste!BC53)
)</f>
        <v>1</v>
      </c>
      <c r="M55" s="2">
        <f>B55-(56*6*L55)</f>
        <v>43208.29</v>
      </c>
      <c r="P55" s="3">
        <f t="shared" si="0"/>
        <v>0.3</v>
      </c>
      <c r="Q55" s="3">
        <f t="shared" si="1"/>
        <v>0.45</v>
      </c>
      <c r="S55" s="3">
        <f t="shared" si="2"/>
        <v>0.5</v>
      </c>
      <c r="T55" s="3">
        <f t="shared" si="3"/>
        <v>0.44</v>
      </c>
      <c r="U55" s="3">
        <f t="shared" si="4"/>
        <v>0.45</v>
      </c>
      <c r="V55" s="3">
        <f t="shared" si="5"/>
        <v>0.5</v>
      </c>
      <c r="W55" s="3">
        <f t="shared" si="6"/>
        <v>0.44</v>
      </c>
    </row>
    <row r="56" spans="1:23" x14ac:dyDescent="0.3">
      <c r="A56" s="2" t="str">
        <f>copypaste_results!A54</f>
        <v>sim53</v>
      </c>
      <c r="B56" s="2">
        <f>copypaste_results!B54</f>
        <v>44737.85</v>
      </c>
      <c r="C56" s="2">
        <f>copypaste_results!C54</f>
        <v>24548.6</v>
      </c>
      <c r="D56" s="2">
        <f>copypaste_results!D54</f>
        <v>5694.89</v>
      </c>
      <c r="E56" s="2">
        <f>copypaste_results!E54</f>
        <v>11339.31</v>
      </c>
      <c r="G56">
        <v>5.2999999999999999E-2</v>
      </c>
      <c r="H56">
        <v>8.4000000000000005E-2</v>
      </c>
      <c r="I56">
        <v>0.106</v>
      </c>
      <c r="J56">
        <v>0.128</v>
      </c>
      <c r="L56" s="2">
        <f>SUM(
  IF(Random_generated_LID_copypaste!O54&gt;20,0,Random_generated_LID_copypaste!O54),
  IF(Random_generated_LID_copypaste!W54&gt;20,0,Random_generated_LID_copypaste!W54),
  IF(Random_generated_LID_copypaste!AE54&gt;20,0,Random_generated_LID_copypaste!AE54),
  IF(Random_generated_LID_copypaste!AM54&gt;20,0,Random_generated_LID_copypaste!AM54),
  IF(Random_generated_LID_copypaste!AU54&gt;20,0,Random_generated_LID_copypaste!AU54),
  IF(Random_generated_LID_copypaste!BC54&gt;20,0,Random_generated_LID_copypaste!BC54)
)</f>
        <v>6</v>
      </c>
      <c r="M56" s="2">
        <f>B56-(56*6*L56)</f>
        <v>42721.85</v>
      </c>
      <c r="P56" s="3">
        <f t="shared" si="0"/>
        <v>0.31</v>
      </c>
      <c r="Q56" s="3">
        <f t="shared" si="1"/>
        <v>0.44</v>
      </c>
      <c r="S56" s="3">
        <f t="shared" si="2"/>
        <v>0.5</v>
      </c>
      <c r="T56" s="3">
        <f t="shared" si="3"/>
        <v>0.16</v>
      </c>
      <c r="U56" s="3">
        <f t="shared" si="4"/>
        <v>0.06</v>
      </c>
      <c r="V56" s="3">
        <f t="shared" si="5"/>
        <v>7.0000000000000007E-2</v>
      </c>
      <c r="W56" s="3">
        <f t="shared" si="6"/>
        <v>0.11</v>
      </c>
    </row>
    <row r="57" spans="1:23" x14ac:dyDescent="0.3">
      <c r="A57" s="2" t="str">
        <f>copypaste_results!A55</f>
        <v>sim54</v>
      </c>
      <c r="B57" s="2">
        <f>copypaste_results!B55</f>
        <v>50886.93</v>
      </c>
      <c r="C57" s="2">
        <f>copypaste_results!C55</f>
        <v>24548.6</v>
      </c>
      <c r="D57" s="2">
        <f>copypaste_results!D55</f>
        <v>3678.06</v>
      </c>
      <c r="E57" s="2">
        <f>copypaste_results!E55</f>
        <v>12613.51</v>
      </c>
      <c r="G57">
        <v>4.1000000000000002E-2</v>
      </c>
      <c r="H57">
        <v>0.06</v>
      </c>
      <c r="I57">
        <v>7.4999999999999997E-2</v>
      </c>
      <c r="J57">
        <v>9.5000000000000001E-2</v>
      </c>
      <c r="L57" s="2">
        <f>SUM(
  IF(Random_generated_LID_copypaste!O55&gt;20,0,Random_generated_LID_copypaste!O55),
  IF(Random_generated_LID_copypaste!W55&gt;20,0,Random_generated_LID_copypaste!W55),
  IF(Random_generated_LID_copypaste!AE55&gt;20,0,Random_generated_LID_copypaste!AE55),
  IF(Random_generated_LID_copypaste!AM55&gt;20,0,Random_generated_LID_copypaste!AM55),
  IF(Random_generated_LID_copypaste!AU55&gt;20,0,Random_generated_LID_copypaste!AU55),
  IF(Random_generated_LID_copypaste!BC55&gt;20,0,Random_generated_LID_copypaste!BC55)
)</f>
        <v>5</v>
      </c>
      <c r="M57" s="2">
        <f>B57-(56*6*L57)</f>
        <v>49206.93</v>
      </c>
      <c r="P57" s="3">
        <f t="shared" si="0"/>
        <v>0.34</v>
      </c>
      <c r="Q57" s="3">
        <f t="shared" si="1"/>
        <v>0.38</v>
      </c>
      <c r="S57" s="3">
        <f t="shared" si="2"/>
        <v>0.43</v>
      </c>
      <c r="T57" s="3">
        <f t="shared" si="3"/>
        <v>0.35</v>
      </c>
      <c r="U57" s="3">
        <f t="shared" si="4"/>
        <v>0.33</v>
      </c>
      <c r="V57" s="3">
        <f t="shared" si="5"/>
        <v>0.34</v>
      </c>
      <c r="W57" s="3">
        <f t="shared" si="6"/>
        <v>0.34</v>
      </c>
    </row>
    <row r="58" spans="1:23" x14ac:dyDescent="0.3">
      <c r="A58" s="2" t="str">
        <f>copypaste_results!A56</f>
        <v>sim55</v>
      </c>
      <c r="B58" s="2">
        <f>copypaste_results!B56</f>
        <v>44065.56</v>
      </c>
      <c r="C58" s="2">
        <f>copypaste_results!C56</f>
        <v>24548.6</v>
      </c>
      <c r="D58" s="2">
        <f>copypaste_results!D56</f>
        <v>5647.16</v>
      </c>
      <c r="E58" s="2">
        <f>copypaste_results!E56</f>
        <v>11510.07</v>
      </c>
      <c r="G58">
        <v>3.4000000000000002E-2</v>
      </c>
      <c r="H58">
        <v>4.8000000000000001E-2</v>
      </c>
      <c r="I58">
        <v>5.8999999999999997E-2</v>
      </c>
      <c r="J58">
        <v>7.9000000000000001E-2</v>
      </c>
      <c r="L58" s="2">
        <f>SUM(
  IF(Random_generated_LID_copypaste!O56&gt;20,0,Random_generated_LID_copypaste!O56),
  IF(Random_generated_LID_copypaste!W56&gt;20,0,Random_generated_LID_copypaste!W56),
  IF(Random_generated_LID_copypaste!AE56&gt;20,0,Random_generated_LID_copypaste!AE56),
  IF(Random_generated_LID_copypaste!AM56&gt;20,0,Random_generated_LID_copypaste!AM56),
  IF(Random_generated_LID_copypaste!AU56&gt;20,0,Random_generated_LID_copypaste!AU56),
  IF(Random_generated_LID_copypaste!BC56&gt;20,0,Random_generated_LID_copypaste!BC56)
)</f>
        <v>0</v>
      </c>
      <c r="M58" s="2">
        <f>B58-(56*6*L58)</f>
        <v>44065.56</v>
      </c>
      <c r="P58" s="3">
        <f t="shared" si="0"/>
        <v>0.3</v>
      </c>
      <c r="Q58" s="3">
        <f t="shared" si="1"/>
        <v>0.45</v>
      </c>
      <c r="S58" s="3">
        <f t="shared" si="2"/>
        <v>0.49</v>
      </c>
      <c r="T58" s="3">
        <f t="shared" si="3"/>
        <v>0.46</v>
      </c>
      <c r="U58" s="3">
        <f t="shared" si="4"/>
        <v>0.46</v>
      </c>
      <c r="V58" s="3">
        <f t="shared" si="5"/>
        <v>0.48</v>
      </c>
      <c r="W58" s="3">
        <f t="shared" si="6"/>
        <v>0.45</v>
      </c>
    </row>
    <row r="59" spans="1:23" x14ac:dyDescent="0.3">
      <c r="A59" s="2" t="str">
        <f>copypaste_results!A57</f>
        <v>sim56</v>
      </c>
      <c r="B59" s="2">
        <f>copypaste_results!B57</f>
        <v>51069.3</v>
      </c>
      <c r="C59" s="2">
        <f>copypaste_results!C57</f>
        <v>24548.6</v>
      </c>
      <c r="D59" s="2">
        <f>copypaste_results!D57</f>
        <v>5435.18</v>
      </c>
      <c r="E59" s="2">
        <f>copypaste_results!E57</f>
        <v>10634.77</v>
      </c>
      <c r="G59">
        <v>4.4999999999999998E-2</v>
      </c>
      <c r="H59">
        <v>6.8000000000000005E-2</v>
      </c>
      <c r="I59">
        <v>8.5000000000000006E-2</v>
      </c>
      <c r="J59">
        <v>0.10299999999999999</v>
      </c>
      <c r="L59" s="2">
        <f>SUM(
  IF(Random_generated_LID_copypaste!O57&gt;20,0,Random_generated_LID_copypaste!O57),
  IF(Random_generated_LID_copypaste!W57&gt;20,0,Random_generated_LID_copypaste!W57),
  IF(Random_generated_LID_copypaste!AE57&gt;20,0,Random_generated_LID_copypaste!AE57),
  IF(Random_generated_LID_copypaste!AM57&gt;20,0,Random_generated_LID_copypaste!AM57),
  IF(Random_generated_LID_copypaste!AU57&gt;20,0,Random_generated_LID_copypaste!AU57),
  IF(Random_generated_LID_copypaste!BC57&gt;20,0,Random_generated_LID_copypaste!BC57)
)</f>
        <v>11</v>
      </c>
      <c r="M59" s="2">
        <f>B59-(56*6*L59)</f>
        <v>47373.3</v>
      </c>
      <c r="P59" s="3">
        <f t="shared" si="0"/>
        <v>0.35</v>
      </c>
      <c r="Q59" s="3">
        <f t="shared" si="1"/>
        <v>0.36</v>
      </c>
      <c r="S59" s="3">
        <f t="shared" si="2"/>
        <v>0.45</v>
      </c>
      <c r="T59" s="3">
        <f t="shared" si="3"/>
        <v>0.28999999999999998</v>
      </c>
      <c r="U59" s="3">
        <f t="shared" si="4"/>
        <v>0.24</v>
      </c>
      <c r="V59" s="3">
        <f t="shared" si="5"/>
        <v>0.25</v>
      </c>
      <c r="W59" s="3">
        <f t="shared" si="6"/>
        <v>0.28000000000000003</v>
      </c>
    </row>
    <row r="60" spans="1:23" x14ac:dyDescent="0.3">
      <c r="A60" s="2" t="str">
        <f>copypaste_results!A58</f>
        <v>sim57</v>
      </c>
      <c r="B60" s="2">
        <f>copypaste_results!B58</f>
        <v>56967.58</v>
      </c>
      <c r="C60" s="2">
        <f>copypaste_results!C58</f>
        <v>24548.6</v>
      </c>
      <c r="D60" s="2">
        <f>copypaste_results!D58</f>
        <v>4092.08</v>
      </c>
      <c r="E60" s="2">
        <f>copypaste_results!E58</f>
        <v>11366.23</v>
      </c>
      <c r="G60">
        <v>0.03</v>
      </c>
      <c r="H60">
        <v>4.5999999999999999E-2</v>
      </c>
      <c r="I60">
        <v>5.6000000000000001E-2</v>
      </c>
      <c r="J60">
        <v>7.0000000000000007E-2</v>
      </c>
      <c r="L60" s="2">
        <f>SUM(
  IF(Random_generated_LID_copypaste!O58&gt;20,0,Random_generated_LID_copypaste!O58),
  IF(Random_generated_LID_copypaste!W58&gt;20,0,Random_generated_LID_copypaste!W58),
  IF(Random_generated_LID_copypaste!AE58&gt;20,0,Random_generated_LID_copypaste!AE58),
  IF(Random_generated_LID_copypaste!AM58&gt;20,0,Random_generated_LID_copypaste!AM58),
  IF(Random_generated_LID_copypaste!AU58&gt;20,0,Random_generated_LID_copypaste!AU58),
  IF(Random_generated_LID_copypaste!BC58&gt;20,0,Random_generated_LID_copypaste!BC58)
)</f>
        <v>0</v>
      </c>
      <c r="M60" s="2">
        <f>B60-(56*6*L60)</f>
        <v>56967.58</v>
      </c>
      <c r="P60" s="3">
        <f t="shared" si="0"/>
        <v>0.37</v>
      </c>
      <c r="Q60" s="3">
        <f t="shared" si="1"/>
        <v>0.33</v>
      </c>
      <c r="S60" s="3">
        <f t="shared" si="2"/>
        <v>0.34</v>
      </c>
      <c r="T60" s="3">
        <f t="shared" si="3"/>
        <v>0.52</v>
      </c>
      <c r="U60" s="3">
        <f t="shared" si="4"/>
        <v>0.48</v>
      </c>
      <c r="V60" s="3">
        <f t="shared" si="5"/>
        <v>0.51</v>
      </c>
      <c r="W60" s="3">
        <f t="shared" si="6"/>
        <v>0.51</v>
      </c>
    </row>
    <row r="61" spans="1:23" x14ac:dyDescent="0.3">
      <c r="A61" s="2" t="str">
        <f>copypaste_results!A59</f>
        <v>sim58</v>
      </c>
      <c r="B61" s="2">
        <f>copypaste_results!B59</f>
        <v>54572.37</v>
      </c>
      <c r="C61" s="2">
        <f>copypaste_results!C59</f>
        <v>24548.6</v>
      </c>
      <c r="D61" s="2">
        <f>copypaste_results!D59</f>
        <v>6393.48</v>
      </c>
      <c r="E61" s="2">
        <f>copypaste_results!E59</f>
        <v>9002.6200000000008</v>
      </c>
      <c r="G61">
        <v>3.7999999999999999E-2</v>
      </c>
      <c r="H61">
        <v>6.0999999999999999E-2</v>
      </c>
      <c r="I61">
        <v>0.08</v>
      </c>
      <c r="J61">
        <v>9.0999999999999998E-2</v>
      </c>
      <c r="L61" s="2">
        <f>SUM(
  IF(Random_generated_LID_copypaste!O59&gt;20,0,Random_generated_LID_copypaste!O59),
  IF(Random_generated_LID_copypaste!W59&gt;20,0,Random_generated_LID_copypaste!W59),
  IF(Random_generated_LID_copypaste!AE59&gt;20,0,Random_generated_LID_copypaste!AE59),
  IF(Random_generated_LID_copypaste!AM59&gt;20,0,Random_generated_LID_copypaste!AM59),
  IF(Random_generated_LID_copypaste!AU59&gt;20,0,Random_generated_LID_copypaste!AU59),
  IF(Random_generated_LID_copypaste!BC59&gt;20,0,Random_generated_LID_copypaste!BC59)
)</f>
        <v>6</v>
      </c>
      <c r="M61" s="2">
        <f>B61-(56*6*L61)</f>
        <v>52556.37</v>
      </c>
      <c r="P61" s="3">
        <f t="shared" si="0"/>
        <v>0.37</v>
      </c>
      <c r="Q61" s="3">
        <f t="shared" si="1"/>
        <v>0.33</v>
      </c>
      <c r="S61" s="3">
        <f t="shared" si="2"/>
        <v>0.39</v>
      </c>
      <c r="T61" s="3">
        <f t="shared" si="3"/>
        <v>0.4</v>
      </c>
      <c r="U61" s="3">
        <f t="shared" si="4"/>
        <v>0.31</v>
      </c>
      <c r="V61" s="3">
        <f t="shared" si="5"/>
        <v>0.3</v>
      </c>
      <c r="W61" s="3">
        <f t="shared" si="6"/>
        <v>0.37</v>
      </c>
    </row>
    <row r="62" spans="1:23" x14ac:dyDescent="0.3">
      <c r="A62" s="2" t="str">
        <f>copypaste_results!A60</f>
        <v>sim59</v>
      </c>
      <c r="B62" s="2">
        <f>copypaste_results!B60</f>
        <v>43936.29</v>
      </c>
      <c r="C62" s="2">
        <f>copypaste_results!C60</f>
        <v>24548.6</v>
      </c>
      <c r="D62" s="2">
        <f>copypaste_results!D60</f>
        <v>5624.43</v>
      </c>
      <c r="E62" s="2">
        <f>copypaste_results!E60</f>
        <v>11549.09</v>
      </c>
      <c r="G62">
        <v>0.04</v>
      </c>
      <c r="H62">
        <v>5.7000000000000002E-2</v>
      </c>
      <c r="I62">
        <v>6.8000000000000005E-2</v>
      </c>
      <c r="J62">
        <v>9.2999999999999999E-2</v>
      </c>
      <c r="L62" s="2">
        <f>SUM(
  IF(Random_generated_LID_copypaste!O60&gt;20,0,Random_generated_LID_copypaste!O60),
  IF(Random_generated_LID_copypaste!W60&gt;20,0,Random_generated_LID_copypaste!W60),
  IF(Random_generated_LID_copypaste!AE60&gt;20,0,Random_generated_LID_copypaste!AE60),
  IF(Random_generated_LID_copypaste!AM60&gt;20,0,Random_generated_LID_copypaste!AM60),
  IF(Random_generated_LID_copypaste!AU60&gt;20,0,Random_generated_LID_copypaste!AU60),
  IF(Random_generated_LID_copypaste!BC60&gt;20,0,Random_generated_LID_copypaste!BC60)
)</f>
        <v>0</v>
      </c>
      <c r="M62" s="2">
        <f>B62-(56*6*L62)</f>
        <v>43936.29</v>
      </c>
      <c r="P62" s="3">
        <f t="shared" si="0"/>
        <v>0.3</v>
      </c>
      <c r="Q62" s="3">
        <f t="shared" si="1"/>
        <v>0.45</v>
      </c>
      <c r="S62" s="3">
        <f t="shared" si="2"/>
        <v>0.49</v>
      </c>
      <c r="T62" s="3">
        <f t="shared" si="3"/>
        <v>0.37</v>
      </c>
      <c r="U62" s="3">
        <f t="shared" si="4"/>
        <v>0.36</v>
      </c>
      <c r="V62" s="3">
        <f t="shared" si="5"/>
        <v>0.4</v>
      </c>
      <c r="W62" s="3">
        <f t="shared" si="6"/>
        <v>0.35</v>
      </c>
    </row>
    <row r="63" spans="1:23" x14ac:dyDescent="0.3">
      <c r="A63" s="2" t="str">
        <f>copypaste_results!A61</f>
        <v>sim60</v>
      </c>
      <c r="B63" s="2">
        <f>copypaste_results!B61</f>
        <v>37371.53</v>
      </c>
      <c r="C63" s="2">
        <f>copypaste_results!C61</f>
        <v>24548.6</v>
      </c>
      <c r="D63" s="2">
        <f>copypaste_results!D61</f>
        <v>7661.38</v>
      </c>
      <c r="E63" s="2">
        <f>copypaste_results!E61</f>
        <v>10327.34</v>
      </c>
      <c r="G63">
        <v>5.7000000000000002E-2</v>
      </c>
      <c r="H63">
        <v>8.2000000000000003E-2</v>
      </c>
      <c r="I63">
        <v>0.104</v>
      </c>
      <c r="J63">
        <v>0.13200000000000001</v>
      </c>
      <c r="L63" s="2">
        <f>SUM(
  IF(Random_generated_LID_copypaste!O61&gt;20,0,Random_generated_LID_copypaste!O61),
  IF(Random_generated_LID_copypaste!W61&gt;20,0,Random_generated_LID_copypaste!W61),
  IF(Random_generated_LID_copypaste!AE61&gt;20,0,Random_generated_LID_copypaste!AE61),
  IF(Random_generated_LID_copypaste!AM61&gt;20,0,Random_generated_LID_copypaste!AM61),
  IF(Random_generated_LID_copypaste!AU61&gt;20,0,Random_generated_LID_copypaste!AU61),
  IF(Random_generated_LID_copypaste!BC61&gt;20,0,Random_generated_LID_copypaste!BC61)
)</f>
        <v>4</v>
      </c>
      <c r="M63" s="2">
        <f>B63-(56*6*L63)</f>
        <v>36027.53</v>
      </c>
      <c r="P63" s="3">
        <f t="shared" si="0"/>
        <v>0.27</v>
      </c>
      <c r="Q63" s="3">
        <f t="shared" si="1"/>
        <v>0.51</v>
      </c>
      <c r="S63" s="3">
        <f t="shared" si="2"/>
        <v>0.57999999999999996</v>
      </c>
      <c r="T63" s="3">
        <f t="shared" si="3"/>
        <v>0.1</v>
      </c>
      <c r="U63" s="3">
        <f t="shared" si="4"/>
        <v>0.08</v>
      </c>
      <c r="V63" s="3">
        <f t="shared" si="5"/>
        <v>0.09</v>
      </c>
      <c r="W63" s="3">
        <f t="shared" si="6"/>
        <v>0.08</v>
      </c>
    </row>
    <row r="64" spans="1:23" x14ac:dyDescent="0.3">
      <c r="A64" s="2" t="str">
        <f>copypaste_results!A62</f>
        <v>sim61</v>
      </c>
      <c r="B64" s="2">
        <f>copypaste_results!B62</f>
        <v>31358.36</v>
      </c>
      <c r="C64" s="2">
        <f>copypaste_results!C62</f>
        <v>24548.6</v>
      </c>
      <c r="D64" s="2">
        <f>copypaste_results!D62</f>
        <v>8879.7800000000007</v>
      </c>
      <c r="E64" s="2">
        <f>copypaste_results!E62</f>
        <v>9922.67</v>
      </c>
      <c r="G64">
        <v>2.7E-2</v>
      </c>
      <c r="H64">
        <v>4.4999999999999998E-2</v>
      </c>
      <c r="I64">
        <v>5.7000000000000002E-2</v>
      </c>
      <c r="J64">
        <v>6.6000000000000003E-2</v>
      </c>
      <c r="L64" s="2">
        <f>SUM(
  IF(Random_generated_LID_copypaste!O62&gt;20,0,Random_generated_LID_copypaste!O62),
  IF(Random_generated_LID_copypaste!W62&gt;20,0,Random_generated_LID_copypaste!W62),
  IF(Random_generated_LID_copypaste!AE62&gt;20,0,Random_generated_LID_copypaste!AE62),
  IF(Random_generated_LID_copypaste!AM62&gt;20,0,Random_generated_LID_copypaste!AM62),
  IF(Random_generated_LID_copypaste!AU62&gt;20,0,Random_generated_LID_copypaste!AU62),
  IF(Random_generated_LID_copypaste!BC62&gt;20,0,Random_generated_LID_copypaste!BC62)
)</f>
        <v>2</v>
      </c>
      <c r="M64" s="2">
        <f>B64-(56*6*L64)</f>
        <v>30686.36</v>
      </c>
      <c r="P64" s="3">
        <f t="shared" si="0"/>
        <v>0.23</v>
      </c>
      <c r="Q64" s="3">
        <f t="shared" si="1"/>
        <v>0.57999999999999996</v>
      </c>
      <c r="S64" s="3">
        <f t="shared" si="2"/>
        <v>0.64</v>
      </c>
      <c r="T64" s="3">
        <f t="shared" si="3"/>
        <v>0.56999999999999995</v>
      </c>
      <c r="U64" s="3">
        <f t="shared" si="4"/>
        <v>0.49</v>
      </c>
      <c r="V64" s="3">
        <f t="shared" si="5"/>
        <v>0.5</v>
      </c>
      <c r="W64" s="3">
        <f t="shared" si="6"/>
        <v>0.54</v>
      </c>
    </row>
    <row r="65" spans="1:23" x14ac:dyDescent="0.3">
      <c r="A65" s="2" t="str">
        <f>copypaste_results!A63</f>
        <v>sim62</v>
      </c>
      <c r="B65" s="2">
        <f>copypaste_results!B63</f>
        <v>38998.410000000003</v>
      </c>
      <c r="C65" s="2">
        <f>copypaste_results!C63</f>
        <v>24548.6</v>
      </c>
      <c r="D65" s="2">
        <f>copypaste_results!D63</f>
        <v>5512.6</v>
      </c>
      <c r="E65" s="2">
        <f>copypaste_results!E63</f>
        <v>12744.61</v>
      </c>
      <c r="G65">
        <v>4.2999999999999997E-2</v>
      </c>
      <c r="H65">
        <v>6.3E-2</v>
      </c>
      <c r="I65">
        <v>8.1000000000000003E-2</v>
      </c>
      <c r="J65">
        <v>9.7000000000000003E-2</v>
      </c>
      <c r="L65" s="2">
        <f>SUM(
  IF(Random_generated_LID_copypaste!O63&gt;20,0,Random_generated_LID_copypaste!O63),
  IF(Random_generated_LID_copypaste!W63&gt;20,0,Random_generated_LID_copypaste!W63),
  IF(Random_generated_LID_copypaste!AE63&gt;20,0,Random_generated_LID_copypaste!AE63),
  IF(Random_generated_LID_copypaste!AM63&gt;20,0,Random_generated_LID_copypaste!AM63),
  IF(Random_generated_LID_copypaste!AU63&gt;20,0,Random_generated_LID_copypaste!AU63),
  IF(Random_generated_LID_copypaste!BC63&gt;20,0,Random_generated_LID_copypaste!BC63)
)</f>
        <v>0</v>
      </c>
      <c r="M65" s="2">
        <f>B65-(56*6*L65)</f>
        <v>38998.410000000003</v>
      </c>
      <c r="P65" s="3">
        <f t="shared" si="0"/>
        <v>0.26</v>
      </c>
      <c r="Q65" s="3">
        <f t="shared" si="1"/>
        <v>0.53</v>
      </c>
      <c r="S65" s="3">
        <f t="shared" si="2"/>
        <v>0.55000000000000004</v>
      </c>
      <c r="T65" s="3">
        <f t="shared" si="3"/>
        <v>0.32</v>
      </c>
      <c r="U65" s="3">
        <f t="shared" si="4"/>
        <v>0.28999999999999998</v>
      </c>
      <c r="V65" s="3">
        <f t="shared" si="5"/>
        <v>0.28999999999999998</v>
      </c>
      <c r="W65" s="3">
        <f t="shared" si="6"/>
        <v>0.33</v>
      </c>
    </row>
    <row r="66" spans="1:23" x14ac:dyDescent="0.3">
      <c r="A66" s="2" t="str">
        <f>copypaste_results!A64</f>
        <v>sim63</v>
      </c>
      <c r="B66" s="2">
        <f>copypaste_results!B64</f>
        <v>47890.46</v>
      </c>
      <c r="C66" s="2">
        <f>copypaste_results!C64</f>
        <v>24548.6</v>
      </c>
      <c r="D66" s="2">
        <f>copypaste_results!D64</f>
        <v>6448.62</v>
      </c>
      <c r="E66" s="2">
        <f>copypaste_results!E64</f>
        <v>10003.84</v>
      </c>
      <c r="G66">
        <v>3.5999999999999997E-2</v>
      </c>
      <c r="H66">
        <v>5.7000000000000002E-2</v>
      </c>
      <c r="I66">
        <v>6.7000000000000004E-2</v>
      </c>
      <c r="J66">
        <v>8.4000000000000005E-2</v>
      </c>
      <c r="L66" s="2">
        <f>SUM(
  IF(Random_generated_LID_copypaste!O64&gt;20,0,Random_generated_LID_copypaste!O64),
  IF(Random_generated_LID_copypaste!W64&gt;20,0,Random_generated_LID_copypaste!W64),
  IF(Random_generated_LID_copypaste!AE64&gt;20,0,Random_generated_LID_copypaste!AE64),
  IF(Random_generated_LID_copypaste!AM64&gt;20,0,Random_generated_LID_copypaste!AM64),
  IF(Random_generated_LID_copypaste!AU64&gt;20,0,Random_generated_LID_copypaste!AU64),
  IF(Random_generated_LID_copypaste!BC64&gt;20,0,Random_generated_LID_copypaste!BC64)
)</f>
        <v>7</v>
      </c>
      <c r="M66" s="2">
        <f>B66-(56*6*L66)</f>
        <v>45538.46</v>
      </c>
      <c r="P66" s="3">
        <f t="shared" si="0"/>
        <v>0.33</v>
      </c>
      <c r="Q66" s="3">
        <f t="shared" si="1"/>
        <v>0.4</v>
      </c>
      <c r="S66" s="3">
        <f t="shared" si="2"/>
        <v>0.47</v>
      </c>
      <c r="T66" s="3">
        <f t="shared" si="3"/>
        <v>0.43</v>
      </c>
      <c r="U66" s="3">
        <f t="shared" si="4"/>
        <v>0.36</v>
      </c>
      <c r="V66" s="3">
        <f t="shared" si="5"/>
        <v>0.41</v>
      </c>
      <c r="W66" s="3">
        <f t="shared" si="6"/>
        <v>0.42</v>
      </c>
    </row>
    <row r="67" spans="1:23" x14ac:dyDescent="0.3">
      <c r="A67" s="2" t="str">
        <f>copypaste_results!A65</f>
        <v>sim64</v>
      </c>
      <c r="B67" s="2">
        <f>copypaste_results!B65</f>
        <v>56341.760000000002</v>
      </c>
      <c r="C67" s="2">
        <f>copypaste_results!C65</f>
        <v>24548.6</v>
      </c>
      <c r="D67" s="2">
        <f>copypaste_results!D65</f>
        <v>4397.6400000000003</v>
      </c>
      <c r="E67" s="2">
        <f>copypaste_results!E65</f>
        <v>10950.9</v>
      </c>
      <c r="G67">
        <v>6.0999999999999999E-2</v>
      </c>
      <c r="H67">
        <v>8.8999999999999996E-2</v>
      </c>
      <c r="I67">
        <v>0.113</v>
      </c>
      <c r="J67">
        <v>0.13700000000000001</v>
      </c>
      <c r="L67" s="2">
        <f>SUM(
  IF(Random_generated_LID_copypaste!O65&gt;20,0,Random_generated_LID_copypaste!O65),
  IF(Random_generated_LID_copypaste!W65&gt;20,0,Random_generated_LID_copypaste!W65),
  IF(Random_generated_LID_copypaste!AE65&gt;20,0,Random_generated_LID_copypaste!AE65),
  IF(Random_generated_LID_copypaste!AM65&gt;20,0,Random_generated_LID_copypaste!AM65),
  IF(Random_generated_LID_copypaste!AU65&gt;20,0,Random_generated_LID_copypaste!AU65),
  IF(Random_generated_LID_copypaste!BC65&gt;20,0,Random_generated_LID_copypaste!BC65)
)</f>
        <v>9</v>
      </c>
      <c r="M67" s="2">
        <f>B67-(56*6*L67)</f>
        <v>53317.760000000002</v>
      </c>
      <c r="P67" s="3">
        <f t="shared" si="0"/>
        <v>0.37</v>
      </c>
      <c r="Q67" s="3">
        <f t="shared" si="1"/>
        <v>0.33</v>
      </c>
      <c r="S67" s="3">
        <f t="shared" si="2"/>
        <v>0.38</v>
      </c>
      <c r="T67" s="3">
        <f t="shared" si="3"/>
        <v>0.03</v>
      </c>
      <c r="U67" s="3">
        <f t="shared" si="4"/>
        <v>0</v>
      </c>
      <c r="V67" s="3">
        <f t="shared" si="5"/>
        <v>0.01</v>
      </c>
      <c r="W67" s="3">
        <f t="shared" si="6"/>
        <v>0.05</v>
      </c>
    </row>
    <row r="68" spans="1:23" x14ac:dyDescent="0.3">
      <c r="A68" s="2" t="str">
        <f>copypaste_results!A66</f>
        <v>sim65</v>
      </c>
      <c r="B68" s="2">
        <f>copypaste_results!B66</f>
        <v>46167.09</v>
      </c>
      <c r="C68" s="2">
        <f>copypaste_results!C66</f>
        <v>24548.6</v>
      </c>
      <c r="D68" s="2">
        <f>copypaste_results!D66</f>
        <v>4540.1099999999997</v>
      </c>
      <c r="E68" s="2">
        <f>copypaste_results!E66</f>
        <v>12394.72</v>
      </c>
      <c r="G68">
        <v>4.2999999999999997E-2</v>
      </c>
      <c r="H68">
        <v>6.8000000000000005E-2</v>
      </c>
      <c r="I68">
        <v>8.8999999999999996E-2</v>
      </c>
      <c r="J68">
        <v>9.8000000000000004E-2</v>
      </c>
      <c r="L68" s="2">
        <f>SUM(
  IF(Random_generated_LID_copypaste!O66&gt;20,0,Random_generated_LID_copypaste!O66),
  IF(Random_generated_LID_copypaste!W66&gt;20,0,Random_generated_LID_copypaste!W66),
  IF(Random_generated_LID_copypaste!AE66&gt;20,0,Random_generated_LID_copypaste!AE66),
  IF(Random_generated_LID_copypaste!AM66&gt;20,0,Random_generated_LID_copypaste!AM66),
  IF(Random_generated_LID_copypaste!AU66&gt;20,0,Random_generated_LID_copypaste!AU66),
  IF(Random_generated_LID_copypaste!BC66&gt;20,0,Random_generated_LID_copypaste!BC66)
)</f>
        <v>8</v>
      </c>
      <c r="M68" s="2">
        <f>B68-(56*6*L68)</f>
        <v>43479.09</v>
      </c>
      <c r="P68" s="3">
        <f t="shared" si="0"/>
        <v>0.31</v>
      </c>
      <c r="Q68" s="3">
        <f t="shared" si="1"/>
        <v>0.44</v>
      </c>
      <c r="S68" s="3">
        <f t="shared" si="2"/>
        <v>0.49</v>
      </c>
      <c r="T68" s="3">
        <f t="shared" si="3"/>
        <v>0.32</v>
      </c>
      <c r="U68" s="3">
        <f t="shared" si="4"/>
        <v>0.24</v>
      </c>
      <c r="V68" s="3">
        <f t="shared" si="5"/>
        <v>0.22</v>
      </c>
      <c r="W68" s="3">
        <f t="shared" si="6"/>
        <v>0.32</v>
      </c>
    </row>
    <row r="69" spans="1:23" x14ac:dyDescent="0.3">
      <c r="A69" s="2" t="str">
        <f>copypaste_results!A67</f>
        <v>sim66</v>
      </c>
      <c r="B69" s="2">
        <f>copypaste_results!B67</f>
        <v>46343.9</v>
      </c>
      <c r="C69" s="2">
        <f>copypaste_results!C67</f>
        <v>24548.6</v>
      </c>
      <c r="D69" s="2">
        <f>copypaste_results!D67</f>
        <v>6815.91</v>
      </c>
      <c r="E69" s="2">
        <f>copypaste_results!E67</f>
        <v>9835.56</v>
      </c>
      <c r="G69">
        <v>4.8000000000000001E-2</v>
      </c>
      <c r="H69">
        <v>6.9000000000000006E-2</v>
      </c>
      <c r="I69">
        <v>8.5000000000000006E-2</v>
      </c>
      <c r="J69">
        <v>0.11</v>
      </c>
      <c r="L69" s="2">
        <f>SUM(
  IF(Random_generated_LID_copypaste!O67&gt;20,0,Random_generated_LID_copypaste!O67),
  IF(Random_generated_LID_copypaste!W67&gt;20,0,Random_generated_LID_copypaste!W67),
  IF(Random_generated_LID_copypaste!AE67&gt;20,0,Random_generated_LID_copypaste!AE67),
  IF(Random_generated_LID_copypaste!AM67&gt;20,0,Random_generated_LID_copypaste!AM67),
  IF(Random_generated_LID_copypaste!AU67&gt;20,0,Random_generated_LID_copypaste!AU67),
  IF(Random_generated_LID_copypaste!BC67&gt;20,0,Random_generated_LID_copypaste!BC67)
)</f>
        <v>0</v>
      </c>
      <c r="M69" s="2">
        <f>B69-(56*6*L69)</f>
        <v>46343.9</v>
      </c>
      <c r="P69" s="3">
        <f t="shared" ref="P69:P132" si="7">ROUND((C69-D69-E69)/C69,2)</f>
        <v>0.32</v>
      </c>
      <c r="Q69" s="3">
        <f t="shared" ref="Q69:Q132" si="8">ROUND(1-(P69/$P$4),2)</f>
        <v>0.42</v>
      </c>
      <c r="S69" s="3">
        <f t="shared" ref="S69:S132" si="9">ROUND(1-(M69/$M$4),2)</f>
        <v>0.46</v>
      </c>
      <c r="T69" s="3">
        <f t="shared" ref="T69:T132" si="10">ROUND(1-(G69/$G$4),2)</f>
        <v>0.24</v>
      </c>
      <c r="U69" s="3">
        <f t="shared" ref="U69:U132" si="11">ROUND(1-(H69/$H$4),2)</f>
        <v>0.22</v>
      </c>
      <c r="V69" s="3">
        <f t="shared" ref="V69:V132" si="12">ROUND(1-(I69/$I$4),2)</f>
        <v>0.25</v>
      </c>
      <c r="W69" s="3">
        <f t="shared" ref="W69:W132" si="13">ROUND(1-(J69/$J$4),2)</f>
        <v>0.24</v>
      </c>
    </row>
    <row r="70" spans="1:23" x14ac:dyDescent="0.3">
      <c r="A70" s="2" t="str">
        <f>copypaste_results!A68</f>
        <v>sim67</v>
      </c>
      <c r="B70" s="2">
        <f>copypaste_results!B68</f>
        <v>52113.59</v>
      </c>
      <c r="C70" s="2">
        <f>copypaste_results!C68</f>
        <v>24548.6</v>
      </c>
      <c r="D70" s="2">
        <f>copypaste_results!D68</f>
        <v>3461.54</v>
      </c>
      <c r="E70" s="2">
        <f>copypaste_results!E68</f>
        <v>12669.55</v>
      </c>
      <c r="G70">
        <v>4.9000000000000002E-2</v>
      </c>
      <c r="H70">
        <v>7.0000000000000007E-2</v>
      </c>
      <c r="I70">
        <v>8.5999999999999993E-2</v>
      </c>
      <c r="J70">
        <v>0.113</v>
      </c>
      <c r="L70" s="2">
        <f>SUM(
  IF(Random_generated_LID_copypaste!O68&gt;20,0,Random_generated_LID_copypaste!O68),
  IF(Random_generated_LID_copypaste!W68&gt;20,0,Random_generated_LID_copypaste!W68),
  IF(Random_generated_LID_copypaste!AE68&gt;20,0,Random_generated_LID_copypaste!AE68),
  IF(Random_generated_LID_copypaste!AM68&gt;20,0,Random_generated_LID_copypaste!AM68),
  IF(Random_generated_LID_copypaste!AU68&gt;20,0,Random_generated_LID_copypaste!AU68),
  IF(Random_generated_LID_copypaste!BC68&gt;20,0,Random_generated_LID_copypaste!BC68)
)</f>
        <v>7</v>
      </c>
      <c r="M70" s="2">
        <f>B70-(56*6*L70)</f>
        <v>49761.59</v>
      </c>
      <c r="P70" s="3">
        <f t="shared" si="7"/>
        <v>0.34</v>
      </c>
      <c r="Q70" s="3">
        <f t="shared" si="8"/>
        <v>0.38</v>
      </c>
      <c r="S70" s="3">
        <f t="shared" si="9"/>
        <v>0.42</v>
      </c>
      <c r="T70" s="3">
        <f t="shared" si="10"/>
        <v>0.22</v>
      </c>
      <c r="U70" s="3">
        <f t="shared" si="11"/>
        <v>0.21</v>
      </c>
      <c r="V70" s="3">
        <f t="shared" si="12"/>
        <v>0.25</v>
      </c>
      <c r="W70" s="3">
        <f t="shared" si="13"/>
        <v>0.22</v>
      </c>
    </row>
    <row r="71" spans="1:23" x14ac:dyDescent="0.3">
      <c r="A71" s="2" t="str">
        <f>copypaste_results!A69</f>
        <v>sim68</v>
      </c>
      <c r="B71" s="2">
        <f>copypaste_results!B69</f>
        <v>57381.43</v>
      </c>
      <c r="C71" s="2">
        <f>copypaste_results!C69</f>
        <v>24548.6</v>
      </c>
      <c r="D71" s="2">
        <f>copypaste_results!D69</f>
        <v>4023.41</v>
      </c>
      <c r="E71" s="2">
        <f>copypaste_results!E69</f>
        <v>11380.69</v>
      </c>
      <c r="G71">
        <v>4.4999999999999998E-2</v>
      </c>
      <c r="H71">
        <v>6.4000000000000001E-2</v>
      </c>
      <c r="I71">
        <v>7.8E-2</v>
      </c>
      <c r="J71">
        <v>0.106</v>
      </c>
      <c r="L71" s="2">
        <f>SUM(
  IF(Random_generated_LID_copypaste!O69&gt;20,0,Random_generated_LID_copypaste!O69),
  IF(Random_generated_LID_copypaste!W69&gt;20,0,Random_generated_LID_copypaste!W69),
  IF(Random_generated_LID_copypaste!AE69&gt;20,0,Random_generated_LID_copypaste!AE69),
  IF(Random_generated_LID_copypaste!AM69&gt;20,0,Random_generated_LID_copypaste!AM69),
  IF(Random_generated_LID_copypaste!AU69&gt;20,0,Random_generated_LID_copypaste!AU69),
  IF(Random_generated_LID_copypaste!BC69&gt;20,0,Random_generated_LID_copypaste!BC69)
)</f>
        <v>3</v>
      </c>
      <c r="M71" s="2">
        <f>B71-(56*6*L71)</f>
        <v>56373.43</v>
      </c>
      <c r="P71" s="3">
        <f t="shared" si="7"/>
        <v>0.37</v>
      </c>
      <c r="Q71" s="3">
        <f t="shared" si="8"/>
        <v>0.33</v>
      </c>
      <c r="S71" s="3">
        <f t="shared" si="9"/>
        <v>0.34</v>
      </c>
      <c r="T71" s="3">
        <f t="shared" si="10"/>
        <v>0.28999999999999998</v>
      </c>
      <c r="U71" s="3">
        <f t="shared" si="11"/>
        <v>0.28000000000000003</v>
      </c>
      <c r="V71" s="3">
        <f t="shared" si="12"/>
        <v>0.32</v>
      </c>
      <c r="W71" s="3">
        <f t="shared" si="13"/>
        <v>0.26</v>
      </c>
    </row>
    <row r="72" spans="1:23" x14ac:dyDescent="0.3">
      <c r="A72" s="2" t="str">
        <f>copypaste_results!A70</f>
        <v>sim69</v>
      </c>
      <c r="B72" s="2">
        <f>copypaste_results!B70</f>
        <v>57145.05</v>
      </c>
      <c r="C72" s="2">
        <f>copypaste_results!C70</f>
        <v>24548.6</v>
      </c>
      <c r="D72" s="2">
        <f>copypaste_results!D70</f>
        <v>5219.1499999999996</v>
      </c>
      <c r="E72" s="2">
        <f>copypaste_results!E70</f>
        <v>10191.450000000001</v>
      </c>
      <c r="G72">
        <v>2.5999999999999999E-2</v>
      </c>
      <c r="H72">
        <v>4.1000000000000002E-2</v>
      </c>
      <c r="I72">
        <v>5.3999999999999999E-2</v>
      </c>
      <c r="J72">
        <v>5.8999999999999997E-2</v>
      </c>
      <c r="L72" s="2">
        <f>SUM(
  IF(Random_generated_LID_copypaste!O70&gt;20,0,Random_generated_LID_copypaste!O70),
  IF(Random_generated_LID_copypaste!W70&gt;20,0,Random_generated_LID_copypaste!W70),
  IF(Random_generated_LID_copypaste!AE70&gt;20,0,Random_generated_LID_copypaste!AE70),
  IF(Random_generated_LID_copypaste!AM70&gt;20,0,Random_generated_LID_copypaste!AM70),
  IF(Random_generated_LID_copypaste!AU70&gt;20,0,Random_generated_LID_copypaste!AU70),
  IF(Random_generated_LID_copypaste!BC70&gt;20,0,Random_generated_LID_copypaste!BC70)
)</f>
        <v>3</v>
      </c>
      <c r="M72" s="2">
        <f>B72-(56*6*L72)</f>
        <v>56137.05</v>
      </c>
      <c r="P72" s="3">
        <f t="shared" si="7"/>
        <v>0.37</v>
      </c>
      <c r="Q72" s="3">
        <f t="shared" si="8"/>
        <v>0.33</v>
      </c>
      <c r="S72" s="3">
        <f t="shared" si="9"/>
        <v>0.35</v>
      </c>
      <c r="T72" s="3">
        <f t="shared" si="10"/>
        <v>0.59</v>
      </c>
      <c r="U72" s="3">
        <f t="shared" si="11"/>
        <v>0.54</v>
      </c>
      <c r="V72" s="3">
        <f t="shared" si="12"/>
        <v>0.53</v>
      </c>
      <c r="W72" s="3">
        <f t="shared" si="13"/>
        <v>0.59</v>
      </c>
    </row>
    <row r="73" spans="1:23" x14ac:dyDescent="0.3">
      <c r="A73" s="2" t="str">
        <f>copypaste_results!A71</f>
        <v>sim70</v>
      </c>
      <c r="B73" s="2">
        <f>copypaste_results!B71</f>
        <v>61407.040000000001</v>
      </c>
      <c r="C73" s="2">
        <f>copypaste_results!C71</f>
        <v>24548.6</v>
      </c>
      <c r="D73" s="2">
        <f>copypaste_results!D71</f>
        <v>3459.83</v>
      </c>
      <c r="E73" s="2">
        <f>copypaste_results!E71</f>
        <v>11182.93</v>
      </c>
      <c r="G73">
        <v>4.2999999999999997E-2</v>
      </c>
      <c r="H73">
        <v>6.9000000000000006E-2</v>
      </c>
      <c r="I73">
        <v>9.4E-2</v>
      </c>
      <c r="J73">
        <v>9.7000000000000003E-2</v>
      </c>
      <c r="L73" s="2">
        <f>SUM(
  IF(Random_generated_LID_copypaste!O71&gt;20,0,Random_generated_LID_copypaste!O71),
  IF(Random_generated_LID_copypaste!W71&gt;20,0,Random_generated_LID_copypaste!W71),
  IF(Random_generated_LID_copypaste!AE71&gt;20,0,Random_generated_LID_copypaste!AE71),
  IF(Random_generated_LID_copypaste!AM71&gt;20,0,Random_generated_LID_copypaste!AM71),
  IF(Random_generated_LID_copypaste!AU71&gt;20,0,Random_generated_LID_copypaste!AU71),
  IF(Random_generated_LID_copypaste!BC71&gt;20,0,Random_generated_LID_copypaste!BC71)
)</f>
        <v>0</v>
      </c>
      <c r="M73" s="2">
        <f>B73-(56*6*L73)</f>
        <v>61407.040000000001</v>
      </c>
      <c r="P73" s="3">
        <f t="shared" si="7"/>
        <v>0.4</v>
      </c>
      <c r="Q73" s="3">
        <f t="shared" si="8"/>
        <v>0.27</v>
      </c>
      <c r="S73" s="3">
        <f t="shared" si="9"/>
        <v>0.28000000000000003</v>
      </c>
      <c r="T73" s="3">
        <f t="shared" si="10"/>
        <v>0.32</v>
      </c>
      <c r="U73" s="3">
        <f t="shared" si="11"/>
        <v>0.22</v>
      </c>
      <c r="V73" s="3">
        <f t="shared" si="12"/>
        <v>0.18</v>
      </c>
      <c r="W73" s="3">
        <f t="shared" si="13"/>
        <v>0.33</v>
      </c>
    </row>
    <row r="74" spans="1:23" x14ac:dyDescent="0.3">
      <c r="A74" s="2" t="str">
        <f>copypaste_results!A72</f>
        <v>sim71</v>
      </c>
      <c r="B74" s="2">
        <f>copypaste_results!B72</f>
        <v>51702.559999999998</v>
      </c>
      <c r="C74" s="2">
        <f>copypaste_results!C72</f>
        <v>24548.6</v>
      </c>
      <c r="D74" s="2">
        <f>copypaste_results!D72</f>
        <v>5647.11</v>
      </c>
      <c r="E74" s="2">
        <f>copypaste_results!E72</f>
        <v>10290.98</v>
      </c>
      <c r="G74">
        <v>2.3E-2</v>
      </c>
      <c r="H74">
        <v>3.9E-2</v>
      </c>
      <c r="I74">
        <v>0.05</v>
      </c>
      <c r="J74">
        <v>5.6000000000000001E-2</v>
      </c>
      <c r="L74" s="2">
        <f>SUM(
  IF(Random_generated_LID_copypaste!O72&gt;20,0,Random_generated_LID_copypaste!O72),
  IF(Random_generated_LID_copypaste!W72&gt;20,0,Random_generated_LID_copypaste!W72),
  IF(Random_generated_LID_copypaste!AE72&gt;20,0,Random_generated_LID_copypaste!AE72),
  IF(Random_generated_LID_copypaste!AM72&gt;20,0,Random_generated_LID_copypaste!AM72),
  IF(Random_generated_LID_copypaste!AU72&gt;20,0,Random_generated_LID_copypaste!AU72),
  IF(Random_generated_LID_copypaste!BC72&gt;20,0,Random_generated_LID_copypaste!BC72)
)</f>
        <v>0</v>
      </c>
      <c r="M74" s="2">
        <f>B74-(56*6*L74)</f>
        <v>51702.559999999998</v>
      </c>
      <c r="P74" s="3">
        <f t="shared" si="7"/>
        <v>0.35</v>
      </c>
      <c r="Q74" s="3">
        <f t="shared" si="8"/>
        <v>0.36</v>
      </c>
      <c r="S74" s="3">
        <f t="shared" si="9"/>
        <v>0.4</v>
      </c>
      <c r="T74" s="3">
        <f t="shared" si="10"/>
        <v>0.63</v>
      </c>
      <c r="U74" s="3">
        <f t="shared" si="11"/>
        <v>0.56000000000000005</v>
      </c>
      <c r="V74" s="3">
        <f t="shared" si="12"/>
        <v>0.56000000000000005</v>
      </c>
      <c r="W74" s="3">
        <f t="shared" si="13"/>
        <v>0.61</v>
      </c>
    </row>
    <row r="75" spans="1:23" x14ac:dyDescent="0.3">
      <c r="A75" s="2" t="str">
        <f>copypaste_results!A73</f>
        <v>sim72</v>
      </c>
      <c r="B75" s="2">
        <f>copypaste_results!B73</f>
        <v>46149.23</v>
      </c>
      <c r="C75" s="2">
        <f>copypaste_results!C73</f>
        <v>24548.6</v>
      </c>
      <c r="D75" s="2">
        <f>copypaste_results!D73</f>
        <v>5754</v>
      </c>
      <c r="E75" s="2">
        <f>copypaste_results!E73</f>
        <v>11054.53</v>
      </c>
      <c r="G75">
        <v>4.4999999999999998E-2</v>
      </c>
      <c r="H75">
        <v>6.5000000000000002E-2</v>
      </c>
      <c r="I75">
        <v>0.08</v>
      </c>
      <c r="J75">
        <v>0.10299999999999999</v>
      </c>
      <c r="L75" s="2">
        <f>SUM(
  IF(Random_generated_LID_copypaste!O73&gt;20,0,Random_generated_LID_copypaste!O73),
  IF(Random_generated_LID_copypaste!W73&gt;20,0,Random_generated_LID_copypaste!W73),
  IF(Random_generated_LID_copypaste!AE73&gt;20,0,Random_generated_LID_copypaste!AE73),
  IF(Random_generated_LID_copypaste!AM73&gt;20,0,Random_generated_LID_copypaste!AM73),
  IF(Random_generated_LID_copypaste!AU73&gt;20,0,Random_generated_LID_copypaste!AU73),
  IF(Random_generated_LID_copypaste!BC73&gt;20,0,Random_generated_LID_copypaste!BC73)
)</f>
        <v>0</v>
      </c>
      <c r="M75" s="2">
        <f>B75-(56*6*L75)</f>
        <v>46149.23</v>
      </c>
      <c r="P75" s="3">
        <f t="shared" si="7"/>
        <v>0.32</v>
      </c>
      <c r="Q75" s="3">
        <f t="shared" si="8"/>
        <v>0.42</v>
      </c>
      <c r="S75" s="3">
        <f t="shared" si="9"/>
        <v>0.46</v>
      </c>
      <c r="T75" s="3">
        <f t="shared" si="10"/>
        <v>0.28999999999999998</v>
      </c>
      <c r="U75" s="3">
        <f t="shared" si="11"/>
        <v>0.27</v>
      </c>
      <c r="V75" s="3">
        <f t="shared" si="12"/>
        <v>0.3</v>
      </c>
      <c r="W75" s="3">
        <f t="shared" si="13"/>
        <v>0.28000000000000003</v>
      </c>
    </row>
    <row r="76" spans="1:23" x14ac:dyDescent="0.3">
      <c r="A76" s="2" t="str">
        <f>copypaste_results!A74</f>
        <v>sim73</v>
      </c>
      <c r="B76" s="2">
        <f>copypaste_results!B74</f>
        <v>70921</v>
      </c>
      <c r="C76" s="2">
        <f>copypaste_results!C74</f>
        <v>24548.6</v>
      </c>
      <c r="D76" s="2">
        <f>copypaste_results!D74</f>
        <v>3320.99</v>
      </c>
      <c r="E76" s="2">
        <f>copypaste_results!E74</f>
        <v>9831.2800000000007</v>
      </c>
      <c r="G76">
        <v>5.2999999999999999E-2</v>
      </c>
      <c r="H76">
        <v>0.08</v>
      </c>
      <c r="I76">
        <v>0.10199999999999999</v>
      </c>
      <c r="J76">
        <v>0.129</v>
      </c>
      <c r="L76" s="2">
        <f>SUM(
  IF(Random_generated_LID_copypaste!O74&gt;20,0,Random_generated_LID_copypaste!O74),
  IF(Random_generated_LID_copypaste!W74&gt;20,0,Random_generated_LID_copypaste!W74),
  IF(Random_generated_LID_copypaste!AE74&gt;20,0,Random_generated_LID_copypaste!AE74),
  IF(Random_generated_LID_copypaste!AM74&gt;20,0,Random_generated_LID_copypaste!AM74),
  IF(Random_generated_LID_copypaste!AU74&gt;20,0,Random_generated_LID_copypaste!AU74),
  IF(Random_generated_LID_copypaste!BC74&gt;20,0,Random_generated_LID_copypaste!BC74)
)</f>
        <v>5</v>
      </c>
      <c r="M76" s="2">
        <f>B76-(56*6*L76)</f>
        <v>69241</v>
      </c>
      <c r="P76" s="3">
        <f t="shared" si="7"/>
        <v>0.46</v>
      </c>
      <c r="Q76" s="3">
        <f t="shared" si="8"/>
        <v>0.16</v>
      </c>
      <c r="S76" s="3">
        <f t="shared" si="9"/>
        <v>0.19</v>
      </c>
      <c r="T76" s="3">
        <f t="shared" si="10"/>
        <v>0.16</v>
      </c>
      <c r="U76" s="3">
        <f t="shared" si="11"/>
        <v>0.1</v>
      </c>
      <c r="V76" s="3">
        <f t="shared" si="12"/>
        <v>0.11</v>
      </c>
      <c r="W76" s="3">
        <f t="shared" si="13"/>
        <v>0.1</v>
      </c>
    </row>
    <row r="77" spans="1:23" x14ac:dyDescent="0.3">
      <c r="A77" s="2" t="str">
        <f>copypaste_results!A75</f>
        <v>sim74</v>
      </c>
      <c r="B77" s="2">
        <f>copypaste_results!B75</f>
        <v>54846.28</v>
      </c>
      <c r="C77" s="2">
        <f>copypaste_results!C75</f>
        <v>24548.6</v>
      </c>
      <c r="D77" s="2">
        <f>copypaste_results!D75</f>
        <v>5662.61</v>
      </c>
      <c r="E77" s="2">
        <f>copypaste_results!E75</f>
        <v>9771.7800000000007</v>
      </c>
      <c r="G77">
        <v>4.9000000000000002E-2</v>
      </c>
      <c r="H77">
        <v>0.08</v>
      </c>
      <c r="I77">
        <v>0.10299999999999999</v>
      </c>
      <c r="J77">
        <v>0.11799999999999999</v>
      </c>
      <c r="L77" s="2">
        <f>SUM(
  IF(Random_generated_LID_copypaste!O75&gt;20,0,Random_generated_LID_copypaste!O75),
  IF(Random_generated_LID_copypaste!W75&gt;20,0,Random_generated_LID_copypaste!W75),
  IF(Random_generated_LID_copypaste!AE75&gt;20,0,Random_generated_LID_copypaste!AE75),
  IF(Random_generated_LID_copypaste!AM75&gt;20,0,Random_generated_LID_copypaste!AM75),
  IF(Random_generated_LID_copypaste!AU75&gt;20,0,Random_generated_LID_copypaste!AU75),
  IF(Random_generated_LID_copypaste!BC75&gt;20,0,Random_generated_LID_copypaste!BC75)
)</f>
        <v>4</v>
      </c>
      <c r="M77" s="2">
        <f>B77-(56*6*L77)</f>
        <v>53502.28</v>
      </c>
      <c r="P77" s="3">
        <f t="shared" si="7"/>
        <v>0.37</v>
      </c>
      <c r="Q77" s="3">
        <f t="shared" si="8"/>
        <v>0.33</v>
      </c>
      <c r="S77" s="3">
        <f t="shared" si="9"/>
        <v>0.38</v>
      </c>
      <c r="T77" s="3">
        <f t="shared" si="10"/>
        <v>0.22</v>
      </c>
      <c r="U77" s="3">
        <f t="shared" si="11"/>
        <v>0.1</v>
      </c>
      <c r="V77" s="3">
        <f t="shared" si="12"/>
        <v>0.1</v>
      </c>
      <c r="W77" s="3">
        <f t="shared" si="13"/>
        <v>0.18</v>
      </c>
    </row>
    <row r="78" spans="1:23" x14ac:dyDescent="0.3">
      <c r="A78" s="2" t="str">
        <f>copypaste_results!A76</f>
        <v>sim75</v>
      </c>
      <c r="B78" s="2">
        <f>copypaste_results!B76</f>
        <v>51814.01</v>
      </c>
      <c r="C78" s="2">
        <f>copypaste_results!C76</f>
        <v>24548.6</v>
      </c>
      <c r="D78" s="2">
        <f>copypaste_results!D76</f>
        <v>4584.42</v>
      </c>
      <c r="E78" s="2">
        <f>copypaste_results!E76</f>
        <v>11460.24</v>
      </c>
      <c r="G78">
        <v>4.1000000000000002E-2</v>
      </c>
      <c r="H78">
        <v>6.6000000000000003E-2</v>
      </c>
      <c r="I78">
        <v>8.6999999999999994E-2</v>
      </c>
      <c r="J78">
        <v>9.8000000000000004E-2</v>
      </c>
      <c r="L78" s="2">
        <f>SUM(
  IF(Random_generated_LID_copypaste!O76&gt;20,0,Random_generated_LID_copypaste!O76),
  IF(Random_generated_LID_copypaste!W76&gt;20,0,Random_generated_LID_copypaste!W76),
  IF(Random_generated_LID_copypaste!AE76&gt;20,0,Random_generated_LID_copypaste!AE76),
  IF(Random_generated_LID_copypaste!AM76&gt;20,0,Random_generated_LID_copypaste!AM76),
  IF(Random_generated_LID_copypaste!AU76&gt;20,0,Random_generated_LID_copypaste!AU76),
  IF(Random_generated_LID_copypaste!BC76&gt;20,0,Random_generated_LID_copypaste!BC76)
)</f>
        <v>4</v>
      </c>
      <c r="M78" s="2">
        <f>B78-(56*6*L78)</f>
        <v>50470.01</v>
      </c>
      <c r="P78" s="3">
        <f t="shared" si="7"/>
        <v>0.35</v>
      </c>
      <c r="Q78" s="3">
        <f t="shared" si="8"/>
        <v>0.36</v>
      </c>
      <c r="S78" s="3">
        <f t="shared" si="9"/>
        <v>0.41</v>
      </c>
      <c r="T78" s="3">
        <f t="shared" si="10"/>
        <v>0.35</v>
      </c>
      <c r="U78" s="3">
        <f t="shared" si="11"/>
        <v>0.26</v>
      </c>
      <c r="V78" s="3">
        <f t="shared" si="12"/>
        <v>0.24</v>
      </c>
      <c r="W78" s="3">
        <f t="shared" si="13"/>
        <v>0.32</v>
      </c>
    </row>
    <row r="79" spans="1:23" x14ac:dyDescent="0.3">
      <c r="A79" s="2" t="str">
        <f>copypaste_results!A77</f>
        <v>sim76</v>
      </c>
      <c r="B79" s="2">
        <f>copypaste_results!B77</f>
        <v>55388.13</v>
      </c>
      <c r="C79" s="2">
        <f>copypaste_results!C77</f>
        <v>24548.6</v>
      </c>
      <c r="D79" s="2">
        <f>copypaste_results!D77</f>
        <v>4470.2700000000004</v>
      </c>
      <c r="E79" s="2">
        <f>copypaste_results!E77</f>
        <v>11026.13</v>
      </c>
      <c r="G79">
        <v>4.2999999999999997E-2</v>
      </c>
      <c r="H79">
        <v>6.7000000000000004E-2</v>
      </c>
      <c r="I79">
        <v>8.8999999999999996E-2</v>
      </c>
      <c r="J79">
        <v>0.104</v>
      </c>
      <c r="L79" s="2">
        <f>SUM(
  IF(Random_generated_LID_copypaste!O77&gt;20,0,Random_generated_LID_copypaste!O77),
  IF(Random_generated_LID_copypaste!W77&gt;20,0,Random_generated_LID_copypaste!W77),
  IF(Random_generated_LID_copypaste!AE77&gt;20,0,Random_generated_LID_copypaste!AE77),
  IF(Random_generated_LID_copypaste!AM77&gt;20,0,Random_generated_LID_copypaste!AM77),
  IF(Random_generated_LID_copypaste!AU77&gt;20,0,Random_generated_LID_copypaste!AU77),
  IF(Random_generated_LID_copypaste!BC77&gt;20,0,Random_generated_LID_copypaste!BC77)
)</f>
        <v>0</v>
      </c>
      <c r="M79" s="2">
        <f>B79-(56*6*L79)</f>
        <v>55388.13</v>
      </c>
      <c r="P79" s="3">
        <f t="shared" si="7"/>
        <v>0.37</v>
      </c>
      <c r="Q79" s="3">
        <f t="shared" si="8"/>
        <v>0.33</v>
      </c>
      <c r="S79" s="3">
        <f t="shared" si="9"/>
        <v>0.35</v>
      </c>
      <c r="T79" s="3">
        <f t="shared" si="10"/>
        <v>0.32</v>
      </c>
      <c r="U79" s="3">
        <f t="shared" si="11"/>
        <v>0.25</v>
      </c>
      <c r="V79" s="3">
        <f t="shared" si="12"/>
        <v>0.22</v>
      </c>
      <c r="W79" s="3">
        <f t="shared" si="13"/>
        <v>0.28000000000000003</v>
      </c>
    </row>
    <row r="80" spans="1:23" x14ac:dyDescent="0.3">
      <c r="A80" s="2" t="str">
        <f>copypaste_results!A78</f>
        <v>sim77</v>
      </c>
      <c r="B80" s="2">
        <f>copypaste_results!B78</f>
        <v>69409.95</v>
      </c>
      <c r="C80" s="2">
        <f>copypaste_results!C78</f>
        <v>24548.6</v>
      </c>
      <c r="D80" s="2">
        <f>copypaste_results!D78</f>
        <v>2829.06</v>
      </c>
      <c r="E80" s="2">
        <f>copypaste_results!E78</f>
        <v>10681.27</v>
      </c>
      <c r="G80">
        <v>5.0999999999999997E-2</v>
      </c>
      <c r="H80">
        <v>7.2999999999999995E-2</v>
      </c>
      <c r="I80">
        <v>9.2999999999999999E-2</v>
      </c>
      <c r="J80">
        <v>0.11799999999999999</v>
      </c>
      <c r="L80" s="2">
        <f>SUM(
  IF(Random_generated_LID_copypaste!O78&gt;20,0,Random_generated_LID_copypaste!O78),
  IF(Random_generated_LID_copypaste!W78&gt;20,0,Random_generated_LID_copypaste!W78),
  IF(Random_generated_LID_copypaste!AE78&gt;20,0,Random_generated_LID_copypaste!AE78),
  IF(Random_generated_LID_copypaste!AM78&gt;20,0,Random_generated_LID_copypaste!AM78),
  IF(Random_generated_LID_copypaste!AU78&gt;20,0,Random_generated_LID_copypaste!AU78),
  IF(Random_generated_LID_copypaste!BC78&gt;20,0,Random_generated_LID_copypaste!BC78)
)</f>
        <v>0</v>
      </c>
      <c r="M80" s="2">
        <f>B80-(56*6*L80)</f>
        <v>69409.95</v>
      </c>
      <c r="P80" s="3">
        <f t="shared" si="7"/>
        <v>0.45</v>
      </c>
      <c r="Q80" s="3">
        <f t="shared" si="8"/>
        <v>0.18</v>
      </c>
      <c r="S80" s="3">
        <f t="shared" si="9"/>
        <v>0.19</v>
      </c>
      <c r="T80" s="3">
        <f t="shared" si="10"/>
        <v>0.19</v>
      </c>
      <c r="U80" s="3">
        <f t="shared" si="11"/>
        <v>0.18</v>
      </c>
      <c r="V80" s="3">
        <f t="shared" si="12"/>
        <v>0.18</v>
      </c>
      <c r="W80" s="3">
        <f t="shared" si="13"/>
        <v>0.18</v>
      </c>
    </row>
    <row r="81" spans="1:23" x14ac:dyDescent="0.3">
      <c r="A81" s="2" t="str">
        <f>copypaste_results!A79</f>
        <v>sim78</v>
      </c>
      <c r="B81" s="2">
        <f>copypaste_results!B79</f>
        <v>42453.31</v>
      </c>
      <c r="C81" s="2">
        <f>copypaste_results!C79</f>
        <v>24548.6</v>
      </c>
      <c r="D81" s="2">
        <f>copypaste_results!D79</f>
        <v>5685.47</v>
      </c>
      <c r="E81" s="2">
        <f>copypaste_results!E79</f>
        <v>11719.52</v>
      </c>
      <c r="G81">
        <v>4.8000000000000001E-2</v>
      </c>
      <c r="H81">
        <v>7.0999999999999994E-2</v>
      </c>
      <c r="I81">
        <v>8.7999999999999995E-2</v>
      </c>
      <c r="J81">
        <v>0.115</v>
      </c>
      <c r="L81" s="2">
        <f>SUM(
  IF(Random_generated_LID_copypaste!O79&gt;20,0,Random_generated_LID_copypaste!O79),
  IF(Random_generated_LID_copypaste!W79&gt;20,0,Random_generated_LID_copypaste!W79),
  IF(Random_generated_LID_copypaste!AE79&gt;20,0,Random_generated_LID_copypaste!AE79),
  IF(Random_generated_LID_copypaste!AM79&gt;20,0,Random_generated_LID_copypaste!AM79),
  IF(Random_generated_LID_copypaste!AU79&gt;20,0,Random_generated_LID_copypaste!AU79),
  IF(Random_generated_LID_copypaste!BC79&gt;20,0,Random_generated_LID_copypaste!BC79)
)</f>
        <v>0</v>
      </c>
      <c r="M81" s="2">
        <f>B81-(56*6*L81)</f>
        <v>42453.31</v>
      </c>
      <c r="P81" s="3">
        <f t="shared" si="7"/>
        <v>0.28999999999999998</v>
      </c>
      <c r="Q81" s="3">
        <f t="shared" si="8"/>
        <v>0.47</v>
      </c>
      <c r="S81" s="3">
        <f t="shared" si="9"/>
        <v>0.5</v>
      </c>
      <c r="T81" s="3">
        <f t="shared" si="10"/>
        <v>0.24</v>
      </c>
      <c r="U81" s="3">
        <f t="shared" si="11"/>
        <v>0.2</v>
      </c>
      <c r="V81" s="3">
        <f t="shared" si="12"/>
        <v>0.23</v>
      </c>
      <c r="W81" s="3">
        <f t="shared" si="13"/>
        <v>0.2</v>
      </c>
    </row>
    <row r="82" spans="1:23" x14ac:dyDescent="0.3">
      <c r="A82" s="2" t="str">
        <f>copypaste_results!A80</f>
        <v>sim79</v>
      </c>
      <c r="B82" s="2">
        <f>copypaste_results!B80</f>
        <v>70912.62</v>
      </c>
      <c r="C82" s="2">
        <f>copypaste_results!C80</f>
        <v>24548.6</v>
      </c>
      <c r="D82" s="2">
        <f>copypaste_results!D80</f>
        <v>2179.62</v>
      </c>
      <c r="E82" s="2">
        <f>copypaste_results!E80</f>
        <v>11106.71</v>
      </c>
      <c r="G82">
        <v>2.5000000000000001E-2</v>
      </c>
      <c r="H82">
        <v>4.3999999999999997E-2</v>
      </c>
      <c r="I82">
        <v>5.6000000000000001E-2</v>
      </c>
      <c r="J82">
        <v>6.8000000000000005E-2</v>
      </c>
      <c r="L82" s="2">
        <f>SUM(
  IF(Random_generated_LID_copypaste!O80&gt;20,0,Random_generated_LID_copypaste!O80),
  IF(Random_generated_LID_copypaste!W80&gt;20,0,Random_generated_LID_copypaste!W80),
  IF(Random_generated_LID_copypaste!AE80&gt;20,0,Random_generated_LID_copypaste!AE80),
  IF(Random_generated_LID_copypaste!AM80&gt;20,0,Random_generated_LID_copypaste!AM80),
  IF(Random_generated_LID_copypaste!AU80&gt;20,0,Random_generated_LID_copypaste!AU80),
  IF(Random_generated_LID_copypaste!BC80&gt;20,0,Random_generated_LID_copypaste!BC80)
)</f>
        <v>1</v>
      </c>
      <c r="M82" s="2">
        <f>B82-(56*6*L82)</f>
        <v>70576.62</v>
      </c>
      <c r="P82" s="3">
        <f t="shared" si="7"/>
        <v>0.46</v>
      </c>
      <c r="Q82" s="3">
        <f t="shared" si="8"/>
        <v>0.16</v>
      </c>
      <c r="S82" s="3">
        <f t="shared" si="9"/>
        <v>0.18</v>
      </c>
      <c r="T82" s="3">
        <f t="shared" si="10"/>
        <v>0.6</v>
      </c>
      <c r="U82" s="3">
        <f t="shared" si="11"/>
        <v>0.51</v>
      </c>
      <c r="V82" s="3">
        <f t="shared" si="12"/>
        <v>0.51</v>
      </c>
      <c r="W82" s="3">
        <f t="shared" si="13"/>
        <v>0.53</v>
      </c>
    </row>
    <row r="83" spans="1:23" x14ac:dyDescent="0.3">
      <c r="A83" s="2" t="str">
        <f>copypaste_results!A81</f>
        <v>sim80</v>
      </c>
      <c r="B83" s="2">
        <f>copypaste_results!B81</f>
        <v>55177.61</v>
      </c>
      <c r="C83" s="2">
        <f>copypaste_results!C81</f>
        <v>24548.6</v>
      </c>
      <c r="D83" s="2">
        <f>copypaste_results!D81</f>
        <v>3636.14</v>
      </c>
      <c r="E83" s="2">
        <f>copypaste_results!E81</f>
        <v>12091.45</v>
      </c>
      <c r="G83">
        <v>5.7000000000000002E-2</v>
      </c>
      <c r="H83">
        <v>8.2000000000000003E-2</v>
      </c>
      <c r="I83">
        <v>0.104</v>
      </c>
      <c r="J83">
        <v>0.13200000000000001</v>
      </c>
      <c r="L83" s="2">
        <f>SUM(
  IF(Random_generated_LID_copypaste!O81&gt;20,0,Random_generated_LID_copypaste!O81),
  IF(Random_generated_LID_copypaste!W81&gt;20,0,Random_generated_LID_copypaste!W81),
  IF(Random_generated_LID_copypaste!AE81&gt;20,0,Random_generated_LID_copypaste!AE81),
  IF(Random_generated_LID_copypaste!AM81&gt;20,0,Random_generated_LID_copypaste!AM81),
  IF(Random_generated_LID_copypaste!AU81&gt;20,0,Random_generated_LID_copypaste!AU81),
  IF(Random_generated_LID_copypaste!BC81&gt;20,0,Random_generated_LID_copypaste!BC81)
)</f>
        <v>5</v>
      </c>
      <c r="M83" s="2">
        <f>B83-(56*6*L83)</f>
        <v>53497.61</v>
      </c>
      <c r="P83" s="3">
        <f t="shared" si="7"/>
        <v>0.36</v>
      </c>
      <c r="Q83" s="3">
        <f t="shared" si="8"/>
        <v>0.35</v>
      </c>
      <c r="S83" s="3">
        <f t="shared" si="9"/>
        <v>0.38</v>
      </c>
      <c r="T83" s="3">
        <f t="shared" si="10"/>
        <v>0.1</v>
      </c>
      <c r="U83" s="3">
        <f t="shared" si="11"/>
        <v>0.08</v>
      </c>
      <c r="V83" s="3">
        <f t="shared" si="12"/>
        <v>0.09</v>
      </c>
      <c r="W83" s="3">
        <f t="shared" si="13"/>
        <v>0.08</v>
      </c>
    </row>
    <row r="84" spans="1:23" x14ac:dyDescent="0.3">
      <c r="A84" s="2" t="str">
        <f>copypaste_results!A82</f>
        <v>sim81</v>
      </c>
      <c r="B84" s="2">
        <f>copypaste_results!B82</f>
        <v>55400.15</v>
      </c>
      <c r="C84" s="2">
        <f>copypaste_results!C82</f>
        <v>24548.6</v>
      </c>
      <c r="D84" s="2">
        <f>copypaste_results!D82</f>
        <v>4325.8599999999997</v>
      </c>
      <c r="E84" s="2">
        <f>copypaste_results!E82</f>
        <v>11181.53</v>
      </c>
      <c r="G84">
        <v>4.8000000000000001E-2</v>
      </c>
      <c r="H84">
        <v>7.3999999999999996E-2</v>
      </c>
      <c r="I84">
        <v>9.4E-2</v>
      </c>
      <c r="J84">
        <v>0.114</v>
      </c>
      <c r="L84" s="2">
        <f>SUM(
  IF(Random_generated_LID_copypaste!O82&gt;20,0,Random_generated_LID_copypaste!O82),
  IF(Random_generated_LID_copypaste!W82&gt;20,0,Random_generated_LID_copypaste!W82),
  IF(Random_generated_LID_copypaste!AE82&gt;20,0,Random_generated_LID_copypaste!AE82),
  IF(Random_generated_LID_copypaste!AM82&gt;20,0,Random_generated_LID_copypaste!AM82),
  IF(Random_generated_LID_copypaste!AU82&gt;20,0,Random_generated_LID_copypaste!AU82),
  IF(Random_generated_LID_copypaste!BC82&gt;20,0,Random_generated_LID_copypaste!BC82)
)</f>
        <v>1</v>
      </c>
      <c r="M84" s="2">
        <f>B84-(56*6*L84)</f>
        <v>55064.15</v>
      </c>
      <c r="P84" s="3">
        <f t="shared" si="7"/>
        <v>0.37</v>
      </c>
      <c r="Q84" s="3">
        <f t="shared" si="8"/>
        <v>0.33</v>
      </c>
      <c r="S84" s="3">
        <f t="shared" si="9"/>
        <v>0.36</v>
      </c>
      <c r="T84" s="3">
        <f t="shared" si="10"/>
        <v>0.24</v>
      </c>
      <c r="U84" s="3">
        <f t="shared" si="11"/>
        <v>0.17</v>
      </c>
      <c r="V84" s="3">
        <f t="shared" si="12"/>
        <v>0.18</v>
      </c>
      <c r="W84" s="3">
        <f t="shared" si="13"/>
        <v>0.21</v>
      </c>
    </row>
    <row r="85" spans="1:23" x14ac:dyDescent="0.3">
      <c r="A85" s="2" t="str">
        <f>copypaste_results!A83</f>
        <v>sim82</v>
      </c>
      <c r="B85" s="2">
        <f>copypaste_results!B83</f>
        <v>43320.9</v>
      </c>
      <c r="C85" s="2">
        <f>copypaste_results!C83</f>
        <v>24548.6</v>
      </c>
      <c r="D85" s="2">
        <f>copypaste_results!D83</f>
        <v>6759.71</v>
      </c>
      <c r="E85" s="2">
        <f>copypaste_results!E83</f>
        <v>10386.629999999999</v>
      </c>
      <c r="G85">
        <v>2.9000000000000001E-2</v>
      </c>
      <c r="H85">
        <v>4.5999999999999999E-2</v>
      </c>
      <c r="I85">
        <v>6.4000000000000001E-2</v>
      </c>
      <c r="J85">
        <v>7.2999999999999995E-2</v>
      </c>
      <c r="L85" s="2">
        <f>SUM(
  IF(Random_generated_LID_copypaste!O83&gt;20,0,Random_generated_LID_copypaste!O83),
  IF(Random_generated_LID_copypaste!W83&gt;20,0,Random_generated_LID_copypaste!W83),
  IF(Random_generated_LID_copypaste!AE83&gt;20,0,Random_generated_LID_copypaste!AE83),
  IF(Random_generated_LID_copypaste!AM83&gt;20,0,Random_generated_LID_copypaste!AM83),
  IF(Random_generated_LID_copypaste!AU83&gt;20,0,Random_generated_LID_copypaste!AU83),
  IF(Random_generated_LID_copypaste!BC83&gt;20,0,Random_generated_LID_copypaste!BC83)
)</f>
        <v>3</v>
      </c>
      <c r="M85" s="2">
        <f>B85-(56*6*L85)</f>
        <v>42312.9</v>
      </c>
      <c r="P85" s="3">
        <f t="shared" si="7"/>
        <v>0.3</v>
      </c>
      <c r="Q85" s="3">
        <f t="shared" si="8"/>
        <v>0.45</v>
      </c>
      <c r="S85" s="3">
        <f t="shared" si="9"/>
        <v>0.51</v>
      </c>
      <c r="T85" s="3">
        <f t="shared" si="10"/>
        <v>0.54</v>
      </c>
      <c r="U85" s="3">
        <f t="shared" si="11"/>
        <v>0.48</v>
      </c>
      <c r="V85" s="3">
        <f t="shared" si="12"/>
        <v>0.44</v>
      </c>
      <c r="W85" s="3">
        <f t="shared" si="13"/>
        <v>0.49</v>
      </c>
    </row>
    <row r="86" spans="1:23" x14ac:dyDescent="0.3">
      <c r="A86" s="2" t="str">
        <f>copypaste_results!A84</f>
        <v>sim83</v>
      </c>
      <c r="B86" s="2">
        <f>copypaste_results!B84</f>
        <v>60291.23</v>
      </c>
      <c r="C86" s="2">
        <f>copypaste_results!C84</f>
        <v>24548.6</v>
      </c>
      <c r="D86" s="2">
        <f>copypaste_results!D84</f>
        <v>4154.6099999999997</v>
      </c>
      <c r="E86" s="2">
        <f>copypaste_results!E84</f>
        <v>10764.65</v>
      </c>
      <c r="G86">
        <v>3.9E-2</v>
      </c>
      <c r="H86">
        <v>7.0999999999999994E-2</v>
      </c>
      <c r="I86">
        <v>0.1</v>
      </c>
      <c r="J86">
        <v>0.112</v>
      </c>
      <c r="L86" s="2">
        <f>SUM(
  IF(Random_generated_LID_copypaste!O84&gt;20,0,Random_generated_LID_copypaste!O84),
  IF(Random_generated_LID_copypaste!W84&gt;20,0,Random_generated_LID_copypaste!W84),
  IF(Random_generated_LID_copypaste!AE84&gt;20,0,Random_generated_LID_copypaste!AE84),
  IF(Random_generated_LID_copypaste!AM84&gt;20,0,Random_generated_LID_copypaste!AM84),
  IF(Random_generated_LID_copypaste!AU84&gt;20,0,Random_generated_LID_copypaste!AU84),
  IF(Random_generated_LID_copypaste!BC84&gt;20,0,Random_generated_LID_copypaste!BC84)
)</f>
        <v>4</v>
      </c>
      <c r="M86" s="2">
        <f>B86-(56*6*L86)</f>
        <v>58947.23</v>
      </c>
      <c r="P86" s="3">
        <f t="shared" si="7"/>
        <v>0.39</v>
      </c>
      <c r="Q86" s="3">
        <f t="shared" si="8"/>
        <v>0.28999999999999998</v>
      </c>
      <c r="S86" s="3">
        <f t="shared" si="9"/>
        <v>0.31</v>
      </c>
      <c r="T86" s="3">
        <f t="shared" si="10"/>
        <v>0.38</v>
      </c>
      <c r="U86" s="3">
        <f t="shared" si="11"/>
        <v>0.2</v>
      </c>
      <c r="V86" s="3">
        <f t="shared" si="12"/>
        <v>0.12</v>
      </c>
      <c r="W86" s="3">
        <f t="shared" si="13"/>
        <v>0.22</v>
      </c>
    </row>
    <row r="87" spans="1:23" x14ac:dyDescent="0.3">
      <c r="A87" s="2" t="str">
        <f>copypaste_results!A85</f>
        <v>sim84</v>
      </c>
      <c r="B87" s="2">
        <f>copypaste_results!B85</f>
        <v>67871.11</v>
      </c>
      <c r="C87" s="2">
        <f>copypaste_results!C85</f>
        <v>24548.6</v>
      </c>
      <c r="D87" s="2">
        <f>copypaste_results!D85</f>
        <v>4650.63</v>
      </c>
      <c r="E87" s="2">
        <f>copypaste_results!E85</f>
        <v>9064.7099999999991</v>
      </c>
      <c r="G87">
        <v>5.1999999999999998E-2</v>
      </c>
      <c r="H87">
        <v>7.5999999999999998E-2</v>
      </c>
      <c r="I87">
        <v>9.7000000000000003E-2</v>
      </c>
      <c r="J87">
        <v>0.121</v>
      </c>
      <c r="L87" s="2">
        <f>SUM(
  IF(Random_generated_LID_copypaste!O85&gt;20,0,Random_generated_LID_copypaste!O85),
  IF(Random_generated_LID_copypaste!W85&gt;20,0,Random_generated_LID_copypaste!W85),
  IF(Random_generated_LID_copypaste!AE85&gt;20,0,Random_generated_LID_copypaste!AE85),
  IF(Random_generated_LID_copypaste!AM85&gt;20,0,Random_generated_LID_copypaste!AM85),
  IF(Random_generated_LID_copypaste!AU85&gt;20,0,Random_generated_LID_copypaste!AU85),
  IF(Random_generated_LID_copypaste!BC85&gt;20,0,Random_generated_LID_copypaste!BC85)
)</f>
        <v>0</v>
      </c>
      <c r="M87" s="2">
        <f>B87-(56*6*L87)</f>
        <v>67871.11</v>
      </c>
      <c r="P87" s="3">
        <f t="shared" si="7"/>
        <v>0.44</v>
      </c>
      <c r="Q87" s="3">
        <f t="shared" si="8"/>
        <v>0.2</v>
      </c>
      <c r="S87" s="3">
        <f t="shared" si="9"/>
        <v>0.21</v>
      </c>
      <c r="T87" s="3">
        <f t="shared" si="10"/>
        <v>0.17</v>
      </c>
      <c r="U87" s="3">
        <f t="shared" si="11"/>
        <v>0.15</v>
      </c>
      <c r="V87" s="3">
        <f t="shared" si="12"/>
        <v>0.15</v>
      </c>
      <c r="W87" s="3">
        <f t="shared" si="13"/>
        <v>0.16</v>
      </c>
    </row>
    <row r="88" spans="1:23" x14ac:dyDescent="0.3">
      <c r="A88" s="2" t="str">
        <f>copypaste_results!A86</f>
        <v>sim85</v>
      </c>
      <c r="B88" s="2">
        <f>copypaste_results!B86</f>
        <v>56413.77</v>
      </c>
      <c r="C88" s="2">
        <f>copypaste_results!C86</f>
        <v>24548.6</v>
      </c>
      <c r="D88" s="2">
        <f>copypaste_results!D86</f>
        <v>3456.87</v>
      </c>
      <c r="E88" s="2">
        <f>copypaste_results!E86</f>
        <v>12101.34</v>
      </c>
      <c r="G88">
        <v>4.1000000000000002E-2</v>
      </c>
      <c r="H88">
        <v>6.2E-2</v>
      </c>
      <c r="I88">
        <v>8.2000000000000003E-2</v>
      </c>
      <c r="J88">
        <v>9.6000000000000002E-2</v>
      </c>
      <c r="L88" s="2">
        <f>SUM(
  IF(Random_generated_LID_copypaste!O86&gt;20,0,Random_generated_LID_copypaste!O86),
  IF(Random_generated_LID_copypaste!W86&gt;20,0,Random_generated_LID_copypaste!W86),
  IF(Random_generated_LID_copypaste!AE86&gt;20,0,Random_generated_LID_copypaste!AE86),
  IF(Random_generated_LID_copypaste!AM86&gt;20,0,Random_generated_LID_copypaste!AM86),
  IF(Random_generated_LID_copypaste!AU86&gt;20,0,Random_generated_LID_copypaste!AU86),
  IF(Random_generated_LID_copypaste!BC86&gt;20,0,Random_generated_LID_copypaste!BC86)
)</f>
        <v>0</v>
      </c>
      <c r="M88" s="2">
        <f>B88-(56*6*L88)</f>
        <v>56413.77</v>
      </c>
      <c r="P88" s="3">
        <f t="shared" si="7"/>
        <v>0.37</v>
      </c>
      <c r="Q88" s="3">
        <f t="shared" si="8"/>
        <v>0.33</v>
      </c>
      <c r="S88" s="3">
        <f t="shared" si="9"/>
        <v>0.34</v>
      </c>
      <c r="T88" s="3">
        <f t="shared" si="10"/>
        <v>0.35</v>
      </c>
      <c r="U88" s="3">
        <f t="shared" si="11"/>
        <v>0.3</v>
      </c>
      <c r="V88" s="3">
        <f t="shared" si="12"/>
        <v>0.28000000000000003</v>
      </c>
      <c r="W88" s="3">
        <f t="shared" si="13"/>
        <v>0.33</v>
      </c>
    </row>
    <row r="89" spans="1:23" x14ac:dyDescent="0.3">
      <c r="A89" s="2" t="str">
        <f>copypaste_results!A87</f>
        <v>sim86</v>
      </c>
      <c r="B89" s="2">
        <f>copypaste_results!B87</f>
        <v>26697.24</v>
      </c>
      <c r="C89" s="2">
        <f>copypaste_results!C87</f>
        <v>24548.6</v>
      </c>
      <c r="D89" s="2">
        <f>copypaste_results!D87</f>
        <v>9088.6299999999992</v>
      </c>
      <c r="E89" s="2">
        <f>copypaste_results!E87</f>
        <v>10420.36</v>
      </c>
      <c r="G89">
        <v>3.4000000000000002E-2</v>
      </c>
      <c r="H89">
        <v>5.5E-2</v>
      </c>
      <c r="I89">
        <v>6.8000000000000005E-2</v>
      </c>
      <c r="J89">
        <v>8.3000000000000004E-2</v>
      </c>
      <c r="L89" s="2">
        <f>SUM(
  IF(Random_generated_LID_copypaste!O87&gt;20,0,Random_generated_LID_copypaste!O87),
  IF(Random_generated_LID_copypaste!W87&gt;20,0,Random_generated_LID_copypaste!W87),
  IF(Random_generated_LID_copypaste!AE87&gt;20,0,Random_generated_LID_copypaste!AE87),
  IF(Random_generated_LID_copypaste!AM87&gt;20,0,Random_generated_LID_copypaste!AM87),
  IF(Random_generated_LID_copypaste!AU87&gt;20,0,Random_generated_LID_copypaste!AU87),
  IF(Random_generated_LID_copypaste!BC87&gt;20,0,Random_generated_LID_copypaste!BC87)
)</f>
        <v>0</v>
      </c>
      <c r="M89" s="2">
        <f>B89-(56*6*L89)</f>
        <v>26697.24</v>
      </c>
      <c r="P89" s="3">
        <f t="shared" si="7"/>
        <v>0.21</v>
      </c>
      <c r="Q89" s="3">
        <f t="shared" si="8"/>
        <v>0.62</v>
      </c>
      <c r="S89" s="3">
        <f t="shared" si="9"/>
        <v>0.69</v>
      </c>
      <c r="T89" s="3">
        <f t="shared" si="10"/>
        <v>0.46</v>
      </c>
      <c r="U89" s="3">
        <f t="shared" si="11"/>
        <v>0.38</v>
      </c>
      <c r="V89" s="3">
        <f t="shared" si="12"/>
        <v>0.4</v>
      </c>
      <c r="W89" s="3">
        <f t="shared" si="13"/>
        <v>0.42</v>
      </c>
    </row>
    <row r="90" spans="1:23" x14ac:dyDescent="0.3">
      <c r="A90" s="2" t="str">
        <f>copypaste_results!A88</f>
        <v>sim87</v>
      </c>
      <c r="B90" s="2">
        <f>copypaste_results!B88</f>
        <v>48279.3</v>
      </c>
      <c r="C90" s="2">
        <f>copypaste_results!C88</f>
        <v>24548.6</v>
      </c>
      <c r="D90" s="2">
        <f>copypaste_results!D88</f>
        <v>5500.72</v>
      </c>
      <c r="E90" s="2">
        <f>copypaste_results!E88</f>
        <v>11003.15</v>
      </c>
      <c r="G90">
        <v>4.5999999999999999E-2</v>
      </c>
      <c r="H90">
        <v>6.6000000000000003E-2</v>
      </c>
      <c r="I90">
        <v>8.3000000000000004E-2</v>
      </c>
      <c r="J90">
        <v>0.104</v>
      </c>
      <c r="L90" s="2">
        <f>SUM(
  IF(Random_generated_LID_copypaste!O88&gt;20,0,Random_generated_LID_copypaste!O88),
  IF(Random_generated_LID_copypaste!W88&gt;20,0,Random_generated_LID_copypaste!W88),
  IF(Random_generated_LID_copypaste!AE88&gt;20,0,Random_generated_LID_copypaste!AE88),
  IF(Random_generated_LID_copypaste!AM88&gt;20,0,Random_generated_LID_copypaste!AM88),
  IF(Random_generated_LID_copypaste!AU88&gt;20,0,Random_generated_LID_copypaste!AU88),
  IF(Random_generated_LID_copypaste!BC88&gt;20,0,Random_generated_LID_copypaste!BC88)
)</f>
        <v>5</v>
      </c>
      <c r="M90" s="2">
        <f>B90-(56*6*L90)</f>
        <v>46599.3</v>
      </c>
      <c r="P90" s="3">
        <f t="shared" si="7"/>
        <v>0.33</v>
      </c>
      <c r="Q90" s="3">
        <f t="shared" si="8"/>
        <v>0.4</v>
      </c>
      <c r="S90" s="3">
        <f t="shared" si="9"/>
        <v>0.46</v>
      </c>
      <c r="T90" s="3">
        <f t="shared" si="10"/>
        <v>0.27</v>
      </c>
      <c r="U90" s="3">
        <f t="shared" si="11"/>
        <v>0.26</v>
      </c>
      <c r="V90" s="3">
        <f t="shared" si="12"/>
        <v>0.27</v>
      </c>
      <c r="W90" s="3">
        <f t="shared" si="13"/>
        <v>0.28000000000000003</v>
      </c>
    </row>
    <row r="91" spans="1:23" x14ac:dyDescent="0.3">
      <c r="A91" s="2" t="str">
        <f>copypaste_results!A89</f>
        <v>sim88</v>
      </c>
      <c r="B91" s="2">
        <f>copypaste_results!B89</f>
        <v>51269.7</v>
      </c>
      <c r="C91" s="2">
        <f>copypaste_results!C89</f>
        <v>24548.6</v>
      </c>
      <c r="D91" s="2">
        <f>copypaste_results!D89</f>
        <v>3072.29</v>
      </c>
      <c r="E91" s="2">
        <f>copypaste_results!E89</f>
        <v>13299.15</v>
      </c>
      <c r="G91">
        <v>5.7000000000000002E-2</v>
      </c>
      <c r="H91">
        <v>8.2000000000000003E-2</v>
      </c>
      <c r="I91">
        <v>0.104</v>
      </c>
      <c r="J91">
        <v>0.13200000000000001</v>
      </c>
      <c r="L91" s="2">
        <f>SUM(
  IF(Random_generated_LID_copypaste!O89&gt;20,0,Random_generated_LID_copypaste!O89),
  IF(Random_generated_LID_copypaste!W89&gt;20,0,Random_generated_LID_copypaste!W89),
  IF(Random_generated_LID_copypaste!AE89&gt;20,0,Random_generated_LID_copypaste!AE89),
  IF(Random_generated_LID_copypaste!AM89&gt;20,0,Random_generated_LID_copypaste!AM89),
  IF(Random_generated_LID_copypaste!AU89&gt;20,0,Random_generated_LID_copypaste!AU89),
  IF(Random_generated_LID_copypaste!BC89&gt;20,0,Random_generated_LID_copypaste!BC89)
)</f>
        <v>0</v>
      </c>
      <c r="M91" s="2">
        <f>B91-(56*6*L91)</f>
        <v>51269.7</v>
      </c>
      <c r="P91" s="3">
        <f t="shared" si="7"/>
        <v>0.33</v>
      </c>
      <c r="Q91" s="3">
        <f t="shared" si="8"/>
        <v>0.4</v>
      </c>
      <c r="S91" s="3">
        <f t="shared" si="9"/>
        <v>0.4</v>
      </c>
      <c r="T91" s="3">
        <f t="shared" si="10"/>
        <v>0.1</v>
      </c>
      <c r="U91" s="3">
        <f t="shared" si="11"/>
        <v>0.08</v>
      </c>
      <c r="V91" s="3">
        <f t="shared" si="12"/>
        <v>0.09</v>
      </c>
      <c r="W91" s="3">
        <f t="shared" si="13"/>
        <v>0.08</v>
      </c>
    </row>
    <row r="92" spans="1:23" x14ac:dyDescent="0.3">
      <c r="A92" s="2" t="str">
        <f>copypaste_results!A90</f>
        <v>sim89</v>
      </c>
      <c r="B92" s="2">
        <f>copypaste_results!B90</f>
        <v>57885.97</v>
      </c>
      <c r="C92" s="2">
        <f>copypaste_results!C90</f>
        <v>24548.6</v>
      </c>
      <c r="D92" s="2">
        <f>copypaste_results!D90</f>
        <v>3021.26</v>
      </c>
      <c r="E92" s="2">
        <f>copypaste_results!E90</f>
        <v>12297.61</v>
      </c>
      <c r="G92">
        <v>4.2999999999999997E-2</v>
      </c>
      <c r="H92">
        <v>7.0000000000000007E-2</v>
      </c>
      <c r="I92">
        <v>0.09</v>
      </c>
      <c r="J92">
        <v>0.113</v>
      </c>
      <c r="L92" s="2">
        <f>SUM(
  IF(Random_generated_LID_copypaste!O90&gt;20,0,Random_generated_LID_copypaste!O90),
  IF(Random_generated_LID_copypaste!W90&gt;20,0,Random_generated_LID_copypaste!W90),
  IF(Random_generated_LID_copypaste!AE90&gt;20,0,Random_generated_LID_copypaste!AE90),
  IF(Random_generated_LID_copypaste!AM90&gt;20,0,Random_generated_LID_copypaste!AM90),
  IF(Random_generated_LID_copypaste!AU90&gt;20,0,Random_generated_LID_copypaste!AU90),
  IF(Random_generated_LID_copypaste!BC90&gt;20,0,Random_generated_LID_copypaste!BC90)
)</f>
        <v>4</v>
      </c>
      <c r="M92" s="2">
        <f>B92-(56*6*L92)</f>
        <v>56541.97</v>
      </c>
      <c r="P92" s="3">
        <f t="shared" si="7"/>
        <v>0.38</v>
      </c>
      <c r="Q92" s="3">
        <f t="shared" si="8"/>
        <v>0.31</v>
      </c>
      <c r="S92" s="3">
        <f t="shared" si="9"/>
        <v>0.34</v>
      </c>
      <c r="T92" s="3">
        <f t="shared" si="10"/>
        <v>0.32</v>
      </c>
      <c r="U92" s="3">
        <f t="shared" si="11"/>
        <v>0.21</v>
      </c>
      <c r="V92" s="3">
        <f t="shared" si="12"/>
        <v>0.21</v>
      </c>
      <c r="W92" s="3">
        <f t="shared" si="13"/>
        <v>0.22</v>
      </c>
    </row>
    <row r="93" spans="1:23" x14ac:dyDescent="0.3">
      <c r="A93" s="2" t="str">
        <f>copypaste_results!A91</f>
        <v>sim90</v>
      </c>
      <c r="B93" s="2">
        <f>copypaste_results!B91</f>
        <v>50538.77</v>
      </c>
      <c r="C93" s="2">
        <f>copypaste_results!C91</f>
        <v>24548.6</v>
      </c>
      <c r="D93" s="2">
        <f>copypaste_results!D91</f>
        <v>3414.53</v>
      </c>
      <c r="E93" s="2">
        <f>copypaste_results!E91</f>
        <v>12977.86</v>
      </c>
      <c r="G93">
        <v>3.4000000000000002E-2</v>
      </c>
      <c r="H93">
        <v>4.8000000000000001E-2</v>
      </c>
      <c r="I93">
        <v>5.8999999999999997E-2</v>
      </c>
      <c r="J93">
        <v>7.9000000000000001E-2</v>
      </c>
      <c r="L93" s="2">
        <f>SUM(
  IF(Random_generated_LID_copypaste!O91&gt;20,0,Random_generated_LID_copypaste!O91),
  IF(Random_generated_LID_copypaste!W91&gt;20,0,Random_generated_LID_copypaste!W91),
  IF(Random_generated_LID_copypaste!AE91&gt;20,0,Random_generated_LID_copypaste!AE91),
  IF(Random_generated_LID_copypaste!AM91&gt;20,0,Random_generated_LID_copypaste!AM91),
  IF(Random_generated_LID_copypaste!AU91&gt;20,0,Random_generated_LID_copypaste!AU91),
  IF(Random_generated_LID_copypaste!BC91&gt;20,0,Random_generated_LID_copypaste!BC91)
)</f>
        <v>3</v>
      </c>
      <c r="M93" s="2">
        <f>B93-(56*6*L93)</f>
        <v>49530.77</v>
      </c>
      <c r="P93" s="3">
        <f t="shared" si="7"/>
        <v>0.33</v>
      </c>
      <c r="Q93" s="3">
        <f t="shared" si="8"/>
        <v>0.4</v>
      </c>
      <c r="S93" s="3">
        <f t="shared" si="9"/>
        <v>0.42</v>
      </c>
      <c r="T93" s="3">
        <f t="shared" si="10"/>
        <v>0.46</v>
      </c>
      <c r="U93" s="3">
        <f t="shared" si="11"/>
        <v>0.46</v>
      </c>
      <c r="V93" s="3">
        <f t="shared" si="12"/>
        <v>0.48</v>
      </c>
      <c r="W93" s="3">
        <f t="shared" si="13"/>
        <v>0.45</v>
      </c>
    </row>
    <row r="94" spans="1:23" x14ac:dyDescent="0.3">
      <c r="A94" s="2" t="str">
        <f>copypaste_results!A92</f>
        <v>sim91</v>
      </c>
      <c r="B94" s="2">
        <f>copypaste_results!B92</f>
        <v>36827.24</v>
      </c>
      <c r="C94" s="2">
        <f>copypaste_results!C92</f>
        <v>24548.6</v>
      </c>
      <c r="D94" s="2">
        <f>copypaste_results!D92</f>
        <v>6892.19</v>
      </c>
      <c r="E94" s="2">
        <f>copypaste_results!E92</f>
        <v>11271.53</v>
      </c>
      <c r="G94">
        <v>4.7E-2</v>
      </c>
      <c r="H94">
        <v>7.0000000000000007E-2</v>
      </c>
      <c r="I94">
        <v>8.7999999999999995E-2</v>
      </c>
      <c r="J94">
        <v>0.111</v>
      </c>
      <c r="L94" s="2">
        <f>SUM(
  IF(Random_generated_LID_copypaste!O92&gt;20,0,Random_generated_LID_copypaste!O92),
  IF(Random_generated_LID_copypaste!W92&gt;20,0,Random_generated_LID_copypaste!W92),
  IF(Random_generated_LID_copypaste!AE92&gt;20,0,Random_generated_LID_copypaste!AE92),
  IF(Random_generated_LID_copypaste!AM92&gt;20,0,Random_generated_LID_copypaste!AM92),
  IF(Random_generated_LID_copypaste!AU92&gt;20,0,Random_generated_LID_copypaste!AU92),
  IF(Random_generated_LID_copypaste!BC92&gt;20,0,Random_generated_LID_copypaste!BC92)
)</f>
        <v>6</v>
      </c>
      <c r="M94" s="2">
        <f>B94-(56*6*L94)</f>
        <v>34811.24</v>
      </c>
      <c r="P94" s="3">
        <f t="shared" si="7"/>
        <v>0.26</v>
      </c>
      <c r="Q94" s="3">
        <f t="shared" si="8"/>
        <v>0.53</v>
      </c>
      <c r="S94" s="3">
        <f t="shared" si="9"/>
        <v>0.59</v>
      </c>
      <c r="T94" s="3">
        <f t="shared" si="10"/>
        <v>0.25</v>
      </c>
      <c r="U94" s="3">
        <f t="shared" si="11"/>
        <v>0.21</v>
      </c>
      <c r="V94" s="3">
        <f t="shared" si="12"/>
        <v>0.23</v>
      </c>
      <c r="W94" s="3">
        <f t="shared" si="13"/>
        <v>0.23</v>
      </c>
    </row>
    <row r="95" spans="1:23" x14ac:dyDescent="0.3">
      <c r="A95" s="2" t="str">
        <f>copypaste_results!A93</f>
        <v>sim92</v>
      </c>
      <c r="B95" s="2">
        <f>copypaste_results!B93</f>
        <v>59835.16</v>
      </c>
      <c r="C95" s="2">
        <f>copypaste_results!C93</f>
        <v>24548.6</v>
      </c>
      <c r="D95" s="2">
        <f>copypaste_results!D93</f>
        <v>3990.58</v>
      </c>
      <c r="E95" s="2">
        <f>copypaste_results!E93</f>
        <v>11023.49</v>
      </c>
      <c r="G95">
        <v>5.5E-2</v>
      </c>
      <c r="H95">
        <v>8.7999999999999995E-2</v>
      </c>
      <c r="I95">
        <v>0.111</v>
      </c>
      <c r="J95">
        <v>0.13500000000000001</v>
      </c>
      <c r="L95" s="2">
        <f>SUM(
  IF(Random_generated_LID_copypaste!O93&gt;20,0,Random_generated_LID_copypaste!O93),
  IF(Random_generated_LID_copypaste!W93&gt;20,0,Random_generated_LID_copypaste!W93),
  IF(Random_generated_LID_copypaste!AE93&gt;20,0,Random_generated_LID_copypaste!AE93),
  IF(Random_generated_LID_copypaste!AM93&gt;20,0,Random_generated_LID_copypaste!AM93),
  IF(Random_generated_LID_copypaste!AU93&gt;20,0,Random_generated_LID_copypaste!AU93),
  IF(Random_generated_LID_copypaste!BC93&gt;20,0,Random_generated_LID_copypaste!BC93)
)</f>
        <v>0</v>
      </c>
      <c r="M95" s="2">
        <f>B95-(56*6*L95)</f>
        <v>59835.16</v>
      </c>
      <c r="P95" s="3">
        <f t="shared" si="7"/>
        <v>0.39</v>
      </c>
      <c r="Q95" s="3">
        <f t="shared" si="8"/>
        <v>0.28999999999999998</v>
      </c>
      <c r="S95" s="3">
        <f t="shared" si="9"/>
        <v>0.3</v>
      </c>
      <c r="T95" s="3">
        <f t="shared" si="10"/>
        <v>0.13</v>
      </c>
      <c r="U95" s="3">
        <f t="shared" si="11"/>
        <v>0.01</v>
      </c>
      <c r="V95" s="3">
        <f t="shared" si="12"/>
        <v>0.03</v>
      </c>
      <c r="W95" s="3">
        <f t="shared" si="13"/>
        <v>0.06</v>
      </c>
    </row>
    <row r="96" spans="1:23" x14ac:dyDescent="0.3">
      <c r="A96" s="2" t="str">
        <f>copypaste_results!A94</f>
        <v>sim93</v>
      </c>
      <c r="B96" s="2">
        <f>copypaste_results!B94</f>
        <v>42576.44</v>
      </c>
      <c r="C96" s="2">
        <f>copypaste_results!C94</f>
        <v>24548.6</v>
      </c>
      <c r="D96" s="2">
        <f>copypaste_results!D94</f>
        <v>5404.95</v>
      </c>
      <c r="E96" s="2">
        <f>copypaste_results!E94</f>
        <v>12307.25</v>
      </c>
      <c r="G96">
        <v>5.2999999999999999E-2</v>
      </c>
      <c r="H96">
        <v>8.4000000000000005E-2</v>
      </c>
      <c r="I96">
        <v>0.104</v>
      </c>
      <c r="J96">
        <v>0.121</v>
      </c>
      <c r="L96" s="2">
        <f>SUM(
  IF(Random_generated_LID_copypaste!O94&gt;20,0,Random_generated_LID_copypaste!O94),
  IF(Random_generated_LID_copypaste!W94&gt;20,0,Random_generated_LID_copypaste!W94),
  IF(Random_generated_LID_copypaste!AE94&gt;20,0,Random_generated_LID_copypaste!AE94),
  IF(Random_generated_LID_copypaste!AM94&gt;20,0,Random_generated_LID_copypaste!AM94),
  IF(Random_generated_LID_copypaste!AU94&gt;20,0,Random_generated_LID_copypaste!AU94),
  IF(Random_generated_LID_copypaste!BC94&gt;20,0,Random_generated_LID_copypaste!BC94)
)</f>
        <v>0</v>
      </c>
      <c r="M96" s="2">
        <f>B96-(56*6*L96)</f>
        <v>42576.44</v>
      </c>
      <c r="P96" s="3">
        <f t="shared" si="7"/>
        <v>0.28000000000000003</v>
      </c>
      <c r="Q96" s="3">
        <f t="shared" si="8"/>
        <v>0.49</v>
      </c>
      <c r="S96" s="3">
        <f t="shared" si="9"/>
        <v>0.5</v>
      </c>
      <c r="T96" s="3">
        <f t="shared" si="10"/>
        <v>0.16</v>
      </c>
      <c r="U96" s="3">
        <f t="shared" si="11"/>
        <v>0.06</v>
      </c>
      <c r="V96" s="3">
        <f t="shared" si="12"/>
        <v>0.09</v>
      </c>
      <c r="W96" s="3">
        <f t="shared" si="13"/>
        <v>0.16</v>
      </c>
    </row>
    <row r="97" spans="1:23" x14ac:dyDescent="0.3">
      <c r="A97" s="2" t="str">
        <f>copypaste_results!A95</f>
        <v>sim94</v>
      </c>
      <c r="B97" s="2">
        <f>copypaste_results!B95</f>
        <v>62690.59</v>
      </c>
      <c r="C97" s="2">
        <f>copypaste_results!C95</f>
        <v>24548.6</v>
      </c>
      <c r="D97" s="2">
        <f>copypaste_results!D95</f>
        <v>2277.5300000000002</v>
      </c>
      <c r="E97" s="2">
        <f>copypaste_results!E95</f>
        <v>12299.98</v>
      </c>
      <c r="G97">
        <v>3.3000000000000002E-2</v>
      </c>
      <c r="H97">
        <v>5.1999999999999998E-2</v>
      </c>
      <c r="I97">
        <v>6.6000000000000003E-2</v>
      </c>
      <c r="J97">
        <v>0.08</v>
      </c>
      <c r="L97" s="2">
        <f>SUM(
  IF(Random_generated_LID_copypaste!O95&gt;20,0,Random_generated_LID_copypaste!O95),
  IF(Random_generated_LID_copypaste!W95&gt;20,0,Random_generated_LID_copypaste!W95),
  IF(Random_generated_LID_copypaste!AE95&gt;20,0,Random_generated_LID_copypaste!AE95),
  IF(Random_generated_LID_copypaste!AM95&gt;20,0,Random_generated_LID_copypaste!AM95),
  IF(Random_generated_LID_copypaste!AU95&gt;20,0,Random_generated_LID_copypaste!AU95),
  IF(Random_generated_LID_copypaste!BC95&gt;20,0,Random_generated_LID_copypaste!BC95)
)</f>
        <v>0</v>
      </c>
      <c r="M97" s="2">
        <f>B97-(56*6*L97)</f>
        <v>62690.59</v>
      </c>
      <c r="P97" s="3">
        <f t="shared" si="7"/>
        <v>0.41</v>
      </c>
      <c r="Q97" s="3">
        <f t="shared" si="8"/>
        <v>0.25</v>
      </c>
      <c r="S97" s="3">
        <f t="shared" si="9"/>
        <v>0.27</v>
      </c>
      <c r="T97" s="3">
        <f t="shared" si="10"/>
        <v>0.48</v>
      </c>
      <c r="U97" s="3">
        <f t="shared" si="11"/>
        <v>0.42</v>
      </c>
      <c r="V97" s="3">
        <f t="shared" si="12"/>
        <v>0.42</v>
      </c>
      <c r="W97" s="3">
        <f t="shared" si="13"/>
        <v>0.44</v>
      </c>
    </row>
    <row r="98" spans="1:23" x14ac:dyDescent="0.3">
      <c r="A98" s="2" t="str">
        <f>copypaste_results!A96</f>
        <v>sim95</v>
      </c>
      <c r="B98" s="2">
        <f>copypaste_results!B96</f>
        <v>58686.15</v>
      </c>
      <c r="C98" s="2">
        <f>copypaste_results!C96</f>
        <v>24548.6</v>
      </c>
      <c r="D98" s="2">
        <f>copypaste_results!D96</f>
        <v>3487.94</v>
      </c>
      <c r="E98" s="2">
        <f>copypaste_results!E96</f>
        <v>11593.24</v>
      </c>
      <c r="G98">
        <v>3.1E-2</v>
      </c>
      <c r="H98">
        <v>4.8000000000000001E-2</v>
      </c>
      <c r="I98">
        <v>6.4000000000000001E-2</v>
      </c>
      <c r="J98">
        <v>7.0999999999999994E-2</v>
      </c>
      <c r="L98" s="2">
        <f>SUM(
  IF(Random_generated_LID_copypaste!O96&gt;20,0,Random_generated_LID_copypaste!O96),
  IF(Random_generated_LID_copypaste!W96&gt;20,0,Random_generated_LID_copypaste!W96),
  IF(Random_generated_LID_copypaste!AE96&gt;20,0,Random_generated_LID_copypaste!AE96),
  IF(Random_generated_LID_copypaste!AM96&gt;20,0,Random_generated_LID_copypaste!AM96),
  IF(Random_generated_LID_copypaste!AU96&gt;20,0,Random_generated_LID_copypaste!AU96),
  IF(Random_generated_LID_copypaste!BC96&gt;20,0,Random_generated_LID_copypaste!BC96)
)</f>
        <v>0</v>
      </c>
      <c r="M98" s="2">
        <f>B98-(56*6*L98)</f>
        <v>58686.15</v>
      </c>
      <c r="P98" s="3">
        <f t="shared" si="7"/>
        <v>0.39</v>
      </c>
      <c r="Q98" s="3">
        <f t="shared" si="8"/>
        <v>0.28999999999999998</v>
      </c>
      <c r="S98" s="3">
        <f t="shared" si="9"/>
        <v>0.32</v>
      </c>
      <c r="T98" s="3">
        <f t="shared" si="10"/>
        <v>0.51</v>
      </c>
      <c r="U98" s="3">
        <f t="shared" si="11"/>
        <v>0.46</v>
      </c>
      <c r="V98" s="3">
        <f t="shared" si="12"/>
        <v>0.44</v>
      </c>
      <c r="W98" s="3">
        <f t="shared" si="13"/>
        <v>0.51</v>
      </c>
    </row>
    <row r="99" spans="1:23" x14ac:dyDescent="0.3">
      <c r="A99" s="2" t="str">
        <f>copypaste_results!A97</f>
        <v>sim96</v>
      </c>
      <c r="B99" s="2">
        <f>copypaste_results!B97</f>
        <v>66111.41</v>
      </c>
      <c r="C99" s="2">
        <f>copypaste_results!C97</f>
        <v>24548.6</v>
      </c>
      <c r="D99" s="2">
        <f>copypaste_results!D97</f>
        <v>2935.93</v>
      </c>
      <c r="E99" s="2">
        <f>copypaste_results!E97</f>
        <v>11084.46</v>
      </c>
      <c r="G99">
        <v>6.0999999999999999E-2</v>
      </c>
      <c r="H99">
        <v>8.7999999999999995E-2</v>
      </c>
      <c r="I99">
        <v>0.113</v>
      </c>
      <c r="J99">
        <v>0.13800000000000001</v>
      </c>
      <c r="L99" s="2">
        <f>SUM(
  IF(Random_generated_LID_copypaste!O97&gt;20,0,Random_generated_LID_copypaste!O97),
  IF(Random_generated_LID_copypaste!W97&gt;20,0,Random_generated_LID_copypaste!W97),
  IF(Random_generated_LID_copypaste!AE97&gt;20,0,Random_generated_LID_copypaste!AE97),
  IF(Random_generated_LID_copypaste!AM97&gt;20,0,Random_generated_LID_copypaste!AM97),
  IF(Random_generated_LID_copypaste!AU97&gt;20,0,Random_generated_LID_copypaste!AU97),
  IF(Random_generated_LID_copypaste!BC97&gt;20,0,Random_generated_LID_copypaste!BC97)
)</f>
        <v>2</v>
      </c>
      <c r="M99" s="2">
        <f>B99-(56*6*L99)</f>
        <v>65439.41</v>
      </c>
      <c r="P99" s="3">
        <f t="shared" si="7"/>
        <v>0.43</v>
      </c>
      <c r="Q99" s="3">
        <f t="shared" si="8"/>
        <v>0.22</v>
      </c>
      <c r="S99" s="3">
        <f t="shared" si="9"/>
        <v>0.24</v>
      </c>
      <c r="T99" s="3">
        <f t="shared" si="10"/>
        <v>0.03</v>
      </c>
      <c r="U99" s="3">
        <f t="shared" si="11"/>
        <v>0.01</v>
      </c>
      <c r="V99" s="3">
        <f t="shared" si="12"/>
        <v>0.01</v>
      </c>
      <c r="W99" s="3">
        <f t="shared" si="13"/>
        <v>0.04</v>
      </c>
    </row>
    <row r="100" spans="1:23" x14ac:dyDescent="0.3">
      <c r="A100" s="2" t="str">
        <f>copypaste_results!A98</f>
        <v>sim97</v>
      </c>
      <c r="B100" s="2">
        <f>copypaste_results!B98</f>
        <v>57942.17</v>
      </c>
      <c r="C100" s="2">
        <f>copypaste_results!C98</f>
        <v>24548.6</v>
      </c>
      <c r="D100" s="2">
        <f>copypaste_results!D98</f>
        <v>6375.85</v>
      </c>
      <c r="E100" s="2">
        <f>copypaste_results!E98</f>
        <v>8483.2000000000007</v>
      </c>
      <c r="G100">
        <v>3.3000000000000002E-2</v>
      </c>
      <c r="H100">
        <v>5.5E-2</v>
      </c>
      <c r="I100">
        <v>6.9000000000000006E-2</v>
      </c>
      <c r="J100">
        <v>8.1000000000000003E-2</v>
      </c>
      <c r="L100" s="2">
        <f>SUM(
  IF(Random_generated_LID_copypaste!O98&gt;20,0,Random_generated_LID_copypaste!O98),
  IF(Random_generated_LID_copypaste!W98&gt;20,0,Random_generated_LID_copypaste!W98),
  IF(Random_generated_LID_copypaste!AE98&gt;20,0,Random_generated_LID_copypaste!AE98),
  IF(Random_generated_LID_copypaste!AM98&gt;20,0,Random_generated_LID_copypaste!AM98),
  IF(Random_generated_LID_copypaste!AU98&gt;20,0,Random_generated_LID_copypaste!AU98),
  IF(Random_generated_LID_copypaste!BC98&gt;20,0,Random_generated_LID_copypaste!BC98)
)</f>
        <v>4</v>
      </c>
      <c r="M100" s="2">
        <f>B100-(56*6*L100)</f>
        <v>56598.17</v>
      </c>
      <c r="P100" s="3">
        <f t="shared" si="7"/>
        <v>0.39</v>
      </c>
      <c r="Q100" s="3">
        <f t="shared" si="8"/>
        <v>0.28999999999999998</v>
      </c>
      <c r="S100" s="3">
        <f t="shared" si="9"/>
        <v>0.34</v>
      </c>
      <c r="T100" s="3">
        <f t="shared" si="10"/>
        <v>0.48</v>
      </c>
      <c r="U100" s="3">
        <f t="shared" si="11"/>
        <v>0.38</v>
      </c>
      <c r="V100" s="3">
        <f t="shared" si="12"/>
        <v>0.39</v>
      </c>
      <c r="W100" s="3">
        <f t="shared" si="13"/>
        <v>0.44</v>
      </c>
    </row>
    <row r="101" spans="1:23" x14ac:dyDescent="0.3">
      <c r="A101" s="2" t="str">
        <f>copypaste_results!A99</f>
        <v>sim98</v>
      </c>
      <c r="B101" s="2">
        <f>copypaste_results!B99</f>
        <v>21626.560000000001</v>
      </c>
      <c r="C101" s="2">
        <f>copypaste_results!C99</f>
        <v>24548.6</v>
      </c>
      <c r="D101" s="2">
        <f>copypaste_results!D99</f>
        <v>9168.81</v>
      </c>
      <c r="E101" s="2">
        <f>copypaste_results!E99</f>
        <v>11139.67</v>
      </c>
      <c r="G101">
        <v>6.3E-2</v>
      </c>
      <c r="H101">
        <v>8.8999999999999996E-2</v>
      </c>
      <c r="I101">
        <v>0.115</v>
      </c>
      <c r="J101">
        <v>0.14499999999999999</v>
      </c>
      <c r="L101" s="2">
        <f>SUM(
  IF(Random_generated_LID_copypaste!O99&gt;20,0,Random_generated_LID_copypaste!O99),
  IF(Random_generated_LID_copypaste!W99&gt;20,0,Random_generated_LID_copypaste!W99),
  IF(Random_generated_LID_copypaste!AE99&gt;20,0,Random_generated_LID_copypaste!AE99),
  IF(Random_generated_LID_copypaste!AM99&gt;20,0,Random_generated_LID_copypaste!AM99),
  IF(Random_generated_LID_copypaste!AU99&gt;20,0,Random_generated_LID_copypaste!AU99),
  IF(Random_generated_LID_copypaste!BC99&gt;20,0,Random_generated_LID_copypaste!BC99)
)</f>
        <v>6</v>
      </c>
      <c r="M101" s="2">
        <f>B101-(56*6*L101)</f>
        <v>19610.560000000001</v>
      </c>
      <c r="P101" s="3">
        <f t="shared" si="7"/>
        <v>0.17</v>
      </c>
      <c r="Q101" s="3">
        <f t="shared" si="8"/>
        <v>0.69</v>
      </c>
      <c r="S101" s="3">
        <f t="shared" si="9"/>
        <v>0.77</v>
      </c>
      <c r="T101" s="3">
        <f t="shared" si="10"/>
        <v>0</v>
      </c>
      <c r="U101" s="3">
        <f t="shared" si="11"/>
        <v>0</v>
      </c>
      <c r="V101" s="3">
        <f t="shared" si="12"/>
        <v>-0.01</v>
      </c>
      <c r="W101" s="3">
        <f t="shared" si="13"/>
        <v>-0.01</v>
      </c>
    </row>
    <row r="102" spans="1:23" x14ac:dyDescent="0.3">
      <c r="A102" s="2" t="str">
        <f>copypaste_results!A100</f>
        <v>sim99</v>
      </c>
      <c r="B102" s="2">
        <f>copypaste_results!B100</f>
        <v>54276.04</v>
      </c>
      <c r="C102" s="2">
        <f>copypaste_results!C100</f>
        <v>24548.6</v>
      </c>
      <c r="D102" s="2">
        <f>copypaste_results!D100</f>
        <v>4215.84</v>
      </c>
      <c r="E102" s="2">
        <f>copypaste_results!E100</f>
        <v>11648.41</v>
      </c>
      <c r="G102">
        <v>4.4999999999999998E-2</v>
      </c>
      <c r="H102">
        <v>6.4000000000000001E-2</v>
      </c>
      <c r="I102">
        <v>0.08</v>
      </c>
      <c r="J102">
        <v>0.10199999999999999</v>
      </c>
      <c r="L102" s="2">
        <f>SUM(
  IF(Random_generated_LID_copypaste!O100&gt;20,0,Random_generated_LID_copypaste!O100),
  IF(Random_generated_LID_copypaste!W100&gt;20,0,Random_generated_LID_copypaste!W100),
  IF(Random_generated_LID_copypaste!AE100&gt;20,0,Random_generated_LID_copypaste!AE100),
  IF(Random_generated_LID_copypaste!AM100&gt;20,0,Random_generated_LID_copypaste!AM100),
  IF(Random_generated_LID_copypaste!AU100&gt;20,0,Random_generated_LID_copypaste!AU100),
  IF(Random_generated_LID_copypaste!BC100&gt;20,0,Random_generated_LID_copypaste!BC100)
)</f>
        <v>3</v>
      </c>
      <c r="M102" s="2">
        <f>B102-(56*6*L102)</f>
        <v>53268.04</v>
      </c>
      <c r="P102" s="3">
        <f t="shared" si="7"/>
        <v>0.35</v>
      </c>
      <c r="Q102" s="3">
        <f t="shared" si="8"/>
        <v>0.36</v>
      </c>
      <c r="S102" s="3">
        <f t="shared" si="9"/>
        <v>0.38</v>
      </c>
      <c r="T102" s="3">
        <f t="shared" si="10"/>
        <v>0.28999999999999998</v>
      </c>
      <c r="U102" s="3">
        <f t="shared" si="11"/>
        <v>0.28000000000000003</v>
      </c>
      <c r="V102" s="3">
        <f t="shared" si="12"/>
        <v>0.3</v>
      </c>
      <c r="W102" s="3">
        <f t="shared" si="13"/>
        <v>0.28999999999999998</v>
      </c>
    </row>
    <row r="103" spans="1:23" x14ac:dyDescent="0.3">
      <c r="A103" s="2" t="str">
        <f>copypaste_results!A101</f>
        <v>sim100</v>
      </c>
      <c r="B103" s="2">
        <f>copypaste_results!B101</f>
        <v>37466.699999999997</v>
      </c>
      <c r="C103" s="2">
        <f>copypaste_results!C101</f>
        <v>24548.6</v>
      </c>
      <c r="D103" s="2">
        <f>copypaste_results!D101</f>
        <v>6759.29</v>
      </c>
      <c r="E103" s="2">
        <f>copypaste_results!E101</f>
        <v>11322</v>
      </c>
      <c r="G103">
        <v>4.4999999999999998E-2</v>
      </c>
      <c r="H103">
        <v>6.9000000000000006E-2</v>
      </c>
      <c r="I103">
        <v>8.6999999999999994E-2</v>
      </c>
      <c r="J103">
        <v>0.104</v>
      </c>
      <c r="L103" s="2">
        <f>SUM(
  IF(Random_generated_LID_copypaste!O101&gt;20,0,Random_generated_LID_copypaste!O101),
  IF(Random_generated_LID_copypaste!W101&gt;20,0,Random_generated_LID_copypaste!W101),
  IF(Random_generated_LID_copypaste!AE101&gt;20,0,Random_generated_LID_copypaste!AE101),
  IF(Random_generated_LID_copypaste!AM101&gt;20,0,Random_generated_LID_copypaste!AM101),
  IF(Random_generated_LID_copypaste!AU101&gt;20,0,Random_generated_LID_copypaste!AU101),
  IF(Random_generated_LID_copypaste!BC101&gt;20,0,Random_generated_LID_copypaste!BC101)
)</f>
        <v>8</v>
      </c>
      <c r="M103" s="2">
        <f>B103-(56*6*L103)</f>
        <v>34778.699999999997</v>
      </c>
      <c r="P103" s="3">
        <f t="shared" si="7"/>
        <v>0.26</v>
      </c>
      <c r="Q103" s="3">
        <f t="shared" si="8"/>
        <v>0.53</v>
      </c>
      <c r="S103" s="3">
        <f t="shared" si="9"/>
        <v>0.59</v>
      </c>
      <c r="T103" s="3">
        <f t="shared" si="10"/>
        <v>0.28999999999999998</v>
      </c>
      <c r="U103" s="3">
        <f t="shared" si="11"/>
        <v>0.22</v>
      </c>
      <c r="V103" s="3">
        <f t="shared" si="12"/>
        <v>0.24</v>
      </c>
      <c r="W103" s="3">
        <f t="shared" si="13"/>
        <v>0.28000000000000003</v>
      </c>
    </row>
    <row r="104" spans="1:23" x14ac:dyDescent="0.3">
      <c r="A104" s="2" t="str">
        <f>copypaste_results!A102</f>
        <v>sim101</v>
      </c>
      <c r="B104" s="2">
        <f>copypaste_results!B102</f>
        <v>34537.83</v>
      </c>
      <c r="C104" s="2">
        <f>copypaste_results!C102</f>
        <v>24548.6</v>
      </c>
      <c r="D104" s="2">
        <f>copypaste_results!D102</f>
        <v>7830.97</v>
      </c>
      <c r="E104" s="2">
        <f>copypaste_results!E102</f>
        <v>10583.98</v>
      </c>
      <c r="G104">
        <v>2.4E-2</v>
      </c>
      <c r="H104">
        <v>0.04</v>
      </c>
      <c r="I104">
        <v>5.0999999999999997E-2</v>
      </c>
      <c r="J104">
        <v>5.8000000000000003E-2</v>
      </c>
      <c r="L104" s="2">
        <f>SUM(
  IF(Random_generated_LID_copypaste!O102&gt;20,0,Random_generated_LID_copypaste!O102),
  IF(Random_generated_LID_copypaste!W102&gt;20,0,Random_generated_LID_copypaste!W102),
  IF(Random_generated_LID_copypaste!AE102&gt;20,0,Random_generated_LID_copypaste!AE102),
  IF(Random_generated_LID_copypaste!AM102&gt;20,0,Random_generated_LID_copypaste!AM102),
  IF(Random_generated_LID_copypaste!AU102&gt;20,0,Random_generated_LID_copypaste!AU102),
  IF(Random_generated_LID_copypaste!BC102&gt;20,0,Random_generated_LID_copypaste!BC102)
)</f>
        <v>0</v>
      </c>
      <c r="M104" s="2">
        <f>B104-(56*6*L104)</f>
        <v>34537.83</v>
      </c>
      <c r="P104" s="3">
        <f t="shared" si="7"/>
        <v>0.25</v>
      </c>
      <c r="Q104" s="3">
        <f t="shared" si="8"/>
        <v>0.55000000000000004</v>
      </c>
      <c r="S104" s="3">
        <f t="shared" si="9"/>
        <v>0.6</v>
      </c>
      <c r="T104" s="3">
        <f t="shared" si="10"/>
        <v>0.62</v>
      </c>
      <c r="U104" s="3">
        <f t="shared" si="11"/>
        <v>0.55000000000000004</v>
      </c>
      <c r="V104" s="3">
        <f t="shared" si="12"/>
        <v>0.55000000000000004</v>
      </c>
      <c r="W104" s="3">
        <f t="shared" si="13"/>
        <v>0.6</v>
      </c>
    </row>
    <row r="105" spans="1:23" x14ac:dyDescent="0.3">
      <c r="A105" s="2" t="str">
        <f>copypaste_results!A103</f>
        <v>sim102</v>
      </c>
      <c r="B105" s="2">
        <f>copypaste_results!B103</f>
        <v>58502.92</v>
      </c>
      <c r="C105" s="2">
        <f>copypaste_results!C103</f>
        <v>24548.6</v>
      </c>
      <c r="D105" s="2">
        <f>copypaste_results!D103</f>
        <v>4137.38</v>
      </c>
      <c r="E105" s="2">
        <f>copypaste_results!E103</f>
        <v>11058.27</v>
      </c>
      <c r="G105">
        <v>4.8000000000000001E-2</v>
      </c>
      <c r="H105">
        <v>7.4999999999999997E-2</v>
      </c>
      <c r="I105">
        <v>9.8000000000000004E-2</v>
      </c>
      <c r="J105">
        <v>0.105</v>
      </c>
      <c r="L105" s="2">
        <f>SUM(
  IF(Random_generated_LID_copypaste!O103&gt;20,0,Random_generated_LID_copypaste!O103),
  IF(Random_generated_LID_copypaste!W103&gt;20,0,Random_generated_LID_copypaste!W103),
  IF(Random_generated_LID_copypaste!AE103&gt;20,0,Random_generated_LID_copypaste!AE103),
  IF(Random_generated_LID_copypaste!AM103&gt;20,0,Random_generated_LID_copypaste!AM103),
  IF(Random_generated_LID_copypaste!AU103&gt;20,0,Random_generated_LID_copypaste!AU103),
  IF(Random_generated_LID_copypaste!BC103&gt;20,0,Random_generated_LID_copypaste!BC103)
)</f>
        <v>6</v>
      </c>
      <c r="M105" s="2">
        <f>B105-(56*6*L105)</f>
        <v>56486.92</v>
      </c>
      <c r="P105" s="3">
        <f t="shared" si="7"/>
        <v>0.38</v>
      </c>
      <c r="Q105" s="3">
        <f t="shared" si="8"/>
        <v>0.31</v>
      </c>
      <c r="S105" s="3">
        <f t="shared" si="9"/>
        <v>0.34</v>
      </c>
      <c r="T105" s="3">
        <f t="shared" si="10"/>
        <v>0.24</v>
      </c>
      <c r="U105" s="3">
        <f t="shared" si="11"/>
        <v>0.16</v>
      </c>
      <c r="V105" s="3">
        <f t="shared" si="12"/>
        <v>0.14000000000000001</v>
      </c>
      <c r="W105" s="3">
        <f t="shared" si="13"/>
        <v>0.27</v>
      </c>
    </row>
    <row r="106" spans="1:23" x14ac:dyDescent="0.3">
      <c r="A106" s="2" t="str">
        <f>copypaste_results!A104</f>
        <v>sim103</v>
      </c>
      <c r="B106" s="2">
        <f>copypaste_results!B104</f>
        <v>58203.58</v>
      </c>
      <c r="C106" s="2">
        <f>copypaste_results!C104</f>
        <v>24548.6</v>
      </c>
      <c r="D106" s="2">
        <f>copypaste_results!D104</f>
        <v>2290.4</v>
      </c>
      <c r="E106" s="2">
        <f>copypaste_results!E104</f>
        <v>13008.76</v>
      </c>
      <c r="G106">
        <v>4.1000000000000002E-2</v>
      </c>
      <c r="H106">
        <v>6.3E-2</v>
      </c>
      <c r="I106">
        <v>8.2000000000000003E-2</v>
      </c>
      <c r="J106">
        <v>9.8000000000000004E-2</v>
      </c>
      <c r="L106" s="2">
        <f>SUM(
  IF(Random_generated_LID_copypaste!O104&gt;20,0,Random_generated_LID_copypaste!O104),
  IF(Random_generated_LID_copypaste!W104&gt;20,0,Random_generated_LID_copypaste!W104),
  IF(Random_generated_LID_copypaste!AE104&gt;20,0,Random_generated_LID_copypaste!AE104),
  IF(Random_generated_LID_copypaste!AM104&gt;20,0,Random_generated_LID_copypaste!AM104),
  IF(Random_generated_LID_copypaste!AU104&gt;20,0,Random_generated_LID_copypaste!AU104),
  IF(Random_generated_LID_copypaste!BC104&gt;20,0,Random_generated_LID_copypaste!BC104)
)</f>
        <v>3</v>
      </c>
      <c r="M106" s="2">
        <f>B106-(56*6*L106)</f>
        <v>57195.58</v>
      </c>
      <c r="P106" s="3">
        <f t="shared" si="7"/>
        <v>0.38</v>
      </c>
      <c r="Q106" s="3">
        <f t="shared" si="8"/>
        <v>0.31</v>
      </c>
      <c r="S106" s="3">
        <f t="shared" si="9"/>
        <v>0.33</v>
      </c>
      <c r="T106" s="3">
        <f t="shared" si="10"/>
        <v>0.35</v>
      </c>
      <c r="U106" s="3">
        <f t="shared" si="11"/>
        <v>0.28999999999999998</v>
      </c>
      <c r="V106" s="3">
        <f t="shared" si="12"/>
        <v>0.28000000000000003</v>
      </c>
      <c r="W106" s="3">
        <f t="shared" si="13"/>
        <v>0.32</v>
      </c>
    </row>
    <row r="107" spans="1:23" x14ac:dyDescent="0.3">
      <c r="A107" s="2" t="str">
        <f>copypaste_results!A105</f>
        <v>sim104</v>
      </c>
      <c r="B107" s="2">
        <f>copypaste_results!B105</f>
        <v>67681.08</v>
      </c>
      <c r="C107" s="2">
        <f>copypaste_results!C105</f>
        <v>24548.6</v>
      </c>
      <c r="D107" s="2">
        <f>copypaste_results!D105</f>
        <v>2887.07</v>
      </c>
      <c r="E107" s="2">
        <f>copypaste_results!E105</f>
        <v>10894.66</v>
      </c>
      <c r="G107">
        <v>4.1000000000000002E-2</v>
      </c>
      <c r="H107">
        <v>6.6000000000000003E-2</v>
      </c>
      <c r="I107">
        <v>8.2000000000000003E-2</v>
      </c>
      <c r="J107">
        <v>0.104</v>
      </c>
      <c r="L107" s="2">
        <f>SUM(
  IF(Random_generated_LID_copypaste!O105&gt;20,0,Random_generated_LID_copypaste!O105),
  IF(Random_generated_LID_copypaste!W105&gt;20,0,Random_generated_LID_copypaste!W105),
  IF(Random_generated_LID_copypaste!AE105&gt;20,0,Random_generated_LID_copypaste!AE105),
  IF(Random_generated_LID_copypaste!AM105&gt;20,0,Random_generated_LID_copypaste!AM105),
  IF(Random_generated_LID_copypaste!AU105&gt;20,0,Random_generated_LID_copypaste!AU105),
  IF(Random_generated_LID_copypaste!BC105&gt;20,0,Random_generated_LID_copypaste!BC105)
)</f>
        <v>4</v>
      </c>
      <c r="M107" s="2">
        <f>B107-(56*6*L107)</f>
        <v>66337.08</v>
      </c>
      <c r="P107" s="3">
        <f t="shared" si="7"/>
        <v>0.44</v>
      </c>
      <c r="Q107" s="3">
        <f t="shared" si="8"/>
        <v>0.2</v>
      </c>
      <c r="S107" s="3">
        <f t="shared" si="9"/>
        <v>0.23</v>
      </c>
      <c r="T107" s="3">
        <f t="shared" si="10"/>
        <v>0.35</v>
      </c>
      <c r="U107" s="3">
        <f t="shared" si="11"/>
        <v>0.26</v>
      </c>
      <c r="V107" s="3">
        <f t="shared" si="12"/>
        <v>0.28000000000000003</v>
      </c>
      <c r="W107" s="3">
        <f t="shared" si="13"/>
        <v>0.28000000000000003</v>
      </c>
    </row>
    <row r="108" spans="1:23" x14ac:dyDescent="0.3">
      <c r="A108" s="2" t="str">
        <f>copypaste_results!A106</f>
        <v>sim105</v>
      </c>
      <c r="B108" s="2">
        <f>copypaste_results!B106</f>
        <v>32297.42</v>
      </c>
      <c r="C108" s="2">
        <f>copypaste_results!C106</f>
        <v>24548.6</v>
      </c>
      <c r="D108" s="2">
        <f>copypaste_results!D106</f>
        <v>8969.2900000000009</v>
      </c>
      <c r="E108" s="2">
        <f>copypaste_results!E106</f>
        <v>9671.01</v>
      </c>
      <c r="G108">
        <v>3.5000000000000003E-2</v>
      </c>
      <c r="H108">
        <v>0.05</v>
      </c>
      <c r="I108">
        <v>5.7000000000000002E-2</v>
      </c>
      <c r="J108">
        <v>8.1000000000000003E-2</v>
      </c>
      <c r="L108" s="2">
        <f>SUM(
  IF(Random_generated_LID_copypaste!O106&gt;20,0,Random_generated_LID_copypaste!O106),
  IF(Random_generated_LID_copypaste!W106&gt;20,0,Random_generated_LID_copypaste!W106),
  IF(Random_generated_LID_copypaste!AE106&gt;20,0,Random_generated_LID_copypaste!AE106),
  IF(Random_generated_LID_copypaste!AM106&gt;20,0,Random_generated_LID_copypaste!AM106),
  IF(Random_generated_LID_copypaste!AU106&gt;20,0,Random_generated_LID_copypaste!AU106),
  IF(Random_generated_LID_copypaste!BC106&gt;20,0,Random_generated_LID_copypaste!BC106)
)</f>
        <v>0</v>
      </c>
      <c r="M108" s="2">
        <f>B108-(56*6*L108)</f>
        <v>32297.42</v>
      </c>
      <c r="P108" s="3">
        <f t="shared" si="7"/>
        <v>0.24</v>
      </c>
      <c r="Q108" s="3">
        <f t="shared" si="8"/>
        <v>0.56000000000000005</v>
      </c>
      <c r="S108" s="3">
        <f t="shared" si="9"/>
        <v>0.62</v>
      </c>
      <c r="T108" s="3">
        <f t="shared" si="10"/>
        <v>0.44</v>
      </c>
      <c r="U108" s="3">
        <f t="shared" si="11"/>
        <v>0.44</v>
      </c>
      <c r="V108" s="3">
        <f t="shared" si="12"/>
        <v>0.5</v>
      </c>
      <c r="W108" s="3">
        <f t="shared" si="13"/>
        <v>0.44</v>
      </c>
    </row>
    <row r="109" spans="1:23" x14ac:dyDescent="0.3">
      <c r="A109" s="2" t="str">
        <f>copypaste_results!A107</f>
        <v>sim106</v>
      </c>
      <c r="B109" s="2">
        <f>copypaste_results!B107</f>
        <v>33818.39</v>
      </c>
      <c r="C109" s="2">
        <f>copypaste_results!C107</f>
        <v>24548.6</v>
      </c>
      <c r="D109" s="2">
        <f>copypaste_results!D107</f>
        <v>7820.61</v>
      </c>
      <c r="E109" s="2">
        <f>copypaste_results!E107</f>
        <v>10708.29</v>
      </c>
      <c r="G109">
        <v>3.6999999999999998E-2</v>
      </c>
      <c r="H109">
        <v>5.1999999999999998E-2</v>
      </c>
      <c r="I109">
        <v>7.0000000000000007E-2</v>
      </c>
      <c r="J109">
        <v>8.2000000000000003E-2</v>
      </c>
      <c r="L109" s="2">
        <f>SUM(
  IF(Random_generated_LID_copypaste!O107&gt;20,0,Random_generated_LID_copypaste!O107),
  IF(Random_generated_LID_copypaste!W107&gt;20,0,Random_generated_LID_copypaste!W107),
  IF(Random_generated_LID_copypaste!AE107&gt;20,0,Random_generated_LID_copypaste!AE107),
  IF(Random_generated_LID_copypaste!AM107&gt;20,0,Random_generated_LID_copypaste!AM107),
  IF(Random_generated_LID_copypaste!AU107&gt;20,0,Random_generated_LID_copypaste!AU107),
  IF(Random_generated_LID_copypaste!BC107&gt;20,0,Random_generated_LID_copypaste!BC107)
)</f>
        <v>0</v>
      </c>
      <c r="M109" s="2">
        <f>B109-(56*6*L109)</f>
        <v>33818.39</v>
      </c>
      <c r="P109" s="3">
        <f t="shared" si="7"/>
        <v>0.25</v>
      </c>
      <c r="Q109" s="3">
        <f t="shared" si="8"/>
        <v>0.55000000000000004</v>
      </c>
      <c r="S109" s="3">
        <f t="shared" si="9"/>
        <v>0.61</v>
      </c>
      <c r="T109" s="3">
        <f t="shared" si="10"/>
        <v>0.41</v>
      </c>
      <c r="U109" s="3">
        <f t="shared" si="11"/>
        <v>0.42</v>
      </c>
      <c r="V109" s="3">
        <f t="shared" si="12"/>
        <v>0.39</v>
      </c>
      <c r="W109" s="3">
        <f t="shared" si="13"/>
        <v>0.43</v>
      </c>
    </row>
    <row r="110" spans="1:23" x14ac:dyDescent="0.3">
      <c r="A110" s="2" t="str">
        <f>copypaste_results!A108</f>
        <v>sim107</v>
      </c>
      <c r="B110" s="2">
        <f>copypaste_results!B108</f>
        <v>56926.21</v>
      </c>
      <c r="C110" s="2">
        <f>copypaste_results!C108</f>
        <v>24548.6</v>
      </c>
      <c r="D110" s="2">
        <f>copypaste_results!D108</f>
        <v>4046.4</v>
      </c>
      <c r="E110" s="2">
        <f>copypaste_results!E108</f>
        <v>11427.33</v>
      </c>
      <c r="G110">
        <v>3.3000000000000002E-2</v>
      </c>
      <c r="H110">
        <v>4.8000000000000001E-2</v>
      </c>
      <c r="I110">
        <v>0.06</v>
      </c>
      <c r="J110">
        <v>7.4999999999999997E-2</v>
      </c>
      <c r="L110" s="2">
        <f>SUM(
  IF(Random_generated_LID_copypaste!O108&gt;20,0,Random_generated_LID_copypaste!O108),
  IF(Random_generated_LID_copypaste!W108&gt;20,0,Random_generated_LID_copypaste!W108),
  IF(Random_generated_LID_copypaste!AE108&gt;20,0,Random_generated_LID_copypaste!AE108),
  IF(Random_generated_LID_copypaste!AM108&gt;20,0,Random_generated_LID_copypaste!AM108),
  IF(Random_generated_LID_copypaste!AU108&gt;20,0,Random_generated_LID_copypaste!AU108),
  IF(Random_generated_LID_copypaste!BC108&gt;20,0,Random_generated_LID_copypaste!BC108)
)</f>
        <v>3</v>
      </c>
      <c r="M110" s="2">
        <f>B110-(56*6*L110)</f>
        <v>55918.21</v>
      </c>
      <c r="P110" s="3">
        <f t="shared" si="7"/>
        <v>0.37</v>
      </c>
      <c r="Q110" s="3">
        <f t="shared" si="8"/>
        <v>0.33</v>
      </c>
      <c r="S110" s="3">
        <f t="shared" si="9"/>
        <v>0.35</v>
      </c>
      <c r="T110" s="3">
        <f t="shared" si="10"/>
        <v>0.48</v>
      </c>
      <c r="U110" s="3">
        <f t="shared" si="11"/>
        <v>0.46</v>
      </c>
      <c r="V110" s="3">
        <f t="shared" si="12"/>
        <v>0.47</v>
      </c>
      <c r="W110" s="3">
        <f t="shared" si="13"/>
        <v>0.48</v>
      </c>
    </row>
    <row r="111" spans="1:23" x14ac:dyDescent="0.3">
      <c r="A111" s="2" t="str">
        <f>copypaste_results!A109</f>
        <v>sim108</v>
      </c>
      <c r="B111" s="2">
        <f>copypaste_results!B109</f>
        <v>65540.679999999993</v>
      </c>
      <c r="C111" s="2">
        <f>copypaste_results!C109</f>
        <v>24548.6</v>
      </c>
      <c r="D111" s="2">
        <f>copypaste_results!D109</f>
        <v>3507.82</v>
      </c>
      <c r="E111" s="2">
        <f>copypaste_results!E109</f>
        <v>10604.01</v>
      </c>
      <c r="G111">
        <v>5.0999999999999997E-2</v>
      </c>
      <c r="H111">
        <v>7.6999999999999999E-2</v>
      </c>
      <c r="I111">
        <v>9.7000000000000003E-2</v>
      </c>
      <c r="J111">
        <v>0.11600000000000001</v>
      </c>
      <c r="L111" s="2">
        <f>SUM(
  IF(Random_generated_LID_copypaste!O109&gt;20,0,Random_generated_LID_copypaste!O109),
  IF(Random_generated_LID_copypaste!W109&gt;20,0,Random_generated_LID_copypaste!W109),
  IF(Random_generated_LID_copypaste!AE109&gt;20,0,Random_generated_LID_copypaste!AE109),
  IF(Random_generated_LID_copypaste!AM109&gt;20,0,Random_generated_LID_copypaste!AM109),
  IF(Random_generated_LID_copypaste!AU109&gt;20,0,Random_generated_LID_copypaste!AU109),
  IF(Random_generated_LID_copypaste!BC109&gt;20,0,Random_generated_LID_copypaste!BC109)
)</f>
        <v>5</v>
      </c>
      <c r="M111" s="2">
        <f>B111-(56*6*L111)</f>
        <v>63860.679999999993</v>
      </c>
      <c r="P111" s="3">
        <f t="shared" si="7"/>
        <v>0.43</v>
      </c>
      <c r="Q111" s="3">
        <f t="shared" si="8"/>
        <v>0.22</v>
      </c>
      <c r="S111" s="3">
        <f t="shared" si="9"/>
        <v>0.26</v>
      </c>
      <c r="T111" s="3">
        <f t="shared" si="10"/>
        <v>0.19</v>
      </c>
      <c r="U111" s="3">
        <f t="shared" si="11"/>
        <v>0.13</v>
      </c>
      <c r="V111" s="3">
        <f t="shared" si="12"/>
        <v>0.15</v>
      </c>
      <c r="W111" s="3">
        <f t="shared" si="13"/>
        <v>0.19</v>
      </c>
    </row>
    <row r="112" spans="1:23" x14ac:dyDescent="0.3">
      <c r="A112" s="2" t="str">
        <f>copypaste_results!A110</f>
        <v>sim109</v>
      </c>
      <c r="B112" s="2">
        <f>copypaste_results!B110</f>
        <v>46806.2</v>
      </c>
      <c r="C112" s="2">
        <f>copypaste_results!C110</f>
        <v>24548.6</v>
      </c>
      <c r="D112" s="2">
        <f>copypaste_results!D110</f>
        <v>5496.3</v>
      </c>
      <c r="E112" s="2">
        <f>copypaste_results!E110</f>
        <v>11520.16</v>
      </c>
      <c r="G112">
        <v>2.8000000000000001E-2</v>
      </c>
      <c r="H112">
        <v>5.5E-2</v>
      </c>
      <c r="I112">
        <v>7.9000000000000001E-2</v>
      </c>
      <c r="J112">
        <v>8.1000000000000003E-2</v>
      </c>
      <c r="L112" s="2">
        <f>SUM(
  IF(Random_generated_LID_copypaste!O110&gt;20,0,Random_generated_LID_copypaste!O110),
  IF(Random_generated_LID_copypaste!W110&gt;20,0,Random_generated_LID_copypaste!W110),
  IF(Random_generated_LID_copypaste!AE110&gt;20,0,Random_generated_LID_copypaste!AE110),
  IF(Random_generated_LID_copypaste!AM110&gt;20,0,Random_generated_LID_copypaste!AM110),
  IF(Random_generated_LID_copypaste!AU110&gt;20,0,Random_generated_LID_copypaste!AU110),
  IF(Random_generated_LID_copypaste!BC110&gt;20,0,Random_generated_LID_copypaste!BC110)
)</f>
        <v>3</v>
      </c>
      <c r="M112" s="2">
        <f>B112-(56*6*L112)</f>
        <v>45798.2</v>
      </c>
      <c r="P112" s="3">
        <f t="shared" si="7"/>
        <v>0.31</v>
      </c>
      <c r="Q112" s="3">
        <f t="shared" si="8"/>
        <v>0.44</v>
      </c>
      <c r="S112" s="3">
        <f t="shared" si="9"/>
        <v>0.47</v>
      </c>
      <c r="T112" s="3">
        <f t="shared" si="10"/>
        <v>0.56000000000000005</v>
      </c>
      <c r="U112" s="3">
        <f t="shared" si="11"/>
        <v>0.38</v>
      </c>
      <c r="V112" s="3">
        <f t="shared" si="12"/>
        <v>0.31</v>
      </c>
      <c r="W112" s="3">
        <f t="shared" si="13"/>
        <v>0.44</v>
      </c>
    </row>
    <row r="113" spans="1:23" x14ac:dyDescent="0.3">
      <c r="A113" s="2" t="str">
        <f>copypaste_results!A111</f>
        <v>sim110</v>
      </c>
      <c r="B113" s="2">
        <f>copypaste_results!B111</f>
        <v>52691.21</v>
      </c>
      <c r="C113" s="2">
        <f>copypaste_results!C111</f>
        <v>24548.6</v>
      </c>
      <c r="D113" s="2">
        <f>copypaste_results!D111</f>
        <v>3611.84</v>
      </c>
      <c r="E113" s="2">
        <f>copypaste_results!E111</f>
        <v>12526.42</v>
      </c>
      <c r="G113">
        <v>5.0999999999999997E-2</v>
      </c>
      <c r="H113">
        <v>7.3999999999999996E-2</v>
      </c>
      <c r="I113">
        <v>9.0999999999999998E-2</v>
      </c>
      <c r="J113">
        <v>0.114</v>
      </c>
      <c r="L113" s="2">
        <f>SUM(
  IF(Random_generated_LID_copypaste!O111&gt;20,0,Random_generated_LID_copypaste!O111),
  IF(Random_generated_LID_copypaste!W111&gt;20,0,Random_generated_LID_copypaste!W111),
  IF(Random_generated_LID_copypaste!AE111&gt;20,0,Random_generated_LID_copypaste!AE111),
  IF(Random_generated_LID_copypaste!AM111&gt;20,0,Random_generated_LID_copypaste!AM111),
  IF(Random_generated_LID_copypaste!AU111&gt;20,0,Random_generated_LID_copypaste!AU111),
  IF(Random_generated_LID_copypaste!BC111&gt;20,0,Random_generated_LID_copypaste!BC111)
)</f>
        <v>4</v>
      </c>
      <c r="M113" s="2">
        <f>B113-(56*6*L113)</f>
        <v>51347.21</v>
      </c>
      <c r="P113" s="3">
        <f t="shared" si="7"/>
        <v>0.34</v>
      </c>
      <c r="Q113" s="3">
        <f t="shared" si="8"/>
        <v>0.38</v>
      </c>
      <c r="S113" s="3">
        <f t="shared" si="9"/>
        <v>0.4</v>
      </c>
      <c r="T113" s="3">
        <f t="shared" si="10"/>
        <v>0.19</v>
      </c>
      <c r="U113" s="3">
        <f t="shared" si="11"/>
        <v>0.17</v>
      </c>
      <c r="V113" s="3">
        <f t="shared" si="12"/>
        <v>0.2</v>
      </c>
      <c r="W113" s="3">
        <f t="shared" si="13"/>
        <v>0.21</v>
      </c>
    </row>
    <row r="114" spans="1:23" x14ac:dyDescent="0.3">
      <c r="A114" s="2" t="str">
        <f>copypaste_results!A112</f>
        <v>sim111</v>
      </c>
      <c r="B114" s="2">
        <f>copypaste_results!B112</f>
        <v>48128.61</v>
      </c>
      <c r="C114" s="2">
        <f>copypaste_results!C112</f>
        <v>24548.6</v>
      </c>
      <c r="D114" s="2">
        <f>copypaste_results!D112</f>
        <v>6619.78</v>
      </c>
      <c r="E114" s="2">
        <f>copypaste_results!E112</f>
        <v>9777.7800000000007</v>
      </c>
      <c r="G114">
        <v>4.9000000000000002E-2</v>
      </c>
      <c r="H114">
        <v>7.0999999999999994E-2</v>
      </c>
      <c r="I114">
        <v>8.8999999999999996E-2</v>
      </c>
      <c r="J114">
        <v>0.112</v>
      </c>
      <c r="L114" s="2">
        <f>SUM(
  IF(Random_generated_LID_copypaste!O112&gt;20,0,Random_generated_LID_copypaste!O112),
  IF(Random_generated_LID_copypaste!W112&gt;20,0,Random_generated_LID_copypaste!W112),
  IF(Random_generated_LID_copypaste!AE112&gt;20,0,Random_generated_LID_copypaste!AE112),
  IF(Random_generated_LID_copypaste!AM112&gt;20,0,Random_generated_LID_copypaste!AM112),
  IF(Random_generated_LID_copypaste!AU112&gt;20,0,Random_generated_LID_copypaste!AU112),
  IF(Random_generated_LID_copypaste!BC112&gt;20,0,Random_generated_LID_copypaste!BC112)
)</f>
        <v>7</v>
      </c>
      <c r="M114" s="2">
        <f>B114-(56*6*L114)</f>
        <v>45776.61</v>
      </c>
      <c r="P114" s="3">
        <f t="shared" si="7"/>
        <v>0.33</v>
      </c>
      <c r="Q114" s="3">
        <f t="shared" si="8"/>
        <v>0.4</v>
      </c>
      <c r="S114" s="3">
        <f t="shared" si="9"/>
        <v>0.47</v>
      </c>
      <c r="T114" s="3">
        <f t="shared" si="10"/>
        <v>0.22</v>
      </c>
      <c r="U114" s="3">
        <f t="shared" si="11"/>
        <v>0.2</v>
      </c>
      <c r="V114" s="3">
        <f t="shared" si="12"/>
        <v>0.22</v>
      </c>
      <c r="W114" s="3">
        <f t="shared" si="13"/>
        <v>0.22</v>
      </c>
    </row>
    <row r="115" spans="1:23" x14ac:dyDescent="0.3">
      <c r="A115" s="2" t="str">
        <f>copypaste_results!A113</f>
        <v>sim112</v>
      </c>
      <c r="B115" s="2">
        <f>copypaste_results!B113</f>
        <v>72800.13</v>
      </c>
      <c r="C115" s="2">
        <f>copypaste_results!C113</f>
        <v>24548.6</v>
      </c>
      <c r="D115" s="2">
        <f>copypaste_results!D113</f>
        <v>2202.04</v>
      </c>
      <c r="E115" s="2">
        <f>copypaste_results!E113</f>
        <v>10779.8</v>
      </c>
      <c r="G115">
        <v>3.9E-2</v>
      </c>
      <c r="H115">
        <v>6.5000000000000002E-2</v>
      </c>
      <c r="I115">
        <v>8.2000000000000003E-2</v>
      </c>
      <c r="J115">
        <v>9.4E-2</v>
      </c>
      <c r="L115" s="2">
        <f>SUM(
  IF(Random_generated_LID_copypaste!O113&gt;20,0,Random_generated_LID_copypaste!O113),
  IF(Random_generated_LID_copypaste!W113&gt;20,0,Random_generated_LID_copypaste!W113),
  IF(Random_generated_LID_copypaste!AE113&gt;20,0,Random_generated_LID_copypaste!AE113),
  IF(Random_generated_LID_copypaste!AM113&gt;20,0,Random_generated_LID_copypaste!AM113),
  IF(Random_generated_LID_copypaste!AU113&gt;20,0,Random_generated_LID_copypaste!AU113),
  IF(Random_generated_LID_copypaste!BC113&gt;20,0,Random_generated_LID_copypaste!BC113)
)</f>
        <v>6</v>
      </c>
      <c r="M115" s="2">
        <f>B115-(56*6*L115)</f>
        <v>70784.13</v>
      </c>
      <c r="P115" s="3">
        <f t="shared" si="7"/>
        <v>0.47</v>
      </c>
      <c r="Q115" s="3">
        <f t="shared" si="8"/>
        <v>0.15</v>
      </c>
      <c r="S115" s="3">
        <f t="shared" si="9"/>
        <v>0.17</v>
      </c>
      <c r="T115" s="3">
        <f t="shared" si="10"/>
        <v>0.38</v>
      </c>
      <c r="U115" s="3">
        <f t="shared" si="11"/>
        <v>0.27</v>
      </c>
      <c r="V115" s="3">
        <f t="shared" si="12"/>
        <v>0.28000000000000003</v>
      </c>
      <c r="W115" s="3">
        <f t="shared" si="13"/>
        <v>0.35</v>
      </c>
    </row>
    <row r="116" spans="1:23" x14ac:dyDescent="0.3">
      <c r="A116" s="2" t="str">
        <f>copypaste_results!A114</f>
        <v>sim113</v>
      </c>
      <c r="B116" s="2">
        <f>copypaste_results!B114</f>
        <v>34793.25</v>
      </c>
      <c r="C116" s="2">
        <f>copypaste_results!C114</f>
        <v>24548.6</v>
      </c>
      <c r="D116" s="2">
        <f>copypaste_results!D114</f>
        <v>5785.87</v>
      </c>
      <c r="E116" s="2">
        <f>copypaste_results!E114</f>
        <v>12828.75</v>
      </c>
      <c r="G116">
        <v>4.4999999999999998E-2</v>
      </c>
      <c r="H116">
        <v>7.0999999999999994E-2</v>
      </c>
      <c r="I116">
        <v>9.0999999999999998E-2</v>
      </c>
      <c r="J116">
        <v>0.10299999999999999</v>
      </c>
      <c r="L116" s="2">
        <f>SUM(
  IF(Random_generated_LID_copypaste!O114&gt;20,0,Random_generated_LID_copypaste!O114),
  IF(Random_generated_LID_copypaste!W114&gt;20,0,Random_generated_LID_copypaste!W114),
  IF(Random_generated_LID_copypaste!AE114&gt;20,0,Random_generated_LID_copypaste!AE114),
  IF(Random_generated_LID_copypaste!AM114&gt;20,0,Random_generated_LID_copypaste!AM114),
  IF(Random_generated_LID_copypaste!AU114&gt;20,0,Random_generated_LID_copypaste!AU114),
  IF(Random_generated_LID_copypaste!BC114&gt;20,0,Random_generated_LID_copypaste!BC114)
)</f>
        <v>0</v>
      </c>
      <c r="M116" s="2">
        <f>B116-(56*6*L116)</f>
        <v>34793.25</v>
      </c>
      <c r="P116" s="3">
        <f t="shared" si="7"/>
        <v>0.24</v>
      </c>
      <c r="Q116" s="3">
        <f t="shared" si="8"/>
        <v>0.56000000000000005</v>
      </c>
      <c r="S116" s="3">
        <f t="shared" si="9"/>
        <v>0.59</v>
      </c>
      <c r="T116" s="3">
        <f t="shared" si="10"/>
        <v>0.28999999999999998</v>
      </c>
      <c r="U116" s="3">
        <f t="shared" si="11"/>
        <v>0.2</v>
      </c>
      <c r="V116" s="3">
        <f t="shared" si="12"/>
        <v>0.2</v>
      </c>
      <c r="W116" s="3">
        <f t="shared" si="13"/>
        <v>0.28000000000000003</v>
      </c>
    </row>
    <row r="117" spans="1:23" x14ac:dyDescent="0.3">
      <c r="A117" s="2" t="str">
        <f>copypaste_results!A115</f>
        <v>sim114</v>
      </c>
      <c r="B117" s="2">
        <f>copypaste_results!B115</f>
        <v>54861.04</v>
      </c>
      <c r="C117" s="2">
        <f>copypaste_results!C115</f>
        <v>24548.6</v>
      </c>
      <c r="D117" s="2">
        <f>copypaste_results!D115</f>
        <v>4062.94</v>
      </c>
      <c r="E117" s="2">
        <f>copypaste_results!E115</f>
        <v>11735.67</v>
      </c>
      <c r="G117">
        <v>4.2000000000000003E-2</v>
      </c>
      <c r="H117">
        <v>6.7000000000000004E-2</v>
      </c>
      <c r="I117">
        <v>8.4000000000000005E-2</v>
      </c>
      <c r="J117">
        <v>0.105</v>
      </c>
      <c r="L117" s="2">
        <f>SUM(
  IF(Random_generated_LID_copypaste!O115&gt;20,0,Random_generated_LID_copypaste!O115),
  IF(Random_generated_LID_copypaste!W115&gt;20,0,Random_generated_LID_copypaste!W115),
  IF(Random_generated_LID_copypaste!AE115&gt;20,0,Random_generated_LID_copypaste!AE115),
  IF(Random_generated_LID_copypaste!AM115&gt;20,0,Random_generated_LID_copypaste!AM115),
  IF(Random_generated_LID_copypaste!AU115&gt;20,0,Random_generated_LID_copypaste!AU115),
  IF(Random_generated_LID_copypaste!BC115&gt;20,0,Random_generated_LID_copypaste!BC115)
)</f>
        <v>5</v>
      </c>
      <c r="M117" s="2">
        <f>B117-(56*6*L117)</f>
        <v>53181.04</v>
      </c>
      <c r="P117" s="3">
        <f t="shared" si="7"/>
        <v>0.36</v>
      </c>
      <c r="Q117" s="3">
        <f t="shared" si="8"/>
        <v>0.35</v>
      </c>
      <c r="S117" s="3">
        <f t="shared" si="9"/>
        <v>0.38</v>
      </c>
      <c r="T117" s="3">
        <f t="shared" si="10"/>
        <v>0.33</v>
      </c>
      <c r="U117" s="3">
        <f t="shared" si="11"/>
        <v>0.25</v>
      </c>
      <c r="V117" s="3">
        <f t="shared" si="12"/>
        <v>0.26</v>
      </c>
      <c r="W117" s="3">
        <f t="shared" si="13"/>
        <v>0.27</v>
      </c>
    </row>
    <row r="118" spans="1:23" x14ac:dyDescent="0.3">
      <c r="A118" s="2" t="str">
        <f>copypaste_results!A116</f>
        <v>sim115</v>
      </c>
      <c r="B118" s="2">
        <f>copypaste_results!B116</f>
        <v>42091.98</v>
      </c>
      <c r="C118" s="2">
        <f>copypaste_results!C116</f>
        <v>24548.6</v>
      </c>
      <c r="D118" s="2">
        <f>copypaste_results!D116</f>
        <v>4437.53</v>
      </c>
      <c r="E118" s="2">
        <f>copypaste_results!E116</f>
        <v>13338.62</v>
      </c>
      <c r="G118">
        <v>4.8000000000000001E-2</v>
      </c>
      <c r="H118">
        <v>7.0000000000000007E-2</v>
      </c>
      <c r="I118">
        <v>9.0999999999999998E-2</v>
      </c>
      <c r="J118">
        <v>0.113</v>
      </c>
      <c r="L118" s="2">
        <f>SUM(
  IF(Random_generated_LID_copypaste!O116&gt;20,0,Random_generated_LID_copypaste!O116),
  IF(Random_generated_LID_copypaste!W116&gt;20,0,Random_generated_LID_copypaste!W116),
  IF(Random_generated_LID_copypaste!AE116&gt;20,0,Random_generated_LID_copypaste!AE116),
  IF(Random_generated_LID_copypaste!AM116&gt;20,0,Random_generated_LID_copypaste!AM116),
  IF(Random_generated_LID_copypaste!AU116&gt;20,0,Random_generated_LID_copypaste!AU116),
  IF(Random_generated_LID_copypaste!BC116&gt;20,0,Random_generated_LID_copypaste!BC116)
)</f>
        <v>5</v>
      </c>
      <c r="M118" s="2">
        <f>B118-(56*6*L118)</f>
        <v>40411.980000000003</v>
      </c>
      <c r="P118" s="3">
        <f t="shared" si="7"/>
        <v>0.28000000000000003</v>
      </c>
      <c r="Q118" s="3">
        <f t="shared" si="8"/>
        <v>0.49</v>
      </c>
      <c r="S118" s="3">
        <f t="shared" si="9"/>
        <v>0.53</v>
      </c>
      <c r="T118" s="3">
        <f t="shared" si="10"/>
        <v>0.24</v>
      </c>
      <c r="U118" s="3">
        <f t="shared" si="11"/>
        <v>0.21</v>
      </c>
      <c r="V118" s="3">
        <f t="shared" si="12"/>
        <v>0.2</v>
      </c>
      <c r="W118" s="3">
        <f t="shared" si="13"/>
        <v>0.22</v>
      </c>
    </row>
    <row r="119" spans="1:23" x14ac:dyDescent="0.3">
      <c r="A119" s="2" t="str">
        <f>copypaste_results!A117</f>
        <v>sim116</v>
      </c>
      <c r="B119" s="2">
        <f>copypaste_results!B117</f>
        <v>55066.17</v>
      </c>
      <c r="C119" s="2">
        <f>copypaste_results!C117</f>
        <v>24548.6</v>
      </c>
      <c r="D119" s="2">
        <f>copypaste_results!D117</f>
        <v>4792.83</v>
      </c>
      <c r="E119" s="2">
        <f>copypaste_results!E117</f>
        <v>10944.69</v>
      </c>
      <c r="G119">
        <v>4.8000000000000001E-2</v>
      </c>
      <c r="H119">
        <v>7.1999999999999995E-2</v>
      </c>
      <c r="I119">
        <v>0.09</v>
      </c>
      <c r="J119">
        <v>0.111</v>
      </c>
      <c r="L119" s="2">
        <f>SUM(
  IF(Random_generated_LID_copypaste!O117&gt;20,0,Random_generated_LID_copypaste!O117),
  IF(Random_generated_LID_copypaste!W117&gt;20,0,Random_generated_LID_copypaste!W117),
  IF(Random_generated_LID_copypaste!AE117&gt;20,0,Random_generated_LID_copypaste!AE117),
  IF(Random_generated_LID_copypaste!AM117&gt;20,0,Random_generated_LID_copypaste!AM117),
  IF(Random_generated_LID_copypaste!AU117&gt;20,0,Random_generated_LID_copypaste!AU117),
  IF(Random_generated_LID_copypaste!BC117&gt;20,0,Random_generated_LID_copypaste!BC117)
)</f>
        <v>4</v>
      </c>
      <c r="M119" s="2">
        <f>B119-(56*6*L119)</f>
        <v>53722.17</v>
      </c>
      <c r="P119" s="3">
        <f t="shared" si="7"/>
        <v>0.36</v>
      </c>
      <c r="Q119" s="3">
        <f t="shared" si="8"/>
        <v>0.35</v>
      </c>
      <c r="S119" s="3">
        <f t="shared" si="9"/>
        <v>0.37</v>
      </c>
      <c r="T119" s="3">
        <f t="shared" si="10"/>
        <v>0.24</v>
      </c>
      <c r="U119" s="3">
        <f t="shared" si="11"/>
        <v>0.19</v>
      </c>
      <c r="V119" s="3">
        <f t="shared" si="12"/>
        <v>0.21</v>
      </c>
      <c r="W119" s="3">
        <f t="shared" si="13"/>
        <v>0.23</v>
      </c>
    </row>
    <row r="120" spans="1:23" x14ac:dyDescent="0.3">
      <c r="A120" s="2" t="str">
        <f>copypaste_results!A118</f>
        <v>sim117</v>
      </c>
      <c r="B120" s="2">
        <f>copypaste_results!B118</f>
        <v>45546.080000000002</v>
      </c>
      <c r="C120" s="2">
        <f>copypaste_results!C118</f>
        <v>24548.6</v>
      </c>
      <c r="D120" s="2">
        <f>copypaste_results!D118</f>
        <v>4522.83</v>
      </c>
      <c r="E120" s="2">
        <f>copypaste_results!E118</f>
        <v>12524.19</v>
      </c>
      <c r="G120">
        <v>3.6999999999999998E-2</v>
      </c>
      <c r="H120">
        <v>5.8000000000000003E-2</v>
      </c>
      <c r="I120">
        <v>7.1999999999999995E-2</v>
      </c>
      <c r="J120">
        <v>8.7999999999999995E-2</v>
      </c>
      <c r="L120" s="2">
        <f>SUM(
  IF(Random_generated_LID_copypaste!O118&gt;20,0,Random_generated_LID_copypaste!O118),
  IF(Random_generated_LID_copypaste!W118&gt;20,0,Random_generated_LID_copypaste!W118),
  IF(Random_generated_LID_copypaste!AE118&gt;20,0,Random_generated_LID_copypaste!AE118),
  IF(Random_generated_LID_copypaste!AM118&gt;20,0,Random_generated_LID_copypaste!AM118),
  IF(Random_generated_LID_copypaste!AU118&gt;20,0,Random_generated_LID_copypaste!AU118),
  IF(Random_generated_LID_copypaste!BC118&gt;20,0,Random_generated_LID_copypaste!BC118)
)</f>
        <v>6</v>
      </c>
      <c r="M120" s="2">
        <f>B120-(56*6*L120)</f>
        <v>43530.080000000002</v>
      </c>
      <c r="P120" s="3">
        <f t="shared" si="7"/>
        <v>0.31</v>
      </c>
      <c r="Q120" s="3">
        <f t="shared" si="8"/>
        <v>0.44</v>
      </c>
      <c r="S120" s="3">
        <f t="shared" si="9"/>
        <v>0.49</v>
      </c>
      <c r="T120" s="3">
        <f t="shared" si="10"/>
        <v>0.41</v>
      </c>
      <c r="U120" s="3">
        <f t="shared" si="11"/>
        <v>0.35</v>
      </c>
      <c r="V120" s="3">
        <f t="shared" si="12"/>
        <v>0.37</v>
      </c>
      <c r="W120" s="3">
        <f t="shared" si="13"/>
        <v>0.39</v>
      </c>
    </row>
    <row r="121" spans="1:23" x14ac:dyDescent="0.3">
      <c r="A121" s="2" t="str">
        <f>copypaste_results!A119</f>
        <v>sim118</v>
      </c>
      <c r="B121" s="2">
        <f>copypaste_results!B119</f>
        <v>60461.16</v>
      </c>
      <c r="C121" s="2">
        <f>copypaste_results!C119</f>
        <v>24548.6</v>
      </c>
      <c r="D121" s="2">
        <f>copypaste_results!D119</f>
        <v>4077.72</v>
      </c>
      <c r="E121" s="2">
        <f>copypaste_results!E119</f>
        <v>10825.88</v>
      </c>
      <c r="G121">
        <v>0.03</v>
      </c>
      <c r="H121">
        <v>5.1999999999999998E-2</v>
      </c>
      <c r="I121">
        <v>6.6000000000000003E-2</v>
      </c>
      <c r="J121">
        <v>7.6999999999999999E-2</v>
      </c>
      <c r="L121" s="2">
        <f>SUM(
  IF(Random_generated_LID_copypaste!O119&gt;20,0,Random_generated_LID_copypaste!O119),
  IF(Random_generated_LID_copypaste!W119&gt;20,0,Random_generated_LID_copypaste!W119),
  IF(Random_generated_LID_copypaste!AE119&gt;20,0,Random_generated_LID_copypaste!AE119),
  IF(Random_generated_LID_copypaste!AM119&gt;20,0,Random_generated_LID_copypaste!AM119),
  IF(Random_generated_LID_copypaste!AU119&gt;20,0,Random_generated_LID_copypaste!AU119),
  IF(Random_generated_LID_copypaste!BC119&gt;20,0,Random_generated_LID_copypaste!BC119)
)</f>
        <v>1</v>
      </c>
      <c r="M121" s="2">
        <f>B121-(56*6*L121)</f>
        <v>60125.16</v>
      </c>
      <c r="P121" s="3">
        <f t="shared" si="7"/>
        <v>0.39</v>
      </c>
      <c r="Q121" s="3">
        <f t="shared" si="8"/>
        <v>0.28999999999999998</v>
      </c>
      <c r="S121" s="3">
        <f t="shared" si="9"/>
        <v>0.3</v>
      </c>
      <c r="T121" s="3">
        <f t="shared" si="10"/>
        <v>0.52</v>
      </c>
      <c r="U121" s="3">
        <f t="shared" si="11"/>
        <v>0.42</v>
      </c>
      <c r="V121" s="3">
        <f t="shared" si="12"/>
        <v>0.42</v>
      </c>
      <c r="W121" s="3">
        <f t="shared" si="13"/>
        <v>0.47</v>
      </c>
    </row>
    <row r="122" spans="1:23" x14ac:dyDescent="0.3">
      <c r="A122" s="2" t="str">
        <f>copypaste_results!A120</f>
        <v>sim119</v>
      </c>
      <c r="B122" s="2">
        <f>copypaste_results!B120</f>
        <v>53972.79</v>
      </c>
      <c r="C122" s="2">
        <f>copypaste_results!C120</f>
        <v>24548.6</v>
      </c>
      <c r="D122" s="2">
        <f>copypaste_results!D120</f>
        <v>3539.35</v>
      </c>
      <c r="E122" s="2">
        <f>copypaste_results!E120</f>
        <v>12280.32</v>
      </c>
      <c r="G122">
        <v>3.5999999999999997E-2</v>
      </c>
      <c r="H122">
        <v>5.8999999999999997E-2</v>
      </c>
      <c r="I122">
        <v>7.2999999999999995E-2</v>
      </c>
      <c r="J122">
        <v>8.5000000000000006E-2</v>
      </c>
      <c r="L122" s="2">
        <f>SUM(
  IF(Random_generated_LID_copypaste!O120&gt;20,0,Random_generated_LID_copypaste!O120),
  IF(Random_generated_LID_copypaste!W120&gt;20,0,Random_generated_LID_copypaste!W120),
  IF(Random_generated_LID_copypaste!AE120&gt;20,0,Random_generated_LID_copypaste!AE120),
  IF(Random_generated_LID_copypaste!AM120&gt;20,0,Random_generated_LID_copypaste!AM120),
  IF(Random_generated_LID_copypaste!AU120&gt;20,0,Random_generated_LID_copypaste!AU120),
  IF(Random_generated_LID_copypaste!BC120&gt;20,0,Random_generated_LID_copypaste!BC120)
)</f>
        <v>7</v>
      </c>
      <c r="M122" s="2">
        <f>B122-(56*6*L122)</f>
        <v>51620.79</v>
      </c>
      <c r="P122" s="3">
        <f t="shared" si="7"/>
        <v>0.36</v>
      </c>
      <c r="Q122" s="3">
        <f t="shared" si="8"/>
        <v>0.35</v>
      </c>
      <c r="S122" s="3">
        <f t="shared" si="9"/>
        <v>0.4</v>
      </c>
      <c r="T122" s="3">
        <f t="shared" si="10"/>
        <v>0.43</v>
      </c>
      <c r="U122" s="3">
        <f t="shared" si="11"/>
        <v>0.34</v>
      </c>
      <c r="V122" s="3">
        <f t="shared" si="12"/>
        <v>0.36</v>
      </c>
      <c r="W122" s="3">
        <f t="shared" si="13"/>
        <v>0.41</v>
      </c>
    </row>
    <row r="123" spans="1:23" x14ac:dyDescent="0.3">
      <c r="A123" s="2" t="str">
        <f>copypaste_results!A121</f>
        <v>sim120</v>
      </c>
      <c r="B123" s="2">
        <f>copypaste_results!B121</f>
        <v>48593.7</v>
      </c>
      <c r="C123" s="2">
        <f>copypaste_results!C121</f>
        <v>24548.6</v>
      </c>
      <c r="D123" s="2">
        <f>copypaste_results!D121</f>
        <v>4177.21</v>
      </c>
      <c r="E123" s="2">
        <f>copypaste_results!E121</f>
        <v>12603.83</v>
      </c>
      <c r="G123">
        <v>3.3000000000000002E-2</v>
      </c>
      <c r="H123">
        <v>5.8999999999999997E-2</v>
      </c>
      <c r="I123">
        <v>7.8E-2</v>
      </c>
      <c r="J123">
        <v>9.0999999999999998E-2</v>
      </c>
      <c r="L123" s="2">
        <f>SUM(
  IF(Random_generated_LID_copypaste!O121&gt;20,0,Random_generated_LID_copypaste!O121),
  IF(Random_generated_LID_copypaste!W121&gt;20,0,Random_generated_LID_copypaste!W121),
  IF(Random_generated_LID_copypaste!AE121&gt;20,0,Random_generated_LID_copypaste!AE121),
  IF(Random_generated_LID_copypaste!AM121&gt;20,0,Random_generated_LID_copypaste!AM121),
  IF(Random_generated_LID_copypaste!AU121&gt;20,0,Random_generated_LID_copypaste!AU121),
  IF(Random_generated_LID_copypaste!BC121&gt;20,0,Random_generated_LID_copypaste!BC121)
)</f>
        <v>0</v>
      </c>
      <c r="M123" s="2">
        <f>B123-(56*6*L123)</f>
        <v>48593.7</v>
      </c>
      <c r="P123" s="3">
        <f t="shared" si="7"/>
        <v>0.32</v>
      </c>
      <c r="Q123" s="3">
        <f t="shared" si="8"/>
        <v>0.42</v>
      </c>
      <c r="S123" s="3">
        <f t="shared" si="9"/>
        <v>0.43</v>
      </c>
      <c r="T123" s="3">
        <f t="shared" si="10"/>
        <v>0.48</v>
      </c>
      <c r="U123" s="3">
        <f t="shared" si="11"/>
        <v>0.34</v>
      </c>
      <c r="V123" s="3">
        <f t="shared" si="12"/>
        <v>0.32</v>
      </c>
      <c r="W123" s="3">
        <f t="shared" si="13"/>
        <v>0.37</v>
      </c>
    </row>
    <row r="124" spans="1:23" x14ac:dyDescent="0.3">
      <c r="A124" s="2" t="str">
        <f>copypaste_results!A122</f>
        <v>sim121</v>
      </c>
      <c r="B124" s="2">
        <f>copypaste_results!B122</f>
        <v>61884.480000000003</v>
      </c>
      <c r="C124" s="2">
        <f>copypaste_results!C122</f>
        <v>24548.6</v>
      </c>
      <c r="D124" s="2">
        <f>copypaste_results!D122</f>
        <v>4000.69</v>
      </c>
      <c r="E124" s="2">
        <f>copypaste_results!E122</f>
        <v>10688.14</v>
      </c>
      <c r="G124">
        <v>3.4000000000000002E-2</v>
      </c>
      <c r="H124">
        <v>5.7000000000000002E-2</v>
      </c>
      <c r="I124">
        <v>7.0000000000000007E-2</v>
      </c>
      <c r="J124">
        <v>8.7999999999999995E-2</v>
      </c>
      <c r="L124" s="2">
        <f>SUM(
  IF(Random_generated_LID_copypaste!O122&gt;20,0,Random_generated_LID_copypaste!O122),
  IF(Random_generated_LID_copypaste!W122&gt;20,0,Random_generated_LID_copypaste!W122),
  IF(Random_generated_LID_copypaste!AE122&gt;20,0,Random_generated_LID_copypaste!AE122),
  IF(Random_generated_LID_copypaste!AM122&gt;20,0,Random_generated_LID_copypaste!AM122),
  IF(Random_generated_LID_copypaste!AU122&gt;20,0,Random_generated_LID_copypaste!AU122),
  IF(Random_generated_LID_copypaste!BC122&gt;20,0,Random_generated_LID_copypaste!BC122)
)</f>
        <v>1</v>
      </c>
      <c r="M124" s="2">
        <f>B124-(56*6*L124)</f>
        <v>61548.480000000003</v>
      </c>
      <c r="P124" s="3">
        <f t="shared" si="7"/>
        <v>0.4</v>
      </c>
      <c r="Q124" s="3">
        <f t="shared" si="8"/>
        <v>0.27</v>
      </c>
      <c r="S124" s="3">
        <f t="shared" si="9"/>
        <v>0.28000000000000003</v>
      </c>
      <c r="T124" s="3">
        <f t="shared" si="10"/>
        <v>0.46</v>
      </c>
      <c r="U124" s="3">
        <f t="shared" si="11"/>
        <v>0.36</v>
      </c>
      <c r="V124" s="3">
        <f t="shared" si="12"/>
        <v>0.39</v>
      </c>
      <c r="W124" s="3">
        <f t="shared" si="13"/>
        <v>0.39</v>
      </c>
    </row>
    <row r="125" spans="1:23" x14ac:dyDescent="0.3">
      <c r="A125" s="2" t="str">
        <f>copypaste_results!A123</f>
        <v>sim122</v>
      </c>
      <c r="B125" s="2">
        <f>copypaste_results!B123</f>
        <v>43524.71</v>
      </c>
      <c r="C125" s="2">
        <f>copypaste_results!C123</f>
        <v>24548.6</v>
      </c>
      <c r="D125" s="2">
        <f>copypaste_results!D123</f>
        <v>7696.62</v>
      </c>
      <c r="E125" s="2">
        <f>copypaste_results!E123</f>
        <v>9305.3799999999992</v>
      </c>
      <c r="G125">
        <v>4.4999999999999998E-2</v>
      </c>
      <c r="H125">
        <v>6.7000000000000004E-2</v>
      </c>
      <c r="I125">
        <v>8.5000000000000006E-2</v>
      </c>
      <c r="J125">
        <v>0.105</v>
      </c>
      <c r="L125" s="2">
        <f>SUM(
  IF(Random_generated_LID_copypaste!O123&gt;20,0,Random_generated_LID_copypaste!O123),
  IF(Random_generated_LID_copypaste!W123&gt;20,0,Random_generated_LID_copypaste!W123),
  IF(Random_generated_LID_copypaste!AE123&gt;20,0,Random_generated_LID_copypaste!AE123),
  IF(Random_generated_LID_copypaste!AM123&gt;20,0,Random_generated_LID_copypaste!AM123),
  IF(Random_generated_LID_copypaste!AU123&gt;20,0,Random_generated_LID_copypaste!AU123),
  IF(Random_generated_LID_copypaste!BC123&gt;20,0,Random_generated_LID_copypaste!BC123)
)</f>
        <v>0</v>
      </c>
      <c r="M125" s="2">
        <f>B125-(56*6*L125)</f>
        <v>43524.71</v>
      </c>
      <c r="P125" s="3">
        <f t="shared" si="7"/>
        <v>0.31</v>
      </c>
      <c r="Q125" s="3">
        <f t="shared" si="8"/>
        <v>0.44</v>
      </c>
      <c r="S125" s="3">
        <f t="shared" si="9"/>
        <v>0.49</v>
      </c>
      <c r="T125" s="3">
        <f t="shared" si="10"/>
        <v>0.28999999999999998</v>
      </c>
      <c r="U125" s="3">
        <f t="shared" si="11"/>
        <v>0.25</v>
      </c>
      <c r="V125" s="3">
        <f t="shared" si="12"/>
        <v>0.25</v>
      </c>
      <c r="W125" s="3">
        <f t="shared" si="13"/>
        <v>0.27</v>
      </c>
    </row>
    <row r="126" spans="1:23" x14ac:dyDescent="0.3">
      <c r="A126" s="2" t="str">
        <f>copypaste_results!A124</f>
        <v>sim123</v>
      </c>
      <c r="B126" s="2">
        <f>copypaste_results!B124</f>
        <v>38383.74</v>
      </c>
      <c r="C126" s="2">
        <f>copypaste_results!C124</f>
        <v>24548.6</v>
      </c>
      <c r="D126" s="2">
        <f>copypaste_results!D124</f>
        <v>7694.13</v>
      </c>
      <c r="E126" s="2">
        <f>copypaste_results!E124</f>
        <v>10128.64</v>
      </c>
      <c r="G126">
        <v>0.04</v>
      </c>
      <c r="H126">
        <v>5.8000000000000003E-2</v>
      </c>
      <c r="I126">
        <v>7.3999999999999996E-2</v>
      </c>
      <c r="J126">
        <v>9.1999999999999998E-2</v>
      </c>
      <c r="L126" s="2">
        <f>SUM(
  IF(Random_generated_LID_copypaste!O124&gt;20,0,Random_generated_LID_copypaste!O124),
  IF(Random_generated_LID_copypaste!W124&gt;20,0,Random_generated_LID_copypaste!W124),
  IF(Random_generated_LID_copypaste!AE124&gt;20,0,Random_generated_LID_copypaste!AE124),
  IF(Random_generated_LID_copypaste!AM124&gt;20,0,Random_generated_LID_copypaste!AM124),
  IF(Random_generated_LID_copypaste!AU124&gt;20,0,Random_generated_LID_copypaste!AU124),
  IF(Random_generated_LID_copypaste!BC124&gt;20,0,Random_generated_LID_copypaste!BC124)
)</f>
        <v>2</v>
      </c>
      <c r="M126" s="2">
        <f>B126-(56*6*L126)</f>
        <v>37711.74</v>
      </c>
      <c r="P126" s="3">
        <f t="shared" si="7"/>
        <v>0.27</v>
      </c>
      <c r="Q126" s="3">
        <f t="shared" si="8"/>
        <v>0.51</v>
      </c>
      <c r="S126" s="3">
        <f t="shared" si="9"/>
        <v>0.56000000000000005</v>
      </c>
      <c r="T126" s="3">
        <f t="shared" si="10"/>
        <v>0.37</v>
      </c>
      <c r="U126" s="3">
        <f t="shared" si="11"/>
        <v>0.35</v>
      </c>
      <c r="V126" s="3">
        <f t="shared" si="12"/>
        <v>0.35</v>
      </c>
      <c r="W126" s="3">
        <f t="shared" si="13"/>
        <v>0.36</v>
      </c>
    </row>
    <row r="127" spans="1:23" x14ac:dyDescent="0.3">
      <c r="A127" s="2" t="str">
        <f>copypaste_results!A125</f>
        <v>sim124</v>
      </c>
      <c r="B127" s="2">
        <f>copypaste_results!B125</f>
        <v>58136.44</v>
      </c>
      <c r="C127" s="2">
        <f>copypaste_results!C125</f>
        <v>24548.6</v>
      </c>
      <c r="D127" s="2">
        <f>copypaste_results!D125</f>
        <v>3620.19</v>
      </c>
      <c r="E127" s="2">
        <f>copypaste_results!E125</f>
        <v>11659.03</v>
      </c>
      <c r="G127">
        <v>3.6999999999999998E-2</v>
      </c>
      <c r="H127">
        <v>6.0999999999999999E-2</v>
      </c>
      <c r="I127">
        <v>7.8E-2</v>
      </c>
      <c r="J127">
        <v>9.6000000000000002E-2</v>
      </c>
      <c r="L127" s="2">
        <f>SUM(
  IF(Random_generated_LID_copypaste!O125&gt;20,0,Random_generated_LID_copypaste!O125),
  IF(Random_generated_LID_copypaste!W125&gt;20,0,Random_generated_LID_copypaste!W125),
  IF(Random_generated_LID_copypaste!AE125&gt;20,0,Random_generated_LID_copypaste!AE125),
  IF(Random_generated_LID_copypaste!AM125&gt;20,0,Random_generated_LID_copypaste!AM125),
  IF(Random_generated_LID_copypaste!AU125&gt;20,0,Random_generated_LID_copypaste!AU125),
  IF(Random_generated_LID_copypaste!BC125&gt;20,0,Random_generated_LID_copypaste!BC125)
)</f>
        <v>7</v>
      </c>
      <c r="M127" s="2">
        <f>B127-(56*6*L127)</f>
        <v>55784.44</v>
      </c>
      <c r="P127" s="3">
        <f t="shared" si="7"/>
        <v>0.38</v>
      </c>
      <c r="Q127" s="3">
        <f t="shared" si="8"/>
        <v>0.31</v>
      </c>
      <c r="S127" s="3">
        <f t="shared" si="9"/>
        <v>0.35</v>
      </c>
      <c r="T127" s="3">
        <f t="shared" si="10"/>
        <v>0.41</v>
      </c>
      <c r="U127" s="3">
        <f t="shared" si="11"/>
        <v>0.31</v>
      </c>
      <c r="V127" s="3">
        <f t="shared" si="12"/>
        <v>0.32</v>
      </c>
      <c r="W127" s="3">
        <f t="shared" si="13"/>
        <v>0.33</v>
      </c>
    </row>
    <row r="128" spans="1:23" x14ac:dyDescent="0.3">
      <c r="A128" s="2" t="str">
        <f>copypaste_results!A126</f>
        <v>sim125</v>
      </c>
      <c r="B128" s="2">
        <f>copypaste_results!B126</f>
        <v>41924.54</v>
      </c>
      <c r="C128" s="2">
        <f>copypaste_results!C126</f>
        <v>24548.6</v>
      </c>
      <c r="D128" s="2">
        <f>copypaste_results!D126</f>
        <v>5566.56</v>
      </c>
      <c r="E128" s="2">
        <f>copypaste_results!E126</f>
        <v>11944.14</v>
      </c>
      <c r="G128">
        <v>4.2999999999999997E-2</v>
      </c>
      <c r="H128">
        <v>7.2999999999999995E-2</v>
      </c>
      <c r="I128">
        <v>9.5000000000000001E-2</v>
      </c>
      <c r="J128">
        <v>0.108</v>
      </c>
      <c r="L128" s="2">
        <f>SUM(
  IF(Random_generated_LID_copypaste!O126&gt;20,0,Random_generated_LID_copypaste!O126),
  IF(Random_generated_LID_copypaste!W126&gt;20,0,Random_generated_LID_copypaste!W126),
  IF(Random_generated_LID_copypaste!AE126&gt;20,0,Random_generated_LID_copypaste!AE126),
  IF(Random_generated_LID_copypaste!AM126&gt;20,0,Random_generated_LID_copypaste!AM126),
  IF(Random_generated_LID_copypaste!AU126&gt;20,0,Random_generated_LID_copypaste!AU126),
  IF(Random_generated_LID_copypaste!BC126&gt;20,0,Random_generated_LID_copypaste!BC126)
)</f>
        <v>0</v>
      </c>
      <c r="M128" s="2">
        <f>B128-(56*6*L128)</f>
        <v>41924.54</v>
      </c>
      <c r="P128" s="3">
        <f t="shared" si="7"/>
        <v>0.28999999999999998</v>
      </c>
      <c r="Q128" s="3">
        <f t="shared" si="8"/>
        <v>0.47</v>
      </c>
      <c r="S128" s="3">
        <f t="shared" si="9"/>
        <v>0.51</v>
      </c>
      <c r="T128" s="3">
        <f t="shared" si="10"/>
        <v>0.32</v>
      </c>
      <c r="U128" s="3">
        <f t="shared" si="11"/>
        <v>0.18</v>
      </c>
      <c r="V128" s="3">
        <f t="shared" si="12"/>
        <v>0.17</v>
      </c>
      <c r="W128" s="3">
        <f t="shared" si="13"/>
        <v>0.25</v>
      </c>
    </row>
    <row r="129" spans="1:23" x14ac:dyDescent="0.3">
      <c r="A129" s="2" t="str">
        <f>copypaste_results!A127</f>
        <v>sim126</v>
      </c>
      <c r="B129" s="2">
        <f>copypaste_results!B127</f>
        <v>48815.78</v>
      </c>
      <c r="C129" s="2">
        <f>copypaste_results!C127</f>
        <v>24548.6</v>
      </c>
      <c r="D129" s="2">
        <f>copypaste_results!D127</f>
        <v>3662.3</v>
      </c>
      <c r="E129" s="2">
        <f>copypaste_results!E127</f>
        <v>13067.81</v>
      </c>
      <c r="G129">
        <v>4.8000000000000001E-2</v>
      </c>
      <c r="H129">
        <v>7.2999999999999995E-2</v>
      </c>
      <c r="I129">
        <v>9.0999999999999998E-2</v>
      </c>
      <c r="J129">
        <v>0.115</v>
      </c>
      <c r="L129" s="2">
        <f>SUM(
  IF(Random_generated_LID_copypaste!O127&gt;20,0,Random_generated_LID_copypaste!O127),
  IF(Random_generated_LID_copypaste!W127&gt;20,0,Random_generated_LID_copypaste!W127),
  IF(Random_generated_LID_copypaste!AE127&gt;20,0,Random_generated_LID_copypaste!AE127),
  IF(Random_generated_LID_copypaste!AM127&gt;20,0,Random_generated_LID_copypaste!AM127),
  IF(Random_generated_LID_copypaste!AU127&gt;20,0,Random_generated_LID_copypaste!AU127),
  IF(Random_generated_LID_copypaste!BC127&gt;20,0,Random_generated_LID_copypaste!BC127)
)</f>
        <v>11</v>
      </c>
      <c r="M129" s="2">
        <f>B129-(56*6*L129)</f>
        <v>45119.78</v>
      </c>
      <c r="P129" s="3">
        <f t="shared" si="7"/>
        <v>0.32</v>
      </c>
      <c r="Q129" s="3">
        <f t="shared" si="8"/>
        <v>0.42</v>
      </c>
      <c r="S129" s="3">
        <f t="shared" si="9"/>
        <v>0.47</v>
      </c>
      <c r="T129" s="3">
        <f t="shared" si="10"/>
        <v>0.24</v>
      </c>
      <c r="U129" s="3">
        <f t="shared" si="11"/>
        <v>0.18</v>
      </c>
      <c r="V129" s="3">
        <f t="shared" si="12"/>
        <v>0.2</v>
      </c>
      <c r="W129" s="3">
        <f t="shared" si="13"/>
        <v>0.2</v>
      </c>
    </row>
    <row r="130" spans="1:23" x14ac:dyDescent="0.3">
      <c r="A130" s="2" t="str">
        <f>copypaste_results!A128</f>
        <v>sim127</v>
      </c>
      <c r="B130" s="2">
        <f>copypaste_results!B128</f>
        <v>47479.67</v>
      </c>
      <c r="C130" s="2">
        <f>copypaste_results!C128</f>
        <v>24548.6</v>
      </c>
      <c r="D130" s="2">
        <f>copypaste_results!D128</f>
        <v>4775.03</v>
      </c>
      <c r="E130" s="2">
        <f>copypaste_results!E128</f>
        <v>12154.91</v>
      </c>
      <c r="G130">
        <v>4.2000000000000003E-2</v>
      </c>
      <c r="H130">
        <v>6.5000000000000002E-2</v>
      </c>
      <c r="I130">
        <v>8.2000000000000003E-2</v>
      </c>
      <c r="J130">
        <v>0.10100000000000001</v>
      </c>
      <c r="L130" s="2">
        <f>SUM(
  IF(Random_generated_LID_copypaste!O128&gt;20,0,Random_generated_LID_copypaste!O128),
  IF(Random_generated_LID_copypaste!W128&gt;20,0,Random_generated_LID_copypaste!W128),
  IF(Random_generated_LID_copypaste!AE128&gt;20,0,Random_generated_LID_copypaste!AE128),
  IF(Random_generated_LID_copypaste!AM128&gt;20,0,Random_generated_LID_copypaste!AM128),
  IF(Random_generated_LID_copypaste!AU128&gt;20,0,Random_generated_LID_copypaste!AU128),
  IF(Random_generated_LID_copypaste!BC128&gt;20,0,Random_generated_LID_copypaste!BC128)
)</f>
        <v>2</v>
      </c>
      <c r="M130" s="2">
        <f>B130-(56*6*L130)</f>
        <v>46807.67</v>
      </c>
      <c r="P130" s="3">
        <f t="shared" si="7"/>
        <v>0.31</v>
      </c>
      <c r="Q130" s="3">
        <f t="shared" si="8"/>
        <v>0.44</v>
      </c>
      <c r="S130" s="3">
        <f t="shared" si="9"/>
        <v>0.45</v>
      </c>
      <c r="T130" s="3">
        <f t="shared" si="10"/>
        <v>0.33</v>
      </c>
      <c r="U130" s="3">
        <f t="shared" si="11"/>
        <v>0.27</v>
      </c>
      <c r="V130" s="3">
        <f t="shared" si="12"/>
        <v>0.28000000000000003</v>
      </c>
      <c r="W130" s="3">
        <f t="shared" si="13"/>
        <v>0.3</v>
      </c>
    </row>
    <row r="131" spans="1:23" x14ac:dyDescent="0.3">
      <c r="A131" s="2" t="str">
        <f>copypaste_results!A129</f>
        <v>sim128</v>
      </c>
      <c r="B131" s="2">
        <f>copypaste_results!B129</f>
        <v>56356.22</v>
      </c>
      <c r="C131" s="2">
        <f>copypaste_results!C129</f>
        <v>24548.6</v>
      </c>
      <c r="D131" s="2">
        <f>copypaste_results!D129</f>
        <v>5467.72</v>
      </c>
      <c r="E131" s="2">
        <f>copypaste_results!E129</f>
        <v>9754.58</v>
      </c>
      <c r="G131">
        <v>4.5999999999999999E-2</v>
      </c>
      <c r="H131">
        <v>7.0000000000000007E-2</v>
      </c>
      <c r="I131">
        <v>9.0999999999999998E-2</v>
      </c>
      <c r="J131">
        <v>0.109</v>
      </c>
      <c r="L131" s="2">
        <f>SUM(
  IF(Random_generated_LID_copypaste!O129&gt;20,0,Random_generated_LID_copypaste!O129),
  IF(Random_generated_LID_copypaste!W129&gt;20,0,Random_generated_LID_copypaste!W129),
  IF(Random_generated_LID_copypaste!AE129&gt;20,0,Random_generated_LID_copypaste!AE129),
  IF(Random_generated_LID_copypaste!AM129&gt;20,0,Random_generated_LID_copypaste!AM129),
  IF(Random_generated_LID_copypaste!AU129&gt;20,0,Random_generated_LID_copypaste!AU129),
  IF(Random_generated_LID_copypaste!BC129&gt;20,0,Random_generated_LID_copypaste!BC129)
)</f>
        <v>12</v>
      </c>
      <c r="M131" s="2">
        <f>B131-(56*6*L131)</f>
        <v>52324.22</v>
      </c>
      <c r="P131" s="3">
        <f t="shared" si="7"/>
        <v>0.38</v>
      </c>
      <c r="Q131" s="3">
        <f t="shared" si="8"/>
        <v>0.31</v>
      </c>
      <c r="S131" s="3">
        <f t="shared" si="9"/>
        <v>0.39</v>
      </c>
      <c r="T131" s="3">
        <f t="shared" si="10"/>
        <v>0.27</v>
      </c>
      <c r="U131" s="3">
        <f t="shared" si="11"/>
        <v>0.21</v>
      </c>
      <c r="V131" s="3">
        <f t="shared" si="12"/>
        <v>0.2</v>
      </c>
      <c r="W131" s="3">
        <f t="shared" si="13"/>
        <v>0.24</v>
      </c>
    </row>
    <row r="132" spans="1:23" x14ac:dyDescent="0.3">
      <c r="A132" s="2" t="str">
        <f>copypaste_results!A130</f>
        <v>sim129</v>
      </c>
      <c r="B132" s="2">
        <f>copypaste_results!B130</f>
        <v>51933.3</v>
      </c>
      <c r="C132" s="2">
        <f>copypaste_results!C130</f>
        <v>24548.6</v>
      </c>
      <c r="D132" s="2">
        <f>copypaste_results!D130</f>
        <v>4253.7299999999996</v>
      </c>
      <c r="E132" s="2">
        <f>copypaste_results!E130</f>
        <v>11984.6</v>
      </c>
      <c r="G132">
        <v>4.3999999999999997E-2</v>
      </c>
      <c r="H132">
        <v>7.0000000000000007E-2</v>
      </c>
      <c r="I132">
        <v>8.5000000000000006E-2</v>
      </c>
      <c r="J132">
        <v>0.105</v>
      </c>
      <c r="L132" s="2">
        <f>SUM(
  IF(Random_generated_LID_copypaste!O130&gt;20,0,Random_generated_LID_copypaste!O130),
  IF(Random_generated_LID_copypaste!W130&gt;20,0,Random_generated_LID_copypaste!W130),
  IF(Random_generated_LID_copypaste!AE130&gt;20,0,Random_generated_LID_copypaste!AE130),
  IF(Random_generated_LID_copypaste!AM130&gt;20,0,Random_generated_LID_copypaste!AM130),
  IF(Random_generated_LID_copypaste!AU130&gt;20,0,Random_generated_LID_copypaste!AU130),
  IF(Random_generated_LID_copypaste!BC130&gt;20,0,Random_generated_LID_copypaste!BC130)
)</f>
        <v>1</v>
      </c>
      <c r="M132" s="2">
        <f>B132-(56*6*L132)</f>
        <v>51597.3</v>
      </c>
      <c r="P132" s="3">
        <f t="shared" si="7"/>
        <v>0.34</v>
      </c>
      <c r="Q132" s="3">
        <f t="shared" si="8"/>
        <v>0.38</v>
      </c>
      <c r="S132" s="3">
        <f t="shared" si="9"/>
        <v>0.4</v>
      </c>
      <c r="T132" s="3">
        <f t="shared" si="10"/>
        <v>0.3</v>
      </c>
      <c r="U132" s="3">
        <f t="shared" si="11"/>
        <v>0.21</v>
      </c>
      <c r="V132" s="3">
        <f t="shared" si="12"/>
        <v>0.25</v>
      </c>
      <c r="W132" s="3">
        <f t="shared" si="13"/>
        <v>0.27</v>
      </c>
    </row>
    <row r="133" spans="1:23" x14ac:dyDescent="0.3">
      <c r="A133" s="2" t="str">
        <f>copypaste_results!A131</f>
        <v>sim130</v>
      </c>
      <c r="B133" s="2">
        <f>copypaste_results!B131</f>
        <v>48420.82</v>
      </c>
      <c r="C133" s="2">
        <f>copypaste_results!C131</f>
        <v>24548.6</v>
      </c>
      <c r="D133" s="2">
        <f>copypaste_results!D131</f>
        <v>5537.24</v>
      </c>
      <c r="E133" s="2">
        <f>copypaste_results!E131</f>
        <v>10940.88</v>
      </c>
      <c r="G133">
        <v>4.8000000000000001E-2</v>
      </c>
      <c r="H133">
        <v>7.5999999999999998E-2</v>
      </c>
      <c r="I133">
        <v>9.7000000000000003E-2</v>
      </c>
      <c r="J133">
        <v>0.11600000000000001</v>
      </c>
      <c r="L133" s="2">
        <f>SUM(
  IF(Random_generated_LID_copypaste!O131&gt;20,0,Random_generated_LID_copypaste!O131),
  IF(Random_generated_LID_copypaste!W131&gt;20,0,Random_generated_LID_copypaste!W131),
  IF(Random_generated_LID_copypaste!AE131&gt;20,0,Random_generated_LID_copypaste!AE131),
  IF(Random_generated_LID_copypaste!AM131&gt;20,0,Random_generated_LID_copypaste!AM131),
  IF(Random_generated_LID_copypaste!AU131&gt;20,0,Random_generated_LID_copypaste!AU131),
  IF(Random_generated_LID_copypaste!BC131&gt;20,0,Random_generated_LID_copypaste!BC131)
)</f>
        <v>11</v>
      </c>
      <c r="M133" s="2">
        <f>B133-(56*6*L133)</f>
        <v>44724.82</v>
      </c>
      <c r="P133" s="3">
        <f t="shared" ref="P133:P153" si="14">ROUND((C133-D133-E133)/C133,2)</f>
        <v>0.33</v>
      </c>
      <c r="Q133" s="3">
        <f t="shared" ref="Q133:Q153" si="15">ROUND(1-(P133/$P$4),2)</f>
        <v>0.4</v>
      </c>
      <c r="S133" s="3">
        <f t="shared" ref="S133:S153" si="16">ROUND(1-(M133/$M$4),2)</f>
        <v>0.48</v>
      </c>
      <c r="T133" s="3">
        <f t="shared" ref="T133:T153" si="17">ROUND(1-(G133/$G$4),2)</f>
        <v>0.24</v>
      </c>
      <c r="U133" s="3">
        <f t="shared" ref="U133:U153" si="18">ROUND(1-(H133/$H$4),2)</f>
        <v>0.15</v>
      </c>
      <c r="V133" s="3">
        <f t="shared" ref="V133:V153" si="19">ROUND(1-(I133/$I$4),2)</f>
        <v>0.15</v>
      </c>
      <c r="W133" s="3">
        <f t="shared" ref="W133:W153" si="20">ROUND(1-(J133/$J$4),2)</f>
        <v>0.19</v>
      </c>
    </row>
    <row r="134" spans="1:23" x14ac:dyDescent="0.3">
      <c r="A134" s="2" t="str">
        <f>copypaste_results!A132</f>
        <v>sim131</v>
      </c>
      <c r="B134" s="2">
        <f>copypaste_results!B132</f>
        <v>42875.13</v>
      </c>
      <c r="C134" s="2">
        <f>copypaste_results!C132</f>
        <v>24548.6</v>
      </c>
      <c r="D134" s="2">
        <f>copypaste_results!D132</f>
        <v>7692.95</v>
      </c>
      <c r="E134" s="2">
        <f>copypaste_results!E132</f>
        <v>9412.5300000000007</v>
      </c>
      <c r="G134">
        <v>5.7000000000000002E-2</v>
      </c>
      <c r="H134">
        <v>8.3000000000000004E-2</v>
      </c>
      <c r="I134">
        <v>0.104</v>
      </c>
      <c r="J134">
        <v>0.13200000000000001</v>
      </c>
      <c r="L134" s="2">
        <f>SUM(
  IF(Random_generated_LID_copypaste!O132&gt;20,0,Random_generated_LID_copypaste!O132),
  IF(Random_generated_LID_copypaste!W132&gt;20,0,Random_generated_LID_copypaste!W132),
  IF(Random_generated_LID_copypaste!AE132&gt;20,0,Random_generated_LID_copypaste!AE132),
  IF(Random_generated_LID_copypaste!AM132&gt;20,0,Random_generated_LID_copypaste!AM132),
  IF(Random_generated_LID_copypaste!AU132&gt;20,0,Random_generated_LID_copypaste!AU132),
  IF(Random_generated_LID_copypaste!BC132&gt;20,0,Random_generated_LID_copypaste!BC132)
)</f>
        <v>6</v>
      </c>
      <c r="M134" s="2">
        <f>B134-(56*6*L134)</f>
        <v>40859.129999999997</v>
      </c>
      <c r="P134" s="3">
        <f t="shared" si="14"/>
        <v>0.3</v>
      </c>
      <c r="Q134" s="3">
        <f t="shared" si="15"/>
        <v>0.45</v>
      </c>
      <c r="S134" s="3">
        <f t="shared" si="16"/>
        <v>0.52</v>
      </c>
      <c r="T134" s="3">
        <f t="shared" si="17"/>
        <v>0.1</v>
      </c>
      <c r="U134" s="3">
        <f t="shared" si="18"/>
        <v>7.0000000000000007E-2</v>
      </c>
      <c r="V134" s="3">
        <f t="shared" si="19"/>
        <v>0.09</v>
      </c>
      <c r="W134" s="3">
        <f t="shared" si="20"/>
        <v>0.08</v>
      </c>
    </row>
    <row r="135" spans="1:23" x14ac:dyDescent="0.3">
      <c r="A135" s="2" t="str">
        <f>copypaste_results!A133</f>
        <v>sim132</v>
      </c>
      <c r="B135" s="2">
        <f>copypaste_results!B133</f>
        <v>66598.84</v>
      </c>
      <c r="C135" s="2">
        <f>copypaste_results!C133</f>
        <v>24548.6</v>
      </c>
      <c r="D135" s="2">
        <f>copypaste_results!D133</f>
        <v>3354.16</v>
      </c>
      <c r="E135" s="2">
        <f>copypaste_results!E133</f>
        <v>10597.11</v>
      </c>
      <c r="G135">
        <v>3.7999999999999999E-2</v>
      </c>
      <c r="H135">
        <v>5.7000000000000002E-2</v>
      </c>
      <c r="I135">
        <v>7.2999999999999995E-2</v>
      </c>
      <c r="J135">
        <v>8.6999999999999994E-2</v>
      </c>
      <c r="L135" s="2">
        <f>SUM(
  IF(Random_generated_LID_copypaste!O133&gt;20,0,Random_generated_LID_copypaste!O133),
  IF(Random_generated_LID_copypaste!W133&gt;20,0,Random_generated_LID_copypaste!W133),
  IF(Random_generated_LID_copypaste!AE133&gt;20,0,Random_generated_LID_copypaste!AE133),
  IF(Random_generated_LID_copypaste!AM133&gt;20,0,Random_generated_LID_copypaste!AM133),
  IF(Random_generated_LID_copypaste!AU133&gt;20,0,Random_generated_LID_copypaste!AU133),
  IF(Random_generated_LID_copypaste!BC133&gt;20,0,Random_generated_LID_copypaste!BC133)
)</f>
        <v>4</v>
      </c>
      <c r="M135" s="2">
        <f>B135-(56*6*L135)</f>
        <v>65254.84</v>
      </c>
      <c r="P135" s="3">
        <f t="shared" si="14"/>
        <v>0.43</v>
      </c>
      <c r="Q135" s="3">
        <f t="shared" si="15"/>
        <v>0.22</v>
      </c>
      <c r="S135" s="3">
        <f t="shared" si="16"/>
        <v>0.24</v>
      </c>
      <c r="T135" s="3">
        <f t="shared" si="17"/>
        <v>0.4</v>
      </c>
      <c r="U135" s="3">
        <f t="shared" si="18"/>
        <v>0.36</v>
      </c>
      <c r="V135" s="3">
        <f t="shared" si="19"/>
        <v>0.36</v>
      </c>
      <c r="W135" s="3">
        <f t="shared" si="20"/>
        <v>0.4</v>
      </c>
    </row>
    <row r="136" spans="1:23" x14ac:dyDescent="0.3">
      <c r="A136" s="2" t="str">
        <f>copypaste_results!A134</f>
        <v>sim133</v>
      </c>
      <c r="B136" s="2">
        <f>copypaste_results!B134</f>
        <v>39033.96</v>
      </c>
      <c r="C136" s="2">
        <f>copypaste_results!C134</f>
        <v>24548.6</v>
      </c>
      <c r="D136" s="2">
        <f>copypaste_results!D134</f>
        <v>4820.43</v>
      </c>
      <c r="E136" s="2">
        <f>copypaste_results!E134</f>
        <v>13457.6</v>
      </c>
      <c r="G136">
        <v>6.4000000000000001E-2</v>
      </c>
      <c r="H136">
        <v>9.0999999999999998E-2</v>
      </c>
      <c r="I136">
        <v>0.115</v>
      </c>
      <c r="J136">
        <v>0.14699999999999999</v>
      </c>
      <c r="L136" s="2">
        <f>SUM(
  IF(Random_generated_LID_copypaste!O134&gt;20,0,Random_generated_LID_copypaste!O134),
  IF(Random_generated_LID_copypaste!W134&gt;20,0,Random_generated_LID_copypaste!W134),
  IF(Random_generated_LID_copypaste!AE134&gt;20,0,Random_generated_LID_copypaste!AE134),
  IF(Random_generated_LID_copypaste!AM134&gt;20,0,Random_generated_LID_copypaste!AM134),
  IF(Random_generated_LID_copypaste!AU134&gt;20,0,Random_generated_LID_copypaste!AU134),
  IF(Random_generated_LID_copypaste!BC134&gt;20,0,Random_generated_LID_copypaste!BC134)
)</f>
        <v>6</v>
      </c>
      <c r="M136" s="2">
        <f>B136-(56*6*L136)</f>
        <v>37017.96</v>
      </c>
      <c r="P136" s="3">
        <f t="shared" si="14"/>
        <v>0.26</v>
      </c>
      <c r="Q136" s="3">
        <f t="shared" si="15"/>
        <v>0.53</v>
      </c>
      <c r="S136" s="3">
        <f t="shared" si="16"/>
        <v>0.56999999999999995</v>
      </c>
      <c r="T136" s="3">
        <f t="shared" si="17"/>
        <v>-0.02</v>
      </c>
      <c r="U136" s="3">
        <f t="shared" si="18"/>
        <v>-0.02</v>
      </c>
      <c r="V136" s="3">
        <f t="shared" si="19"/>
        <v>-0.01</v>
      </c>
      <c r="W136" s="3">
        <f t="shared" si="20"/>
        <v>-0.02</v>
      </c>
    </row>
    <row r="137" spans="1:23" x14ac:dyDescent="0.3">
      <c r="A137" s="2" t="str">
        <f>copypaste_results!A135</f>
        <v>sim134</v>
      </c>
      <c r="B137" s="2">
        <f>copypaste_results!B135</f>
        <v>65805.56</v>
      </c>
      <c r="C137" s="2">
        <f>copypaste_results!C135</f>
        <v>24548.6</v>
      </c>
      <c r="D137" s="2">
        <f>copypaste_results!D135</f>
        <v>2916.11</v>
      </c>
      <c r="E137" s="2">
        <f>copypaste_results!E135</f>
        <v>11159.46</v>
      </c>
      <c r="G137">
        <v>3.5000000000000003E-2</v>
      </c>
      <c r="H137">
        <v>5.5E-2</v>
      </c>
      <c r="I137">
        <v>7.4999999999999997E-2</v>
      </c>
      <c r="J137">
        <v>8.5000000000000006E-2</v>
      </c>
      <c r="L137" s="2">
        <f>SUM(
  IF(Random_generated_LID_copypaste!O135&gt;20,0,Random_generated_LID_copypaste!O135),
  IF(Random_generated_LID_copypaste!W135&gt;20,0,Random_generated_LID_copypaste!W135),
  IF(Random_generated_LID_copypaste!AE135&gt;20,0,Random_generated_LID_copypaste!AE135),
  IF(Random_generated_LID_copypaste!AM135&gt;20,0,Random_generated_LID_copypaste!AM135),
  IF(Random_generated_LID_copypaste!AU135&gt;20,0,Random_generated_LID_copypaste!AU135),
  IF(Random_generated_LID_copypaste!BC135&gt;20,0,Random_generated_LID_copypaste!BC135)
)</f>
        <v>8</v>
      </c>
      <c r="M137" s="2">
        <f>B137-(56*6*L137)</f>
        <v>63117.56</v>
      </c>
      <c r="P137" s="3">
        <f t="shared" si="14"/>
        <v>0.43</v>
      </c>
      <c r="Q137" s="3">
        <f t="shared" si="15"/>
        <v>0.22</v>
      </c>
      <c r="S137" s="3">
        <f t="shared" si="16"/>
        <v>0.26</v>
      </c>
      <c r="T137" s="3">
        <f t="shared" si="17"/>
        <v>0.44</v>
      </c>
      <c r="U137" s="3">
        <f t="shared" si="18"/>
        <v>0.38</v>
      </c>
      <c r="V137" s="3">
        <f t="shared" si="19"/>
        <v>0.34</v>
      </c>
      <c r="W137" s="3">
        <f t="shared" si="20"/>
        <v>0.41</v>
      </c>
    </row>
    <row r="138" spans="1:23" x14ac:dyDescent="0.3">
      <c r="A138" s="2" t="str">
        <f>copypaste_results!A136</f>
        <v>sim135</v>
      </c>
      <c r="B138" s="2">
        <f>copypaste_results!B136</f>
        <v>62565.77</v>
      </c>
      <c r="C138" s="2">
        <f>copypaste_results!C136</f>
        <v>24548.6</v>
      </c>
      <c r="D138" s="2">
        <f>copypaste_results!D136</f>
        <v>3543.33</v>
      </c>
      <c r="E138" s="2">
        <f>copypaste_results!E136</f>
        <v>11038.72</v>
      </c>
      <c r="G138">
        <v>1.2E-2</v>
      </c>
      <c r="H138">
        <v>2.5000000000000001E-2</v>
      </c>
      <c r="I138">
        <v>3.3000000000000002E-2</v>
      </c>
      <c r="J138">
        <v>4.4999999999999998E-2</v>
      </c>
      <c r="L138" s="2">
        <f>SUM(
  IF(Random_generated_LID_copypaste!O136&gt;20,0,Random_generated_LID_copypaste!O136),
  IF(Random_generated_LID_copypaste!W136&gt;20,0,Random_generated_LID_copypaste!W136),
  IF(Random_generated_LID_copypaste!AE136&gt;20,0,Random_generated_LID_copypaste!AE136),
  IF(Random_generated_LID_copypaste!AM136&gt;20,0,Random_generated_LID_copypaste!AM136),
  IF(Random_generated_LID_copypaste!AU136&gt;20,0,Random_generated_LID_copypaste!AU136),
  IF(Random_generated_LID_copypaste!BC136&gt;20,0,Random_generated_LID_copypaste!BC136)
)</f>
        <v>4</v>
      </c>
      <c r="M138" s="2">
        <f>B138-(56*6*L138)</f>
        <v>61221.77</v>
      </c>
      <c r="P138" s="3">
        <f t="shared" si="14"/>
        <v>0.41</v>
      </c>
      <c r="Q138" s="3">
        <f t="shared" si="15"/>
        <v>0.25</v>
      </c>
      <c r="S138" s="3">
        <f t="shared" si="16"/>
        <v>0.28999999999999998</v>
      </c>
      <c r="T138" s="3">
        <f t="shared" si="17"/>
        <v>0.81</v>
      </c>
      <c r="U138" s="3">
        <f t="shared" si="18"/>
        <v>0.72</v>
      </c>
      <c r="V138" s="3">
        <f t="shared" si="19"/>
        <v>0.71</v>
      </c>
      <c r="W138" s="3">
        <f t="shared" si="20"/>
        <v>0.69</v>
      </c>
    </row>
    <row r="139" spans="1:23" x14ac:dyDescent="0.3">
      <c r="A139" s="2" t="str">
        <f>copypaste_results!A137</f>
        <v>sim136</v>
      </c>
      <c r="B139" s="2">
        <f>copypaste_results!B137</f>
        <v>41295.760000000002</v>
      </c>
      <c r="C139" s="2">
        <f>copypaste_results!C137</f>
        <v>24548.6</v>
      </c>
      <c r="D139" s="2">
        <f>copypaste_results!D137</f>
        <v>5681.61</v>
      </c>
      <c r="E139" s="2">
        <f>copypaste_results!E137</f>
        <v>11911.56</v>
      </c>
      <c r="G139">
        <v>4.8000000000000001E-2</v>
      </c>
      <c r="H139">
        <v>6.9000000000000006E-2</v>
      </c>
      <c r="I139">
        <v>8.5000000000000006E-2</v>
      </c>
      <c r="J139">
        <v>0.111</v>
      </c>
      <c r="L139" s="2">
        <f>SUM(
  IF(Random_generated_LID_copypaste!O137&gt;20,0,Random_generated_LID_copypaste!O137),
  IF(Random_generated_LID_copypaste!W137&gt;20,0,Random_generated_LID_copypaste!W137),
  IF(Random_generated_LID_copypaste!AE137&gt;20,0,Random_generated_LID_copypaste!AE137),
  IF(Random_generated_LID_copypaste!AM137&gt;20,0,Random_generated_LID_copypaste!AM137),
  IF(Random_generated_LID_copypaste!AU137&gt;20,0,Random_generated_LID_copypaste!AU137),
  IF(Random_generated_LID_copypaste!BC137&gt;20,0,Random_generated_LID_copypaste!BC137)
)</f>
        <v>4</v>
      </c>
      <c r="M139" s="2">
        <f>B139-(56*6*L139)</f>
        <v>39951.760000000002</v>
      </c>
      <c r="P139" s="3">
        <f t="shared" si="14"/>
        <v>0.28000000000000003</v>
      </c>
      <c r="Q139" s="3">
        <f t="shared" si="15"/>
        <v>0.49</v>
      </c>
      <c r="S139" s="3">
        <f t="shared" si="16"/>
        <v>0.53</v>
      </c>
      <c r="T139" s="3">
        <f t="shared" si="17"/>
        <v>0.24</v>
      </c>
      <c r="U139" s="3">
        <f t="shared" si="18"/>
        <v>0.22</v>
      </c>
      <c r="V139" s="3">
        <f t="shared" si="19"/>
        <v>0.25</v>
      </c>
      <c r="W139" s="3">
        <f t="shared" si="20"/>
        <v>0.23</v>
      </c>
    </row>
    <row r="140" spans="1:23" x14ac:dyDescent="0.3">
      <c r="A140" s="2" t="str">
        <f>copypaste_results!A138</f>
        <v>sim137</v>
      </c>
      <c r="B140" s="2">
        <f>copypaste_results!B138</f>
        <v>45898.14</v>
      </c>
      <c r="C140" s="2">
        <f>copypaste_results!C138</f>
        <v>24548.6</v>
      </c>
      <c r="D140" s="2">
        <f>copypaste_results!D138</f>
        <v>3624.67</v>
      </c>
      <c r="E140" s="2">
        <f>copypaste_results!E138</f>
        <v>13582</v>
      </c>
      <c r="G140">
        <v>3.4000000000000002E-2</v>
      </c>
      <c r="H140">
        <v>4.9000000000000002E-2</v>
      </c>
      <c r="I140">
        <v>6.6000000000000003E-2</v>
      </c>
      <c r="J140">
        <v>0.08</v>
      </c>
      <c r="L140" s="2">
        <f>SUM(
  IF(Random_generated_LID_copypaste!O138&gt;20,0,Random_generated_LID_copypaste!O138),
  IF(Random_generated_LID_copypaste!W138&gt;20,0,Random_generated_LID_copypaste!W138),
  IF(Random_generated_LID_copypaste!AE138&gt;20,0,Random_generated_LID_copypaste!AE138),
  IF(Random_generated_LID_copypaste!AM138&gt;20,0,Random_generated_LID_copypaste!AM138),
  IF(Random_generated_LID_copypaste!AU138&gt;20,0,Random_generated_LID_copypaste!AU138),
  IF(Random_generated_LID_copypaste!BC138&gt;20,0,Random_generated_LID_copypaste!BC138)
)</f>
        <v>2</v>
      </c>
      <c r="M140" s="2">
        <f>B140-(56*6*L140)</f>
        <v>45226.14</v>
      </c>
      <c r="P140" s="3">
        <f t="shared" si="14"/>
        <v>0.3</v>
      </c>
      <c r="Q140" s="3">
        <f t="shared" si="15"/>
        <v>0.45</v>
      </c>
      <c r="S140" s="3">
        <f t="shared" si="16"/>
        <v>0.47</v>
      </c>
      <c r="T140" s="3">
        <f t="shared" si="17"/>
        <v>0.46</v>
      </c>
      <c r="U140" s="3">
        <f t="shared" si="18"/>
        <v>0.45</v>
      </c>
      <c r="V140" s="3">
        <f t="shared" si="19"/>
        <v>0.42</v>
      </c>
      <c r="W140" s="3">
        <f t="shared" si="20"/>
        <v>0.44</v>
      </c>
    </row>
    <row r="141" spans="1:23" x14ac:dyDescent="0.3">
      <c r="A141" s="2" t="str">
        <f>copypaste_results!A139</f>
        <v>sim138</v>
      </c>
      <c r="B141" s="2">
        <f>copypaste_results!B139</f>
        <v>67728.17</v>
      </c>
      <c r="C141" s="2">
        <f>copypaste_results!C139</f>
        <v>24548.6</v>
      </c>
      <c r="D141" s="2">
        <f>copypaste_results!D139</f>
        <v>4519.0200000000004</v>
      </c>
      <c r="E141" s="2">
        <f>copypaste_results!E139</f>
        <v>9226.85</v>
      </c>
      <c r="G141">
        <v>3.1E-2</v>
      </c>
      <c r="H141">
        <v>0.05</v>
      </c>
      <c r="I141">
        <v>6.4000000000000001E-2</v>
      </c>
      <c r="J141">
        <v>7.8E-2</v>
      </c>
      <c r="L141" s="2">
        <f>SUM(
  IF(Random_generated_LID_copypaste!O139&gt;20,0,Random_generated_LID_copypaste!O139),
  IF(Random_generated_LID_copypaste!W139&gt;20,0,Random_generated_LID_copypaste!W139),
  IF(Random_generated_LID_copypaste!AE139&gt;20,0,Random_generated_LID_copypaste!AE139),
  IF(Random_generated_LID_copypaste!AM139&gt;20,0,Random_generated_LID_copypaste!AM139),
  IF(Random_generated_LID_copypaste!AU139&gt;20,0,Random_generated_LID_copypaste!AU139),
  IF(Random_generated_LID_copypaste!BC139&gt;20,0,Random_generated_LID_copypaste!BC139)
)</f>
        <v>5</v>
      </c>
      <c r="M141" s="2">
        <f>B141-(56*6*L141)</f>
        <v>66048.17</v>
      </c>
      <c r="P141" s="3">
        <f t="shared" si="14"/>
        <v>0.44</v>
      </c>
      <c r="Q141" s="3">
        <f t="shared" si="15"/>
        <v>0.2</v>
      </c>
      <c r="S141" s="3">
        <f t="shared" si="16"/>
        <v>0.23</v>
      </c>
      <c r="T141" s="3">
        <f t="shared" si="17"/>
        <v>0.51</v>
      </c>
      <c r="U141" s="3">
        <f t="shared" si="18"/>
        <v>0.44</v>
      </c>
      <c r="V141" s="3">
        <f t="shared" si="19"/>
        <v>0.44</v>
      </c>
      <c r="W141" s="3">
        <f t="shared" si="20"/>
        <v>0.46</v>
      </c>
    </row>
    <row r="142" spans="1:23" x14ac:dyDescent="0.3">
      <c r="A142" s="2" t="str">
        <f>copypaste_results!A140</f>
        <v>sim139</v>
      </c>
      <c r="B142" s="2">
        <f>copypaste_results!B140</f>
        <v>55303.83</v>
      </c>
      <c r="C142" s="2">
        <f>copypaste_results!C140</f>
        <v>24548.6</v>
      </c>
      <c r="D142" s="2">
        <f>copypaste_results!D140</f>
        <v>3541.42</v>
      </c>
      <c r="E142" s="2">
        <f>copypaste_results!E140</f>
        <v>12061.78</v>
      </c>
      <c r="G142">
        <v>0.04</v>
      </c>
      <c r="H142">
        <v>5.8999999999999997E-2</v>
      </c>
      <c r="I142">
        <v>7.3999999999999996E-2</v>
      </c>
      <c r="J142">
        <v>9.0999999999999998E-2</v>
      </c>
      <c r="L142" s="2">
        <f>SUM(
  IF(Random_generated_LID_copypaste!O140&gt;20,0,Random_generated_LID_copypaste!O140),
  IF(Random_generated_LID_copypaste!W140&gt;20,0,Random_generated_LID_copypaste!W140),
  IF(Random_generated_LID_copypaste!AE140&gt;20,0,Random_generated_LID_copypaste!AE140),
  IF(Random_generated_LID_copypaste!AM140&gt;20,0,Random_generated_LID_copypaste!AM140),
  IF(Random_generated_LID_copypaste!AU140&gt;20,0,Random_generated_LID_copypaste!AU140),
  IF(Random_generated_LID_copypaste!BC140&gt;20,0,Random_generated_LID_copypaste!BC140)
)</f>
        <v>5</v>
      </c>
      <c r="M142" s="2">
        <f>B142-(56*6*L142)</f>
        <v>53623.83</v>
      </c>
      <c r="P142" s="3">
        <f t="shared" si="14"/>
        <v>0.36</v>
      </c>
      <c r="Q142" s="3">
        <f t="shared" si="15"/>
        <v>0.35</v>
      </c>
      <c r="S142" s="3">
        <f t="shared" si="16"/>
        <v>0.37</v>
      </c>
      <c r="T142" s="3">
        <f t="shared" si="17"/>
        <v>0.37</v>
      </c>
      <c r="U142" s="3">
        <f t="shared" si="18"/>
        <v>0.34</v>
      </c>
      <c r="V142" s="3">
        <f t="shared" si="19"/>
        <v>0.35</v>
      </c>
      <c r="W142" s="3">
        <f t="shared" si="20"/>
        <v>0.37</v>
      </c>
    </row>
    <row r="143" spans="1:23" x14ac:dyDescent="0.3">
      <c r="A143" s="2" t="str">
        <f>copypaste_results!A141</f>
        <v>sim140</v>
      </c>
      <c r="B143" s="2">
        <f>copypaste_results!B141</f>
        <v>59832.76</v>
      </c>
      <c r="C143" s="2">
        <f>copypaste_results!C141</f>
        <v>24548.6</v>
      </c>
      <c r="D143" s="2">
        <f>copypaste_results!D141</f>
        <v>4594.2700000000004</v>
      </c>
      <c r="E143" s="2">
        <f>copypaste_results!E141</f>
        <v>10396.08</v>
      </c>
      <c r="G143">
        <v>1.2E-2</v>
      </c>
      <c r="H143">
        <v>2.7E-2</v>
      </c>
      <c r="I143">
        <v>3.6999999999999998E-2</v>
      </c>
      <c r="J143">
        <v>4.8000000000000001E-2</v>
      </c>
      <c r="L143" s="2">
        <f>SUM(
  IF(Random_generated_LID_copypaste!O141&gt;20,0,Random_generated_LID_copypaste!O141),
  IF(Random_generated_LID_copypaste!W141&gt;20,0,Random_generated_LID_copypaste!W141),
  IF(Random_generated_LID_copypaste!AE141&gt;20,0,Random_generated_LID_copypaste!AE141),
  IF(Random_generated_LID_copypaste!AM141&gt;20,0,Random_generated_LID_copypaste!AM141),
  IF(Random_generated_LID_copypaste!AU141&gt;20,0,Random_generated_LID_copypaste!AU141),
  IF(Random_generated_LID_copypaste!BC141&gt;20,0,Random_generated_LID_copypaste!BC141)
)</f>
        <v>4</v>
      </c>
      <c r="M143" s="2">
        <f>B143-(56*6*L143)</f>
        <v>58488.76</v>
      </c>
      <c r="P143" s="3">
        <f t="shared" si="14"/>
        <v>0.39</v>
      </c>
      <c r="Q143" s="3">
        <f t="shared" si="15"/>
        <v>0.28999999999999998</v>
      </c>
      <c r="S143" s="3">
        <f t="shared" si="16"/>
        <v>0.32</v>
      </c>
      <c r="T143" s="3">
        <f t="shared" si="17"/>
        <v>0.81</v>
      </c>
      <c r="U143" s="3">
        <f t="shared" si="18"/>
        <v>0.7</v>
      </c>
      <c r="V143" s="3">
        <f t="shared" si="19"/>
        <v>0.68</v>
      </c>
      <c r="W143" s="3">
        <f t="shared" si="20"/>
        <v>0.67</v>
      </c>
    </row>
    <row r="144" spans="1:23" x14ac:dyDescent="0.3">
      <c r="A144" s="2" t="str">
        <f>copypaste_results!A142</f>
        <v>sim141</v>
      </c>
      <c r="B144" s="2">
        <f>copypaste_results!B142</f>
        <v>48194.54</v>
      </c>
      <c r="C144" s="2">
        <f>copypaste_results!C142</f>
        <v>24548.6</v>
      </c>
      <c r="D144" s="2">
        <f>copypaste_results!D142</f>
        <v>7564.34</v>
      </c>
      <c r="E144" s="2">
        <f>copypaste_results!E142</f>
        <v>8710.2099999999991</v>
      </c>
      <c r="G144">
        <v>5.7000000000000002E-2</v>
      </c>
      <c r="H144">
        <v>8.2000000000000003E-2</v>
      </c>
      <c r="I144">
        <v>0.104</v>
      </c>
      <c r="J144">
        <v>0.13</v>
      </c>
      <c r="L144" s="2">
        <f>SUM(
  IF(Random_generated_LID_copypaste!O142&gt;20,0,Random_generated_LID_copypaste!O142),
  IF(Random_generated_LID_copypaste!W142&gt;20,0,Random_generated_LID_copypaste!W142),
  IF(Random_generated_LID_copypaste!AE142&gt;20,0,Random_generated_LID_copypaste!AE142),
  IF(Random_generated_LID_copypaste!AM142&gt;20,0,Random_generated_LID_copypaste!AM142),
  IF(Random_generated_LID_copypaste!AU142&gt;20,0,Random_generated_LID_copypaste!AU142),
  IF(Random_generated_LID_copypaste!BC142&gt;20,0,Random_generated_LID_copypaste!BC142)
)</f>
        <v>4</v>
      </c>
      <c r="M144" s="2">
        <f>B144-(56*6*L144)</f>
        <v>46850.54</v>
      </c>
      <c r="P144" s="3">
        <f t="shared" si="14"/>
        <v>0.34</v>
      </c>
      <c r="Q144" s="3">
        <f t="shared" si="15"/>
        <v>0.38</v>
      </c>
      <c r="S144" s="3">
        <f t="shared" si="16"/>
        <v>0.45</v>
      </c>
      <c r="T144" s="3">
        <f t="shared" si="17"/>
        <v>0.1</v>
      </c>
      <c r="U144" s="3">
        <f t="shared" si="18"/>
        <v>0.08</v>
      </c>
      <c r="V144" s="3">
        <f t="shared" si="19"/>
        <v>0.09</v>
      </c>
      <c r="W144" s="3">
        <f t="shared" si="20"/>
        <v>0.1</v>
      </c>
    </row>
    <row r="145" spans="1:23" x14ac:dyDescent="0.3">
      <c r="A145" s="2" t="str">
        <f>copypaste_results!A143</f>
        <v>sim142</v>
      </c>
      <c r="B145" s="2">
        <f>copypaste_results!B143</f>
        <v>54513</v>
      </c>
      <c r="C145" s="2">
        <f>copypaste_results!C143</f>
        <v>24548.6</v>
      </c>
      <c r="D145" s="2">
        <f>copypaste_results!D143</f>
        <v>4715.8999999999996</v>
      </c>
      <c r="E145" s="2">
        <f>copypaste_results!E143</f>
        <v>11112.35</v>
      </c>
      <c r="G145">
        <v>4.2000000000000003E-2</v>
      </c>
      <c r="H145">
        <v>6.8000000000000005E-2</v>
      </c>
      <c r="I145">
        <v>8.6999999999999994E-2</v>
      </c>
      <c r="J145">
        <v>9.4E-2</v>
      </c>
      <c r="L145" s="2">
        <f>SUM(
  IF(Random_generated_LID_copypaste!O143&gt;20,0,Random_generated_LID_copypaste!O143),
  IF(Random_generated_LID_copypaste!W143&gt;20,0,Random_generated_LID_copypaste!W143),
  IF(Random_generated_LID_copypaste!AE143&gt;20,0,Random_generated_LID_copypaste!AE143),
  IF(Random_generated_LID_copypaste!AM143&gt;20,0,Random_generated_LID_copypaste!AM143),
  IF(Random_generated_LID_copypaste!AU143&gt;20,0,Random_generated_LID_copypaste!AU143),
  IF(Random_generated_LID_copypaste!BC143&gt;20,0,Random_generated_LID_copypaste!BC143)
)</f>
        <v>5</v>
      </c>
      <c r="M145" s="2">
        <f>B145-(56*6*L145)</f>
        <v>52833</v>
      </c>
      <c r="P145" s="3">
        <f t="shared" si="14"/>
        <v>0.36</v>
      </c>
      <c r="Q145" s="3">
        <f t="shared" si="15"/>
        <v>0.35</v>
      </c>
      <c r="S145" s="3">
        <f t="shared" si="16"/>
        <v>0.38</v>
      </c>
      <c r="T145" s="3">
        <f t="shared" si="17"/>
        <v>0.33</v>
      </c>
      <c r="U145" s="3">
        <f t="shared" si="18"/>
        <v>0.24</v>
      </c>
      <c r="V145" s="3">
        <f t="shared" si="19"/>
        <v>0.24</v>
      </c>
      <c r="W145" s="3">
        <f t="shared" si="20"/>
        <v>0.35</v>
      </c>
    </row>
    <row r="146" spans="1:23" x14ac:dyDescent="0.3">
      <c r="A146" s="2" t="str">
        <f>copypaste_results!A144</f>
        <v>sim143</v>
      </c>
      <c r="B146" s="2">
        <f>copypaste_results!B144</f>
        <v>67789.61</v>
      </c>
      <c r="C146" s="2">
        <f>copypaste_results!C144</f>
        <v>24548.6</v>
      </c>
      <c r="D146" s="2">
        <f>copypaste_results!D144</f>
        <v>2181.94</v>
      </c>
      <c r="E146" s="2">
        <f>copypaste_results!E144</f>
        <v>11602.48</v>
      </c>
      <c r="G146">
        <v>3.4000000000000002E-2</v>
      </c>
      <c r="H146">
        <v>0.05</v>
      </c>
      <c r="I146">
        <v>6.6000000000000003E-2</v>
      </c>
      <c r="J146">
        <v>7.9000000000000001E-2</v>
      </c>
      <c r="L146" s="2">
        <f>SUM(
  IF(Random_generated_LID_copypaste!O144&gt;20,0,Random_generated_LID_copypaste!O144),
  IF(Random_generated_LID_copypaste!W144&gt;20,0,Random_generated_LID_copypaste!W144),
  IF(Random_generated_LID_copypaste!AE144&gt;20,0,Random_generated_LID_copypaste!AE144),
  IF(Random_generated_LID_copypaste!AM144&gt;20,0,Random_generated_LID_copypaste!AM144),
  IF(Random_generated_LID_copypaste!AU144&gt;20,0,Random_generated_LID_copypaste!AU144),
  IF(Random_generated_LID_copypaste!BC144&gt;20,0,Random_generated_LID_copypaste!BC144)
)</f>
        <v>13</v>
      </c>
      <c r="M146" s="2">
        <f>B146-(56*6*L146)</f>
        <v>63421.61</v>
      </c>
      <c r="P146" s="3">
        <f t="shared" si="14"/>
        <v>0.44</v>
      </c>
      <c r="Q146" s="3">
        <f t="shared" si="15"/>
        <v>0.2</v>
      </c>
      <c r="S146" s="3">
        <f t="shared" si="16"/>
        <v>0.26</v>
      </c>
      <c r="T146" s="3">
        <f t="shared" si="17"/>
        <v>0.46</v>
      </c>
      <c r="U146" s="3">
        <f t="shared" si="18"/>
        <v>0.44</v>
      </c>
      <c r="V146" s="3">
        <f t="shared" si="19"/>
        <v>0.42</v>
      </c>
      <c r="W146" s="3">
        <f t="shared" si="20"/>
        <v>0.45</v>
      </c>
    </row>
    <row r="147" spans="1:23" x14ac:dyDescent="0.3">
      <c r="A147" s="2" t="str">
        <f>copypaste_results!A145</f>
        <v>sim144</v>
      </c>
      <c r="B147" s="2">
        <f>copypaste_results!B145</f>
        <v>58111.68</v>
      </c>
      <c r="C147" s="2">
        <f>copypaste_results!C145</f>
        <v>24548.6</v>
      </c>
      <c r="D147" s="2">
        <f>copypaste_results!D145</f>
        <v>3422.97</v>
      </c>
      <c r="E147" s="2">
        <f>copypaste_results!E145</f>
        <v>11874.92</v>
      </c>
      <c r="G147">
        <v>3.5999999999999997E-2</v>
      </c>
      <c r="H147">
        <v>0.05</v>
      </c>
      <c r="I147">
        <v>6.2E-2</v>
      </c>
      <c r="J147">
        <v>8.3000000000000004E-2</v>
      </c>
      <c r="L147" s="2">
        <f>SUM(
  IF(Random_generated_LID_copypaste!O145&gt;20,0,Random_generated_LID_copypaste!O145),
  IF(Random_generated_LID_copypaste!W145&gt;20,0,Random_generated_LID_copypaste!W145),
  IF(Random_generated_LID_copypaste!AE145&gt;20,0,Random_generated_LID_copypaste!AE145),
  IF(Random_generated_LID_copypaste!AM145&gt;20,0,Random_generated_LID_copypaste!AM145),
  IF(Random_generated_LID_copypaste!AU145&gt;20,0,Random_generated_LID_copypaste!AU145),
  IF(Random_generated_LID_copypaste!BC145&gt;20,0,Random_generated_LID_copypaste!BC145)
)</f>
        <v>6</v>
      </c>
      <c r="M147" s="2">
        <f>B147-(56*6*L147)</f>
        <v>56095.68</v>
      </c>
      <c r="P147" s="3">
        <f t="shared" si="14"/>
        <v>0.38</v>
      </c>
      <c r="Q147" s="3">
        <f t="shared" si="15"/>
        <v>0.31</v>
      </c>
      <c r="S147" s="3">
        <f t="shared" si="16"/>
        <v>0.35</v>
      </c>
      <c r="T147" s="3">
        <f t="shared" si="17"/>
        <v>0.43</v>
      </c>
      <c r="U147" s="3">
        <f t="shared" si="18"/>
        <v>0.44</v>
      </c>
      <c r="V147" s="3">
        <f t="shared" si="19"/>
        <v>0.46</v>
      </c>
      <c r="W147" s="3">
        <f t="shared" si="20"/>
        <v>0.42</v>
      </c>
    </row>
    <row r="148" spans="1:23" x14ac:dyDescent="0.3">
      <c r="A148" s="2" t="str">
        <f>copypaste_results!A146</f>
        <v>sim145</v>
      </c>
      <c r="B148" s="2">
        <f>copypaste_results!B146</f>
        <v>44972.67</v>
      </c>
      <c r="C148" s="2">
        <f>copypaste_results!C146</f>
        <v>24548.6</v>
      </c>
      <c r="D148" s="2">
        <f>copypaste_results!D146</f>
        <v>6788.39</v>
      </c>
      <c r="E148" s="2">
        <f>copypaste_results!E146</f>
        <v>10086.299999999999</v>
      </c>
      <c r="G148">
        <v>4.2000000000000003E-2</v>
      </c>
      <c r="H148">
        <v>6.9000000000000006E-2</v>
      </c>
      <c r="I148">
        <v>0.09</v>
      </c>
      <c r="J148">
        <v>0.104</v>
      </c>
      <c r="L148" s="2">
        <f>SUM(
  IF(Random_generated_LID_copypaste!O146&gt;20,0,Random_generated_LID_copypaste!O146),
  IF(Random_generated_LID_copypaste!W146&gt;20,0,Random_generated_LID_copypaste!W146),
  IF(Random_generated_LID_copypaste!AE146&gt;20,0,Random_generated_LID_copypaste!AE146),
  IF(Random_generated_LID_copypaste!AM146&gt;20,0,Random_generated_LID_copypaste!AM146),
  IF(Random_generated_LID_copypaste!AU146&gt;20,0,Random_generated_LID_copypaste!AU146),
  IF(Random_generated_LID_copypaste!BC146&gt;20,0,Random_generated_LID_copypaste!BC146)
)</f>
        <v>0</v>
      </c>
      <c r="M148" s="2">
        <f>B148-(56*6*L148)</f>
        <v>44972.67</v>
      </c>
      <c r="P148" s="3">
        <f t="shared" si="14"/>
        <v>0.31</v>
      </c>
      <c r="Q148" s="3">
        <f t="shared" si="15"/>
        <v>0.44</v>
      </c>
      <c r="S148" s="3">
        <f t="shared" si="16"/>
        <v>0.48</v>
      </c>
      <c r="T148" s="3">
        <f t="shared" si="17"/>
        <v>0.33</v>
      </c>
      <c r="U148" s="3">
        <f t="shared" si="18"/>
        <v>0.22</v>
      </c>
      <c r="V148" s="3">
        <f t="shared" si="19"/>
        <v>0.21</v>
      </c>
      <c r="W148" s="3">
        <f t="shared" si="20"/>
        <v>0.28000000000000003</v>
      </c>
    </row>
    <row r="149" spans="1:23" x14ac:dyDescent="0.3">
      <c r="A149" s="2" t="str">
        <f>copypaste_results!A147</f>
        <v>sim146</v>
      </c>
      <c r="B149" s="2">
        <f>copypaste_results!B147</f>
        <v>53333.5</v>
      </c>
      <c r="C149" s="2">
        <f>copypaste_results!C147</f>
        <v>24548.6</v>
      </c>
      <c r="D149" s="2">
        <f>copypaste_results!D147</f>
        <v>3539.42</v>
      </c>
      <c r="E149" s="2">
        <f>copypaste_results!E147</f>
        <v>12494.27</v>
      </c>
      <c r="G149">
        <v>4.9000000000000002E-2</v>
      </c>
      <c r="H149">
        <v>7.1999999999999995E-2</v>
      </c>
      <c r="I149">
        <v>9.0999999999999998E-2</v>
      </c>
      <c r="J149">
        <v>0.112</v>
      </c>
      <c r="L149" s="2">
        <f>SUM(
  IF(Random_generated_LID_copypaste!O147&gt;20,0,Random_generated_LID_copypaste!O147),
  IF(Random_generated_LID_copypaste!W147&gt;20,0,Random_generated_LID_copypaste!W147),
  IF(Random_generated_LID_copypaste!AE147&gt;20,0,Random_generated_LID_copypaste!AE147),
  IF(Random_generated_LID_copypaste!AM147&gt;20,0,Random_generated_LID_copypaste!AM147),
  IF(Random_generated_LID_copypaste!AU147&gt;20,0,Random_generated_LID_copypaste!AU147),
  IF(Random_generated_LID_copypaste!BC147&gt;20,0,Random_generated_LID_copypaste!BC147)
)</f>
        <v>3</v>
      </c>
      <c r="M149" s="2">
        <f>B149-(56*6*L149)</f>
        <v>52325.5</v>
      </c>
      <c r="P149" s="3">
        <f t="shared" si="14"/>
        <v>0.35</v>
      </c>
      <c r="Q149" s="3">
        <f t="shared" si="15"/>
        <v>0.36</v>
      </c>
      <c r="S149" s="3">
        <f t="shared" si="16"/>
        <v>0.39</v>
      </c>
      <c r="T149" s="3">
        <f t="shared" si="17"/>
        <v>0.22</v>
      </c>
      <c r="U149" s="3">
        <f t="shared" si="18"/>
        <v>0.19</v>
      </c>
      <c r="V149" s="3">
        <f t="shared" si="19"/>
        <v>0.2</v>
      </c>
      <c r="W149" s="3">
        <f t="shared" si="20"/>
        <v>0.22</v>
      </c>
    </row>
    <row r="150" spans="1:23" x14ac:dyDescent="0.3">
      <c r="A150" s="2" t="str">
        <f>copypaste_results!A148</f>
        <v>sim147</v>
      </c>
      <c r="B150" s="2">
        <f>copypaste_results!B148</f>
        <v>38551.24</v>
      </c>
      <c r="C150" s="2">
        <f>copypaste_results!C148</f>
        <v>24548.6</v>
      </c>
      <c r="D150" s="2">
        <f>copypaste_results!D148</f>
        <v>6956.15</v>
      </c>
      <c r="E150" s="2">
        <f>copypaste_results!E148</f>
        <v>10916.55</v>
      </c>
      <c r="G150">
        <v>3.9E-2</v>
      </c>
      <c r="H150">
        <v>6.4000000000000001E-2</v>
      </c>
      <c r="I150">
        <v>8.3000000000000004E-2</v>
      </c>
      <c r="J150">
        <v>9.2999999999999999E-2</v>
      </c>
      <c r="L150" s="2">
        <f>SUM(
  IF(Random_generated_LID_copypaste!O148&gt;20,0,Random_generated_LID_copypaste!O148),
  IF(Random_generated_LID_copypaste!W148&gt;20,0,Random_generated_LID_copypaste!W148),
  IF(Random_generated_LID_copypaste!AE148&gt;20,0,Random_generated_LID_copypaste!AE148),
  IF(Random_generated_LID_copypaste!AM148&gt;20,0,Random_generated_LID_copypaste!AM148),
  IF(Random_generated_LID_copypaste!AU148&gt;20,0,Random_generated_LID_copypaste!AU148),
  IF(Random_generated_LID_copypaste!BC148&gt;20,0,Random_generated_LID_copypaste!BC148)
)</f>
        <v>3</v>
      </c>
      <c r="M150" s="2">
        <f>B150-(56*6*L150)</f>
        <v>37543.24</v>
      </c>
      <c r="P150" s="3">
        <f t="shared" si="14"/>
        <v>0.27</v>
      </c>
      <c r="Q150" s="3">
        <f t="shared" si="15"/>
        <v>0.51</v>
      </c>
      <c r="S150" s="3">
        <f t="shared" si="16"/>
        <v>0.56000000000000005</v>
      </c>
      <c r="T150" s="3">
        <f t="shared" si="17"/>
        <v>0.38</v>
      </c>
      <c r="U150" s="3">
        <f t="shared" si="18"/>
        <v>0.28000000000000003</v>
      </c>
      <c r="V150" s="3">
        <f t="shared" si="19"/>
        <v>0.27</v>
      </c>
      <c r="W150" s="3">
        <f t="shared" si="20"/>
        <v>0.35</v>
      </c>
    </row>
    <row r="151" spans="1:23" x14ac:dyDescent="0.3">
      <c r="A151" s="2" t="str">
        <f>copypaste_results!A149</f>
        <v>sim148</v>
      </c>
      <c r="B151" s="2">
        <f>copypaste_results!B149</f>
        <v>69528.36</v>
      </c>
      <c r="C151" s="2">
        <f>copypaste_results!C149</f>
        <v>24548.6</v>
      </c>
      <c r="D151" s="2">
        <f>copypaste_results!D149</f>
        <v>2817.27</v>
      </c>
      <c r="E151" s="2">
        <f>copypaste_results!E149</f>
        <v>10677.14</v>
      </c>
      <c r="G151">
        <v>5.2999999999999999E-2</v>
      </c>
      <c r="H151">
        <v>7.8E-2</v>
      </c>
      <c r="I151">
        <v>9.9000000000000005E-2</v>
      </c>
      <c r="J151">
        <v>0.123</v>
      </c>
      <c r="L151" s="2">
        <f>SUM(
  IF(Random_generated_LID_copypaste!O149&gt;20,0,Random_generated_LID_copypaste!O149),
  IF(Random_generated_LID_copypaste!W149&gt;20,0,Random_generated_LID_copypaste!W149),
  IF(Random_generated_LID_copypaste!AE149&gt;20,0,Random_generated_LID_copypaste!AE149),
  IF(Random_generated_LID_copypaste!AM149&gt;20,0,Random_generated_LID_copypaste!AM149),
  IF(Random_generated_LID_copypaste!AU149&gt;20,0,Random_generated_LID_copypaste!AU149),
  IF(Random_generated_LID_copypaste!BC149&gt;20,0,Random_generated_LID_copypaste!BC149)
)</f>
        <v>0</v>
      </c>
      <c r="M151" s="2">
        <f>B151-(56*6*L151)</f>
        <v>69528.36</v>
      </c>
      <c r="P151" s="3">
        <f t="shared" si="14"/>
        <v>0.45</v>
      </c>
      <c r="Q151" s="3">
        <f t="shared" si="15"/>
        <v>0.18</v>
      </c>
      <c r="S151" s="3">
        <f t="shared" si="16"/>
        <v>0.19</v>
      </c>
      <c r="T151" s="3">
        <f t="shared" si="17"/>
        <v>0.16</v>
      </c>
      <c r="U151" s="3">
        <f t="shared" si="18"/>
        <v>0.12</v>
      </c>
      <c r="V151" s="3">
        <f t="shared" si="19"/>
        <v>0.13</v>
      </c>
      <c r="W151" s="3">
        <f t="shared" si="20"/>
        <v>0.15</v>
      </c>
    </row>
    <row r="152" spans="1:23" x14ac:dyDescent="0.3">
      <c r="A152" s="2" t="str">
        <f>copypaste_results!A150</f>
        <v>sim149</v>
      </c>
      <c r="B152" s="2">
        <f>copypaste_results!B150</f>
        <v>69127.649999999994</v>
      </c>
      <c r="C152" s="2">
        <f>copypaste_results!C150</f>
        <v>24548.6</v>
      </c>
      <c r="D152" s="2">
        <f>copypaste_results!D150</f>
        <v>2817.27</v>
      </c>
      <c r="E152" s="2">
        <f>copypaste_results!E150</f>
        <v>10745.54</v>
      </c>
      <c r="G152">
        <v>4.1000000000000002E-2</v>
      </c>
      <c r="H152">
        <v>6.5000000000000002E-2</v>
      </c>
      <c r="I152">
        <v>8.2000000000000003E-2</v>
      </c>
      <c r="J152">
        <v>9.8000000000000004E-2</v>
      </c>
      <c r="L152" s="2">
        <f>SUM(
  IF(Random_generated_LID_copypaste!O150&gt;20,0,Random_generated_LID_copypaste!O150),
  IF(Random_generated_LID_copypaste!W150&gt;20,0,Random_generated_LID_copypaste!W150),
  IF(Random_generated_LID_copypaste!AE150&gt;20,0,Random_generated_LID_copypaste!AE150),
  IF(Random_generated_LID_copypaste!AM150&gt;20,0,Random_generated_LID_copypaste!AM150),
  IF(Random_generated_LID_copypaste!AU150&gt;20,0,Random_generated_LID_copypaste!AU150),
  IF(Random_generated_LID_copypaste!BC150&gt;20,0,Random_generated_LID_copypaste!BC150)
)</f>
        <v>8</v>
      </c>
      <c r="M152" s="2">
        <f>B152-(56*6*L152)</f>
        <v>66439.649999999994</v>
      </c>
      <c r="P152" s="3">
        <f t="shared" si="14"/>
        <v>0.45</v>
      </c>
      <c r="Q152" s="3">
        <f t="shared" si="15"/>
        <v>0.18</v>
      </c>
      <c r="S152" s="3">
        <f t="shared" si="16"/>
        <v>0.23</v>
      </c>
      <c r="T152" s="3">
        <f t="shared" si="17"/>
        <v>0.35</v>
      </c>
      <c r="U152" s="3">
        <f t="shared" si="18"/>
        <v>0.27</v>
      </c>
      <c r="V152" s="3">
        <f t="shared" si="19"/>
        <v>0.28000000000000003</v>
      </c>
      <c r="W152" s="3">
        <f t="shared" si="20"/>
        <v>0.32</v>
      </c>
    </row>
    <row r="153" spans="1:23" x14ac:dyDescent="0.3">
      <c r="A153" s="2" t="str">
        <f>copypaste_results!A151</f>
        <v>sim150</v>
      </c>
      <c r="B153" s="2">
        <f>copypaste_results!B151</f>
        <v>57916.28</v>
      </c>
      <c r="C153" s="2">
        <f>copypaste_results!C151</f>
        <v>24548.6</v>
      </c>
      <c r="D153" s="2">
        <f>copypaste_results!D151</f>
        <v>5407.45</v>
      </c>
      <c r="E153" s="2">
        <f>copypaste_results!E151</f>
        <v>9570.8700000000008</v>
      </c>
      <c r="G153">
        <v>4.8000000000000001E-2</v>
      </c>
      <c r="H153">
        <v>6.9000000000000006E-2</v>
      </c>
      <c r="I153">
        <v>8.5000000000000006E-2</v>
      </c>
      <c r="J153">
        <v>0.11</v>
      </c>
      <c r="L153" s="2">
        <f>SUM(
  IF(Random_generated_LID_copypaste!O151&gt;20,0,Random_generated_LID_copypaste!O151),
  IF(Random_generated_LID_copypaste!W151&gt;20,0,Random_generated_LID_copypaste!W151),
  IF(Random_generated_LID_copypaste!AE151&gt;20,0,Random_generated_LID_copypaste!AE151),
  IF(Random_generated_LID_copypaste!AM151&gt;20,0,Random_generated_LID_copypaste!AM151),
  IF(Random_generated_LID_copypaste!AU151&gt;20,0,Random_generated_LID_copypaste!AU151),
  IF(Random_generated_LID_copypaste!BC151&gt;20,0,Random_generated_LID_copypaste!BC151)
)</f>
        <v>6</v>
      </c>
      <c r="M153" s="2">
        <f>B153-(56*6*L153)</f>
        <v>55900.28</v>
      </c>
      <c r="P153" s="3">
        <f t="shared" si="14"/>
        <v>0.39</v>
      </c>
      <c r="Q153" s="3">
        <f t="shared" si="15"/>
        <v>0.28999999999999998</v>
      </c>
      <c r="S153" s="3">
        <f t="shared" si="16"/>
        <v>0.35</v>
      </c>
      <c r="T153" s="3">
        <f t="shared" si="17"/>
        <v>0.24</v>
      </c>
      <c r="U153" s="3">
        <f t="shared" si="18"/>
        <v>0.22</v>
      </c>
      <c r="V153" s="3">
        <f t="shared" si="19"/>
        <v>0.25</v>
      </c>
      <c r="W153" s="3">
        <f t="shared" si="20"/>
        <v>0.24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7457-7754-42D6-9539-A3D5F6FCDC80}">
  <dimension ref="A1:B152"/>
  <sheetViews>
    <sheetView topLeftCell="A76" workbookViewId="0">
      <selection activeCell="D11" sqref="D11"/>
    </sheetView>
  </sheetViews>
  <sheetFormatPr defaultRowHeight="14.4" x14ac:dyDescent="0.3"/>
  <sheetData>
    <row r="1" spans="1:2" x14ac:dyDescent="0.3">
      <c r="A1" t="s">
        <v>205</v>
      </c>
      <c r="B1" t="s">
        <v>198</v>
      </c>
    </row>
    <row r="3" spans="1:2" x14ac:dyDescent="0.3">
      <c r="A3">
        <v>19610.560000000001</v>
      </c>
      <c r="B3">
        <v>0.77</v>
      </c>
    </row>
    <row r="4" spans="1:2" x14ac:dyDescent="0.3">
      <c r="A4">
        <v>26697.24</v>
      </c>
      <c r="B4">
        <v>0.69</v>
      </c>
    </row>
    <row r="5" spans="1:2" x14ac:dyDescent="0.3">
      <c r="A5">
        <v>30686.36</v>
      </c>
      <c r="B5">
        <v>0.64</v>
      </c>
    </row>
    <row r="6" spans="1:2" x14ac:dyDescent="0.3">
      <c r="A6">
        <v>32297.42</v>
      </c>
      <c r="B6">
        <v>0.62</v>
      </c>
    </row>
    <row r="7" spans="1:2" x14ac:dyDescent="0.3">
      <c r="A7">
        <v>33818.39</v>
      </c>
      <c r="B7">
        <v>0.61</v>
      </c>
    </row>
    <row r="8" spans="1:2" x14ac:dyDescent="0.3">
      <c r="A8">
        <v>34537.83</v>
      </c>
      <c r="B8">
        <v>0.6</v>
      </c>
    </row>
    <row r="9" spans="1:2" x14ac:dyDescent="0.3">
      <c r="A9">
        <v>34778.699999999997</v>
      </c>
      <c r="B9">
        <v>0.59</v>
      </c>
    </row>
    <row r="10" spans="1:2" x14ac:dyDescent="0.3">
      <c r="A10">
        <v>34793.25</v>
      </c>
      <c r="B10">
        <v>0.59</v>
      </c>
    </row>
    <row r="11" spans="1:2" x14ac:dyDescent="0.3">
      <c r="A11">
        <v>34811.24</v>
      </c>
      <c r="B11">
        <v>0.59</v>
      </c>
    </row>
    <row r="12" spans="1:2" x14ac:dyDescent="0.3">
      <c r="A12">
        <v>36027.53</v>
      </c>
      <c r="B12">
        <v>0.57999999999999996</v>
      </c>
    </row>
    <row r="13" spans="1:2" x14ac:dyDescent="0.3">
      <c r="A13">
        <v>36618.25</v>
      </c>
      <c r="B13">
        <v>0.56999999999999995</v>
      </c>
    </row>
    <row r="14" spans="1:2" x14ac:dyDescent="0.3">
      <c r="A14">
        <v>37017.96</v>
      </c>
      <c r="B14">
        <v>0.56999999999999995</v>
      </c>
    </row>
    <row r="15" spans="1:2" x14ac:dyDescent="0.3">
      <c r="A15">
        <v>37543.24</v>
      </c>
      <c r="B15">
        <v>0.56000000000000005</v>
      </c>
    </row>
    <row r="16" spans="1:2" x14ac:dyDescent="0.3">
      <c r="A16">
        <v>37711.74</v>
      </c>
      <c r="B16">
        <v>0.56000000000000005</v>
      </c>
    </row>
    <row r="17" spans="1:2" x14ac:dyDescent="0.3">
      <c r="A17">
        <v>38730.47</v>
      </c>
      <c r="B17">
        <v>0.55000000000000004</v>
      </c>
    </row>
    <row r="18" spans="1:2" x14ac:dyDescent="0.3">
      <c r="A18">
        <v>38840.300000000003</v>
      </c>
      <c r="B18">
        <v>0.55000000000000004</v>
      </c>
    </row>
    <row r="19" spans="1:2" x14ac:dyDescent="0.3">
      <c r="A19">
        <v>38998.410000000003</v>
      </c>
      <c r="B19">
        <v>0.55000000000000004</v>
      </c>
    </row>
    <row r="20" spans="1:2" x14ac:dyDescent="0.3">
      <c r="A20">
        <v>39626.18</v>
      </c>
      <c r="B20">
        <v>0.54</v>
      </c>
    </row>
    <row r="21" spans="1:2" x14ac:dyDescent="0.3">
      <c r="A21">
        <v>39951.760000000002</v>
      </c>
      <c r="B21">
        <v>0.53</v>
      </c>
    </row>
    <row r="22" spans="1:2" x14ac:dyDescent="0.3">
      <c r="A22">
        <v>40411.980000000003</v>
      </c>
      <c r="B22">
        <v>0.53</v>
      </c>
    </row>
    <row r="23" spans="1:2" x14ac:dyDescent="0.3">
      <c r="A23">
        <v>40859.129999999997</v>
      </c>
      <c r="B23">
        <v>0.52</v>
      </c>
    </row>
    <row r="24" spans="1:2" x14ac:dyDescent="0.3">
      <c r="A24">
        <v>41924.54</v>
      </c>
      <c r="B24">
        <v>0.51</v>
      </c>
    </row>
    <row r="25" spans="1:2" x14ac:dyDescent="0.3">
      <c r="A25">
        <v>42312.9</v>
      </c>
      <c r="B25">
        <v>0.51</v>
      </c>
    </row>
    <row r="26" spans="1:2" x14ac:dyDescent="0.3">
      <c r="A26">
        <v>42453.31</v>
      </c>
      <c r="B26">
        <v>0.5</v>
      </c>
    </row>
    <row r="27" spans="1:2" x14ac:dyDescent="0.3">
      <c r="A27">
        <v>42576.44</v>
      </c>
      <c r="B27">
        <v>0.5</v>
      </c>
    </row>
    <row r="28" spans="1:2" x14ac:dyDescent="0.3">
      <c r="A28">
        <v>42721.85</v>
      </c>
      <c r="B28">
        <v>0.5</v>
      </c>
    </row>
    <row r="29" spans="1:2" x14ac:dyDescent="0.3">
      <c r="A29">
        <v>43083.91</v>
      </c>
      <c r="B29">
        <v>0.5</v>
      </c>
    </row>
    <row r="30" spans="1:2" x14ac:dyDescent="0.3">
      <c r="A30">
        <v>43208.29</v>
      </c>
      <c r="B30">
        <v>0.5</v>
      </c>
    </row>
    <row r="31" spans="1:2" x14ac:dyDescent="0.3">
      <c r="A31">
        <v>43479.09</v>
      </c>
      <c r="B31">
        <v>0.49</v>
      </c>
    </row>
    <row r="32" spans="1:2" x14ac:dyDescent="0.3">
      <c r="A32">
        <v>43524.71</v>
      </c>
      <c r="B32">
        <v>0.49</v>
      </c>
    </row>
    <row r="33" spans="1:2" x14ac:dyDescent="0.3">
      <c r="A33">
        <v>43530.080000000002</v>
      </c>
      <c r="B33">
        <v>0.49</v>
      </c>
    </row>
    <row r="34" spans="1:2" x14ac:dyDescent="0.3">
      <c r="A34">
        <v>43880.23</v>
      </c>
      <c r="B34">
        <v>0.49</v>
      </c>
    </row>
    <row r="35" spans="1:2" x14ac:dyDescent="0.3">
      <c r="A35">
        <v>43936.29</v>
      </c>
      <c r="B35">
        <v>0.49</v>
      </c>
    </row>
    <row r="36" spans="1:2" x14ac:dyDescent="0.3">
      <c r="A36">
        <v>44065.56</v>
      </c>
      <c r="B36">
        <v>0.49</v>
      </c>
    </row>
    <row r="37" spans="1:2" x14ac:dyDescent="0.3">
      <c r="A37">
        <v>44450.14</v>
      </c>
      <c r="B37">
        <v>0.48</v>
      </c>
    </row>
    <row r="38" spans="1:2" x14ac:dyDescent="0.3">
      <c r="A38">
        <v>44724.82</v>
      </c>
      <c r="B38">
        <v>0.48</v>
      </c>
    </row>
    <row r="39" spans="1:2" x14ac:dyDescent="0.3">
      <c r="A39">
        <v>44972.67</v>
      </c>
      <c r="B39">
        <v>0.48</v>
      </c>
    </row>
    <row r="40" spans="1:2" x14ac:dyDescent="0.3">
      <c r="A40">
        <v>45069.89</v>
      </c>
      <c r="B40">
        <v>0.47</v>
      </c>
    </row>
    <row r="41" spans="1:2" x14ac:dyDescent="0.3">
      <c r="A41">
        <v>45119.78</v>
      </c>
      <c r="B41">
        <v>0.47</v>
      </c>
    </row>
    <row r="42" spans="1:2" x14ac:dyDescent="0.3">
      <c r="A42">
        <v>45226.14</v>
      </c>
      <c r="B42">
        <v>0.47</v>
      </c>
    </row>
    <row r="43" spans="1:2" x14ac:dyDescent="0.3">
      <c r="A43">
        <v>45407.57</v>
      </c>
      <c r="B43">
        <v>0.47</v>
      </c>
    </row>
    <row r="44" spans="1:2" x14ac:dyDescent="0.3">
      <c r="A44">
        <v>45538.46</v>
      </c>
      <c r="B44">
        <v>0.47</v>
      </c>
    </row>
    <row r="45" spans="1:2" x14ac:dyDescent="0.3">
      <c r="A45">
        <v>45605.03</v>
      </c>
      <c r="B45">
        <v>0.47</v>
      </c>
    </row>
    <row r="46" spans="1:2" x14ac:dyDescent="0.3">
      <c r="A46">
        <v>45776.61</v>
      </c>
      <c r="B46">
        <v>0.47</v>
      </c>
    </row>
    <row r="47" spans="1:2" x14ac:dyDescent="0.3">
      <c r="A47">
        <v>45798.2</v>
      </c>
      <c r="B47">
        <v>0.47</v>
      </c>
    </row>
    <row r="48" spans="1:2" x14ac:dyDescent="0.3">
      <c r="A48">
        <v>46149.23</v>
      </c>
      <c r="B48">
        <v>0.46</v>
      </c>
    </row>
    <row r="49" spans="1:2" x14ac:dyDescent="0.3">
      <c r="A49">
        <v>46343.9</v>
      </c>
      <c r="B49">
        <v>0.46</v>
      </c>
    </row>
    <row r="50" spans="1:2" x14ac:dyDescent="0.3">
      <c r="A50">
        <v>46509.440000000002</v>
      </c>
      <c r="B50">
        <v>0.46</v>
      </c>
    </row>
    <row r="51" spans="1:2" x14ac:dyDescent="0.3">
      <c r="A51">
        <v>46599.3</v>
      </c>
      <c r="B51">
        <v>0.46</v>
      </c>
    </row>
    <row r="52" spans="1:2" x14ac:dyDescent="0.3">
      <c r="A52">
        <v>46609.64</v>
      </c>
      <c r="B52">
        <v>0.46</v>
      </c>
    </row>
    <row r="53" spans="1:2" x14ac:dyDescent="0.3">
      <c r="A53">
        <v>46807.67</v>
      </c>
      <c r="B53">
        <v>0.45</v>
      </c>
    </row>
    <row r="54" spans="1:2" x14ac:dyDescent="0.3">
      <c r="A54">
        <v>46850.54</v>
      </c>
      <c r="B54">
        <v>0.45</v>
      </c>
    </row>
    <row r="55" spans="1:2" x14ac:dyDescent="0.3">
      <c r="A55">
        <v>46995.06</v>
      </c>
      <c r="B55">
        <v>0.45</v>
      </c>
    </row>
    <row r="56" spans="1:2" x14ac:dyDescent="0.3">
      <c r="A56">
        <v>47373.3</v>
      </c>
      <c r="B56">
        <v>0.45</v>
      </c>
    </row>
    <row r="57" spans="1:2" x14ac:dyDescent="0.3">
      <c r="A57">
        <v>47552.28</v>
      </c>
      <c r="B57">
        <v>0.45</v>
      </c>
    </row>
    <row r="58" spans="1:2" x14ac:dyDescent="0.3">
      <c r="A58">
        <v>48336.959999999999</v>
      </c>
      <c r="B58">
        <v>0.44</v>
      </c>
    </row>
    <row r="59" spans="1:2" x14ac:dyDescent="0.3">
      <c r="A59">
        <v>48517.06</v>
      </c>
      <c r="B59">
        <v>0.43</v>
      </c>
    </row>
    <row r="60" spans="1:2" x14ac:dyDescent="0.3">
      <c r="A60">
        <v>48593.7</v>
      </c>
      <c r="B60">
        <v>0.43</v>
      </c>
    </row>
    <row r="61" spans="1:2" x14ac:dyDescent="0.3">
      <c r="A61">
        <v>48847.28</v>
      </c>
      <c r="B61">
        <v>0.43</v>
      </c>
    </row>
    <row r="62" spans="1:2" x14ac:dyDescent="0.3">
      <c r="A62">
        <v>49206.93</v>
      </c>
      <c r="B62">
        <v>0.43</v>
      </c>
    </row>
    <row r="63" spans="1:2" x14ac:dyDescent="0.3">
      <c r="A63">
        <v>49530.77</v>
      </c>
      <c r="B63">
        <v>0.42</v>
      </c>
    </row>
    <row r="64" spans="1:2" x14ac:dyDescent="0.3">
      <c r="A64">
        <v>49574.46</v>
      </c>
      <c r="B64">
        <v>0.42</v>
      </c>
    </row>
    <row r="65" spans="1:2" x14ac:dyDescent="0.3">
      <c r="A65">
        <v>49663.83</v>
      </c>
      <c r="B65">
        <v>0.42</v>
      </c>
    </row>
    <row r="66" spans="1:2" x14ac:dyDescent="0.3">
      <c r="A66">
        <v>49761.59</v>
      </c>
      <c r="B66">
        <v>0.42</v>
      </c>
    </row>
    <row r="67" spans="1:2" x14ac:dyDescent="0.3">
      <c r="A67">
        <v>50262</v>
      </c>
      <c r="B67">
        <v>0.41</v>
      </c>
    </row>
    <row r="68" spans="1:2" x14ac:dyDescent="0.3">
      <c r="A68">
        <v>50470.01</v>
      </c>
      <c r="B68">
        <v>0.41</v>
      </c>
    </row>
    <row r="69" spans="1:2" x14ac:dyDescent="0.3">
      <c r="A69">
        <v>50719.08</v>
      </c>
      <c r="B69">
        <v>0.41</v>
      </c>
    </row>
    <row r="70" spans="1:2" x14ac:dyDescent="0.3">
      <c r="A70">
        <v>51176.82</v>
      </c>
      <c r="B70">
        <v>0.4</v>
      </c>
    </row>
    <row r="71" spans="1:2" x14ac:dyDescent="0.3">
      <c r="A71">
        <v>51269.7</v>
      </c>
      <c r="B71">
        <v>0.4</v>
      </c>
    </row>
    <row r="72" spans="1:2" x14ac:dyDescent="0.3">
      <c r="A72">
        <v>51347.21</v>
      </c>
      <c r="B72">
        <v>0.4</v>
      </c>
    </row>
    <row r="73" spans="1:2" x14ac:dyDescent="0.3">
      <c r="A73">
        <v>51412.82</v>
      </c>
      <c r="B73">
        <v>0.4</v>
      </c>
    </row>
    <row r="74" spans="1:2" x14ac:dyDescent="0.3">
      <c r="A74">
        <v>51420.65</v>
      </c>
      <c r="B74">
        <v>0.4</v>
      </c>
    </row>
    <row r="75" spans="1:2" x14ac:dyDescent="0.3">
      <c r="A75">
        <v>51449.06</v>
      </c>
      <c r="B75">
        <v>0.4</v>
      </c>
    </row>
    <row r="76" spans="1:2" x14ac:dyDescent="0.3">
      <c r="A76">
        <v>51597.3</v>
      </c>
      <c r="B76">
        <v>0.4</v>
      </c>
    </row>
    <row r="77" spans="1:2" x14ac:dyDescent="0.3">
      <c r="A77">
        <v>51620.79</v>
      </c>
      <c r="B77">
        <v>0.4</v>
      </c>
    </row>
    <row r="78" spans="1:2" x14ac:dyDescent="0.3">
      <c r="A78">
        <v>51702.559999999998</v>
      </c>
      <c r="B78">
        <v>0.4</v>
      </c>
    </row>
    <row r="79" spans="1:2" x14ac:dyDescent="0.3">
      <c r="A79">
        <v>52056.99</v>
      </c>
      <c r="B79">
        <v>0.39</v>
      </c>
    </row>
    <row r="80" spans="1:2" x14ac:dyDescent="0.3">
      <c r="A80">
        <v>52324.22</v>
      </c>
      <c r="B80">
        <v>0.39</v>
      </c>
    </row>
    <row r="81" spans="1:2" x14ac:dyDescent="0.3">
      <c r="A81">
        <v>52325.5</v>
      </c>
      <c r="B81">
        <v>0.39</v>
      </c>
    </row>
    <row r="82" spans="1:2" x14ac:dyDescent="0.3">
      <c r="A82">
        <v>52556.37</v>
      </c>
      <c r="B82">
        <v>0.39</v>
      </c>
    </row>
    <row r="83" spans="1:2" x14ac:dyDescent="0.3">
      <c r="A83">
        <v>52833</v>
      </c>
      <c r="B83">
        <v>0.38</v>
      </c>
    </row>
    <row r="84" spans="1:2" x14ac:dyDescent="0.3">
      <c r="A84">
        <v>52878.98</v>
      </c>
      <c r="B84">
        <v>0.38</v>
      </c>
    </row>
    <row r="85" spans="1:2" x14ac:dyDescent="0.3">
      <c r="A85">
        <v>52918.76</v>
      </c>
      <c r="B85">
        <v>0.38</v>
      </c>
    </row>
    <row r="86" spans="1:2" x14ac:dyDescent="0.3">
      <c r="A86">
        <v>53181.04</v>
      </c>
      <c r="B86">
        <v>0.38</v>
      </c>
    </row>
    <row r="87" spans="1:2" x14ac:dyDescent="0.3">
      <c r="A87">
        <v>53268.04</v>
      </c>
      <c r="B87">
        <v>0.38</v>
      </c>
    </row>
    <row r="88" spans="1:2" x14ac:dyDescent="0.3">
      <c r="A88">
        <v>53298.69</v>
      </c>
      <c r="B88">
        <v>0.38</v>
      </c>
    </row>
    <row r="89" spans="1:2" x14ac:dyDescent="0.3">
      <c r="A89">
        <v>53317.760000000002</v>
      </c>
      <c r="B89">
        <v>0.38</v>
      </c>
    </row>
    <row r="90" spans="1:2" x14ac:dyDescent="0.3">
      <c r="A90">
        <v>53497.61</v>
      </c>
      <c r="B90">
        <v>0.38</v>
      </c>
    </row>
    <row r="91" spans="1:2" x14ac:dyDescent="0.3">
      <c r="A91">
        <v>53502.28</v>
      </c>
      <c r="B91">
        <v>0.38</v>
      </c>
    </row>
    <row r="92" spans="1:2" x14ac:dyDescent="0.3">
      <c r="A92">
        <v>53623.83</v>
      </c>
      <c r="B92">
        <v>0.37</v>
      </c>
    </row>
    <row r="93" spans="1:2" x14ac:dyDescent="0.3">
      <c r="A93">
        <v>53722.17</v>
      </c>
      <c r="B93">
        <v>0.37</v>
      </c>
    </row>
    <row r="94" spans="1:2" x14ac:dyDescent="0.3">
      <c r="A94">
        <v>54504.5</v>
      </c>
      <c r="B94">
        <v>0.36</v>
      </c>
    </row>
    <row r="95" spans="1:2" x14ac:dyDescent="0.3">
      <c r="A95">
        <v>54624.09</v>
      </c>
      <c r="B95">
        <v>0.36</v>
      </c>
    </row>
    <row r="96" spans="1:2" x14ac:dyDescent="0.3">
      <c r="A96">
        <v>55064.15</v>
      </c>
      <c r="B96">
        <v>0.36</v>
      </c>
    </row>
    <row r="97" spans="1:2" x14ac:dyDescent="0.3">
      <c r="A97">
        <v>55216.800000000003</v>
      </c>
      <c r="B97">
        <v>0.36</v>
      </c>
    </row>
    <row r="98" spans="1:2" x14ac:dyDescent="0.3">
      <c r="A98">
        <v>55378.14</v>
      </c>
      <c r="B98">
        <v>0.35</v>
      </c>
    </row>
    <row r="99" spans="1:2" x14ac:dyDescent="0.3">
      <c r="A99">
        <v>55388.13</v>
      </c>
      <c r="B99">
        <v>0.35</v>
      </c>
    </row>
    <row r="100" spans="1:2" x14ac:dyDescent="0.3">
      <c r="A100">
        <v>55779.5</v>
      </c>
      <c r="B100">
        <v>0.35</v>
      </c>
    </row>
    <row r="101" spans="1:2" x14ac:dyDescent="0.3">
      <c r="A101">
        <v>55784.44</v>
      </c>
      <c r="B101">
        <v>0.35</v>
      </c>
    </row>
    <row r="102" spans="1:2" x14ac:dyDescent="0.3">
      <c r="A102">
        <v>55900.28</v>
      </c>
      <c r="B102">
        <v>0.35</v>
      </c>
    </row>
    <row r="103" spans="1:2" x14ac:dyDescent="0.3">
      <c r="A103">
        <v>55904.91</v>
      </c>
      <c r="B103">
        <v>0.35</v>
      </c>
    </row>
    <row r="104" spans="1:2" x14ac:dyDescent="0.3">
      <c r="A104">
        <v>55918.21</v>
      </c>
      <c r="B104">
        <v>0.35</v>
      </c>
    </row>
    <row r="105" spans="1:2" x14ac:dyDescent="0.3">
      <c r="A105">
        <v>56095.68</v>
      </c>
      <c r="B105">
        <v>0.35</v>
      </c>
    </row>
    <row r="106" spans="1:2" x14ac:dyDescent="0.3">
      <c r="A106">
        <v>56137.05</v>
      </c>
      <c r="B106">
        <v>0.35</v>
      </c>
    </row>
    <row r="107" spans="1:2" x14ac:dyDescent="0.3">
      <c r="A107">
        <v>56373.43</v>
      </c>
      <c r="B107">
        <v>0.34</v>
      </c>
    </row>
    <row r="108" spans="1:2" x14ac:dyDescent="0.3">
      <c r="A108">
        <v>56413.77</v>
      </c>
      <c r="B108">
        <v>0.34</v>
      </c>
    </row>
    <row r="109" spans="1:2" x14ac:dyDescent="0.3">
      <c r="A109">
        <v>56486.92</v>
      </c>
      <c r="B109">
        <v>0.34</v>
      </c>
    </row>
    <row r="110" spans="1:2" x14ac:dyDescent="0.3">
      <c r="A110">
        <v>56541.97</v>
      </c>
      <c r="B110">
        <v>0.34</v>
      </c>
    </row>
    <row r="111" spans="1:2" x14ac:dyDescent="0.3">
      <c r="A111">
        <v>56598.17</v>
      </c>
      <c r="B111">
        <v>0.34</v>
      </c>
    </row>
    <row r="112" spans="1:2" x14ac:dyDescent="0.3">
      <c r="A112">
        <v>56775.56</v>
      </c>
      <c r="B112">
        <v>0.34</v>
      </c>
    </row>
    <row r="113" spans="1:2" x14ac:dyDescent="0.3">
      <c r="A113">
        <v>56967.58</v>
      </c>
      <c r="B113">
        <v>0.34</v>
      </c>
    </row>
    <row r="114" spans="1:2" x14ac:dyDescent="0.3">
      <c r="A114">
        <v>57195.58</v>
      </c>
      <c r="B114">
        <v>0.33</v>
      </c>
    </row>
    <row r="115" spans="1:2" x14ac:dyDescent="0.3">
      <c r="A115">
        <v>57507.55</v>
      </c>
      <c r="B115">
        <v>0.33</v>
      </c>
    </row>
    <row r="116" spans="1:2" x14ac:dyDescent="0.3">
      <c r="A116">
        <v>57970.12</v>
      </c>
      <c r="B116">
        <v>0.32</v>
      </c>
    </row>
    <row r="117" spans="1:2" x14ac:dyDescent="0.3">
      <c r="A117">
        <v>58001.24</v>
      </c>
      <c r="B117">
        <v>0.32</v>
      </c>
    </row>
    <row r="118" spans="1:2" x14ac:dyDescent="0.3">
      <c r="A118">
        <v>58488.76</v>
      </c>
      <c r="B118">
        <v>0.32</v>
      </c>
    </row>
    <row r="119" spans="1:2" x14ac:dyDescent="0.3">
      <c r="A119">
        <v>58686.15</v>
      </c>
      <c r="B119">
        <v>0.32</v>
      </c>
    </row>
    <row r="120" spans="1:2" x14ac:dyDescent="0.3">
      <c r="A120">
        <v>58947.23</v>
      </c>
      <c r="B120">
        <v>0.31</v>
      </c>
    </row>
    <row r="121" spans="1:2" x14ac:dyDescent="0.3">
      <c r="A121">
        <v>58948.07</v>
      </c>
      <c r="B121">
        <v>0.31</v>
      </c>
    </row>
    <row r="122" spans="1:2" x14ac:dyDescent="0.3">
      <c r="A122">
        <v>59399.35</v>
      </c>
      <c r="B122">
        <v>0.31</v>
      </c>
    </row>
    <row r="123" spans="1:2" x14ac:dyDescent="0.3">
      <c r="A123">
        <v>59835.16</v>
      </c>
      <c r="B123">
        <v>0.3</v>
      </c>
    </row>
    <row r="124" spans="1:2" x14ac:dyDescent="0.3">
      <c r="A124">
        <v>60125.16</v>
      </c>
      <c r="B124">
        <v>0.3</v>
      </c>
    </row>
    <row r="125" spans="1:2" x14ac:dyDescent="0.3">
      <c r="A125">
        <v>60142.38</v>
      </c>
      <c r="B125">
        <v>0.3</v>
      </c>
    </row>
    <row r="126" spans="1:2" x14ac:dyDescent="0.3">
      <c r="A126">
        <v>60319.08</v>
      </c>
      <c r="B126">
        <v>0.3</v>
      </c>
    </row>
    <row r="127" spans="1:2" x14ac:dyDescent="0.3">
      <c r="A127">
        <v>60637.01</v>
      </c>
      <c r="B127">
        <v>0.28999999999999998</v>
      </c>
    </row>
    <row r="128" spans="1:2" x14ac:dyDescent="0.3">
      <c r="A128">
        <v>61221.77</v>
      </c>
      <c r="B128">
        <v>0.28999999999999998</v>
      </c>
    </row>
    <row r="129" spans="1:2" x14ac:dyDescent="0.3">
      <c r="A129">
        <v>61407.040000000001</v>
      </c>
      <c r="B129">
        <v>0.28000000000000003</v>
      </c>
    </row>
    <row r="130" spans="1:2" x14ac:dyDescent="0.3">
      <c r="A130">
        <v>61548.480000000003</v>
      </c>
      <c r="B130">
        <v>0.28000000000000003</v>
      </c>
    </row>
    <row r="131" spans="1:2" x14ac:dyDescent="0.3">
      <c r="A131">
        <v>62690.59</v>
      </c>
      <c r="B131">
        <v>0.27</v>
      </c>
    </row>
    <row r="132" spans="1:2" x14ac:dyDescent="0.3">
      <c r="A132">
        <v>63117.56</v>
      </c>
      <c r="B132">
        <v>0.26</v>
      </c>
    </row>
    <row r="133" spans="1:2" x14ac:dyDescent="0.3">
      <c r="A133">
        <v>63279.16</v>
      </c>
      <c r="B133">
        <v>0.26</v>
      </c>
    </row>
    <row r="134" spans="1:2" x14ac:dyDescent="0.3">
      <c r="A134">
        <v>63421.61</v>
      </c>
      <c r="B134">
        <v>0.26</v>
      </c>
    </row>
    <row r="135" spans="1:2" x14ac:dyDescent="0.3">
      <c r="A135">
        <v>63860.679999999993</v>
      </c>
      <c r="B135">
        <v>0.26</v>
      </c>
    </row>
    <row r="136" spans="1:2" x14ac:dyDescent="0.3">
      <c r="A136">
        <v>65254.84</v>
      </c>
      <c r="B136">
        <v>0.24</v>
      </c>
    </row>
    <row r="137" spans="1:2" x14ac:dyDescent="0.3">
      <c r="A137">
        <v>65439.41</v>
      </c>
      <c r="B137">
        <v>0.24</v>
      </c>
    </row>
    <row r="138" spans="1:2" x14ac:dyDescent="0.3">
      <c r="A138">
        <v>65759.89</v>
      </c>
      <c r="B138">
        <v>0.23</v>
      </c>
    </row>
    <row r="139" spans="1:2" x14ac:dyDescent="0.3">
      <c r="A139">
        <v>66033.16</v>
      </c>
      <c r="B139">
        <v>0.23</v>
      </c>
    </row>
    <row r="140" spans="1:2" x14ac:dyDescent="0.3">
      <c r="A140">
        <v>66048.17</v>
      </c>
      <c r="B140">
        <v>0.23</v>
      </c>
    </row>
    <row r="141" spans="1:2" x14ac:dyDescent="0.3">
      <c r="A141">
        <v>66337.08</v>
      </c>
      <c r="B141">
        <v>0.23</v>
      </c>
    </row>
    <row r="142" spans="1:2" x14ac:dyDescent="0.3">
      <c r="A142">
        <v>66439.649999999994</v>
      </c>
      <c r="B142">
        <v>0.23</v>
      </c>
    </row>
    <row r="143" spans="1:2" x14ac:dyDescent="0.3">
      <c r="A143">
        <v>66484.789999999994</v>
      </c>
      <c r="B143">
        <v>0.22</v>
      </c>
    </row>
    <row r="144" spans="1:2" x14ac:dyDescent="0.3">
      <c r="A144">
        <v>66567.039999999994</v>
      </c>
      <c r="B144">
        <v>0.22</v>
      </c>
    </row>
    <row r="145" spans="1:2" x14ac:dyDescent="0.3">
      <c r="A145">
        <v>67871.11</v>
      </c>
      <c r="B145">
        <v>0.21</v>
      </c>
    </row>
    <row r="146" spans="1:2" x14ac:dyDescent="0.3">
      <c r="A146">
        <v>68986.039999999994</v>
      </c>
      <c r="B146">
        <v>0.2</v>
      </c>
    </row>
    <row r="147" spans="1:2" x14ac:dyDescent="0.3">
      <c r="A147">
        <v>69241</v>
      </c>
      <c r="B147">
        <v>0.19</v>
      </c>
    </row>
    <row r="148" spans="1:2" x14ac:dyDescent="0.3">
      <c r="A148">
        <v>69409.95</v>
      </c>
      <c r="B148">
        <v>0.19</v>
      </c>
    </row>
    <row r="149" spans="1:2" x14ac:dyDescent="0.3">
      <c r="A149">
        <v>69528.36</v>
      </c>
      <c r="B149">
        <v>0.19</v>
      </c>
    </row>
    <row r="150" spans="1:2" x14ac:dyDescent="0.3">
      <c r="A150">
        <v>70576.62</v>
      </c>
      <c r="B150">
        <v>0.18</v>
      </c>
    </row>
    <row r="151" spans="1:2" x14ac:dyDescent="0.3">
      <c r="A151">
        <v>70784.13</v>
      </c>
      <c r="B151">
        <v>0.17</v>
      </c>
    </row>
    <row r="152" spans="1:2" x14ac:dyDescent="0.3">
      <c r="A152">
        <v>85761.14</v>
      </c>
      <c r="B152">
        <v>0</v>
      </c>
    </row>
  </sheetData>
  <sortState xmlns:xlrd2="http://schemas.microsoft.com/office/spreadsheetml/2017/richdata2" ref="A3:B152">
    <sortCondition ref="A3:A1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5644-E4E9-422D-BAAB-03FF6D1C1330}">
  <dimension ref="A1:B152"/>
  <sheetViews>
    <sheetView workbookViewId="0">
      <selection activeCell="C4" sqref="C4"/>
    </sheetView>
  </sheetViews>
  <sheetFormatPr defaultRowHeight="14.4" x14ac:dyDescent="0.3"/>
  <sheetData>
    <row r="1" spans="1:2" x14ac:dyDescent="0.3">
      <c r="A1" t="s">
        <v>191</v>
      </c>
      <c r="B1" t="s">
        <v>197</v>
      </c>
    </row>
    <row r="2" spans="1:2" x14ac:dyDescent="0.3">
      <c r="A2" t="s">
        <v>203</v>
      </c>
      <c r="B2" t="s">
        <v>204</v>
      </c>
    </row>
    <row r="3" spans="1:2" x14ac:dyDescent="0.3">
      <c r="A3">
        <v>0.17</v>
      </c>
      <c r="B3">
        <v>0.69</v>
      </c>
    </row>
    <row r="4" spans="1:2" x14ac:dyDescent="0.3">
      <c r="A4">
        <v>0.21</v>
      </c>
      <c r="B4">
        <v>0.62</v>
      </c>
    </row>
    <row r="5" spans="1:2" x14ac:dyDescent="0.3">
      <c r="A5">
        <v>0.23</v>
      </c>
      <c r="B5">
        <v>0.57999999999999996</v>
      </c>
    </row>
    <row r="6" spans="1:2" x14ac:dyDescent="0.3">
      <c r="A6">
        <v>0.24</v>
      </c>
      <c r="B6">
        <v>0.56000000000000005</v>
      </c>
    </row>
    <row r="7" spans="1:2" x14ac:dyDescent="0.3">
      <c r="A7">
        <v>0.24</v>
      </c>
      <c r="B7">
        <v>0.56000000000000005</v>
      </c>
    </row>
    <row r="8" spans="1:2" x14ac:dyDescent="0.3">
      <c r="A8">
        <v>0.25</v>
      </c>
      <c r="B8">
        <v>0.55000000000000004</v>
      </c>
    </row>
    <row r="9" spans="1:2" x14ac:dyDescent="0.3">
      <c r="A9">
        <v>0.25</v>
      </c>
      <c r="B9">
        <v>0.55000000000000004</v>
      </c>
    </row>
    <row r="10" spans="1:2" x14ac:dyDescent="0.3">
      <c r="A10">
        <v>0.26</v>
      </c>
      <c r="B10">
        <v>0.53</v>
      </c>
    </row>
    <row r="11" spans="1:2" x14ac:dyDescent="0.3">
      <c r="A11">
        <v>0.26</v>
      </c>
      <c r="B11">
        <v>0.53</v>
      </c>
    </row>
    <row r="12" spans="1:2" x14ac:dyDescent="0.3">
      <c r="A12">
        <v>0.26</v>
      </c>
      <c r="B12">
        <v>0.53</v>
      </c>
    </row>
    <row r="13" spans="1:2" x14ac:dyDescent="0.3">
      <c r="A13">
        <v>0.26</v>
      </c>
      <c r="B13">
        <v>0.53</v>
      </c>
    </row>
    <row r="14" spans="1:2" x14ac:dyDescent="0.3">
      <c r="A14">
        <v>0.27</v>
      </c>
      <c r="B14">
        <v>0.51</v>
      </c>
    </row>
    <row r="15" spans="1:2" x14ac:dyDescent="0.3">
      <c r="A15">
        <v>0.27</v>
      </c>
      <c r="B15">
        <v>0.51</v>
      </c>
    </row>
    <row r="16" spans="1:2" x14ac:dyDescent="0.3">
      <c r="A16">
        <v>0.27</v>
      </c>
      <c r="B16">
        <v>0.51</v>
      </c>
    </row>
    <row r="17" spans="1:2" x14ac:dyDescent="0.3">
      <c r="A17">
        <v>0.27</v>
      </c>
      <c r="B17">
        <v>0.51</v>
      </c>
    </row>
    <row r="18" spans="1:2" x14ac:dyDescent="0.3">
      <c r="A18">
        <v>0.28000000000000003</v>
      </c>
      <c r="B18">
        <v>0.49</v>
      </c>
    </row>
    <row r="19" spans="1:2" x14ac:dyDescent="0.3">
      <c r="A19">
        <v>0.28000000000000003</v>
      </c>
      <c r="B19">
        <v>0.49</v>
      </c>
    </row>
    <row r="20" spans="1:2" x14ac:dyDescent="0.3">
      <c r="A20">
        <v>0.28000000000000003</v>
      </c>
      <c r="B20">
        <v>0.49</v>
      </c>
    </row>
    <row r="21" spans="1:2" x14ac:dyDescent="0.3">
      <c r="A21">
        <v>0.28999999999999998</v>
      </c>
      <c r="B21">
        <v>0.47</v>
      </c>
    </row>
    <row r="22" spans="1:2" x14ac:dyDescent="0.3">
      <c r="A22">
        <v>0.28999999999999998</v>
      </c>
      <c r="B22">
        <v>0.47</v>
      </c>
    </row>
    <row r="23" spans="1:2" x14ac:dyDescent="0.3">
      <c r="A23">
        <v>0.28999999999999998</v>
      </c>
      <c r="B23">
        <v>0.47</v>
      </c>
    </row>
    <row r="24" spans="1:2" x14ac:dyDescent="0.3">
      <c r="A24">
        <v>0.28999999999999998</v>
      </c>
      <c r="B24">
        <v>0.47</v>
      </c>
    </row>
    <row r="25" spans="1:2" x14ac:dyDescent="0.3">
      <c r="A25">
        <v>0.28999999999999998</v>
      </c>
      <c r="B25">
        <v>0.47</v>
      </c>
    </row>
    <row r="26" spans="1:2" x14ac:dyDescent="0.3">
      <c r="A26">
        <v>0.3</v>
      </c>
      <c r="B26">
        <v>0.45</v>
      </c>
    </row>
    <row r="27" spans="1:2" x14ac:dyDescent="0.3">
      <c r="A27">
        <v>0.3</v>
      </c>
      <c r="B27">
        <v>0.45</v>
      </c>
    </row>
    <row r="28" spans="1:2" x14ac:dyDescent="0.3">
      <c r="A28">
        <v>0.3</v>
      </c>
      <c r="B28">
        <v>0.45</v>
      </c>
    </row>
    <row r="29" spans="1:2" x14ac:dyDescent="0.3">
      <c r="A29">
        <v>0.3</v>
      </c>
      <c r="B29">
        <v>0.45</v>
      </c>
    </row>
    <row r="30" spans="1:2" x14ac:dyDescent="0.3">
      <c r="A30">
        <v>0.3</v>
      </c>
      <c r="B30">
        <v>0.45</v>
      </c>
    </row>
    <row r="31" spans="1:2" x14ac:dyDescent="0.3">
      <c r="A31">
        <v>0.3</v>
      </c>
      <c r="B31">
        <v>0.45</v>
      </c>
    </row>
    <row r="32" spans="1:2" x14ac:dyDescent="0.3">
      <c r="A32">
        <v>0.3</v>
      </c>
      <c r="B32">
        <v>0.45</v>
      </c>
    </row>
    <row r="33" spans="1:2" x14ac:dyDescent="0.3">
      <c r="A33">
        <v>0.31</v>
      </c>
      <c r="B33">
        <v>0.44</v>
      </c>
    </row>
    <row r="34" spans="1:2" x14ac:dyDescent="0.3">
      <c r="A34">
        <v>0.31</v>
      </c>
      <c r="B34">
        <v>0.44</v>
      </c>
    </row>
    <row r="35" spans="1:2" x14ac:dyDescent="0.3">
      <c r="A35">
        <v>0.31</v>
      </c>
      <c r="B35">
        <v>0.44</v>
      </c>
    </row>
    <row r="36" spans="1:2" x14ac:dyDescent="0.3">
      <c r="A36">
        <v>0.31</v>
      </c>
      <c r="B36">
        <v>0.44</v>
      </c>
    </row>
    <row r="37" spans="1:2" x14ac:dyDescent="0.3">
      <c r="A37">
        <v>0.31</v>
      </c>
      <c r="B37">
        <v>0.44</v>
      </c>
    </row>
    <row r="38" spans="1:2" x14ac:dyDescent="0.3">
      <c r="A38">
        <v>0.31</v>
      </c>
      <c r="B38">
        <v>0.44</v>
      </c>
    </row>
    <row r="39" spans="1:2" x14ac:dyDescent="0.3">
      <c r="A39">
        <v>0.31</v>
      </c>
      <c r="B39">
        <v>0.44</v>
      </c>
    </row>
    <row r="40" spans="1:2" x14ac:dyDescent="0.3">
      <c r="A40">
        <v>0.31</v>
      </c>
      <c r="B40">
        <v>0.44</v>
      </c>
    </row>
    <row r="41" spans="1:2" x14ac:dyDescent="0.3">
      <c r="A41">
        <v>0.31</v>
      </c>
      <c r="B41">
        <v>0.44</v>
      </c>
    </row>
    <row r="42" spans="1:2" x14ac:dyDescent="0.3">
      <c r="A42">
        <v>0.31</v>
      </c>
      <c r="B42">
        <v>0.44</v>
      </c>
    </row>
    <row r="43" spans="1:2" x14ac:dyDescent="0.3">
      <c r="A43">
        <v>0.31</v>
      </c>
      <c r="B43">
        <v>0.44</v>
      </c>
    </row>
    <row r="44" spans="1:2" x14ac:dyDescent="0.3">
      <c r="A44">
        <v>0.32</v>
      </c>
      <c r="B44">
        <v>0.42</v>
      </c>
    </row>
    <row r="45" spans="1:2" x14ac:dyDescent="0.3">
      <c r="A45">
        <v>0.32</v>
      </c>
      <c r="B45">
        <v>0.42</v>
      </c>
    </row>
    <row r="46" spans="1:2" x14ac:dyDescent="0.3">
      <c r="A46">
        <v>0.32</v>
      </c>
      <c r="B46">
        <v>0.42</v>
      </c>
    </row>
    <row r="47" spans="1:2" x14ac:dyDescent="0.3">
      <c r="A47">
        <v>0.32</v>
      </c>
      <c r="B47">
        <v>0.42</v>
      </c>
    </row>
    <row r="48" spans="1:2" x14ac:dyDescent="0.3">
      <c r="A48">
        <v>0.32</v>
      </c>
      <c r="B48">
        <v>0.42</v>
      </c>
    </row>
    <row r="49" spans="1:2" x14ac:dyDescent="0.3">
      <c r="A49">
        <v>0.32</v>
      </c>
      <c r="B49">
        <v>0.42</v>
      </c>
    </row>
    <row r="50" spans="1:2" x14ac:dyDescent="0.3">
      <c r="A50">
        <v>0.32</v>
      </c>
      <c r="B50">
        <v>0.42</v>
      </c>
    </row>
    <row r="51" spans="1:2" x14ac:dyDescent="0.3">
      <c r="A51">
        <v>0.32</v>
      </c>
      <c r="B51">
        <v>0.42</v>
      </c>
    </row>
    <row r="52" spans="1:2" x14ac:dyDescent="0.3">
      <c r="A52">
        <v>0.33</v>
      </c>
      <c r="B52">
        <v>0.4</v>
      </c>
    </row>
    <row r="53" spans="1:2" x14ac:dyDescent="0.3">
      <c r="A53">
        <v>0.33</v>
      </c>
      <c r="B53">
        <v>0.4</v>
      </c>
    </row>
    <row r="54" spans="1:2" x14ac:dyDescent="0.3">
      <c r="A54">
        <v>0.33</v>
      </c>
      <c r="B54">
        <v>0.4</v>
      </c>
    </row>
    <row r="55" spans="1:2" x14ac:dyDescent="0.3">
      <c r="A55">
        <v>0.33</v>
      </c>
      <c r="B55">
        <v>0.4</v>
      </c>
    </row>
    <row r="56" spans="1:2" x14ac:dyDescent="0.3">
      <c r="A56">
        <v>0.33</v>
      </c>
      <c r="B56">
        <v>0.4</v>
      </c>
    </row>
    <row r="57" spans="1:2" x14ac:dyDescent="0.3">
      <c r="A57">
        <v>0.33</v>
      </c>
      <c r="B57">
        <v>0.4</v>
      </c>
    </row>
    <row r="58" spans="1:2" x14ac:dyDescent="0.3">
      <c r="A58">
        <v>0.33</v>
      </c>
      <c r="B58">
        <v>0.4</v>
      </c>
    </row>
    <row r="59" spans="1:2" x14ac:dyDescent="0.3">
      <c r="A59">
        <v>0.33</v>
      </c>
      <c r="B59">
        <v>0.4</v>
      </c>
    </row>
    <row r="60" spans="1:2" x14ac:dyDescent="0.3">
      <c r="A60">
        <v>0.33</v>
      </c>
      <c r="B60">
        <v>0.4</v>
      </c>
    </row>
    <row r="61" spans="1:2" x14ac:dyDescent="0.3">
      <c r="A61">
        <v>0.34</v>
      </c>
      <c r="B61">
        <v>0.38</v>
      </c>
    </row>
    <row r="62" spans="1:2" x14ac:dyDescent="0.3">
      <c r="A62">
        <v>0.34</v>
      </c>
      <c r="B62">
        <v>0.38</v>
      </c>
    </row>
    <row r="63" spans="1:2" x14ac:dyDescent="0.3">
      <c r="A63">
        <v>0.34</v>
      </c>
      <c r="B63">
        <v>0.38</v>
      </c>
    </row>
    <row r="64" spans="1:2" x14ac:dyDescent="0.3">
      <c r="A64">
        <v>0.34</v>
      </c>
      <c r="B64">
        <v>0.38</v>
      </c>
    </row>
    <row r="65" spans="1:2" x14ac:dyDescent="0.3">
      <c r="A65">
        <v>0.34</v>
      </c>
      <c r="B65">
        <v>0.38</v>
      </c>
    </row>
    <row r="66" spans="1:2" x14ac:dyDescent="0.3">
      <c r="A66">
        <v>0.34</v>
      </c>
      <c r="B66">
        <v>0.38</v>
      </c>
    </row>
    <row r="67" spans="1:2" x14ac:dyDescent="0.3">
      <c r="A67">
        <v>0.34</v>
      </c>
      <c r="B67">
        <v>0.38</v>
      </c>
    </row>
    <row r="68" spans="1:2" x14ac:dyDescent="0.3">
      <c r="A68">
        <v>0.34</v>
      </c>
      <c r="B68">
        <v>0.38</v>
      </c>
    </row>
    <row r="69" spans="1:2" x14ac:dyDescent="0.3">
      <c r="A69">
        <v>0.34</v>
      </c>
      <c r="B69">
        <v>0.38</v>
      </c>
    </row>
    <row r="70" spans="1:2" x14ac:dyDescent="0.3">
      <c r="A70">
        <v>0.34</v>
      </c>
      <c r="B70">
        <v>0.38</v>
      </c>
    </row>
    <row r="71" spans="1:2" x14ac:dyDescent="0.3">
      <c r="A71">
        <v>0.34</v>
      </c>
      <c r="B71">
        <v>0.38</v>
      </c>
    </row>
    <row r="72" spans="1:2" x14ac:dyDescent="0.3">
      <c r="A72">
        <v>0.34</v>
      </c>
      <c r="B72">
        <v>0.38</v>
      </c>
    </row>
    <row r="73" spans="1:2" x14ac:dyDescent="0.3">
      <c r="A73">
        <v>0.34</v>
      </c>
      <c r="B73">
        <v>0.38</v>
      </c>
    </row>
    <row r="74" spans="1:2" x14ac:dyDescent="0.3">
      <c r="A74">
        <v>0.34</v>
      </c>
      <c r="B74">
        <v>0.38</v>
      </c>
    </row>
    <row r="75" spans="1:2" x14ac:dyDescent="0.3">
      <c r="A75">
        <v>0.35</v>
      </c>
      <c r="B75">
        <v>0.36</v>
      </c>
    </row>
    <row r="76" spans="1:2" x14ac:dyDescent="0.3">
      <c r="A76">
        <v>0.35</v>
      </c>
      <c r="B76">
        <v>0.36</v>
      </c>
    </row>
    <row r="77" spans="1:2" x14ac:dyDescent="0.3">
      <c r="A77">
        <v>0.35</v>
      </c>
      <c r="B77">
        <v>0.36</v>
      </c>
    </row>
    <row r="78" spans="1:2" x14ac:dyDescent="0.3">
      <c r="A78">
        <v>0.35</v>
      </c>
      <c r="B78">
        <v>0.36</v>
      </c>
    </row>
    <row r="79" spans="1:2" x14ac:dyDescent="0.3">
      <c r="A79">
        <v>0.35</v>
      </c>
      <c r="B79">
        <v>0.36</v>
      </c>
    </row>
    <row r="80" spans="1:2" x14ac:dyDescent="0.3">
      <c r="A80">
        <v>0.35</v>
      </c>
      <c r="B80">
        <v>0.36</v>
      </c>
    </row>
    <row r="81" spans="1:2" x14ac:dyDescent="0.3">
      <c r="A81">
        <v>0.35</v>
      </c>
      <c r="B81">
        <v>0.36</v>
      </c>
    </row>
    <row r="82" spans="1:2" x14ac:dyDescent="0.3">
      <c r="A82">
        <v>0.36</v>
      </c>
      <c r="B82">
        <v>0.35</v>
      </c>
    </row>
    <row r="83" spans="1:2" x14ac:dyDescent="0.3">
      <c r="A83">
        <v>0.36</v>
      </c>
      <c r="B83">
        <v>0.35</v>
      </c>
    </row>
    <row r="84" spans="1:2" x14ac:dyDescent="0.3">
      <c r="A84">
        <v>0.36</v>
      </c>
      <c r="B84">
        <v>0.35</v>
      </c>
    </row>
    <row r="85" spans="1:2" x14ac:dyDescent="0.3">
      <c r="A85">
        <v>0.36</v>
      </c>
      <c r="B85">
        <v>0.35</v>
      </c>
    </row>
    <row r="86" spans="1:2" x14ac:dyDescent="0.3">
      <c r="A86">
        <v>0.36</v>
      </c>
      <c r="B86">
        <v>0.35</v>
      </c>
    </row>
    <row r="87" spans="1:2" x14ac:dyDescent="0.3">
      <c r="A87">
        <v>0.36</v>
      </c>
      <c r="B87">
        <v>0.35</v>
      </c>
    </row>
    <row r="88" spans="1:2" x14ac:dyDescent="0.3">
      <c r="A88">
        <v>0.36</v>
      </c>
      <c r="B88">
        <v>0.35</v>
      </c>
    </row>
    <row r="89" spans="1:2" x14ac:dyDescent="0.3">
      <c r="A89">
        <v>0.36</v>
      </c>
      <c r="B89">
        <v>0.35</v>
      </c>
    </row>
    <row r="90" spans="1:2" x14ac:dyDescent="0.3">
      <c r="A90">
        <v>0.36</v>
      </c>
      <c r="B90">
        <v>0.35</v>
      </c>
    </row>
    <row r="91" spans="1:2" x14ac:dyDescent="0.3">
      <c r="A91">
        <v>0.36</v>
      </c>
      <c r="B91">
        <v>0.35</v>
      </c>
    </row>
    <row r="92" spans="1:2" x14ac:dyDescent="0.3">
      <c r="A92">
        <v>0.37</v>
      </c>
      <c r="B92">
        <v>0.33</v>
      </c>
    </row>
    <row r="93" spans="1:2" x14ac:dyDescent="0.3">
      <c r="A93">
        <v>0.37</v>
      </c>
      <c r="B93">
        <v>0.33</v>
      </c>
    </row>
    <row r="94" spans="1:2" x14ac:dyDescent="0.3">
      <c r="A94">
        <v>0.37</v>
      </c>
      <c r="B94">
        <v>0.33</v>
      </c>
    </row>
    <row r="95" spans="1:2" x14ac:dyDescent="0.3">
      <c r="A95">
        <v>0.37</v>
      </c>
      <c r="B95">
        <v>0.33</v>
      </c>
    </row>
    <row r="96" spans="1:2" x14ac:dyDescent="0.3">
      <c r="A96">
        <v>0.37</v>
      </c>
      <c r="B96">
        <v>0.33</v>
      </c>
    </row>
    <row r="97" spans="1:2" x14ac:dyDescent="0.3">
      <c r="A97">
        <v>0.37</v>
      </c>
      <c r="B97">
        <v>0.33</v>
      </c>
    </row>
    <row r="98" spans="1:2" x14ac:dyDescent="0.3">
      <c r="A98">
        <v>0.37</v>
      </c>
      <c r="B98">
        <v>0.33</v>
      </c>
    </row>
    <row r="99" spans="1:2" x14ac:dyDescent="0.3">
      <c r="A99">
        <v>0.37</v>
      </c>
      <c r="B99">
        <v>0.33</v>
      </c>
    </row>
    <row r="100" spans="1:2" x14ac:dyDescent="0.3">
      <c r="A100">
        <v>0.37</v>
      </c>
      <c r="B100">
        <v>0.33</v>
      </c>
    </row>
    <row r="101" spans="1:2" x14ac:dyDescent="0.3">
      <c r="A101">
        <v>0.37</v>
      </c>
      <c r="B101">
        <v>0.33</v>
      </c>
    </row>
    <row r="102" spans="1:2" x14ac:dyDescent="0.3">
      <c r="A102">
        <v>0.37</v>
      </c>
      <c r="B102">
        <v>0.33</v>
      </c>
    </row>
    <row r="103" spans="1:2" x14ac:dyDescent="0.3">
      <c r="A103">
        <v>0.37</v>
      </c>
      <c r="B103">
        <v>0.33</v>
      </c>
    </row>
    <row r="104" spans="1:2" x14ac:dyDescent="0.3">
      <c r="A104">
        <v>0.37</v>
      </c>
      <c r="B104">
        <v>0.33</v>
      </c>
    </row>
    <row r="105" spans="1:2" x14ac:dyDescent="0.3">
      <c r="A105">
        <v>0.37</v>
      </c>
      <c r="B105">
        <v>0.33</v>
      </c>
    </row>
    <row r="106" spans="1:2" x14ac:dyDescent="0.3">
      <c r="A106">
        <v>0.38</v>
      </c>
      <c r="B106">
        <v>0.31</v>
      </c>
    </row>
    <row r="107" spans="1:2" x14ac:dyDescent="0.3">
      <c r="A107">
        <v>0.38</v>
      </c>
      <c r="B107">
        <v>0.31</v>
      </c>
    </row>
    <row r="108" spans="1:2" x14ac:dyDescent="0.3">
      <c r="A108">
        <v>0.38</v>
      </c>
      <c r="B108">
        <v>0.31</v>
      </c>
    </row>
    <row r="109" spans="1:2" x14ac:dyDescent="0.3">
      <c r="A109">
        <v>0.38</v>
      </c>
      <c r="B109">
        <v>0.31</v>
      </c>
    </row>
    <row r="110" spans="1:2" x14ac:dyDescent="0.3">
      <c r="A110">
        <v>0.38</v>
      </c>
      <c r="B110">
        <v>0.31</v>
      </c>
    </row>
    <row r="111" spans="1:2" x14ac:dyDescent="0.3">
      <c r="A111">
        <v>0.38</v>
      </c>
      <c r="B111">
        <v>0.31</v>
      </c>
    </row>
    <row r="112" spans="1:2" x14ac:dyDescent="0.3">
      <c r="A112">
        <v>0.38</v>
      </c>
      <c r="B112">
        <v>0.31</v>
      </c>
    </row>
    <row r="113" spans="1:2" x14ac:dyDescent="0.3">
      <c r="A113">
        <v>0.39</v>
      </c>
      <c r="B113">
        <v>0.28999999999999998</v>
      </c>
    </row>
    <row r="114" spans="1:2" x14ac:dyDescent="0.3">
      <c r="A114">
        <v>0.39</v>
      </c>
      <c r="B114">
        <v>0.28999999999999998</v>
      </c>
    </row>
    <row r="115" spans="1:2" x14ac:dyDescent="0.3">
      <c r="A115">
        <v>0.39</v>
      </c>
      <c r="B115">
        <v>0.28999999999999998</v>
      </c>
    </row>
    <row r="116" spans="1:2" x14ac:dyDescent="0.3">
      <c r="A116">
        <v>0.39</v>
      </c>
      <c r="B116">
        <v>0.28999999999999998</v>
      </c>
    </row>
    <row r="117" spans="1:2" x14ac:dyDescent="0.3">
      <c r="A117">
        <v>0.39</v>
      </c>
      <c r="B117">
        <v>0.28999999999999998</v>
      </c>
    </row>
    <row r="118" spans="1:2" x14ac:dyDescent="0.3">
      <c r="A118">
        <v>0.39</v>
      </c>
      <c r="B118">
        <v>0.28999999999999998</v>
      </c>
    </row>
    <row r="119" spans="1:2" x14ac:dyDescent="0.3">
      <c r="A119">
        <v>0.39</v>
      </c>
      <c r="B119">
        <v>0.28999999999999998</v>
      </c>
    </row>
    <row r="120" spans="1:2" x14ac:dyDescent="0.3">
      <c r="A120">
        <v>0.39</v>
      </c>
      <c r="B120">
        <v>0.28999999999999998</v>
      </c>
    </row>
    <row r="121" spans="1:2" x14ac:dyDescent="0.3">
      <c r="A121">
        <v>0.39</v>
      </c>
      <c r="B121">
        <v>0.28999999999999998</v>
      </c>
    </row>
    <row r="122" spans="1:2" x14ac:dyDescent="0.3">
      <c r="A122">
        <v>0.39</v>
      </c>
      <c r="B122">
        <v>0.28999999999999998</v>
      </c>
    </row>
    <row r="123" spans="1:2" x14ac:dyDescent="0.3">
      <c r="A123">
        <v>0.4</v>
      </c>
      <c r="B123">
        <v>0.27</v>
      </c>
    </row>
    <row r="124" spans="1:2" x14ac:dyDescent="0.3">
      <c r="A124">
        <v>0.4</v>
      </c>
      <c r="B124">
        <v>0.27</v>
      </c>
    </row>
    <row r="125" spans="1:2" x14ac:dyDescent="0.3">
      <c r="A125">
        <v>0.4</v>
      </c>
      <c r="B125">
        <v>0.27</v>
      </c>
    </row>
    <row r="126" spans="1:2" x14ac:dyDescent="0.3">
      <c r="A126">
        <v>0.4</v>
      </c>
      <c r="B126">
        <v>0.27</v>
      </c>
    </row>
    <row r="127" spans="1:2" x14ac:dyDescent="0.3">
      <c r="A127">
        <v>0.4</v>
      </c>
      <c r="B127">
        <v>0.27</v>
      </c>
    </row>
    <row r="128" spans="1:2" x14ac:dyDescent="0.3">
      <c r="A128">
        <v>0.41</v>
      </c>
      <c r="B128">
        <v>0.25</v>
      </c>
    </row>
    <row r="129" spans="1:2" x14ac:dyDescent="0.3">
      <c r="A129">
        <v>0.41</v>
      </c>
      <c r="B129">
        <v>0.25</v>
      </c>
    </row>
    <row r="130" spans="1:2" x14ac:dyDescent="0.3">
      <c r="A130">
        <v>0.41</v>
      </c>
      <c r="B130">
        <v>0.25</v>
      </c>
    </row>
    <row r="131" spans="1:2" x14ac:dyDescent="0.3">
      <c r="A131">
        <v>0.41</v>
      </c>
      <c r="B131">
        <v>0.25</v>
      </c>
    </row>
    <row r="132" spans="1:2" x14ac:dyDescent="0.3">
      <c r="A132">
        <v>0.42</v>
      </c>
      <c r="B132">
        <v>0.24</v>
      </c>
    </row>
    <row r="133" spans="1:2" x14ac:dyDescent="0.3">
      <c r="A133">
        <v>0.43</v>
      </c>
      <c r="B133">
        <v>0.22</v>
      </c>
    </row>
    <row r="134" spans="1:2" x14ac:dyDescent="0.3">
      <c r="A134">
        <v>0.43</v>
      </c>
      <c r="B134">
        <v>0.22</v>
      </c>
    </row>
    <row r="135" spans="1:2" x14ac:dyDescent="0.3">
      <c r="A135">
        <v>0.43</v>
      </c>
      <c r="B135">
        <v>0.22</v>
      </c>
    </row>
    <row r="136" spans="1:2" x14ac:dyDescent="0.3">
      <c r="A136">
        <v>0.43</v>
      </c>
      <c r="B136">
        <v>0.22</v>
      </c>
    </row>
    <row r="137" spans="1:2" x14ac:dyDescent="0.3">
      <c r="A137">
        <v>0.44</v>
      </c>
      <c r="B137">
        <v>0.2</v>
      </c>
    </row>
    <row r="138" spans="1:2" x14ac:dyDescent="0.3">
      <c r="A138">
        <v>0.44</v>
      </c>
      <c r="B138">
        <v>0.2</v>
      </c>
    </row>
    <row r="139" spans="1:2" x14ac:dyDescent="0.3">
      <c r="A139">
        <v>0.44</v>
      </c>
      <c r="B139">
        <v>0.2</v>
      </c>
    </row>
    <row r="140" spans="1:2" x14ac:dyDescent="0.3">
      <c r="A140">
        <v>0.44</v>
      </c>
      <c r="B140">
        <v>0.2</v>
      </c>
    </row>
    <row r="141" spans="1:2" x14ac:dyDescent="0.3">
      <c r="A141">
        <v>0.44</v>
      </c>
      <c r="B141">
        <v>0.2</v>
      </c>
    </row>
    <row r="142" spans="1:2" x14ac:dyDescent="0.3">
      <c r="A142">
        <v>0.44</v>
      </c>
      <c r="B142">
        <v>0.2</v>
      </c>
    </row>
    <row r="143" spans="1:2" x14ac:dyDescent="0.3">
      <c r="A143">
        <v>0.44</v>
      </c>
      <c r="B143">
        <v>0.2</v>
      </c>
    </row>
    <row r="144" spans="1:2" x14ac:dyDescent="0.3">
      <c r="A144">
        <v>0.44</v>
      </c>
      <c r="B144">
        <v>0.2</v>
      </c>
    </row>
    <row r="145" spans="1:2" x14ac:dyDescent="0.3">
      <c r="A145">
        <v>0.45</v>
      </c>
      <c r="B145">
        <v>0.18</v>
      </c>
    </row>
    <row r="146" spans="1:2" x14ac:dyDescent="0.3">
      <c r="A146">
        <v>0.45</v>
      </c>
      <c r="B146">
        <v>0.18</v>
      </c>
    </row>
    <row r="147" spans="1:2" x14ac:dyDescent="0.3">
      <c r="A147">
        <v>0.45</v>
      </c>
      <c r="B147">
        <v>0.18</v>
      </c>
    </row>
    <row r="148" spans="1:2" x14ac:dyDescent="0.3">
      <c r="A148">
        <v>0.45</v>
      </c>
      <c r="B148">
        <v>0.18</v>
      </c>
    </row>
    <row r="149" spans="1:2" x14ac:dyDescent="0.3">
      <c r="A149">
        <v>0.46</v>
      </c>
      <c r="B149">
        <v>0.16</v>
      </c>
    </row>
    <row r="150" spans="1:2" x14ac:dyDescent="0.3">
      <c r="A150">
        <v>0.46</v>
      </c>
      <c r="B150">
        <v>0.16</v>
      </c>
    </row>
    <row r="151" spans="1:2" x14ac:dyDescent="0.3">
      <c r="A151">
        <v>0.47</v>
      </c>
      <c r="B151">
        <v>0.15</v>
      </c>
    </row>
    <row r="152" spans="1:2" x14ac:dyDescent="0.3">
      <c r="A152">
        <v>0.55000000000000004</v>
      </c>
      <c r="B152">
        <v>0</v>
      </c>
    </row>
  </sheetData>
  <sortState xmlns:xlrd2="http://schemas.microsoft.com/office/spreadsheetml/2017/richdata2" ref="A3:B152">
    <sortCondition ref="A3:A1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0F56-45B0-4A57-B2E4-3699C424CCB9}">
  <dimension ref="A1:AH152"/>
  <sheetViews>
    <sheetView workbookViewId="0">
      <selection sqref="A1:XFD1048576"/>
    </sheetView>
  </sheetViews>
  <sheetFormatPr defaultRowHeight="14.4" x14ac:dyDescent="0.3"/>
  <cols>
    <col min="1" max="6" width="8.88671875" style="2"/>
    <col min="12" max="12" width="12.88671875" style="2" customWidth="1"/>
    <col min="13" max="13" width="31" style="2" customWidth="1"/>
    <col min="14" max="15" width="8.88671875" style="2"/>
    <col min="16" max="34" width="8.88671875" style="3"/>
  </cols>
  <sheetData>
    <row r="1" spans="1:23" s="1" customFormat="1" ht="44.4" x14ac:dyDescent="0.3">
      <c r="A1" s="1" t="s">
        <v>159</v>
      </c>
      <c r="B1" s="1" t="s">
        <v>195</v>
      </c>
      <c r="C1" s="1" t="s">
        <v>192</v>
      </c>
      <c r="D1" s="1" t="s">
        <v>193</v>
      </c>
      <c r="E1" s="1" t="s">
        <v>194</v>
      </c>
      <c r="G1" s="4" t="s">
        <v>5</v>
      </c>
      <c r="H1" s="4" t="s">
        <v>6</v>
      </c>
      <c r="I1" s="4" t="s">
        <v>7</v>
      </c>
      <c r="J1" s="4" t="s">
        <v>8</v>
      </c>
      <c r="K1"/>
      <c r="L1" s="1" t="s">
        <v>190</v>
      </c>
      <c r="M1" s="1" t="s">
        <v>196</v>
      </c>
      <c r="P1" s="1" t="s">
        <v>191</v>
      </c>
      <c r="Q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</row>
    <row r="2" spans="1:23" s="1" customFormat="1" ht="43.2" x14ac:dyDescent="0.3">
      <c r="G2" s="4"/>
      <c r="H2" s="4"/>
      <c r="I2" s="4"/>
      <c r="J2" s="4"/>
      <c r="K2"/>
      <c r="P2" s="1" t="s">
        <v>203</v>
      </c>
      <c r="Q2" s="1" t="s">
        <v>204</v>
      </c>
    </row>
    <row r="3" spans="1:23" x14ac:dyDescent="0.3">
      <c r="A3" s="2" t="str">
        <f>copypaste_results!A2</f>
        <v>sim1</v>
      </c>
      <c r="B3" s="2">
        <f>copypaste_results!B2</f>
        <v>85761.14</v>
      </c>
      <c r="C3" s="2">
        <f>copypaste_results!C2</f>
        <v>24548.6</v>
      </c>
      <c r="D3" s="2">
        <f>copypaste_results!D2</f>
        <v>2096.46</v>
      </c>
      <c r="E3" s="2">
        <f>copypaste_results!E2</f>
        <v>8833.27</v>
      </c>
      <c r="G3">
        <v>6.3E-2</v>
      </c>
      <c r="H3">
        <v>8.8999999999999996E-2</v>
      </c>
      <c r="I3">
        <v>0.114</v>
      </c>
      <c r="J3">
        <v>0.14399999999999999</v>
      </c>
      <c r="L3" s="2">
        <f>SUM(
  IF(Random_generated_LID_copypaste!O2&gt;20,0,Random_generated_LID_copypaste!O2),
  IF(Random_generated_LID_copypaste!W2&gt;20,0,Random_generated_LID_copypaste!W2),
  IF(Random_generated_LID_copypaste!AE2&gt;20,0,Random_generated_LID_copypaste!AE2),
  IF(Random_generated_LID_copypaste!AM2&gt;20,0,Random_generated_LID_copypaste!AM2),
  IF(Random_generated_LID_copypaste!AU2&gt;20,0,Random_generated_LID_copypaste!AU2),
  IF(Random_generated_LID_copypaste!BC2&gt;20,0,Random_generated_LID_copypaste!BC2)
)</f>
        <v>0</v>
      </c>
      <c r="M3" s="2">
        <f>B3-(56*6*L3)</f>
        <v>85761.14</v>
      </c>
      <c r="P3" s="3">
        <f>ROUND((C3-D3-E3)/C3,2)</f>
        <v>0.55000000000000004</v>
      </c>
      <c r="Q3" s="3">
        <f>ROUND(1-(P3/$P$3),2)</f>
        <v>0</v>
      </c>
      <c r="S3" s="3">
        <f>ROUND(1-(M3/$M$3),2)</f>
        <v>0</v>
      </c>
      <c r="T3" s="3">
        <f>ROUND(1-(G3/$G$3),2)</f>
        <v>0</v>
      </c>
      <c r="U3" s="3">
        <f>ROUND(1-(H3/$H$3),2)</f>
        <v>0</v>
      </c>
      <c r="V3" s="3">
        <f>ROUND(1-(I3/$I$3),2)</f>
        <v>0</v>
      </c>
      <c r="W3" s="3">
        <f>ROUND(1-(J3/$J$3),2)</f>
        <v>0</v>
      </c>
    </row>
    <row r="4" spans="1:23" x14ac:dyDescent="0.3">
      <c r="A4" s="2" t="str">
        <f>copypaste_results!A3</f>
        <v>sim2</v>
      </c>
      <c r="B4" s="2">
        <f>copypaste_results!B3</f>
        <v>50671.83</v>
      </c>
      <c r="C4" s="2">
        <f>copypaste_results!C3</f>
        <v>24548.6</v>
      </c>
      <c r="D4" s="2">
        <f>copypaste_results!D3</f>
        <v>4374.6899999999996</v>
      </c>
      <c r="E4" s="2">
        <f>copypaste_results!E3</f>
        <v>11883.7</v>
      </c>
      <c r="G4">
        <v>4.4999999999999998E-2</v>
      </c>
      <c r="H4">
        <v>6.8000000000000005E-2</v>
      </c>
      <c r="I4">
        <v>8.5999999999999993E-2</v>
      </c>
      <c r="J4">
        <v>0.104</v>
      </c>
      <c r="L4" s="2">
        <f>SUM(
  IF(Random_generated_LID_copypaste!O3&gt;20,0,Random_generated_LID_copypaste!O3),
  IF(Random_generated_LID_copypaste!W3&gt;20,0,Random_generated_LID_copypaste!W3),
  IF(Random_generated_LID_copypaste!AE3&gt;20,0,Random_generated_LID_copypaste!AE3),
  IF(Random_generated_LID_copypaste!AM3&gt;20,0,Random_generated_LID_copypaste!AM3),
  IF(Random_generated_LID_copypaste!AU3&gt;20,0,Random_generated_LID_copypaste!AU3),
  IF(Random_generated_LID_copypaste!BC3&gt;20,0,Random_generated_LID_copypaste!BC3)
)</f>
        <v>3</v>
      </c>
      <c r="M4" s="2">
        <f t="shared" ref="M4:M67" si="0">B4-(56*6*L4)</f>
        <v>49663.83</v>
      </c>
      <c r="P4" s="3">
        <f t="shared" ref="P4:P67" si="1">ROUND((C4-D4-E4)/C4,2)</f>
        <v>0.34</v>
      </c>
      <c r="Q4" s="3">
        <f t="shared" ref="Q4:Q67" si="2">ROUND(1-(P4/$P$3),2)</f>
        <v>0.38</v>
      </c>
      <c r="S4" s="3">
        <f t="shared" ref="S4:S67" si="3">ROUND(1-(M4/$M$3),2)</f>
        <v>0.42</v>
      </c>
      <c r="T4" s="3">
        <f t="shared" ref="T4:T67" si="4">ROUND(1-(G4/$G$3),2)</f>
        <v>0.28999999999999998</v>
      </c>
      <c r="U4" s="3">
        <f t="shared" ref="U4:U67" si="5">ROUND(1-(H4/$H$3),2)</f>
        <v>0.24</v>
      </c>
      <c r="V4" s="3">
        <f t="shared" ref="V4:V67" si="6">ROUND(1-(I4/$I$3),2)</f>
        <v>0.25</v>
      </c>
      <c r="W4" s="3">
        <f t="shared" ref="W4:W67" si="7">ROUND(1-(J4/$J$3),2)</f>
        <v>0.28000000000000003</v>
      </c>
    </row>
    <row r="5" spans="1:23" x14ac:dyDescent="0.3">
      <c r="A5" s="2" t="str">
        <f>copypaste_results!A4</f>
        <v>sim3</v>
      </c>
      <c r="B5" s="2">
        <f>copypaste_results!B4</f>
        <v>51449.06</v>
      </c>
      <c r="C5" s="2">
        <f>copypaste_results!C4</f>
        <v>24548.6</v>
      </c>
      <c r="D5" s="2">
        <f>copypaste_results!D4</f>
        <v>3565.65</v>
      </c>
      <c r="E5" s="2">
        <f>copypaste_results!E4</f>
        <v>12766.18</v>
      </c>
      <c r="G5">
        <v>3.7999999999999999E-2</v>
      </c>
      <c r="H5">
        <v>6.3E-2</v>
      </c>
      <c r="I5">
        <v>8.5999999999999993E-2</v>
      </c>
      <c r="J5">
        <v>9.1999999999999998E-2</v>
      </c>
      <c r="L5" s="2">
        <f>SUM(
  IF(Random_generated_LID_copypaste!O4&gt;20,0,Random_generated_LID_copypaste!O4),
  IF(Random_generated_LID_copypaste!W4&gt;20,0,Random_generated_LID_copypaste!W4),
  IF(Random_generated_LID_copypaste!AE4&gt;20,0,Random_generated_LID_copypaste!AE4),
  IF(Random_generated_LID_copypaste!AM4&gt;20,0,Random_generated_LID_copypaste!AM4),
  IF(Random_generated_LID_copypaste!AU4&gt;20,0,Random_generated_LID_copypaste!AU4),
  IF(Random_generated_LID_copypaste!BC4&gt;20,0,Random_generated_LID_copypaste!BC4)
)</f>
        <v>0</v>
      </c>
      <c r="M5" s="2">
        <f t="shared" si="0"/>
        <v>51449.06</v>
      </c>
      <c r="P5" s="3">
        <f t="shared" si="1"/>
        <v>0.33</v>
      </c>
      <c r="Q5" s="3">
        <f t="shared" si="2"/>
        <v>0.4</v>
      </c>
      <c r="S5" s="3">
        <f t="shared" si="3"/>
        <v>0.4</v>
      </c>
      <c r="T5" s="3">
        <f t="shared" si="4"/>
        <v>0.4</v>
      </c>
      <c r="U5" s="3">
        <f t="shared" si="5"/>
        <v>0.28999999999999998</v>
      </c>
      <c r="V5" s="3">
        <f t="shared" si="6"/>
        <v>0.25</v>
      </c>
      <c r="W5" s="3">
        <f t="shared" si="7"/>
        <v>0.36</v>
      </c>
    </row>
    <row r="6" spans="1:23" x14ac:dyDescent="0.3">
      <c r="A6" s="2" t="str">
        <f>copypaste_results!A5</f>
        <v>sim4</v>
      </c>
      <c r="B6" s="2">
        <f>copypaste_results!B5</f>
        <v>55296.09</v>
      </c>
      <c r="C6" s="2">
        <f>copypaste_results!C5</f>
        <v>24548.6</v>
      </c>
      <c r="D6" s="2">
        <f>copypaste_results!D5</f>
        <v>3527.85</v>
      </c>
      <c r="E6" s="2">
        <f>copypaste_results!E5</f>
        <v>12194.94</v>
      </c>
      <c r="G6">
        <v>4.9000000000000002E-2</v>
      </c>
      <c r="H6">
        <v>6.9000000000000006E-2</v>
      </c>
      <c r="I6">
        <v>8.5000000000000006E-2</v>
      </c>
      <c r="J6">
        <v>0.111</v>
      </c>
      <c r="L6" s="2">
        <f>SUM(
  IF(Random_generated_LID_copypaste!O5&gt;20,0,Random_generated_LID_copypaste!O5),
  IF(Random_generated_LID_copypaste!W5&gt;20,0,Random_generated_LID_copypaste!W5),
  IF(Random_generated_LID_copypaste!AE5&gt;20,0,Random_generated_LID_copypaste!AE5),
  IF(Random_generated_LID_copypaste!AM5&gt;20,0,Random_generated_LID_copypaste!AM5),
  IF(Random_generated_LID_copypaste!AU5&gt;20,0,Random_generated_LID_copypaste!AU5),
  IF(Random_generated_LID_copypaste!BC5&gt;20,0,Random_generated_LID_copypaste!BC5)
)</f>
        <v>2</v>
      </c>
      <c r="M6" s="2">
        <f t="shared" si="0"/>
        <v>54624.09</v>
      </c>
      <c r="P6" s="3">
        <f t="shared" si="1"/>
        <v>0.36</v>
      </c>
      <c r="Q6" s="3">
        <f t="shared" si="2"/>
        <v>0.35</v>
      </c>
      <c r="S6" s="3">
        <f t="shared" si="3"/>
        <v>0.36</v>
      </c>
      <c r="T6" s="3">
        <f t="shared" si="4"/>
        <v>0.22</v>
      </c>
      <c r="U6" s="3">
        <f t="shared" si="5"/>
        <v>0.22</v>
      </c>
      <c r="V6" s="3">
        <f t="shared" si="6"/>
        <v>0.25</v>
      </c>
      <c r="W6" s="3">
        <f t="shared" si="7"/>
        <v>0.23</v>
      </c>
    </row>
    <row r="7" spans="1:23" x14ac:dyDescent="0.3">
      <c r="A7" s="2" t="str">
        <f>copypaste_results!A6</f>
        <v>sim5</v>
      </c>
      <c r="B7" s="2">
        <f>copypaste_results!B6</f>
        <v>59859.55</v>
      </c>
      <c r="C7" s="2">
        <f>copypaste_results!C6</f>
        <v>24548.6</v>
      </c>
      <c r="D7" s="2">
        <f>copypaste_results!D6</f>
        <v>3603.74</v>
      </c>
      <c r="E7" s="2">
        <f>copypaste_results!E6</f>
        <v>11266.11</v>
      </c>
      <c r="G7">
        <v>3.4000000000000002E-2</v>
      </c>
      <c r="H7">
        <v>0.06</v>
      </c>
      <c r="I7">
        <v>8.3000000000000004E-2</v>
      </c>
      <c r="J7">
        <v>9.6000000000000002E-2</v>
      </c>
      <c r="L7" s="2">
        <f>SUM(
  IF(Random_generated_LID_copypaste!O6&gt;20,0,Random_generated_LID_copypaste!O6),
  IF(Random_generated_LID_copypaste!W6&gt;20,0,Random_generated_LID_copypaste!W6),
  IF(Random_generated_LID_copypaste!AE6&gt;20,0,Random_generated_LID_copypaste!AE6),
  IF(Random_generated_LID_copypaste!AM6&gt;20,0,Random_generated_LID_copypaste!AM6),
  IF(Random_generated_LID_copypaste!AU6&gt;20,0,Random_generated_LID_copypaste!AU6),
  IF(Random_generated_LID_copypaste!BC6&gt;20,0,Random_generated_LID_copypaste!BC6)
)</f>
        <v>7</v>
      </c>
      <c r="M7" s="2">
        <f t="shared" si="0"/>
        <v>57507.55</v>
      </c>
      <c r="P7" s="3">
        <f t="shared" si="1"/>
        <v>0.39</v>
      </c>
      <c r="Q7" s="3">
        <f t="shared" si="2"/>
        <v>0.28999999999999998</v>
      </c>
      <c r="S7" s="3">
        <f t="shared" si="3"/>
        <v>0.33</v>
      </c>
      <c r="T7" s="3">
        <f t="shared" si="4"/>
        <v>0.46</v>
      </c>
      <c r="U7" s="3">
        <f t="shared" si="5"/>
        <v>0.33</v>
      </c>
      <c r="V7" s="3">
        <f t="shared" si="6"/>
        <v>0.27</v>
      </c>
      <c r="W7" s="3">
        <f t="shared" si="7"/>
        <v>0.33</v>
      </c>
    </row>
    <row r="8" spans="1:23" x14ac:dyDescent="0.3">
      <c r="A8" s="2" t="str">
        <f>copypaste_results!A7</f>
        <v>sim6</v>
      </c>
      <c r="B8" s="2">
        <f>copypaste_results!B7</f>
        <v>51420.65</v>
      </c>
      <c r="C8" s="2">
        <f>copypaste_results!C7</f>
        <v>24548.6</v>
      </c>
      <c r="D8" s="2">
        <f>copypaste_results!D7</f>
        <v>4216.2299999999996</v>
      </c>
      <c r="E8" s="2">
        <f>copypaste_results!E7</f>
        <v>12101.29</v>
      </c>
      <c r="G8">
        <v>4.2000000000000003E-2</v>
      </c>
      <c r="H8">
        <v>6.9000000000000006E-2</v>
      </c>
      <c r="I8">
        <v>0.09</v>
      </c>
      <c r="J8">
        <v>9.9000000000000005E-2</v>
      </c>
      <c r="L8" s="2">
        <f>SUM(
  IF(Random_generated_LID_copypaste!O7&gt;20,0,Random_generated_LID_copypaste!O7),
  IF(Random_generated_LID_copypaste!W7&gt;20,0,Random_generated_LID_copypaste!W7),
  IF(Random_generated_LID_copypaste!AE7&gt;20,0,Random_generated_LID_copypaste!AE7),
  IF(Random_generated_LID_copypaste!AM7&gt;20,0,Random_generated_LID_copypaste!AM7),
  IF(Random_generated_LID_copypaste!AU7&gt;20,0,Random_generated_LID_copypaste!AU7),
  IF(Random_generated_LID_copypaste!BC7&gt;20,0,Random_generated_LID_copypaste!BC7)
)</f>
        <v>0</v>
      </c>
      <c r="M8" s="2">
        <f t="shared" si="0"/>
        <v>51420.65</v>
      </c>
      <c r="P8" s="3">
        <f t="shared" si="1"/>
        <v>0.34</v>
      </c>
      <c r="Q8" s="3">
        <f t="shared" si="2"/>
        <v>0.38</v>
      </c>
      <c r="S8" s="3">
        <f t="shared" si="3"/>
        <v>0.4</v>
      </c>
      <c r="T8" s="3">
        <f t="shared" si="4"/>
        <v>0.33</v>
      </c>
      <c r="U8" s="3">
        <f t="shared" si="5"/>
        <v>0.22</v>
      </c>
      <c r="V8" s="3">
        <f t="shared" si="6"/>
        <v>0.21</v>
      </c>
      <c r="W8" s="3">
        <f t="shared" si="7"/>
        <v>0.31</v>
      </c>
    </row>
    <row r="9" spans="1:23" x14ac:dyDescent="0.3">
      <c r="A9" s="2" t="str">
        <f>copypaste_results!A8</f>
        <v>sim7</v>
      </c>
      <c r="B9" s="2">
        <f>copypaste_results!B8</f>
        <v>38634.25</v>
      </c>
      <c r="C9" s="2">
        <f>copypaste_results!C8</f>
        <v>24548.6</v>
      </c>
      <c r="D9" s="2">
        <f>copypaste_results!D8</f>
        <v>6754.03</v>
      </c>
      <c r="E9" s="2">
        <f>copypaste_results!E8</f>
        <v>11134.82</v>
      </c>
      <c r="G9">
        <v>3.6999999999999998E-2</v>
      </c>
      <c r="H9">
        <v>5.6000000000000001E-2</v>
      </c>
      <c r="I9">
        <v>7.1999999999999995E-2</v>
      </c>
      <c r="J9">
        <v>0.09</v>
      </c>
      <c r="L9" s="2">
        <f>SUM(
  IF(Random_generated_LID_copypaste!O8&gt;20,0,Random_generated_LID_copypaste!O8),
  IF(Random_generated_LID_copypaste!W8&gt;20,0,Random_generated_LID_copypaste!W8),
  IF(Random_generated_LID_copypaste!AE8&gt;20,0,Random_generated_LID_copypaste!AE8),
  IF(Random_generated_LID_copypaste!AM8&gt;20,0,Random_generated_LID_copypaste!AM8),
  IF(Random_generated_LID_copypaste!AU8&gt;20,0,Random_generated_LID_copypaste!AU8),
  IF(Random_generated_LID_copypaste!BC8&gt;20,0,Random_generated_LID_copypaste!BC8)
)</f>
        <v>6</v>
      </c>
      <c r="M9" s="2">
        <f t="shared" si="0"/>
        <v>36618.25</v>
      </c>
      <c r="P9" s="3">
        <f t="shared" si="1"/>
        <v>0.27</v>
      </c>
      <c r="Q9" s="3">
        <f t="shared" si="2"/>
        <v>0.51</v>
      </c>
      <c r="S9" s="3">
        <f t="shared" si="3"/>
        <v>0.56999999999999995</v>
      </c>
      <c r="T9" s="3">
        <f t="shared" si="4"/>
        <v>0.41</v>
      </c>
      <c r="U9" s="3">
        <f t="shared" si="5"/>
        <v>0.37</v>
      </c>
      <c r="V9" s="3">
        <f t="shared" si="6"/>
        <v>0.37</v>
      </c>
      <c r="W9" s="3">
        <f t="shared" si="7"/>
        <v>0.38</v>
      </c>
    </row>
    <row r="10" spans="1:23" x14ac:dyDescent="0.3">
      <c r="A10" s="2" t="str">
        <f>copypaste_results!A9</f>
        <v>sim8</v>
      </c>
      <c r="B10" s="2">
        <f>copypaste_results!B9</f>
        <v>67439.89</v>
      </c>
      <c r="C10" s="2">
        <f>copypaste_results!C9</f>
        <v>24548.6</v>
      </c>
      <c r="D10" s="2">
        <f>copypaste_results!D9</f>
        <v>2155.85</v>
      </c>
      <c r="E10" s="2">
        <f>copypaste_results!E9</f>
        <v>11694.29</v>
      </c>
      <c r="G10">
        <v>4.9000000000000002E-2</v>
      </c>
      <c r="H10">
        <v>6.9000000000000006E-2</v>
      </c>
      <c r="I10">
        <v>8.5999999999999993E-2</v>
      </c>
      <c r="J10">
        <v>0.112</v>
      </c>
      <c r="L10" s="2">
        <f>SUM(
  IF(Random_generated_LID_copypaste!O9&gt;20,0,Random_generated_LID_copypaste!O9),
  IF(Random_generated_LID_copypaste!W9&gt;20,0,Random_generated_LID_copypaste!W9),
  IF(Random_generated_LID_copypaste!AE9&gt;20,0,Random_generated_LID_copypaste!AE9),
  IF(Random_generated_LID_copypaste!AM9&gt;20,0,Random_generated_LID_copypaste!AM9),
  IF(Random_generated_LID_copypaste!AU9&gt;20,0,Random_generated_LID_copypaste!AU9),
  IF(Random_generated_LID_copypaste!BC9&gt;20,0,Random_generated_LID_copypaste!BC9)
)</f>
        <v>5</v>
      </c>
      <c r="M10" s="2">
        <f t="shared" si="0"/>
        <v>65759.89</v>
      </c>
      <c r="P10" s="3">
        <f t="shared" si="1"/>
        <v>0.44</v>
      </c>
      <c r="Q10" s="3">
        <f t="shared" si="2"/>
        <v>0.2</v>
      </c>
      <c r="S10" s="3">
        <f t="shared" si="3"/>
        <v>0.23</v>
      </c>
      <c r="T10" s="3">
        <f t="shared" si="4"/>
        <v>0.22</v>
      </c>
      <c r="U10" s="3">
        <f t="shared" si="5"/>
        <v>0.22</v>
      </c>
      <c r="V10" s="3">
        <f t="shared" si="6"/>
        <v>0.25</v>
      </c>
      <c r="W10" s="3">
        <f t="shared" si="7"/>
        <v>0.22</v>
      </c>
    </row>
    <row r="11" spans="1:23" x14ac:dyDescent="0.3">
      <c r="A11" s="2" t="str">
        <f>copypaste_results!A10</f>
        <v>sim9</v>
      </c>
      <c r="B11" s="2">
        <f>copypaste_results!B10</f>
        <v>50262</v>
      </c>
      <c r="C11" s="2">
        <f>copypaste_results!C10</f>
        <v>24548.6</v>
      </c>
      <c r="D11" s="2">
        <f>copypaste_results!D10</f>
        <v>2497.7199999999998</v>
      </c>
      <c r="E11" s="2">
        <f>copypaste_results!E10</f>
        <v>14029.45</v>
      </c>
      <c r="G11">
        <v>3.4000000000000002E-2</v>
      </c>
      <c r="H11">
        <v>5.8999999999999997E-2</v>
      </c>
      <c r="I11">
        <v>7.5999999999999998E-2</v>
      </c>
      <c r="J11">
        <v>8.4000000000000005E-2</v>
      </c>
      <c r="L11" s="2">
        <f>SUM(
  IF(Random_generated_LID_copypaste!O10&gt;20,0,Random_generated_LID_copypaste!O10),
  IF(Random_generated_LID_copypaste!W10&gt;20,0,Random_generated_LID_copypaste!W10),
  IF(Random_generated_LID_copypaste!AE10&gt;20,0,Random_generated_LID_copypaste!AE10),
  IF(Random_generated_LID_copypaste!AM10&gt;20,0,Random_generated_LID_copypaste!AM10),
  IF(Random_generated_LID_copypaste!AU10&gt;20,0,Random_generated_LID_copypaste!AU10),
  IF(Random_generated_LID_copypaste!BC10&gt;20,0,Random_generated_LID_copypaste!BC10)
)</f>
        <v>0</v>
      </c>
      <c r="M11" s="2">
        <f t="shared" si="0"/>
        <v>50262</v>
      </c>
      <c r="P11" s="3">
        <f t="shared" si="1"/>
        <v>0.33</v>
      </c>
      <c r="Q11" s="3">
        <f t="shared" si="2"/>
        <v>0.4</v>
      </c>
      <c r="S11" s="3">
        <f t="shared" si="3"/>
        <v>0.41</v>
      </c>
      <c r="T11" s="3">
        <f t="shared" si="4"/>
        <v>0.46</v>
      </c>
      <c r="U11" s="3">
        <f t="shared" si="5"/>
        <v>0.34</v>
      </c>
      <c r="V11" s="3">
        <f t="shared" si="6"/>
        <v>0.33</v>
      </c>
      <c r="W11" s="3">
        <f t="shared" si="7"/>
        <v>0.42</v>
      </c>
    </row>
    <row r="12" spans="1:23" x14ac:dyDescent="0.3">
      <c r="A12" s="2" t="str">
        <f>copypaste_results!A11</f>
        <v>sim10</v>
      </c>
      <c r="B12" s="2">
        <f>copypaste_results!B11</f>
        <v>50016.959999999999</v>
      </c>
      <c r="C12" s="2">
        <f>copypaste_results!C11</f>
        <v>24548.6</v>
      </c>
      <c r="D12" s="2">
        <f>copypaste_results!D11</f>
        <v>5454.33</v>
      </c>
      <c r="E12" s="2">
        <f>copypaste_results!E11</f>
        <v>10783.08</v>
      </c>
      <c r="G12">
        <v>4.8000000000000001E-2</v>
      </c>
      <c r="H12">
        <v>6.9000000000000006E-2</v>
      </c>
      <c r="I12">
        <v>8.5000000000000006E-2</v>
      </c>
      <c r="J12">
        <v>0.111</v>
      </c>
      <c r="L12" s="2">
        <f>SUM(
  IF(Random_generated_LID_copypaste!O11&gt;20,0,Random_generated_LID_copypaste!O11),
  IF(Random_generated_LID_copypaste!W11&gt;20,0,Random_generated_LID_copypaste!W11),
  IF(Random_generated_LID_copypaste!AE11&gt;20,0,Random_generated_LID_copypaste!AE11),
  IF(Random_generated_LID_copypaste!AM11&gt;20,0,Random_generated_LID_copypaste!AM11),
  IF(Random_generated_LID_copypaste!AU11&gt;20,0,Random_generated_LID_copypaste!AU11),
  IF(Random_generated_LID_copypaste!BC11&gt;20,0,Random_generated_LID_copypaste!BC11)
)</f>
        <v>5</v>
      </c>
      <c r="M12" s="2">
        <f t="shared" si="0"/>
        <v>48336.959999999999</v>
      </c>
      <c r="P12" s="3">
        <f t="shared" si="1"/>
        <v>0.34</v>
      </c>
      <c r="Q12" s="3">
        <f t="shared" si="2"/>
        <v>0.38</v>
      </c>
      <c r="S12" s="3">
        <f t="shared" si="3"/>
        <v>0.44</v>
      </c>
      <c r="T12" s="3">
        <f t="shared" si="4"/>
        <v>0.24</v>
      </c>
      <c r="U12" s="3">
        <f t="shared" si="5"/>
        <v>0.22</v>
      </c>
      <c r="V12" s="3">
        <f t="shared" si="6"/>
        <v>0.25</v>
      </c>
      <c r="W12" s="3">
        <f t="shared" si="7"/>
        <v>0.23</v>
      </c>
    </row>
    <row r="13" spans="1:23" x14ac:dyDescent="0.3">
      <c r="A13" s="2" t="str">
        <f>copypaste_results!A12</f>
        <v>sim11</v>
      </c>
      <c r="B13" s="2">
        <f>copypaste_results!B12</f>
        <v>67575.039999999994</v>
      </c>
      <c r="C13" s="2">
        <f>copypaste_results!C12</f>
        <v>24548.6</v>
      </c>
      <c r="D13" s="2">
        <f>copypaste_results!D12</f>
        <v>2859.11</v>
      </c>
      <c r="E13" s="2">
        <f>copypaste_results!E12</f>
        <v>10940.72</v>
      </c>
      <c r="G13">
        <v>5.1999999999999998E-2</v>
      </c>
      <c r="H13">
        <v>8.3000000000000004E-2</v>
      </c>
      <c r="I13">
        <v>0.105</v>
      </c>
      <c r="J13">
        <v>0.121</v>
      </c>
      <c r="L13" s="2">
        <f>SUM(
  IF(Random_generated_LID_copypaste!O12&gt;20,0,Random_generated_LID_copypaste!O12),
  IF(Random_generated_LID_copypaste!W12&gt;20,0,Random_generated_LID_copypaste!W12),
  IF(Random_generated_LID_copypaste!AE12&gt;20,0,Random_generated_LID_copypaste!AE12),
  IF(Random_generated_LID_copypaste!AM12&gt;20,0,Random_generated_LID_copypaste!AM12),
  IF(Random_generated_LID_copypaste!AU12&gt;20,0,Random_generated_LID_copypaste!AU12),
  IF(Random_generated_LID_copypaste!BC12&gt;20,0,Random_generated_LID_copypaste!BC12)
)</f>
        <v>3</v>
      </c>
      <c r="M13" s="2">
        <f t="shared" si="0"/>
        <v>66567.039999999994</v>
      </c>
      <c r="P13" s="3">
        <f t="shared" si="1"/>
        <v>0.44</v>
      </c>
      <c r="Q13" s="3">
        <f t="shared" si="2"/>
        <v>0.2</v>
      </c>
      <c r="S13" s="3">
        <f t="shared" si="3"/>
        <v>0.22</v>
      </c>
      <c r="T13" s="3">
        <f t="shared" si="4"/>
        <v>0.17</v>
      </c>
      <c r="U13" s="3">
        <f t="shared" si="5"/>
        <v>7.0000000000000007E-2</v>
      </c>
      <c r="V13" s="3">
        <f t="shared" si="6"/>
        <v>0.08</v>
      </c>
      <c r="W13" s="3">
        <f t="shared" si="7"/>
        <v>0.16</v>
      </c>
    </row>
    <row r="14" spans="1:23" x14ac:dyDescent="0.3">
      <c r="A14" s="2" t="str">
        <f>copypaste_results!A13</f>
        <v>sim12</v>
      </c>
      <c r="B14" s="2">
        <f>copypaste_results!B13</f>
        <v>40746.47</v>
      </c>
      <c r="C14" s="2">
        <f>copypaste_results!C13</f>
        <v>24548.6</v>
      </c>
      <c r="D14" s="2">
        <f>copypaste_results!D13</f>
        <v>7689.76</v>
      </c>
      <c r="E14" s="2">
        <f>copypaste_results!E13</f>
        <v>9753.16</v>
      </c>
      <c r="G14">
        <v>0.05</v>
      </c>
      <c r="H14">
        <v>7.4999999999999997E-2</v>
      </c>
      <c r="I14">
        <v>9.1999999999999998E-2</v>
      </c>
      <c r="J14">
        <v>0.113</v>
      </c>
      <c r="L14" s="2">
        <f>SUM(
  IF(Random_generated_LID_copypaste!O13&gt;20,0,Random_generated_LID_copypaste!O13),
  IF(Random_generated_LID_copypaste!W13&gt;20,0,Random_generated_LID_copypaste!W13),
  IF(Random_generated_LID_copypaste!AE13&gt;20,0,Random_generated_LID_copypaste!AE13),
  IF(Random_generated_LID_copypaste!AM13&gt;20,0,Random_generated_LID_copypaste!AM13),
  IF(Random_generated_LID_copypaste!AU13&gt;20,0,Random_generated_LID_copypaste!AU13),
  IF(Random_generated_LID_copypaste!BC13&gt;20,0,Random_generated_LID_copypaste!BC13)
)</f>
        <v>6</v>
      </c>
      <c r="M14" s="2">
        <f t="shared" si="0"/>
        <v>38730.47</v>
      </c>
      <c r="P14" s="3">
        <f t="shared" si="1"/>
        <v>0.28999999999999998</v>
      </c>
      <c r="Q14" s="3">
        <f t="shared" si="2"/>
        <v>0.47</v>
      </c>
      <c r="S14" s="3">
        <f t="shared" si="3"/>
        <v>0.55000000000000004</v>
      </c>
      <c r="T14" s="3">
        <f t="shared" si="4"/>
        <v>0.21</v>
      </c>
      <c r="U14" s="3">
        <f t="shared" si="5"/>
        <v>0.16</v>
      </c>
      <c r="V14" s="3">
        <f t="shared" si="6"/>
        <v>0.19</v>
      </c>
      <c r="W14" s="3">
        <f t="shared" si="7"/>
        <v>0.22</v>
      </c>
    </row>
    <row r="15" spans="1:23" x14ac:dyDescent="0.3">
      <c r="A15" s="2" t="str">
        <f>copypaste_results!A14</f>
        <v>sim13</v>
      </c>
      <c r="B15" s="2">
        <f>copypaste_results!B14</f>
        <v>46845.440000000002</v>
      </c>
      <c r="C15" s="2">
        <f>copypaste_results!C14</f>
        <v>24548.6</v>
      </c>
      <c r="D15" s="2">
        <f>copypaste_results!D14</f>
        <v>5344.58</v>
      </c>
      <c r="E15" s="2">
        <f>copypaste_results!E14</f>
        <v>11695.45</v>
      </c>
      <c r="G15">
        <v>3.6999999999999998E-2</v>
      </c>
      <c r="H15">
        <v>6.2E-2</v>
      </c>
      <c r="I15">
        <v>7.5999999999999998E-2</v>
      </c>
      <c r="J15">
        <v>8.7999999999999995E-2</v>
      </c>
      <c r="L15" s="2">
        <f>SUM(
  IF(Random_generated_LID_copypaste!O14&gt;20,0,Random_generated_LID_copypaste!O14),
  IF(Random_generated_LID_copypaste!W14&gt;20,0,Random_generated_LID_copypaste!W14),
  IF(Random_generated_LID_copypaste!AE14&gt;20,0,Random_generated_LID_copypaste!AE14),
  IF(Random_generated_LID_copypaste!AM14&gt;20,0,Random_generated_LID_copypaste!AM14),
  IF(Random_generated_LID_copypaste!AU14&gt;20,0,Random_generated_LID_copypaste!AU14),
  IF(Random_generated_LID_copypaste!BC14&gt;20,0,Random_generated_LID_copypaste!BC14)
)</f>
        <v>1</v>
      </c>
      <c r="M15" s="2">
        <f t="shared" si="0"/>
        <v>46509.440000000002</v>
      </c>
      <c r="P15" s="3">
        <f t="shared" si="1"/>
        <v>0.31</v>
      </c>
      <c r="Q15" s="3">
        <f t="shared" si="2"/>
        <v>0.44</v>
      </c>
      <c r="S15" s="3">
        <f t="shared" si="3"/>
        <v>0.46</v>
      </c>
      <c r="T15" s="3">
        <f t="shared" si="4"/>
        <v>0.41</v>
      </c>
      <c r="U15" s="3">
        <f t="shared" si="5"/>
        <v>0.3</v>
      </c>
      <c r="V15" s="3">
        <f t="shared" si="6"/>
        <v>0.33</v>
      </c>
      <c r="W15" s="3">
        <f t="shared" si="7"/>
        <v>0.39</v>
      </c>
    </row>
    <row r="16" spans="1:23" x14ac:dyDescent="0.3">
      <c r="A16" s="2" t="str">
        <f>copypaste_results!A15</f>
        <v>sim14</v>
      </c>
      <c r="B16" s="2">
        <f>copypaste_results!B15</f>
        <v>63007.08</v>
      </c>
      <c r="C16" s="2">
        <f>copypaste_results!C15</f>
        <v>24548.6</v>
      </c>
      <c r="D16" s="2">
        <f>copypaste_results!D15</f>
        <v>3361.58</v>
      </c>
      <c r="E16" s="2">
        <f>copypaste_results!E15</f>
        <v>11046.29</v>
      </c>
      <c r="G16">
        <v>3.5000000000000003E-2</v>
      </c>
      <c r="H16">
        <v>5.2999999999999999E-2</v>
      </c>
      <c r="I16">
        <v>6.9000000000000006E-2</v>
      </c>
      <c r="J16">
        <v>7.8E-2</v>
      </c>
      <c r="L16" s="2">
        <f>SUM(
  IF(Random_generated_LID_copypaste!O15&gt;20,0,Random_generated_LID_copypaste!O15),
  IF(Random_generated_LID_copypaste!W15&gt;20,0,Random_generated_LID_copypaste!W15),
  IF(Random_generated_LID_copypaste!AE15&gt;20,0,Random_generated_LID_copypaste!AE15),
  IF(Random_generated_LID_copypaste!AM15&gt;20,0,Random_generated_LID_copypaste!AM15),
  IF(Random_generated_LID_copypaste!AU15&gt;20,0,Random_generated_LID_copypaste!AU15),
  IF(Random_generated_LID_copypaste!BC15&gt;20,0,Random_generated_LID_copypaste!BC15)
)</f>
        <v>8</v>
      </c>
      <c r="M16" s="2">
        <f t="shared" si="0"/>
        <v>60319.08</v>
      </c>
      <c r="P16" s="3">
        <f t="shared" si="1"/>
        <v>0.41</v>
      </c>
      <c r="Q16" s="3">
        <f t="shared" si="2"/>
        <v>0.25</v>
      </c>
      <c r="S16" s="3">
        <f t="shared" si="3"/>
        <v>0.3</v>
      </c>
      <c r="T16" s="3">
        <f t="shared" si="4"/>
        <v>0.44</v>
      </c>
      <c r="U16" s="3">
        <f t="shared" si="5"/>
        <v>0.4</v>
      </c>
      <c r="V16" s="3">
        <f t="shared" si="6"/>
        <v>0.39</v>
      </c>
      <c r="W16" s="3">
        <f t="shared" si="7"/>
        <v>0.46</v>
      </c>
    </row>
    <row r="17" spans="1:23" x14ac:dyDescent="0.3">
      <c r="A17" s="2" t="str">
        <f>copypaste_results!A16</f>
        <v>sim15</v>
      </c>
      <c r="B17" s="2">
        <f>copypaste_results!B16</f>
        <v>50719.08</v>
      </c>
      <c r="C17" s="2">
        <f>copypaste_results!C16</f>
        <v>24548.6</v>
      </c>
      <c r="D17" s="2">
        <f>copypaste_results!D16</f>
        <v>5570.42</v>
      </c>
      <c r="E17" s="2">
        <f>copypaste_results!E16</f>
        <v>10524.35</v>
      </c>
      <c r="G17">
        <v>2.9000000000000001E-2</v>
      </c>
      <c r="H17">
        <v>5.3999999999999999E-2</v>
      </c>
      <c r="I17">
        <v>6.9000000000000006E-2</v>
      </c>
      <c r="J17">
        <v>0.08</v>
      </c>
      <c r="L17" s="2">
        <f>SUM(
  IF(Random_generated_LID_copypaste!O16&gt;20,0,Random_generated_LID_copypaste!O16),
  IF(Random_generated_LID_copypaste!W16&gt;20,0,Random_generated_LID_copypaste!W16),
  IF(Random_generated_LID_copypaste!AE16&gt;20,0,Random_generated_LID_copypaste!AE16),
  IF(Random_generated_LID_copypaste!AM16&gt;20,0,Random_generated_LID_copypaste!AM16),
  IF(Random_generated_LID_copypaste!AU16&gt;20,0,Random_generated_LID_copypaste!AU16),
  IF(Random_generated_LID_copypaste!BC16&gt;20,0,Random_generated_LID_copypaste!BC16)
)</f>
        <v>0</v>
      </c>
      <c r="M17" s="2">
        <f t="shared" si="0"/>
        <v>50719.08</v>
      </c>
      <c r="P17" s="3">
        <f t="shared" si="1"/>
        <v>0.34</v>
      </c>
      <c r="Q17" s="3">
        <f t="shared" si="2"/>
        <v>0.38</v>
      </c>
      <c r="S17" s="3">
        <f t="shared" si="3"/>
        <v>0.41</v>
      </c>
      <c r="T17" s="3">
        <f t="shared" si="4"/>
        <v>0.54</v>
      </c>
      <c r="U17" s="3">
        <f t="shared" si="5"/>
        <v>0.39</v>
      </c>
      <c r="V17" s="3">
        <f t="shared" si="6"/>
        <v>0.39</v>
      </c>
      <c r="W17" s="3">
        <f t="shared" si="7"/>
        <v>0.44</v>
      </c>
    </row>
    <row r="18" spans="1:23" x14ac:dyDescent="0.3">
      <c r="A18" s="2" t="str">
        <f>copypaste_results!A17</f>
        <v>sim16</v>
      </c>
      <c r="B18" s="2">
        <f>copypaste_results!B17</f>
        <v>57123.5</v>
      </c>
      <c r="C18" s="2">
        <f>copypaste_results!C17</f>
        <v>24548.6</v>
      </c>
      <c r="D18" s="2">
        <f>copypaste_results!D17</f>
        <v>4144.83</v>
      </c>
      <c r="E18" s="2">
        <f>copypaste_results!E17</f>
        <v>11280.6</v>
      </c>
      <c r="G18">
        <v>4.7E-2</v>
      </c>
      <c r="H18">
        <v>6.9000000000000006E-2</v>
      </c>
      <c r="I18">
        <v>8.5999999999999993E-2</v>
      </c>
      <c r="J18">
        <v>0.108</v>
      </c>
      <c r="L18" s="2">
        <f>SUM(
  IF(Random_generated_LID_copypaste!O17&gt;20,0,Random_generated_LID_copypaste!O17),
  IF(Random_generated_LID_copypaste!W17&gt;20,0,Random_generated_LID_copypaste!W17),
  IF(Random_generated_LID_copypaste!AE17&gt;20,0,Random_generated_LID_copypaste!AE17),
  IF(Random_generated_LID_copypaste!AM17&gt;20,0,Random_generated_LID_copypaste!AM17),
  IF(Random_generated_LID_copypaste!AU17&gt;20,0,Random_generated_LID_copypaste!AU17),
  IF(Random_generated_LID_copypaste!BC17&gt;20,0,Random_generated_LID_copypaste!BC17)
)</f>
        <v>4</v>
      </c>
      <c r="M18" s="2">
        <f t="shared" si="0"/>
        <v>55779.5</v>
      </c>
      <c r="P18" s="3">
        <f t="shared" si="1"/>
        <v>0.37</v>
      </c>
      <c r="Q18" s="3">
        <f t="shared" si="2"/>
        <v>0.33</v>
      </c>
      <c r="S18" s="3">
        <f t="shared" si="3"/>
        <v>0.35</v>
      </c>
      <c r="T18" s="3">
        <f t="shared" si="4"/>
        <v>0.25</v>
      </c>
      <c r="U18" s="3">
        <f t="shared" si="5"/>
        <v>0.22</v>
      </c>
      <c r="V18" s="3">
        <f t="shared" si="6"/>
        <v>0.25</v>
      </c>
      <c r="W18" s="3">
        <f t="shared" si="7"/>
        <v>0.25</v>
      </c>
    </row>
    <row r="19" spans="1:23" x14ac:dyDescent="0.3">
      <c r="A19" s="2" t="str">
        <f>copypaste_results!A18</f>
        <v>sim17</v>
      </c>
      <c r="B19" s="2">
        <f>copypaste_results!B18</f>
        <v>40856.300000000003</v>
      </c>
      <c r="C19" s="2">
        <f>copypaste_results!C18</f>
        <v>24548.6</v>
      </c>
      <c r="D19" s="2">
        <f>copypaste_results!D18</f>
        <v>6683.33</v>
      </c>
      <c r="E19" s="2">
        <f>copypaste_results!E18</f>
        <v>10852.72</v>
      </c>
      <c r="G19">
        <v>0.04</v>
      </c>
      <c r="H19">
        <v>5.8000000000000003E-2</v>
      </c>
      <c r="I19">
        <v>7.8E-2</v>
      </c>
      <c r="J19">
        <v>9.0999999999999998E-2</v>
      </c>
      <c r="L19" s="2">
        <f>SUM(
  IF(Random_generated_LID_copypaste!O18&gt;20,0,Random_generated_LID_copypaste!O18),
  IF(Random_generated_LID_copypaste!W18&gt;20,0,Random_generated_LID_copypaste!W18),
  IF(Random_generated_LID_copypaste!AE18&gt;20,0,Random_generated_LID_copypaste!AE18),
  IF(Random_generated_LID_copypaste!AM18&gt;20,0,Random_generated_LID_copypaste!AM18),
  IF(Random_generated_LID_copypaste!AU18&gt;20,0,Random_generated_LID_copypaste!AU18),
  IF(Random_generated_LID_copypaste!BC18&gt;20,0,Random_generated_LID_copypaste!BC18)
)</f>
        <v>6</v>
      </c>
      <c r="M19" s="2">
        <f t="shared" si="0"/>
        <v>38840.300000000003</v>
      </c>
      <c r="P19" s="3">
        <f t="shared" si="1"/>
        <v>0.28999999999999998</v>
      </c>
      <c r="Q19" s="3">
        <f t="shared" si="2"/>
        <v>0.47</v>
      </c>
      <c r="S19" s="3">
        <f t="shared" si="3"/>
        <v>0.55000000000000004</v>
      </c>
      <c r="T19" s="3">
        <f t="shared" si="4"/>
        <v>0.37</v>
      </c>
      <c r="U19" s="3">
        <f t="shared" si="5"/>
        <v>0.35</v>
      </c>
      <c r="V19" s="3">
        <f t="shared" si="6"/>
        <v>0.32</v>
      </c>
      <c r="W19" s="3">
        <f t="shared" si="7"/>
        <v>0.37</v>
      </c>
    </row>
    <row r="20" spans="1:23" x14ac:dyDescent="0.3">
      <c r="A20" s="2" t="str">
        <f>copypaste_results!A19</f>
        <v>sim18</v>
      </c>
      <c r="B20" s="2">
        <f>copypaste_results!B19</f>
        <v>48896.28</v>
      </c>
      <c r="C20" s="2">
        <f>copypaste_results!C19</f>
        <v>24548.6</v>
      </c>
      <c r="D20" s="2">
        <f>copypaste_results!D19</f>
        <v>5299.77</v>
      </c>
      <c r="E20" s="2">
        <f>copypaste_results!E19</f>
        <v>11415.84</v>
      </c>
      <c r="G20">
        <v>5.7000000000000002E-2</v>
      </c>
      <c r="H20">
        <v>8.2000000000000003E-2</v>
      </c>
      <c r="I20">
        <v>0.104</v>
      </c>
      <c r="J20">
        <v>0.13200000000000001</v>
      </c>
      <c r="L20" s="2">
        <f>SUM(
  IF(Random_generated_LID_copypaste!O19&gt;20,0,Random_generated_LID_copypaste!O19),
  IF(Random_generated_LID_copypaste!W19&gt;20,0,Random_generated_LID_copypaste!W19),
  IF(Random_generated_LID_copypaste!AE19&gt;20,0,Random_generated_LID_copypaste!AE19),
  IF(Random_generated_LID_copypaste!AM19&gt;20,0,Random_generated_LID_copypaste!AM19),
  IF(Random_generated_LID_copypaste!AU19&gt;20,0,Random_generated_LID_copypaste!AU19),
  IF(Random_generated_LID_copypaste!BC19&gt;20,0,Random_generated_LID_copypaste!BC19)
)</f>
        <v>4</v>
      </c>
      <c r="M20" s="2">
        <f t="shared" si="0"/>
        <v>47552.28</v>
      </c>
      <c r="P20" s="3">
        <f t="shared" si="1"/>
        <v>0.32</v>
      </c>
      <c r="Q20" s="3">
        <f t="shared" si="2"/>
        <v>0.42</v>
      </c>
      <c r="S20" s="3">
        <f t="shared" si="3"/>
        <v>0.45</v>
      </c>
      <c r="T20" s="3">
        <f t="shared" si="4"/>
        <v>0.1</v>
      </c>
      <c r="U20" s="3">
        <f t="shared" si="5"/>
        <v>0.08</v>
      </c>
      <c r="V20" s="3">
        <f t="shared" si="6"/>
        <v>0.09</v>
      </c>
      <c r="W20" s="3">
        <f t="shared" si="7"/>
        <v>0.08</v>
      </c>
    </row>
    <row r="21" spans="1:23" x14ac:dyDescent="0.3">
      <c r="A21" s="2" t="str">
        <f>copypaste_results!A20</f>
        <v>sim19</v>
      </c>
      <c r="B21" s="2">
        <f>copypaste_results!B20</f>
        <v>40970.18</v>
      </c>
      <c r="C21" s="2">
        <f>copypaste_results!C20</f>
        <v>24548.6</v>
      </c>
      <c r="D21" s="2">
        <f>copypaste_results!D20</f>
        <v>7847.29</v>
      </c>
      <c r="E21" s="2">
        <f>copypaste_results!E20</f>
        <v>9539.1200000000008</v>
      </c>
      <c r="G21">
        <v>3.2000000000000001E-2</v>
      </c>
      <c r="H21">
        <v>5.2999999999999999E-2</v>
      </c>
      <c r="I21">
        <v>6.5000000000000002E-2</v>
      </c>
      <c r="J21">
        <v>7.9000000000000001E-2</v>
      </c>
      <c r="L21" s="2">
        <f>SUM(
  IF(Random_generated_LID_copypaste!O20&gt;20,0,Random_generated_LID_copypaste!O20),
  IF(Random_generated_LID_copypaste!W20&gt;20,0,Random_generated_LID_copypaste!W20),
  IF(Random_generated_LID_copypaste!AE20&gt;20,0,Random_generated_LID_copypaste!AE20),
  IF(Random_generated_LID_copypaste!AM20&gt;20,0,Random_generated_LID_copypaste!AM20),
  IF(Random_generated_LID_copypaste!AU20&gt;20,0,Random_generated_LID_copypaste!AU20),
  IF(Random_generated_LID_copypaste!BC20&gt;20,0,Random_generated_LID_copypaste!BC20)
)</f>
        <v>4</v>
      </c>
      <c r="M21" s="2">
        <f t="shared" si="0"/>
        <v>39626.18</v>
      </c>
      <c r="P21" s="3">
        <f t="shared" si="1"/>
        <v>0.28999999999999998</v>
      </c>
      <c r="Q21" s="3">
        <f t="shared" si="2"/>
        <v>0.47</v>
      </c>
      <c r="S21" s="3">
        <f t="shared" si="3"/>
        <v>0.54</v>
      </c>
      <c r="T21" s="3">
        <f t="shared" si="4"/>
        <v>0.49</v>
      </c>
      <c r="U21" s="3">
        <f t="shared" si="5"/>
        <v>0.4</v>
      </c>
      <c r="V21" s="3">
        <f t="shared" si="6"/>
        <v>0.43</v>
      </c>
      <c r="W21" s="3">
        <f t="shared" si="7"/>
        <v>0.45</v>
      </c>
    </row>
    <row r="22" spans="1:23" x14ac:dyDescent="0.3">
      <c r="A22" s="2" t="str">
        <f>copypaste_results!A21</f>
        <v>sim20</v>
      </c>
      <c r="B22" s="2">
        <f>copypaste_results!B21</f>
        <v>60964.07</v>
      </c>
      <c r="C22" s="2">
        <f>copypaste_results!C21</f>
        <v>24548.6</v>
      </c>
      <c r="D22" s="2">
        <f>copypaste_results!D21</f>
        <v>3576.23</v>
      </c>
      <c r="E22" s="2">
        <f>copypaste_results!E21</f>
        <v>11251.43</v>
      </c>
      <c r="G22">
        <v>4.2999999999999997E-2</v>
      </c>
      <c r="H22">
        <v>5.8999999999999997E-2</v>
      </c>
      <c r="I22">
        <v>7.4999999999999997E-2</v>
      </c>
      <c r="J22">
        <v>9.9000000000000005E-2</v>
      </c>
      <c r="L22" s="2">
        <f>SUM(
  IF(Random_generated_LID_copypaste!O21&gt;20,0,Random_generated_LID_copypaste!O21),
  IF(Random_generated_LID_copypaste!W21&gt;20,0,Random_generated_LID_copypaste!W21),
  IF(Random_generated_LID_copypaste!AE21&gt;20,0,Random_generated_LID_copypaste!AE21),
  IF(Random_generated_LID_copypaste!AM21&gt;20,0,Random_generated_LID_copypaste!AM21),
  IF(Random_generated_LID_copypaste!AU21&gt;20,0,Random_generated_LID_copypaste!AU21),
  IF(Random_generated_LID_copypaste!BC21&gt;20,0,Random_generated_LID_copypaste!BC21)
)</f>
        <v>6</v>
      </c>
      <c r="M22" s="2">
        <f t="shared" si="0"/>
        <v>58948.07</v>
      </c>
      <c r="P22" s="3">
        <f t="shared" si="1"/>
        <v>0.4</v>
      </c>
      <c r="Q22" s="3">
        <f t="shared" si="2"/>
        <v>0.27</v>
      </c>
      <c r="S22" s="3">
        <f t="shared" si="3"/>
        <v>0.31</v>
      </c>
      <c r="T22" s="3">
        <f t="shared" si="4"/>
        <v>0.32</v>
      </c>
      <c r="U22" s="3">
        <f t="shared" si="5"/>
        <v>0.34</v>
      </c>
      <c r="V22" s="3">
        <f t="shared" si="6"/>
        <v>0.34</v>
      </c>
      <c r="W22" s="3">
        <f t="shared" si="7"/>
        <v>0.31</v>
      </c>
    </row>
    <row r="23" spans="1:23" x14ac:dyDescent="0.3">
      <c r="A23" s="2" t="str">
        <f>copypaste_results!A22</f>
        <v>sim21</v>
      </c>
      <c r="B23" s="2">
        <f>copypaste_results!B22</f>
        <v>64287.16</v>
      </c>
      <c r="C23" s="2">
        <f>copypaste_results!C22</f>
        <v>24548.6</v>
      </c>
      <c r="D23" s="2">
        <f>copypaste_results!D22</f>
        <v>3340.5</v>
      </c>
      <c r="E23" s="2">
        <f>copypaste_results!E22</f>
        <v>10978.83</v>
      </c>
      <c r="G23">
        <v>4.2999999999999997E-2</v>
      </c>
      <c r="H23">
        <v>6.9000000000000006E-2</v>
      </c>
      <c r="I23">
        <v>0.09</v>
      </c>
      <c r="J23">
        <v>0.10100000000000001</v>
      </c>
      <c r="L23" s="2">
        <f>SUM(
  IF(Random_generated_LID_copypaste!O22&gt;20,0,Random_generated_LID_copypaste!O22),
  IF(Random_generated_LID_copypaste!W22&gt;20,0,Random_generated_LID_copypaste!W22),
  IF(Random_generated_LID_copypaste!AE22&gt;20,0,Random_generated_LID_copypaste!AE22),
  IF(Random_generated_LID_copypaste!AM22&gt;20,0,Random_generated_LID_copypaste!AM22),
  IF(Random_generated_LID_copypaste!AU22&gt;20,0,Random_generated_LID_copypaste!AU22),
  IF(Random_generated_LID_copypaste!BC22&gt;20,0,Random_generated_LID_copypaste!BC22)
)</f>
        <v>3</v>
      </c>
      <c r="M23" s="2">
        <f t="shared" si="0"/>
        <v>63279.16</v>
      </c>
      <c r="P23" s="3">
        <f t="shared" si="1"/>
        <v>0.42</v>
      </c>
      <c r="Q23" s="3">
        <f t="shared" si="2"/>
        <v>0.24</v>
      </c>
      <c r="S23" s="3">
        <f t="shared" si="3"/>
        <v>0.26</v>
      </c>
      <c r="T23" s="3">
        <f t="shared" si="4"/>
        <v>0.32</v>
      </c>
      <c r="U23" s="3">
        <f t="shared" si="5"/>
        <v>0.22</v>
      </c>
      <c r="V23" s="3">
        <f t="shared" si="6"/>
        <v>0.21</v>
      </c>
      <c r="W23" s="3">
        <f t="shared" si="7"/>
        <v>0.3</v>
      </c>
    </row>
    <row r="24" spans="1:23" x14ac:dyDescent="0.3">
      <c r="A24" s="2" t="str">
        <f>copypaste_results!A23</f>
        <v>sim22</v>
      </c>
      <c r="B24" s="2">
        <f>copypaste_results!B23</f>
        <v>59314.12</v>
      </c>
      <c r="C24" s="2">
        <f>copypaste_results!C23</f>
        <v>24548.6</v>
      </c>
      <c r="D24" s="2">
        <f>copypaste_results!D23</f>
        <v>3010.39</v>
      </c>
      <c r="E24" s="2">
        <f>copypaste_results!E23</f>
        <v>12078.49</v>
      </c>
      <c r="G24">
        <v>3.7999999999999999E-2</v>
      </c>
      <c r="H24">
        <v>5.8000000000000003E-2</v>
      </c>
      <c r="I24">
        <v>7.2999999999999995E-2</v>
      </c>
      <c r="J24">
        <v>8.5999999999999993E-2</v>
      </c>
      <c r="L24" s="2">
        <f>SUM(
  IF(Random_generated_LID_copypaste!O23&gt;20,0,Random_generated_LID_copypaste!O23),
  IF(Random_generated_LID_copypaste!W23&gt;20,0,Random_generated_LID_copypaste!W23),
  IF(Random_generated_LID_copypaste!AE23&gt;20,0,Random_generated_LID_copypaste!AE23),
  IF(Random_generated_LID_copypaste!AM23&gt;20,0,Random_generated_LID_copypaste!AM23),
  IF(Random_generated_LID_copypaste!AU23&gt;20,0,Random_generated_LID_copypaste!AU23),
  IF(Random_generated_LID_copypaste!BC23&gt;20,0,Random_generated_LID_copypaste!BC23)
)</f>
        <v>4</v>
      </c>
      <c r="M24" s="2">
        <f t="shared" si="0"/>
        <v>57970.12</v>
      </c>
      <c r="P24" s="3">
        <f t="shared" si="1"/>
        <v>0.39</v>
      </c>
      <c r="Q24" s="3">
        <f t="shared" si="2"/>
        <v>0.28999999999999998</v>
      </c>
      <c r="S24" s="3">
        <f t="shared" si="3"/>
        <v>0.32</v>
      </c>
      <c r="T24" s="3">
        <f t="shared" si="4"/>
        <v>0.4</v>
      </c>
      <c r="U24" s="3">
        <f t="shared" si="5"/>
        <v>0.35</v>
      </c>
      <c r="V24" s="3">
        <f t="shared" si="6"/>
        <v>0.36</v>
      </c>
      <c r="W24" s="3">
        <f t="shared" si="7"/>
        <v>0.4</v>
      </c>
    </row>
    <row r="25" spans="1:23" x14ac:dyDescent="0.3">
      <c r="A25" s="2" t="str">
        <f>copypaste_results!A24</f>
        <v>sim23</v>
      </c>
      <c r="B25" s="2">
        <f>copypaste_results!B24</f>
        <v>56322.69</v>
      </c>
      <c r="C25" s="2">
        <f>copypaste_results!C24</f>
        <v>24548.6</v>
      </c>
      <c r="D25" s="2">
        <f>copypaste_results!D24</f>
        <v>4733.79</v>
      </c>
      <c r="E25" s="2">
        <f>copypaste_results!E24</f>
        <v>10815.22</v>
      </c>
      <c r="G25">
        <v>3.5000000000000003E-2</v>
      </c>
      <c r="H25">
        <v>5.8000000000000003E-2</v>
      </c>
      <c r="I25">
        <v>7.9000000000000001E-2</v>
      </c>
      <c r="J25">
        <v>8.1000000000000003E-2</v>
      </c>
      <c r="L25" s="2">
        <f>SUM(
  IF(Random_generated_LID_copypaste!O24&gt;20,0,Random_generated_LID_copypaste!O24),
  IF(Random_generated_LID_copypaste!W24&gt;20,0,Random_generated_LID_copypaste!W24),
  IF(Random_generated_LID_copypaste!AE24&gt;20,0,Random_generated_LID_copypaste!AE24),
  IF(Random_generated_LID_copypaste!AM24&gt;20,0,Random_generated_LID_copypaste!AM24),
  IF(Random_generated_LID_copypaste!AU24&gt;20,0,Random_generated_LID_copypaste!AU24),
  IF(Random_generated_LID_copypaste!BC24&gt;20,0,Random_generated_LID_copypaste!BC24)
)</f>
        <v>9</v>
      </c>
      <c r="M25" s="2">
        <f t="shared" si="0"/>
        <v>53298.69</v>
      </c>
      <c r="P25" s="3">
        <f t="shared" si="1"/>
        <v>0.37</v>
      </c>
      <c r="Q25" s="3">
        <f t="shared" si="2"/>
        <v>0.33</v>
      </c>
      <c r="S25" s="3">
        <f t="shared" si="3"/>
        <v>0.38</v>
      </c>
      <c r="T25" s="3">
        <f t="shared" si="4"/>
        <v>0.44</v>
      </c>
      <c r="U25" s="3">
        <f t="shared" si="5"/>
        <v>0.35</v>
      </c>
      <c r="V25" s="3">
        <f t="shared" si="6"/>
        <v>0.31</v>
      </c>
      <c r="W25" s="3">
        <f t="shared" si="7"/>
        <v>0.44</v>
      </c>
    </row>
    <row r="26" spans="1:23" x14ac:dyDescent="0.3">
      <c r="A26" s="2" t="str">
        <f>copypaste_results!A25</f>
        <v>sim24</v>
      </c>
      <c r="B26" s="2">
        <f>copypaste_results!B25</f>
        <v>47285.03</v>
      </c>
      <c r="C26" s="2">
        <f>copypaste_results!C25</f>
        <v>24548.6</v>
      </c>
      <c r="D26" s="2">
        <f>copypaste_results!D25</f>
        <v>4667.53</v>
      </c>
      <c r="E26" s="2">
        <f>copypaste_results!E25</f>
        <v>12087.79</v>
      </c>
      <c r="G26">
        <v>0.05</v>
      </c>
      <c r="H26">
        <v>7.9000000000000001E-2</v>
      </c>
      <c r="I26">
        <v>9.7000000000000003E-2</v>
      </c>
      <c r="J26">
        <v>0.11700000000000001</v>
      </c>
      <c r="L26" s="2">
        <f>SUM(
  IF(Random_generated_LID_copypaste!O25&gt;20,0,Random_generated_LID_copypaste!O25),
  IF(Random_generated_LID_copypaste!W25&gt;20,0,Random_generated_LID_copypaste!W25),
  IF(Random_generated_LID_copypaste!AE25&gt;20,0,Random_generated_LID_copypaste!AE25),
  IF(Random_generated_LID_copypaste!AM25&gt;20,0,Random_generated_LID_copypaste!AM25),
  IF(Random_generated_LID_copypaste!AU25&gt;20,0,Random_generated_LID_copypaste!AU25),
  IF(Random_generated_LID_copypaste!BC25&gt;20,0,Random_generated_LID_copypaste!BC25)
)</f>
        <v>5</v>
      </c>
      <c r="M26" s="2">
        <f t="shared" si="0"/>
        <v>45605.03</v>
      </c>
      <c r="P26" s="3">
        <f t="shared" si="1"/>
        <v>0.32</v>
      </c>
      <c r="Q26" s="3">
        <f t="shared" si="2"/>
        <v>0.42</v>
      </c>
      <c r="S26" s="3">
        <f t="shared" si="3"/>
        <v>0.47</v>
      </c>
      <c r="T26" s="3">
        <f t="shared" si="4"/>
        <v>0.21</v>
      </c>
      <c r="U26" s="3">
        <f t="shared" si="5"/>
        <v>0.11</v>
      </c>
      <c r="V26" s="3">
        <f t="shared" si="6"/>
        <v>0.15</v>
      </c>
      <c r="W26" s="3">
        <f t="shared" si="7"/>
        <v>0.19</v>
      </c>
    </row>
    <row r="27" spans="1:23" x14ac:dyDescent="0.3">
      <c r="A27" s="2" t="str">
        <f>copypaste_results!A26</f>
        <v>sim25</v>
      </c>
      <c r="B27" s="2">
        <f>copypaste_results!B26</f>
        <v>68164.789999999994</v>
      </c>
      <c r="C27" s="2">
        <f>copypaste_results!C26</f>
        <v>24548.6</v>
      </c>
      <c r="D27" s="2">
        <f>copypaste_results!D26</f>
        <v>3386.2</v>
      </c>
      <c r="E27" s="2">
        <f>copypaste_results!E26</f>
        <v>10309.530000000001</v>
      </c>
      <c r="G27">
        <v>3.4000000000000002E-2</v>
      </c>
      <c r="H27">
        <v>5.0999999999999997E-2</v>
      </c>
      <c r="I27">
        <v>6.6000000000000003E-2</v>
      </c>
      <c r="J27">
        <v>0.08</v>
      </c>
      <c r="L27" s="2">
        <f>SUM(
  IF(Random_generated_LID_copypaste!O26&gt;20,0,Random_generated_LID_copypaste!O26),
  IF(Random_generated_LID_copypaste!W26&gt;20,0,Random_generated_LID_copypaste!W26),
  IF(Random_generated_LID_copypaste!AE26&gt;20,0,Random_generated_LID_copypaste!AE26),
  IF(Random_generated_LID_copypaste!AM26&gt;20,0,Random_generated_LID_copypaste!AM26),
  IF(Random_generated_LID_copypaste!AU26&gt;20,0,Random_generated_LID_copypaste!AU26),
  IF(Random_generated_LID_copypaste!BC26&gt;20,0,Random_generated_LID_copypaste!BC26)
)</f>
        <v>5</v>
      </c>
      <c r="M27" s="2">
        <f t="shared" si="0"/>
        <v>66484.789999999994</v>
      </c>
      <c r="P27" s="3">
        <f t="shared" si="1"/>
        <v>0.44</v>
      </c>
      <c r="Q27" s="3">
        <f t="shared" si="2"/>
        <v>0.2</v>
      </c>
      <c r="S27" s="3">
        <f t="shared" si="3"/>
        <v>0.22</v>
      </c>
      <c r="T27" s="3">
        <f t="shared" si="4"/>
        <v>0.46</v>
      </c>
      <c r="U27" s="3">
        <f t="shared" si="5"/>
        <v>0.43</v>
      </c>
      <c r="V27" s="3">
        <f t="shared" si="6"/>
        <v>0.42</v>
      </c>
      <c r="W27" s="3">
        <f t="shared" si="7"/>
        <v>0.44</v>
      </c>
    </row>
    <row r="28" spans="1:23" x14ac:dyDescent="0.3">
      <c r="A28" s="2" t="str">
        <f>copypaste_results!A27</f>
        <v>sim26</v>
      </c>
      <c r="B28" s="2">
        <f>copypaste_results!B27</f>
        <v>54100.82</v>
      </c>
      <c r="C28" s="2">
        <f>copypaste_results!C27</f>
        <v>24548.6</v>
      </c>
      <c r="D28" s="2">
        <f>copypaste_results!D27</f>
        <v>5477.24</v>
      </c>
      <c r="E28" s="2">
        <f>copypaste_results!E27</f>
        <v>10103.85</v>
      </c>
      <c r="G28">
        <v>4.1000000000000002E-2</v>
      </c>
      <c r="H28">
        <v>6.2E-2</v>
      </c>
      <c r="I28">
        <v>8.1000000000000003E-2</v>
      </c>
      <c r="J28">
        <v>9.6000000000000002E-2</v>
      </c>
      <c r="L28" s="2">
        <f>SUM(
  IF(Random_generated_LID_copypaste!O27&gt;20,0,Random_generated_LID_copypaste!O27),
  IF(Random_generated_LID_copypaste!W27&gt;20,0,Random_generated_LID_copypaste!W27),
  IF(Random_generated_LID_copypaste!AE27&gt;20,0,Random_generated_LID_copypaste!AE27),
  IF(Random_generated_LID_copypaste!AM27&gt;20,0,Random_generated_LID_copypaste!AM27),
  IF(Random_generated_LID_copypaste!AU27&gt;20,0,Random_generated_LID_copypaste!AU27),
  IF(Random_generated_LID_copypaste!BC27&gt;20,0,Random_generated_LID_copypaste!BC27)
)</f>
        <v>8</v>
      </c>
      <c r="M28" s="2">
        <f t="shared" si="0"/>
        <v>51412.82</v>
      </c>
      <c r="P28" s="3">
        <f t="shared" si="1"/>
        <v>0.37</v>
      </c>
      <c r="Q28" s="3">
        <f t="shared" si="2"/>
        <v>0.33</v>
      </c>
      <c r="S28" s="3">
        <f t="shared" si="3"/>
        <v>0.4</v>
      </c>
      <c r="T28" s="3">
        <f t="shared" si="4"/>
        <v>0.35</v>
      </c>
      <c r="U28" s="3">
        <f t="shared" si="5"/>
        <v>0.3</v>
      </c>
      <c r="V28" s="3">
        <f t="shared" si="6"/>
        <v>0.28999999999999998</v>
      </c>
      <c r="W28" s="3">
        <f t="shared" si="7"/>
        <v>0.33</v>
      </c>
    </row>
    <row r="29" spans="1:23" x14ac:dyDescent="0.3">
      <c r="A29" s="2" t="str">
        <f>copypaste_results!A28</f>
        <v>sim27</v>
      </c>
      <c r="B29" s="2">
        <f>copypaste_results!B28</f>
        <v>45405.89</v>
      </c>
      <c r="C29" s="2">
        <f>copypaste_results!C28</f>
        <v>24548.6</v>
      </c>
      <c r="D29" s="2">
        <f>copypaste_results!D28</f>
        <v>3675.19</v>
      </c>
      <c r="E29" s="2">
        <f>copypaste_results!E28</f>
        <v>13483.39</v>
      </c>
      <c r="G29">
        <v>5.0999999999999997E-2</v>
      </c>
      <c r="H29">
        <v>7.4999999999999997E-2</v>
      </c>
      <c r="I29">
        <v>9.6000000000000002E-2</v>
      </c>
      <c r="J29">
        <v>0.11600000000000001</v>
      </c>
      <c r="L29" s="2">
        <f>SUM(
  IF(Random_generated_LID_copypaste!O28&gt;20,0,Random_generated_LID_copypaste!O28),
  IF(Random_generated_LID_copypaste!W28&gt;20,0,Random_generated_LID_copypaste!W28),
  IF(Random_generated_LID_copypaste!AE28&gt;20,0,Random_generated_LID_copypaste!AE28),
  IF(Random_generated_LID_copypaste!AM28&gt;20,0,Random_generated_LID_copypaste!AM28),
  IF(Random_generated_LID_copypaste!AU28&gt;20,0,Random_generated_LID_copypaste!AU28),
  IF(Random_generated_LID_copypaste!BC28&gt;20,0,Random_generated_LID_copypaste!BC28)
)</f>
        <v>1</v>
      </c>
      <c r="M29" s="2">
        <f t="shared" si="0"/>
        <v>45069.89</v>
      </c>
      <c r="P29" s="3">
        <f t="shared" si="1"/>
        <v>0.3</v>
      </c>
      <c r="Q29" s="3">
        <f t="shared" si="2"/>
        <v>0.45</v>
      </c>
      <c r="S29" s="3">
        <f t="shared" si="3"/>
        <v>0.47</v>
      </c>
      <c r="T29" s="3">
        <f t="shared" si="4"/>
        <v>0.19</v>
      </c>
      <c r="U29" s="3">
        <f t="shared" si="5"/>
        <v>0.16</v>
      </c>
      <c r="V29" s="3">
        <f t="shared" si="6"/>
        <v>0.16</v>
      </c>
      <c r="W29" s="3">
        <f t="shared" si="7"/>
        <v>0.19</v>
      </c>
    </row>
    <row r="30" spans="1:23" x14ac:dyDescent="0.3">
      <c r="A30" s="2" t="str">
        <f>copypaste_results!A29</f>
        <v>sim28</v>
      </c>
      <c r="B30" s="2">
        <f>copypaste_results!B29</f>
        <v>66705.16</v>
      </c>
      <c r="C30" s="2">
        <f>copypaste_results!C29</f>
        <v>24548.6</v>
      </c>
      <c r="D30" s="2">
        <f>copypaste_results!D29</f>
        <v>3374.14</v>
      </c>
      <c r="E30" s="2">
        <f>copypaste_results!E29</f>
        <v>10442.65</v>
      </c>
      <c r="G30">
        <v>5.0999999999999997E-2</v>
      </c>
      <c r="H30">
        <v>7.5999999999999998E-2</v>
      </c>
      <c r="I30">
        <v>9.5000000000000001E-2</v>
      </c>
      <c r="J30">
        <v>0.12</v>
      </c>
      <c r="L30" s="2">
        <f>SUM(
  IF(Random_generated_LID_copypaste!O29&gt;20,0,Random_generated_LID_copypaste!O29),
  IF(Random_generated_LID_copypaste!W29&gt;20,0,Random_generated_LID_copypaste!W29),
  IF(Random_generated_LID_copypaste!AE29&gt;20,0,Random_generated_LID_copypaste!AE29),
  IF(Random_generated_LID_copypaste!AM29&gt;20,0,Random_generated_LID_copypaste!AM29),
  IF(Random_generated_LID_copypaste!AU29&gt;20,0,Random_generated_LID_copypaste!AU29),
  IF(Random_generated_LID_copypaste!BC29&gt;20,0,Random_generated_LID_copypaste!BC29)
)</f>
        <v>2</v>
      </c>
      <c r="M30" s="2">
        <f t="shared" si="0"/>
        <v>66033.16</v>
      </c>
      <c r="P30" s="3">
        <f t="shared" si="1"/>
        <v>0.44</v>
      </c>
      <c r="Q30" s="3">
        <f t="shared" si="2"/>
        <v>0.2</v>
      </c>
      <c r="S30" s="3">
        <f t="shared" si="3"/>
        <v>0.23</v>
      </c>
      <c r="T30" s="3">
        <f t="shared" si="4"/>
        <v>0.19</v>
      </c>
      <c r="U30" s="3">
        <f t="shared" si="5"/>
        <v>0.15</v>
      </c>
      <c r="V30" s="3">
        <f t="shared" si="6"/>
        <v>0.17</v>
      </c>
      <c r="W30" s="3">
        <f t="shared" si="7"/>
        <v>0.17</v>
      </c>
    </row>
    <row r="31" spans="1:23" x14ac:dyDescent="0.3">
      <c r="A31" s="2" t="str">
        <f>copypaste_results!A30</f>
        <v>sim29</v>
      </c>
      <c r="B31" s="2">
        <f>copypaste_results!B30</f>
        <v>55904.91</v>
      </c>
      <c r="C31" s="2">
        <f>copypaste_results!C30</f>
        <v>24548.6</v>
      </c>
      <c r="D31" s="2">
        <f>copypaste_results!D30</f>
        <v>3563.1</v>
      </c>
      <c r="E31" s="2">
        <f>copypaste_results!E30</f>
        <v>11937.26</v>
      </c>
      <c r="G31">
        <v>2.9000000000000001E-2</v>
      </c>
      <c r="H31">
        <v>4.8000000000000001E-2</v>
      </c>
      <c r="I31">
        <v>6.3E-2</v>
      </c>
      <c r="J31">
        <v>7.0999999999999994E-2</v>
      </c>
      <c r="L31" s="2">
        <f>SUM(
  IF(Random_generated_LID_copypaste!O30&gt;20,0,Random_generated_LID_copypaste!O30),
  IF(Random_generated_LID_copypaste!W30&gt;20,0,Random_generated_LID_copypaste!W30),
  IF(Random_generated_LID_copypaste!AE30&gt;20,0,Random_generated_LID_copypaste!AE30),
  IF(Random_generated_LID_copypaste!AM30&gt;20,0,Random_generated_LID_copypaste!AM30),
  IF(Random_generated_LID_copypaste!AU30&gt;20,0,Random_generated_LID_copypaste!AU30),
  IF(Random_generated_LID_copypaste!BC30&gt;20,0,Random_generated_LID_copypaste!BC30)
)</f>
        <v>0</v>
      </c>
      <c r="M31" s="2">
        <f t="shared" si="0"/>
        <v>55904.91</v>
      </c>
      <c r="P31" s="3">
        <f t="shared" si="1"/>
        <v>0.37</v>
      </c>
      <c r="Q31" s="3">
        <f t="shared" si="2"/>
        <v>0.33</v>
      </c>
      <c r="S31" s="3">
        <f t="shared" si="3"/>
        <v>0.35</v>
      </c>
      <c r="T31" s="3">
        <f t="shared" si="4"/>
        <v>0.54</v>
      </c>
      <c r="U31" s="3">
        <f t="shared" si="5"/>
        <v>0.46</v>
      </c>
      <c r="V31" s="3">
        <f t="shared" si="6"/>
        <v>0.45</v>
      </c>
      <c r="W31" s="3">
        <f t="shared" si="7"/>
        <v>0.51</v>
      </c>
    </row>
    <row r="32" spans="1:23" x14ac:dyDescent="0.3">
      <c r="A32" s="2" t="str">
        <f>copypaste_results!A31</f>
        <v>sim30</v>
      </c>
      <c r="B32" s="2">
        <f>copypaste_results!B31</f>
        <v>50527.28</v>
      </c>
      <c r="C32" s="2">
        <f>copypaste_results!C31</f>
        <v>24548.6</v>
      </c>
      <c r="D32" s="2">
        <f>copypaste_results!D31</f>
        <v>4724.8999999999996</v>
      </c>
      <c r="E32" s="2">
        <f>copypaste_results!E31</f>
        <v>11503.74</v>
      </c>
      <c r="G32">
        <v>3.9E-2</v>
      </c>
      <c r="H32">
        <v>0.06</v>
      </c>
      <c r="I32">
        <v>7.6999999999999999E-2</v>
      </c>
      <c r="J32">
        <v>9.5000000000000001E-2</v>
      </c>
      <c r="L32" s="2">
        <f>SUM(
  IF(Random_generated_LID_copypaste!O31&gt;20,0,Random_generated_LID_copypaste!O31),
  IF(Random_generated_LID_copypaste!W31&gt;20,0,Random_generated_LID_copypaste!W31),
  IF(Random_generated_LID_copypaste!AE31&gt;20,0,Random_generated_LID_copypaste!AE31),
  IF(Random_generated_LID_copypaste!AM31&gt;20,0,Random_generated_LID_copypaste!AM31),
  IF(Random_generated_LID_copypaste!AU31&gt;20,0,Random_generated_LID_copypaste!AU31),
  IF(Random_generated_LID_copypaste!BC31&gt;20,0,Random_generated_LID_copypaste!BC31)
)</f>
        <v>5</v>
      </c>
      <c r="M32" s="2">
        <f t="shared" si="0"/>
        <v>48847.28</v>
      </c>
      <c r="P32" s="3">
        <f t="shared" si="1"/>
        <v>0.34</v>
      </c>
      <c r="Q32" s="3">
        <f t="shared" si="2"/>
        <v>0.38</v>
      </c>
      <c r="S32" s="3">
        <f t="shared" si="3"/>
        <v>0.43</v>
      </c>
      <c r="T32" s="3">
        <f t="shared" si="4"/>
        <v>0.38</v>
      </c>
      <c r="U32" s="3">
        <f t="shared" si="5"/>
        <v>0.33</v>
      </c>
      <c r="V32" s="3">
        <f t="shared" si="6"/>
        <v>0.32</v>
      </c>
      <c r="W32" s="3">
        <f t="shared" si="7"/>
        <v>0.34</v>
      </c>
    </row>
    <row r="33" spans="1:23" x14ac:dyDescent="0.3">
      <c r="A33" s="2" t="str">
        <f>copypaste_results!A32</f>
        <v>sim31</v>
      </c>
      <c r="B33" s="2">
        <f>copypaste_results!B32</f>
        <v>55512.5</v>
      </c>
      <c r="C33" s="2">
        <f>copypaste_results!C32</f>
        <v>24548.6</v>
      </c>
      <c r="D33" s="2">
        <f>copypaste_results!D32</f>
        <v>5228.01</v>
      </c>
      <c r="E33" s="2">
        <f>copypaste_results!E32</f>
        <v>10440.98</v>
      </c>
      <c r="G33">
        <v>4.3999999999999997E-2</v>
      </c>
      <c r="H33">
        <v>7.6999999999999999E-2</v>
      </c>
      <c r="I33">
        <v>9.6000000000000002E-2</v>
      </c>
      <c r="J33">
        <v>0.121</v>
      </c>
      <c r="L33" s="2">
        <f>SUM(
  IF(Random_generated_LID_copypaste!O32&gt;20,0,Random_generated_LID_copypaste!O32),
  IF(Random_generated_LID_copypaste!W32&gt;20,0,Random_generated_LID_copypaste!W32),
  IF(Random_generated_LID_copypaste!AE32&gt;20,0,Random_generated_LID_copypaste!AE32),
  IF(Random_generated_LID_copypaste!AM32&gt;20,0,Random_generated_LID_copypaste!AM32),
  IF(Random_generated_LID_copypaste!AU32&gt;20,0,Random_generated_LID_copypaste!AU32),
  IF(Random_generated_LID_copypaste!BC32&gt;20,0,Random_generated_LID_copypaste!BC32)
)</f>
        <v>3</v>
      </c>
      <c r="M33" s="2">
        <f t="shared" si="0"/>
        <v>54504.5</v>
      </c>
      <c r="P33" s="3">
        <f t="shared" si="1"/>
        <v>0.36</v>
      </c>
      <c r="Q33" s="3">
        <f t="shared" si="2"/>
        <v>0.35</v>
      </c>
      <c r="S33" s="3">
        <f t="shared" si="3"/>
        <v>0.36</v>
      </c>
      <c r="T33" s="3">
        <f t="shared" si="4"/>
        <v>0.3</v>
      </c>
      <c r="U33" s="3">
        <f t="shared" si="5"/>
        <v>0.13</v>
      </c>
      <c r="V33" s="3">
        <f t="shared" si="6"/>
        <v>0.16</v>
      </c>
      <c r="W33" s="3">
        <f t="shared" si="7"/>
        <v>0.16</v>
      </c>
    </row>
    <row r="34" spans="1:23" x14ac:dyDescent="0.3">
      <c r="A34" s="2" t="str">
        <f>copypaste_results!A33</f>
        <v>sim32</v>
      </c>
      <c r="B34" s="2">
        <f>copypaste_results!B33</f>
        <v>50977.64</v>
      </c>
      <c r="C34" s="2">
        <f>copypaste_results!C33</f>
        <v>24548.6</v>
      </c>
      <c r="D34" s="2">
        <f>copypaste_results!D33</f>
        <v>4467.95</v>
      </c>
      <c r="E34" s="2">
        <f>copypaste_results!E33</f>
        <v>11719.6</v>
      </c>
      <c r="G34">
        <v>4.4999999999999998E-2</v>
      </c>
      <c r="H34">
        <v>6.8000000000000005E-2</v>
      </c>
      <c r="I34">
        <v>8.8999999999999996E-2</v>
      </c>
      <c r="J34">
        <v>0.10199999999999999</v>
      </c>
      <c r="L34" s="2">
        <f>SUM(
  IF(Random_generated_LID_copypaste!O33&gt;20,0,Random_generated_LID_copypaste!O33),
  IF(Random_generated_LID_copypaste!W33&gt;20,0,Random_generated_LID_copypaste!W33),
  IF(Random_generated_LID_copypaste!AE33&gt;20,0,Random_generated_LID_copypaste!AE33),
  IF(Random_generated_LID_copypaste!AM33&gt;20,0,Random_generated_LID_copypaste!AM33),
  IF(Random_generated_LID_copypaste!AU33&gt;20,0,Random_generated_LID_copypaste!AU33),
  IF(Random_generated_LID_copypaste!BC33&gt;20,0,Random_generated_LID_copypaste!BC33)
)</f>
        <v>13</v>
      </c>
      <c r="M34" s="2">
        <f t="shared" si="0"/>
        <v>46609.64</v>
      </c>
      <c r="P34" s="3">
        <f t="shared" si="1"/>
        <v>0.34</v>
      </c>
      <c r="Q34" s="3">
        <f t="shared" si="2"/>
        <v>0.38</v>
      </c>
      <c r="S34" s="3">
        <f t="shared" si="3"/>
        <v>0.46</v>
      </c>
      <c r="T34" s="3">
        <f t="shared" si="4"/>
        <v>0.28999999999999998</v>
      </c>
      <c r="U34" s="3">
        <f t="shared" si="5"/>
        <v>0.24</v>
      </c>
      <c r="V34" s="3">
        <f t="shared" si="6"/>
        <v>0.22</v>
      </c>
      <c r="W34" s="3">
        <f t="shared" si="7"/>
        <v>0.28999999999999998</v>
      </c>
    </row>
    <row r="35" spans="1:23" x14ac:dyDescent="0.3">
      <c r="A35" s="2" t="str">
        <f>copypaste_results!A34</f>
        <v>sim33</v>
      </c>
      <c r="B35" s="2">
        <f>copypaste_results!B34</f>
        <v>58791.56</v>
      </c>
      <c r="C35" s="2">
        <f>copypaste_results!C34</f>
        <v>24548.6</v>
      </c>
      <c r="D35" s="2">
        <f>copypaste_results!D34</f>
        <v>4061.62</v>
      </c>
      <c r="E35" s="2">
        <f>copypaste_results!E34</f>
        <v>11102.94</v>
      </c>
      <c r="G35">
        <v>3.9E-2</v>
      </c>
      <c r="H35">
        <v>5.5E-2</v>
      </c>
      <c r="I35">
        <v>6.7000000000000004E-2</v>
      </c>
      <c r="J35">
        <v>9.1999999999999998E-2</v>
      </c>
      <c r="L35" s="2">
        <f>SUM(
  IF(Random_generated_LID_copypaste!O34&gt;20,0,Random_generated_LID_copypaste!O34),
  IF(Random_generated_LID_copypaste!W34&gt;20,0,Random_generated_LID_copypaste!W34),
  IF(Random_generated_LID_copypaste!AE34&gt;20,0,Random_generated_LID_copypaste!AE34),
  IF(Random_generated_LID_copypaste!AM34&gt;20,0,Random_generated_LID_copypaste!AM34),
  IF(Random_generated_LID_copypaste!AU34&gt;20,0,Random_generated_LID_copypaste!AU34),
  IF(Random_generated_LID_copypaste!BC34&gt;20,0,Random_generated_LID_copypaste!BC34)
)</f>
        <v>6</v>
      </c>
      <c r="M35" s="2">
        <f t="shared" si="0"/>
        <v>56775.56</v>
      </c>
      <c r="P35" s="3">
        <f t="shared" si="1"/>
        <v>0.38</v>
      </c>
      <c r="Q35" s="3">
        <f t="shared" si="2"/>
        <v>0.31</v>
      </c>
      <c r="S35" s="3">
        <f t="shared" si="3"/>
        <v>0.34</v>
      </c>
      <c r="T35" s="3">
        <f t="shared" si="4"/>
        <v>0.38</v>
      </c>
      <c r="U35" s="3">
        <f t="shared" si="5"/>
        <v>0.38</v>
      </c>
      <c r="V35" s="3">
        <f t="shared" si="6"/>
        <v>0.41</v>
      </c>
      <c r="W35" s="3">
        <f t="shared" si="7"/>
        <v>0.36</v>
      </c>
    </row>
    <row r="36" spans="1:23" x14ac:dyDescent="0.3">
      <c r="A36" s="2" t="str">
        <f>copypaste_results!A35</f>
        <v>sim34</v>
      </c>
      <c r="B36" s="2">
        <f>copypaste_results!B35</f>
        <v>48853.06</v>
      </c>
      <c r="C36" s="2">
        <f>copypaste_results!C35</f>
        <v>24548.6</v>
      </c>
      <c r="D36" s="2">
        <f>copypaste_results!D35</f>
        <v>5569.09</v>
      </c>
      <c r="E36" s="2">
        <f>copypaste_results!E35</f>
        <v>10830.39</v>
      </c>
      <c r="G36">
        <v>3.2000000000000001E-2</v>
      </c>
      <c r="H36">
        <v>5.6000000000000001E-2</v>
      </c>
      <c r="I36">
        <v>7.2999999999999995E-2</v>
      </c>
      <c r="J36">
        <v>8.5000000000000006E-2</v>
      </c>
      <c r="L36" s="2">
        <f>SUM(
  IF(Random_generated_LID_copypaste!O35&gt;20,0,Random_generated_LID_copypaste!O35),
  IF(Random_generated_LID_copypaste!W35&gt;20,0,Random_generated_LID_copypaste!W35),
  IF(Random_generated_LID_copypaste!AE35&gt;20,0,Random_generated_LID_copypaste!AE35),
  IF(Random_generated_LID_copypaste!AM35&gt;20,0,Random_generated_LID_copypaste!AM35),
  IF(Random_generated_LID_copypaste!AU35&gt;20,0,Random_generated_LID_copypaste!AU35),
  IF(Random_generated_LID_copypaste!BC35&gt;20,0,Random_generated_LID_copypaste!BC35)
)</f>
        <v>1</v>
      </c>
      <c r="M36" s="2">
        <f t="shared" si="0"/>
        <v>48517.06</v>
      </c>
      <c r="P36" s="3">
        <f t="shared" si="1"/>
        <v>0.33</v>
      </c>
      <c r="Q36" s="3">
        <f t="shared" si="2"/>
        <v>0.4</v>
      </c>
      <c r="S36" s="3">
        <f t="shared" si="3"/>
        <v>0.43</v>
      </c>
      <c r="T36" s="3">
        <f t="shared" si="4"/>
        <v>0.49</v>
      </c>
      <c r="U36" s="3">
        <f t="shared" si="5"/>
        <v>0.37</v>
      </c>
      <c r="V36" s="3">
        <f t="shared" si="6"/>
        <v>0.36</v>
      </c>
      <c r="W36" s="3">
        <f t="shared" si="7"/>
        <v>0.41</v>
      </c>
    </row>
    <row r="37" spans="1:23" x14ac:dyDescent="0.3">
      <c r="A37" s="2" t="str">
        <f>copypaste_results!A36</f>
        <v>sim35</v>
      </c>
      <c r="B37" s="2">
        <f>copypaste_results!B36</f>
        <v>44552.23</v>
      </c>
      <c r="C37" s="2">
        <f>copypaste_results!C36</f>
        <v>24548.6</v>
      </c>
      <c r="D37" s="2">
        <f>copypaste_results!D36</f>
        <v>6752.23</v>
      </c>
      <c r="E37" s="2">
        <f>copypaste_results!E36</f>
        <v>10191.16</v>
      </c>
      <c r="G37">
        <v>3.7999999999999999E-2</v>
      </c>
      <c r="H37">
        <v>0.06</v>
      </c>
      <c r="I37">
        <v>7.4999999999999997E-2</v>
      </c>
      <c r="J37">
        <v>9.2999999999999999E-2</v>
      </c>
      <c r="L37" s="2">
        <f>SUM(
  IF(Random_generated_LID_copypaste!O36&gt;20,0,Random_generated_LID_copypaste!O36),
  IF(Random_generated_LID_copypaste!W36&gt;20,0,Random_generated_LID_copypaste!W36),
  IF(Random_generated_LID_copypaste!AE36&gt;20,0,Random_generated_LID_copypaste!AE36),
  IF(Random_generated_LID_copypaste!AM36&gt;20,0,Random_generated_LID_copypaste!AM36),
  IF(Random_generated_LID_copypaste!AU36&gt;20,0,Random_generated_LID_copypaste!AU36),
  IF(Random_generated_LID_copypaste!BC36&gt;20,0,Random_generated_LID_copypaste!BC36)
)</f>
        <v>2</v>
      </c>
      <c r="M37" s="2">
        <f t="shared" si="0"/>
        <v>43880.23</v>
      </c>
      <c r="P37" s="3">
        <f t="shared" si="1"/>
        <v>0.31</v>
      </c>
      <c r="Q37" s="3">
        <f t="shared" si="2"/>
        <v>0.44</v>
      </c>
      <c r="S37" s="3">
        <f t="shared" si="3"/>
        <v>0.49</v>
      </c>
      <c r="T37" s="3">
        <f t="shared" si="4"/>
        <v>0.4</v>
      </c>
      <c r="U37" s="3">
        <f t="shared" si="5"/>
        <v>0.33</v>
      </c>
      <c r="V37" s="3">
        <f t="shared" si="6"/>
        <v>0.34</v>
      </c>
      <c r="W37" s="3">
        <f t="shared" si="7"/>
        <v>0.35</v>
      </c>
    </row>
    <row r="38" spans="1:23" x14ac:dyDescent="0.3">
      <c r="A38" s="2" t="str">
        <f>copypaste_results!A37</f>
        <v>sim36</v>
      </c>
      <c r="B38" s="2">
        <f>copypaste_results!B37</f>
        <v>46079.57</v>
      </c>
      <c r="C38" s="2">
        <f>copypaste_results!C37</f>
        <v>24548.6</v>
      </c>
      <c r="D38" s="2">
        <f>copypaste_results!D37</f>
        <v>6572.34</v>
      </c>
      <c r="E38" s="2">
        <f>copypaste_results!E37</f>
        <v>10148.200000000001</v>
      </c>
      <c r="G38">
        <v>3.9E-2</v>
      </c>
      <c r="H38">
        <v>5.7000000000000002E-2</v>
      </c>
      <c r="I38">
        <v>7.1999999999999995E-2</v>
      </c>
      <c r="J38">
        <v>0.09</v>
      </c>
      <c r="L38" s="2">
        <f>SUM(
  IF(Random_generated_LID_copypaste!O37&gt;20,0,Random_generated_LID_copypaste!O37),
  IF(Random_generated_LID_copypaste!W37&gt;20,0,Random_generated_LID_copypaste!W37),
  IF(Random_generated_LID_copypaste!AE37&gt;20,0,Random_generated_LID_copypaste!AE37),
  IF(Random_generated_LID_copypaste!AM37&gt;20,0,Random_generated_LID_copypaste!AM37),
  IF(Random_generated_LID_copypaste!AU37&gt;20,0,Random_generated_LID_copypaste!AU37),
  IF(Random_generated_LID_copypaste!BC37&gt;20,0,Random_generated_LID_copypaste!BC37)
)</f>
        <v>2</v>
      </c>
      <c r="M38" s="2">
        <f t="shared" si="0"/>
        <v>45407.57</v>
      </c>
      <c r="P38" s="3">
        <f t="shared" si="1"/>
        <v>0.32</v>
      </c>
      <c r="Q38" s="3">
        <f t="shared" si="2"/>
        <v>0.42</v>
      </c>
      <c r="S38" s="3">
        <f t="shared" si="3"/>
        <v>0.47</v>
      </c>
      <c r="T38" s="3">
        <f t="shared" si="4"/>
        <v>0.38</v>
      </c>
      <c r="U38" s="3">
        <f t="shared" si="5"/>
        <v>0.36</v>
      </c>
      <c r="V38" s="3">
        <f t="shared" si="6"/>
        <v>0.37</v>
      </c>
      <c r="W38" s="3">
        <f t="shared" si="7"/>
        <v>0.38</v>
      </c>
    </row>
    <row r="39" spans="1:23" x14ac:dyDescent="0.3">
      <c r="A39" s="2" t="str">
        <f>copypaste_results!A38</f>
        <v>sim37</v>
      </c>
      <c r="B39" s="2">
        <f>copypaste_results!B38</f>
        <v>52056.99</v>
      </c>
      <c r="C39" s="2">
        <f>copypaste_results!C38</f>
        <v>24548.6</v>
      </c>
      <c r="D39" s="2">
        <f>copypaste_results!D38</f>
        <v>3692.14</v>
      </c>
      <c r="E39" s="2">
        <f>copypaste_results!E38</f>
        <v>12409.13</v>
      </c>
      <c r="G39">
        <v>4.3999999999999997E-2</v>
      </c>
      <c r="H39">
        <v>6.9000000000000006E-2</v>
      </c>
      <c r="I39">
        <v>0.09</v>
      </c>
      <c r="J39">
        <v>0.10199999999999999</v>
      </c>
      <c r="L39" s="2">
        <f>SUM(
  IF(Random_generated_LID_copypaste!O38&gt;20,0,Random_generated_LID_copypaste!O38),
  IF(Random_generated_LID_copypaste!W38&gt;20,0,Random_generated_LID_copypaste!W38),
  IF(Random_generated_LID_copypaste!AE38&gt;20,0,Random_generated_LID_copypaste!AE38),
  IF(Random_generated_LID_copypaste!AM38&gt;20,0,Random_generated_LID_copypaste!AM38),
  IF(Random_generated_LID_copypaste!AU38&gt;20,0,Random_generated_LID_copypaste!AU38),
  IF(Random_generated_LID_copypaste!BC38&gt;20,0,Random_generated_LID_copypaste!BC38)
)</f>
        <v>0</v>
      </c>
      <c r="M39" s="2">
        <f t="shared" si="0"/>
        <v>52056.99</v>
      </c>
      <c r="P39" s="3">
        <f t="shared" si="1"/>
        <v>0.34</v>
      </c>
      <c r="Q39" s="3">
        <f t="shared" si="2"/>
        <v>0.38</v>
      </c>
      <c r="S39" s="3">
        <f t="shared" si="3"/>
        <v>0.39</v>
      </c>
      <c r="T39" s="3">
        <f t="shared" si="4"/>
        <v>0.3</v>
      </c>
      <c r="U39" s="3">
        <f t="shared" si="5"/>
        <v>0.22</v>
      </c>
      <c r="V39" s="3">
        <f t="shared" si="6"/>
        <v>0.21</v>
      </c>
      <c r="W39" s="3">
        <f t="shared" si="7"/>
        <v>0.28999999999999998</v>
      </c>
    </row>
    <row r="40" spans="1:23" x14ac:dyDescent="0.3">
      <c r="A40" s="2" t="str">
        <f>copypaste_results!A39</f>
        <v>sim38</v>
      </c>
      <c r="B40" s="2">
        <f>copypaste_results!B39</f>
        <v>55378.14</v>
      </c>
      <c r="C40" s="2">
        <f>copypaste_results!C39</f>
        <v>24548.6</v>
      </c>
      <c r="D40" s="2">
        <f>copypaste_results!D39</f>
        <v>2982.32</v>
      </c>
      <c r="E40" s="2">
        <f>copypaste_results!E39</f>
        <v>12743.37</v>
      </c>
      <c r="G40">
        <v>3.5000000000000003E-2</v>
      </c>
      <c r="H40">
        <v>5.8999999999999997E-2</v>
      </c>
      <c r="I40">
        <v>7.5999999999999998E-2</v>
      </c>
      <c r="J40">
        <v>0.08</v>
      </c>
      <c r="L40" s="2">
        <f>SUM(
  IF(Random_generated_LID_copypaste!O39&gt;20,0,Random_generated_LID_copypaste!O39),
  IF(Random_generated_LID_copypaste!W39&gt;20,0,Random_generated_LID_copypaste!W39),
  IF(Random_generated_LID_copypaste!AE39&gt;20,0,Random_generated_LID_copypaste!AE39),
  IF(Random_generated_LID_copypaste!AM39&gt;20,0,Random_generated_LID_copypaste!AM39),
  IF(Random_generated_LID_copypaste!AU39&gt;20,0,Random_generated_LID_copypaste!AU39),
  IF(Random_generated_LID_copypaste!BC39&gt;20,0,Random_generated_LID_copypaste!BC39)
)</f>
        <v>0</v>
      </c>
      <c r="M40" s="2">
        <f t="shared" si="0"/>
        <v>55378.14</v>
      </c>
      <c r="P40" s="3">
        <f t="shared" si="1"/>
        <v>0.36</v>
      </c>
      <c r="Q40" s="3">
        <f t="shared" si="2"/>
        <v>0.35</v>
      </c>
      <c r="S40" s="3">
        <f t="shared" si="3"/>
        <v>0.35</v>
      </c>
      <c r="T40" s="3">
        <f t="shared" si="4"/>
        <v>0.44</v>
      </c>
      <c r="U40" s="3">
        <f t="shared" si="5"/>
        <v>0.34</v>
      </c>
      <c r="V40" s="3">
        <f t="shared" si="6"/>
        <v>0.33</v>
      </c>
      <c r="W40" s="3">
        <f t="shared" si="7"/>
        <v>0.44</v>
      </c>
    </row>
    <row r="41" spans="1:23" x14ac:dyDescent="0.3">
      <c r="A41" s="2" t="str">
        <f>copypaste_results!A40</f>
        <v>sim39</v>
      </c>
      <c r="B41" s="2">
        <f>copypaste_results!B40</f>
        <v>53550.98</v>
      </c>
      <c r="C41" s="2">
        <f>copypaste_results!C40</f>
        <v>24548.6</v>
      </c>
      <c r="D41" s="2">
        <f>copypaste_results!D40</f>
        <v>4111.54</v>
      </c>
      <c r="E41" s="2">
        <f>copypaste_results!E40</f>
        <v>11884.77</v>
      </c>
      <c r="G41">
        <v>0.04</v>
      </c>
      <c r="H41">
        <v>5.7000000000000002E-2</v>
      </c>
      <c r="I41">
        <v>6.8000000000000005E-2</v>
      </c>
      <c r="J41">
        <v>9.1999999999999998E-2</v>
      </c>
      <c r="L41" s="2">
        <f>SUM(
  IF(Random_generated_LID_copypaste!O40&gt;20,0,Random_generated_LID_copypaste!O40),
  IF(Random_generated_LID_copypaste!W40&gt;20,0,Random_generated_LID_copypaste!W40),
  IF(Random_generated_LID_copypaste!AE40&gt;20,0,Random_generated_LID_copypaste!AE40),
  IF(Random_generated_LID_copypaste!AM40&gt;20,0,Random_generated_LID_copypaste!AM40),
  IF(Random_generated_LID_copypaste!AU40&gt;20,0,Random_generated_LID_copypaste!AU40),
  IF(Random_generated_LID_copypaste!BC40&gt;20,0,Random_generated_LID_copypaste!BC40)
)</f>
        <v>2</v>
      </c>
      <c r="M41" s="2">
        <f t="shared" si="0"/>
        <v>52878.98</v>
      </c>
      <c r="P41" s="3">
        <f t="shared" si="1"/>
        <v>0.35</v>
      </c>
      <c r="Q41" s="3">
        <f t="shared" si="2"/>
        <v>0.36</v>
      </c>
      <c r="S41" s="3">
        <f t="shared" si="3"/>
        <v>0.38</v>
      </c>
      <c r="T41" s="3">
        <f t="shared" si="4"/>
        <v>0.37</v>
      </c>
      <c r="U41" s="3">
        <f t="shared" si="5"/>
        <v>0.36</v>
      </c>
      <c r="V41" s="3">
        <f t="shared" si="6"/>
        <v>0.4</v>
      </c>
      <c r="W41" s="3">
        <f t="shared" si="7"/>
        <v>0.36</v>
      </c>
    </row>
    <row r="42" spans="1:23" x14ac:dyDescent="0.3">
      <c r="A42" s="2" t="str">
        <f>copypaste_results!A41</f>
        <v>sim40</v>
      </c>
      <c r="B42" s="2">
        <f>copypaste_results!B41</f>
        <v>60353.24</v>
      </c>
      <c r="C42" s="2">
        <f>copypaste_results!C41</f>
        <v>24548.6</v>
      </c>
      <c r="D42" s="2">
        <f>copypaste_results!D41</f>
        <v>4558.66</v>
      </c>
      <c r="E42" s="2">
        <f>copypaste_results!E41</f>
        <v>10126.91</v>
      </c>
      <c r="G42">
        <v>4.2999999999999997E-2</v>
      </c>
      <c r="H42">
        <v>0.06</v>
      </c>
      <c r="I42">
        <v>7.3999999999999996E-2</v>
      </c>
      <c r="J42">
        <v>9.8000000000000004E-2</v>
      </c>
      <c r="L42" s="2">
        <f>SUM(
  IF(Random_generated_LID_copypaste!O41&gt;20,0,Random_generated_LID_copypaste!O41),
  IF(Random_generated_LID_copypaste!W41&gt;20,0,Random_generated_LID_copypaste!W41),
  IF(Random_generated_LID_copypaste!AE41&gt;20,0,Random_generated_LID_copypaste!AE41),
  IF(Random_generated_LID_copypaste!AM41&gt;20,0,Random_generated_LID_copypaste!AM41),
  IF(Random_generated_LID_copypaste!AU41&gt;20,0,Random_generated_LID_copypaste!AU41),
  IF(Random_generated_LID_copypaste!BC41&gt;20,0,Random_generated_LID_copypaste!BC41)
)</f>
        <v>7</v>
      </c>
      <c r="M42" s="2">
        <f t="shared" si="0"/>
        <v>58001.24</v>
      </c>
      <c r="P42" s="3">
        <f t="shared" si="1"/>
        <v>0.4</v>
      </c>
      <c r="Q42" s="3">
        <f t="shared" si="2"/>
        <v>0.27</v>
      </c>
      <c r="S42" s="3">
        <f t="shared" si="3"/>
        <v>0.32</v>
      </c>
      <c r="T42" s="3">
        <f t="shared" si="4"/>
        <v>0.32</v>
      </c>
      <c r="U42" s="3">
        <f t="shared" si="5"/>
        <v>0.33</v>
      </c>
      <c r="V42" s="3">
        <f t="shared" si="6"/>
        <v>0.35</v>
      </c>
      <c r="W42" s="3">
        <f t="shared" si="7"/>
        <v>0.32</v>
      </c>
    </row>
    <row r="43" spans="1:23" x14ac:dyDescent="0.3">
      <c r="A43" s="2" t="str">
        <f>copypaste_results!A42</f>
        <v>sim41</v>
      </c>
      <c r="B43" s="2">
        <f>copypaste_results!B42</f>
        <v>61822.38</v>
      </c>
      <c r="C43" s="2">
        <f>copypaste_results!C42</f>
        <v>24548.6</v>
      </c>
      <c r="D43" s="2">
        <f>copypaste_results!D42</f>
        <v>2381.83</v>
      </c>
      <c r="E43" s="2">
        <f>copypaste_results!E42</f>
        <v>12315.96</v>
      </c>
      <c r="G43">
        <v>2.4E-2</v>
      </c>
      <c r="H43">
        <v>4.2999999999999997E-2</v>
      </c>
      <c r="I43">
        <v>5.8000000000000003E-2</v>
      </c>
      <c r="J43">
        <v>0.06</v>
      </c>
      <c r="L43" s="2">
        <f>SUM(
  IF(Random_generated_LID_copypaste!O42&gt;20,0,Random_generated_LID_copypaste!O42),
  IF(Random_generated_LID_copypaste!W42&gt;20,0,Random_generated_LID_copypaste!W42),
  IF(Random_generated_LID_copypaste!AE42&gt;20,0,Random_generated_LID_copypaste!AE42),
  IF(Random_generated_LID_copypaste!AM42&gt;20,0,Random_generated_LID_copypaste!AM42),
  IF(Random_generated_LID_copypaste!AU42&gt;20,0,Random_generated_LID_copypaste!AU42),
  IF(Random_generated_LID_copypaste!BC42&gt;20,0,Random_generated_LID_copypaste!BC42)
)</f>
        <v>5</v>
      </c>
      <c r="M43" s="2">
        <f t="shared" si="0"/>
        <v>60142.38</v>
      </c>
      <c r="P43" s="3">
        <f t="shared" si="1"/>
        <v>0.4</v>
      </c>
      <c r="Q43" s="3">
        <f t="shared" si="2"/>
        <v>0.27</v>
      </c>
      <c r="S43" s="3">
        <f t="shared" si="3"/>
        <v>0.3</v>
      </c>
      <c r="T43" s="3">
        <f t="shared" si="4"/>
        <v>0.62</v>
      </c>
      <c r="U43" s="3">
        <f t="shared" si="5"/>
        <v>0.52</v>
      </c>
      <c r="V43" s="3">
        <f t="shared" si="6"/>
        <v>0.49</v>
      </c>
      <c r="W43" s="3">
        <f t="shared" si="7"/>
        <v>0.57999999999999996</v>
      </c>
    </row>
    <row r="44" spans="1:23" x14ac:dyDescent="0.3">
      <c r="A44" s="2" t="str">
        <f>copypaste_results!A43</f>
        <v>sim42</v>
      </c>
      <c r="B44" s="2">
        <f>copypaste_results!B43</f>
        <v>47474.14</v>
      </c>
      <c r="C44" s="2">
        <f>copypaste_results!C43</f>
        <v>24548.6</v>
      </c>
      <c r="D44" s="2">
        <f>copypaste_results!D43</f>
        <v>5384.99</v>
      </c>
      <c r="E44" s="2">
        <f>copypaste_results!E43</f>
        <v>11537.36</v>
      </c>
      <c r="G44">
        <v>4.2999999999999997E-2</v>
      </c>
      <c r="H44">
        <v>7.1999999999999995E-2</v>
      </c>
      <c r="I44">
        <v>9.4E-2</v>
      </c>
      <c r="J44">
        <v>0.10299999999999999</v>
      </c>
      <c r="L44" s="2">
        <f>SUM(
  IF(Random_generated_LID_copypaste!O43&gt;20,0,Random_generated_LID_copypaste!O43),
  IF(Random_generated_LID_copypaste!W43&gt;20,0,Random_generated_LID_copypaste!W43),
  IF(Random_generated_LID_copypaste!AE43&gt;20,0,Random_generated_LID_copypaste!AE43),
  IF(Random_generated_LID_copypaste!AM43&gt;20,0,Random_generated_LID_copypaste!AM43),
  IF(Random_generated_LID_copypaste!AU43&gt;20,0,Random_generated_LID_copypaste!AU43),
  IF(Random_generated_LID_copypaste!BC43&gt;20,0,Random_generated_LID_copypaste!BC43)
)</f>
        <v>9</v>
      </c>
      <c r="M44" s="2">
        <f t="shared" si="0"/>
        <v>44450.14</v>
      </c>
      <c r="P44" s="3">
        <f t="shared" si="1"/>
        <v>0.31</v>
      </c>
      <c r="Q44" s="3">
        <f t="shared" si="2"/>
        <v>0.44</v>
      </c>
      <c r="S44" s="3">
        <f t="shared" si="3"/>
        <v>0.48</v>
      </c>
      <c r="T44" s="3">
        <f t="shared" si="4"/>
        <v>0.32</v>
      </c>
      <c r="U44" s="3">
        <f t="shared" si="5"/>
        <v>0.19</v>
      </c>
      <c r="V44" s="3">
        <f t="shared" si="6"/>
        <v>0.18</v>
      </c>
      <c r="W44" s="3">
        <f t="shared" si="7"/>
        <v>0.28000000000000003</v>
      </c>
    </row>
    <row r="45" spans="1:23" x14ac:dyDescent="0.3">
      <c r="A45" s="2" t="str">
        <f>copypaste_results!A44</f>
        <v>sim43</v>
      </c>
      <c r="B45" s="2">
        <f>copypaste_results!B44</f>
        <v>59399.35</v>
      </c>
      <c r="C45" s="2">
        <f>copypaste_results!C44</f>
        <v>24548.6</v>
      </c>
      <c r="D45" s="2">
        <f>copypaste_results!D44</f>
        <v>4109.32</v>
      </c>
      <c r="E45" s="2">
        <f>copypaste_results!E44</f>
        <v>10954.5</v>
      </c>
      <c r="G45">
        <v>5.3999999999999999E-2</v>
      </c>
      <c r="H45">
        <v>7.6999999999999999E-2</v>
      </c>
      <c r="I45">
        <v>9.6000000000000002E-2</v>
      </c>
      <c r="J45">
        <v>0.123</v>
      </c>
      <c r="L45" s="2">
        <f>SUM(
  IF(Random_generated_LID_copypaste!O44&gt;20,0,Random_generated_LID_copypaste!O44),
  IF(Random_generated_LID_copypaste!W44&gt;20,0,Random_generated_LID_copypaste!W44),
  IF(Random_generated_LID_copypaste!AE44&gt;20,0,Random_generated_LID_copypaste!AE44),
  IF(Random_generated_LID_copypaste!AM44&gt;20,0,Random_generated_LID_copypaste!AM44),
  IF(Random_generated_LID_copypaste!AU44&gt;20,0,Random_generated_LID_copypaste!AU44),
  IF(Random_generated_LID_copypaste!BC44&gt;20,0,Random_generated_LID_copypaste!BC44)
)</f>
        <v>0</v>
      </c>
      <c r="M45" s="2">
        <f t="shared" si="0"/>
        <v>59399.35</v>
      </c>
      <c r="P45" s="3">
        <f t="shared" si="1"/>
        <v>0.39</v>
      </c>
      <c r="Q45" s="3">
        <f t="shared" si="2"/>
        <v>0.28999999999999998</v>
      </c>
      <c r="S45" s="3">
        <f t="shared" si="3"/>
        <v>0.31</v>
      </c>
      <c r="T45" s="3">
        <f t="shared" si="4"/>
        <v>0.14000000000000001</v>
      </c>
      <c r="U45" s="3">
        <f t="shared" si="5"/>
        <v>0.13</v>
      </c>
      <c r="V45" s="3">
        <f t="shared" si="6"/>
        <v>0.16</v>
      </c>
      <c r="W45" s="3">
        <f t="shared" si="7"/>
        <v>0.15</v>
      </c>
    </row>
    <row r="46" spans="1:23" x14ac:dyDescent="0.3">
      <c r="A46" s="2" t="str">
        <f>copypaste_results!A45</f>
        <v>sim44</v>
      </c>
      <c r="B46" s="2">
        <f>copypaste_results!B45</f>
        <v>55216.800000000003</v>
      </c>
      <c r="C46" s="2">
        <f>copypaste_results!C45</f>
        <v>24548.6</v>
      </c>
      <c r="D46" s="2">
        <f>copypaste_results!D45</f>
        <v>5226.66</v>
      </c>
      <c r="E46" s="2">
        <f>copypaste_results!E45</f>
        <v>10491.85</v>
      </c>
      <c r="G46">
        <v>3.7999999999999999E-2</v>
      </c>
      <c r="H46">
        <v>5.8999999999999997E-2</v>
      </c>
      <c r="I46">
        <v>7.2999999999999995E-2</v>
      </c>
      <c r="J46">
        <v>9.0999999999999998E-2</v>
      </c>
      <c r="L46" s="2">
        <f>SUM(
  IF(Random_generated_LID_copypaste!O45&gt;20,0,Random_generated_LID_copypaste!O45),
  IF(Random_generated_LID_copypaste!W45&gt;20,0,Random_generated_LID_copypaste!W45),
  IF(Random_generated_LID_copypaste!AE45&gt;20,0,Random_generated_LID_copypaste!AE45),
  IF(Random_generated_LID_copypaste!AM45&gt;20,0,Random_generated_LID_copypaste!AM45),
  IF(Random_generated_LID_copypaste!AU45&gt;20,0,Random_generated_LID_copypaste!AU45),
  IF(Random_generated_LID_copypaste!BC45&gt;20,0,Random_generated_LID_copypaste!BC45)
)</f>
        <v>0</v>
      </c>
      <c r="M46" s="2">
        <f t="shared" si="0"/>
        <v>55216.800000000003</v>
      </c>
      <c r="P46" s="3">
        <f t="shared" si="1"/>
        <v>0.36</v>
      </c>
      <c r="Q46" s="3">
        <f t="shared" si="2"/>
        <v>0.35</v>
      </c>
      <c r="S46" s="3">
        <f t="shared" si="3"/>
        <v>0.36</v>
      </c>
      <c r="T46" s="3">
        <f t="shared" si="4"/>
        <v>0.4</v>
      </c>
      <c r="U46" s="3">
        <f t="shared" si="5"/>
        <v>0.34</v>
      </c>
      <c r="V46" s="3">
        <f t="shared" si="6"/>
        <v>0.36</v>
      </c>
      <c r="W46" s="3">
        <f t="shared" si="7"/>
        <v>0.37</v>
      </c>
    </row>
    <row r="47" spans="1:23" x14ac:dyDescent="0.3">
      <c r="A47" s="2" t="str">
        <f>copypaste_results!A46</f>
        <v>sim45</v>
      </c>
      <c r="B47" s="2">
        <f>copypaste_results!B46</f>
        <v>51176.82</v>
      </c>
      <c r="C47" s="2">
        <f>copypaste_results!C46</f>
        <v>24548.6</v>
      </c>
      <c r="D47" s="2">
        <f>copypaste_results!D46</f>
        <v>5483.87</v>
      </c>
      <c r="E47" s="2">
        <f>copypaste_results!E46</f>
        <v>10563.15</v>
      </c>
      <c r="G47">
        <v>3.1E-2</v>
      </c>
      <c r="H47">
        <v>0.05</v>
      </c>
      <c r="I47">
        <v>6.7000000000000004E-2</v>
      </c>
      <c r="J47">
        <v>7.3999999999999996E-2</v>
      </c>
      <c r="L47" s="2">
        <f>SUM(
  IF(Random_generated_LID_copypaste!O46&gt;20,0,Random_generated_LID_copypaste!O46),
  IF(Random_generated_LID_copypaste!W46&gt;20,0,Random_generated_LID_copypaste!W46),
  IF(Random_generated_LID_copypaste!AE46&gt;20,0,Random_generated_LID_copypaste!AE46),
  IF(Random_generated_LID_copypaste!AM46&gt;20,0,Random_generated_LID_copypaste!AM46),
  IF(Random_generated_LID_copypaste!AU46&gt;20,0,Random_generated_LID_copypaste!AU46),
  IF(Random_generated_LID_copypaste!BC46&gt;20,0,Random_generated_LID_copypaste!BC46)
)</f>
        <v>0</v>
      </c>
      <c r="M47" s="2">
        <f t="shared" si="0"/>
        <v>51176.82</v>
      </c>
      <c r="P47" s="3">
        <f t="shared" si="1"/>
        <v>0.35</v>
      </c>
      <c r="Q47" s="3">
        <f t="shared" si="2"/>
        <v>0.36</v>
      </c>
      <c r="S47" s="3">
        <f t="shared" si="3"/>
        <v>0.4</v>
      </c>
      <c r="T47" s="3">
        <f t="shared" si="4"/>
        <v>0.51</v>
      </c>
      <c r="U47" s="3">
        <f t="shared" si="5"/>
        <v>0.44</v>
      </c>
      <c r="V47" s="3">
        <f t="shared" si="6"/>
        <v>0.41</v>
      </c>
      <c r="W47" s="3">
        <f t="shared" si="7"/>
        <v>0.49</v>
      </c>
    </row>
    <row r="48" spans="1:23" x14ac:dyDescent="0.3">
      <c r="A48" s="2" t="str">
        <f>copypaste_results!A47</f>
        <v>sim46</v>
      </c>
      <c r="B48" s="2">
        <f>copypaste_results!B47</f>
        <v>68986.039999999994</v>
      </c>
      <c r="C48" s="2">
        <f>copypaste_results!C47</f>
        <v>24548.6</v>
      </c>
      <c r="D48" s="2">
        <f>copypaste_results!D47</f>
        <v>2268.6</v>
      </c>
      <c r="E48" s="2">
        <f>copypaste_results!E47</f>
        <v>11314.19</v>
      </c>
      <c r="G48">
        <v>3.6999999999999998E-2</v>
      </c>
      <c r="H48">
        <v>6.0999999999999999E-2</v>
      </c>
      <c r="I48">
        <v>7.5999999999999998E-2</v>
      </c>
      <c r="J48">
        <v>0.09</v>
      </c>
      <c r="L48" s="2">
        <f>SUM(
  IF(Random_generated_LID_copypaste!O47&gt;20,0,Random_generated_LID_copypaste!O47),
  IF(Random_generated_LID_copypaste!W47&gt;20,0,Random_generated_LID_copypaste!W47),
  IF(Random_generated_LID_copypaste!AE47&gt;20,0,Random_generated_LID_copypaste!AE47),
  IF(Random_generated_LID_copypaste!AM47&gt;20,0,Random_generated_LID_copypaste!AM47),
  IF(Random_generated_LID_copypaste!AU47&gt;20,0,Random_generated_LID_copypaste!AU47),
  IF(Random_generated_LID_copypaste!BC47&gt;20,0,Random_generated_LID_copypaste!BC47)
)</f>
        <v>0</v>
      </c>
      <c r="M48" s="2">
        <f t="shared" si="0"/>
        <v>68986.039999999994</v>
      </c>
      <c r="P48" s="3">
        <f t="shared" si="1"/>
        <v>0.45</v>
      </c>
      <c r="Q48" s="3">
        <f t="shared" si="2"/>
        <v>0.18</v>
      </c>
      <c r="S48" s="3">
        <f t="shared" si="3"/>
        <v>0.2</v>
      </c>
      <c r="T48" s="3">
        <f t="shared" si="4"/>
        <v>0.41</v>
      </c>
      <c r="U48" s="3">
        <f t="shared" si="5"/>
        <v>0.31</v>
      </c>
      <c r="V48" s="3">
        <f t="shared" si="6"/>
        <v>0.33</v>
      </c>
      <c r="W48" s="3">
        <f t="shared" si="7"/>
        <v>0.38</v>
      </c>
    </row>
    <row r="49" spans="1:23" x14ac:dyDescent="0.3">
      <c r="A49" s="2" t="str">
        <f>copypaste_results!A48</f>
        <v>sim47</v>
      </c>
      <c r="B49" s="2">
        <f>copypaste_results!B48</f>
        <v>45771.91</v>
      </c>
      <c r="C49" s="2">
        <f>copypaste_results!C48</f>
        <v>24548.6</v>
      </c>
      <c r="D49" s="2">
        <f>copypaste_results!D48</f>
        <v>5576.72</v>
      </c>
      <c r="E49" s="2">
        <f>copypaste_results!E48</f>
        <v>11321.74</v>
      </c>
      <c r="G49">
        <v>3.5999999999999997E-2</v>
      </c>
      <c r="H49">
        <v>5.7000000000000002E-2</v>
      </c>
      <c r="I49">
        <v>7.9000000000000001E-2</v>
      </c>
      <c r="J49">
        <v>8.3000000000000004E-2</v>
      </c>
      <c r="L49" s="2">
        <f>SUM(
  IF(Random_generated_LID_copypaste!O48&gt;20,0,Random_generated_LID_copypaste!O48),
  IF(Random_generated_LID_copypaste!W48&gt;20,0,Random_generated_LID_copypaste!W48),
  IF(Random_generated_LID_copypaste!AE48&gt;20,0,Random_generated_LID_copypaste!AE48),
  IF(Random_generated_LID_copypaste!AM48&gt;20,0,Random_generated_LID_copypaste!AM48),
  IF(Random_generated_LID_copypaste!AU48&gt;20,0,Random_generated_LID_copypaste!AU48),
  IF(Random_generated_LID_copypaste!BC48&gt;20,0,Random_generated_LID_copypaste!BC48)
)</f>
        <v>8</v>
      </c>
      <c r="M49" s="2">
        <f t="shared" si="0"/>
        <v>43083.91</v>
      </c>
      <c r="P49" s="3">
        <f t="shared" si="1"/>
        <v>0.31</v>
      </c>
      <c r="Q49" s="3">
        <f t="shared" si="2"/>
        <v>0.44</v>
      </c>
      <c r="S49" s="3">
        <f t="shared" si="3"/>
        <v>0.5</v>
      </c>
      <c r="T49" s="3">
        <f t="shared" si="4"/>
        <v>0.43</v>
      </c>
      <c r="U49" s="3">
        <f t="shared" si="5"/>
        <v>0.36</v>
      </c>
      <c r="V49" s="3">
        <f t="shared" si="6"/>
        <v>0.31</v>
      </c>
      <c r="W49" s="3">
        <f t="shared" si="7"/>
        <v>0.42</v>
      </c>
    </row>
    <row r="50" spans="1:23" x14ac:dyDescent="0.3">
      <c r="A50" s="2" t="str">
        <f>copypaste_results!A49</f>
        <v>sim48</v>
      </c>
      <c r="B50" s="2">
        <f>copypaste_results!B49</f>
        <v>46995.06</v>
      </c>
      <c r="C50" s="2">
        <f>copypaste_results!C49</f>
        <v>24548.6</v>
      </c>
      <c r="D50" s="2">
        <f>copypaste_results!D49</f>
        <v>5659.46</v>
      </c>
      <c r="E50" s="2">
        <f>copypaste_results!E49</f>
        <v>11022.86</v>
      </c>
      <c r="G50">
        <v>4.4999999999999998E-2</v>
      </c>
      <c r="H50">
        <v>6.6000000000000003E-2</v>
      </c>
      <c r="I50">
        <v>8.2000000000000003E-2</v>
      </c>
      <c r="J50">
        <v>0.104</v>
      </c>
      <c r="L50" s="2">
        <f>SUM(
  IF(Random_generated_LID_copypaste!O49&gt;20,0,Random_generated_LID_copypaste!O49),
  IF(Random_generated_LID_copypaste!W49&gt;20,0,Random_generated_LID_copypaste!W49),
  IF(Random_generated_LID_copypaste!AE49&gt;20,0,Random_generated_LID_copypaste!AE49),
  IF(Random_generated_LID_copypaste!AM49&gt;20,0,Random_generated_LID_copypaste!AM49),
  IF(Random_generated_LID_copypaste!AU49&gt;20,0,Random_generated_LID_copypaste!AU49),
  IF(Random_generated_LID_copypaste!BC49&gt;20,0,Random_generated_LID_copypaste!BC49)
)</f>
        <v>0</v>
      </c>
      <c r="M50" s="2">
        <f t="shared" si="0"/>
        <v>46995.06</v>
      </c>
      <c r="P50" s="3">
        <f t="shared" si="1"/>
        <v>0.32</v>
      </c>
      <c r="Q50" s="3">
        <f t="shared" si="2"/>
        <v>0.42</v>
      </c>
      <c r="S50" s="3">
        <f t="shared" si="3"/>
        <v>0.45</v>
      </c>
      <c r="T50" s="3">
        <f t="shared" si="4"/>
        <v>0.28999999999999998</v>
      </c>
      <c r="U50" s="3">
        <f t="shared" si="5"/>
        <v>0.26</v>
      </c>
      <c r="V50" s="3">
        <f t="shared" si="6"/>
        <v>0.28000000000000003</v>
      </c>
      <c r="W50" s="3">
        <f t="shared" si="7"/>
        <v>0.28000000000000003</v>
      </c>
    </row>
    <row r="51" spans="1:23" x14ac:dyDescent="0.3">
      <c r="A51" s="2" t="str">
        <f>copypaste_results!A50</f>
        <v>sim49</v>
      </c>
      <c r="B51" s="2">
        <f>copypaste_results!B50</f>
        <v>52918.76</v>
      </c>
      <c r="C51" s="2">
        <f>copypaste_results!C50</f>
        <v>24548.6</v>
      </c>
      <c r="D51" s="2">
        <f>copypaste_results!D50</f>
        <v>4629.08</v>
      </c>
      <c r="E51" s="2">
        <f>copypaste_results!E50</f>
        <v>11466.35</v>
      </c>
      <c r="G51">
        <v>5.5E-2</v>
      </c>
      <c r="H51">
        <v>8.5000000000000006E-2</v>
      </c>
      <c r="I51">
        <v>0.107</v>
      </c>
      <c r="J51">
        <v>0.13600000000000001</v>
      </c>
      <c r="L51" s="2">
        <f>SUM(
  IF(Random_generated_LID_copypaste!O50&gt;20,0,Random_generated_LID_copypaste!O50),
  IF(Random_generated_LID_copypaste!W50&gt;20,0,Random_generated_LID_copypaste!W50),
  IF(Random_generated_LID_copypaste!AE50&gt;20,0,Random_generated_LID_copypaste!AE50),
  IF(Random_generated_LID_copypaste!AM50&gt;20,0,Random_generated_LID_copypaste!AM50),
  IF(Random_generated_LID_copypaste!AU50&gt;20,0,Random_generated_LID_copypaste!AU50),
  IF(Random_generated_LID_copypaste!BC50&gt;20,0,Random_generated_LID_copypaste!BC50)
)</f>
        <v>0</v>
      </c>
      <c r="M51" s="2">
        <f t="shared" si="0"/>
        <v>52918.76</v>
      </c>
      <c r="P51" s="3">
        <f t="shared" si="1"/>
        <v>0.34</v>
      </c>
      <c r="Q51" s="3">
        <f t="shared" si="2"/>
        <v>0.38</v>
      </c>
      <c r="S51" s="3">
        <f t="shared" si="3"/>
        <v>0.38</v>
      </c>
      <c r="T51" s="3">
        <f t="shared" si="4"/>
        <v>0.13</v>
      </c>
      <c r="U51" s="3">
        <f t="shared" si="5"/>
        <v>0.04</v>
      </c>
      <c r="V51" s="3">
        <f t="shared" si="6"/>
        <v>0.06</v>
      </c>
      <c r="W51" s="3">
        <f t="shared" si="7"/>
        <v>0.06</v>
      </c>
    </row>
    <row r="52" spans="1:23" x14ac:dyDescent="0.3">
      <c r="A52" s="2" t="str">
        <f>copypaste_results!A51</f>
        <v>sim50</v>
      </c>
      <c r="B52" s="2">
        <f>copypaste_results!B51</f>
        <v>60637.01</v>
      </c>
      <c r="C52" s="2">
        <f>copypaste_results!C51</f>
        <v>24548.6</v>
      </c>
      <c r="D52" s="2">
        <f>copypaste_results!D51</f>
        <v>5437.7</v>
      </c>
      <c r="E52" s="2">
        <f>copypaste_results!E51</f>
        <v>9098.42</v>
      </c>
      <c r="G52">
        <v>0.03</v>
      </c>
      <c r="H52">
        <v>5.0999999999999997E-2</v>
      </c>
      <c r="I52">
        <v>6.4000000000000001E-2</v>
      </c>
      <c r="J52">
        <v>7.5999999999999998E-2</v>
      </c>
      <c r="L52" s="2">
        <f>SUM(
  IF(Random_generated_LID_copypaste!O51&gt;20,0,Random_generated_LID_copypaste!O51),
  IF(Random_generated_LID_copypaste!W51&gt;20,0,Random_generated_LID_copypaste!W51),
  IF(Random_generated_LID_copypaste!AE51&gt;20,0,Random_generated_LID_copypaste!AE51),
  IF(Random_generated_LID_copypaste!AM51&gt;20,0,Random_generated_LID_copypaste!AM51),
  IF(Random_generated_LID_copypaste!AU51&gt;20,0,Random_generated_LID_copypaste!AU51),
  IF(Random_generated_LID_copypaste!BC51&gt;20,0,Random_generated_LID_copypaste!BC51)
)</f>
        <v>0</v>
      </c>
      <c r="M52" s="2">
        <f t="shared" si="0"/>
        <v>60637.01</v>
      </c>
      <c r="P52" s="3">
        <f t="shared" si="1"/>
        <v>0.41</v>
      </c>
      <c r="Q52" s="3">
        <f t="shared" si="2"/>
        <v>0.25</v>
      </c>
      <c r="S52" s="3">
        <f t="shared" si="3"/>
        <v>0.28999999999999998</v>
      </c>
      <c r="T52" s="3">
        <f t="shared" si="4"/>
        <v>0.52</v>
      </c>
      <c r="U52" s="3">
        <f t="shared" si="5"/>
        <v>0.43</v>
      </c>
      <c r="V52" s="3">
        <f t="shared" si="6"/>
        <v>0.44</v>
      </c>
      <c r="W52" s="3">
        <f t="shared" si="7"/>
        <v>0.47</v>
      </c>
    </row>
    <row r="53" spans="1:23" x14ac:dyDescent="0.3">
      <c r="A53" s="2" t="str">
        <f>copypaste_results!A52</f>
        <v>sim51</v>
      </c>
      <c r="B53" s="2">
        <f>copypaste_results!B52</f>
        <v>51926.46</v>
      </c>
      <c r="C53" s="2">
        <f>copypaste_results!C52</f>
        <v>24548.6</v>
      </c>
      <c r="D53" s="2">
        <f>copypaste_results!D52</f>
        <v>2466.27</v>
      </c>
      <c r="E53" s="2">
        <f>copypaste_results!E52</f>
        <v>13795.75</v>
      </c>
      <c r="G53">
        <v>3.5999999999999997E-2</v>
      </c>
      <c r="H53">
        <v>6.9000000000000006E-2</v>
      </c>
      <c r="I53">
        <v>9.4E-2</v>
      </c>
      <c r="J53">
        <v>0.108</v>
      </c>
      <c r="L53" s="2">
        <f>SUM(
  IF(Random_generated_LID_copypaste!O52&gt;20,0,Random_generated_LID_copypaste!O52),
  IF(Random_generated_LID_copypaste!W52&gt;20,0,Random_generated_LID_copypaste!W52),
  IF(Random_generated_LID_copypaste!AE52&gt;20,0,Random_generated_LID_copypaste!AE52),
  IF(Random_generated_LID_copypaste!AM52&gt;20,0,Random_generated_LID_copypaste!AM52),
  IF(Random_generated_LID_copypaste!AU52&gt;20,0,Random_generated_LID_copypaste!AU52),
  IF(Random_generated_LID_copypaste!BC52&gt;20,0,Random_generated_LID_copypaste!BC52)
)</f>
        <v>7</v>
      </c>
      <c r="M53" s="2">
        <f t="shared" si="0"/>
        <v>49574.46</v>
      </c>
      <c r="P53" s="3">
        <f t="shared" si="1"/>
        <v>0.34</v>
      </c>
      <c r="Q53" s="3">
        <f t="shared" si="2"/>
        <v>0.38</v>
      </c>
      <c r="S53" s="3">
        <f t="shared" si="3"/>
        <v>0.42</v>
      </c>
      <c r="T53" s="3">
        <f t="shared" si="4"/>
        <v>0.43</v>
      </c>
      <c r="U53" s="3">
        <f t="shared" si="5"/>
        <v>0.22</v>
      </c>
      <c r="V53" s="3">
        <f t="shared" si="6"/>
        <v>0.18</v>
      </c>
      <c r="W53" s="3">
        <f t="shared" si="7"/>
        <v>0.25</v>
      </c>
    </row>
    <row r="54" spans="1:23" x14ac:dyDescent="0.3">
      <c r="A54" s="2" t="str">
        <f>copypaste_results!A53</f>
        <v>sim52</v>
      </c>
      <c r="B54" s="2">
        <f>copypaste_results!B53</f>
        <v>43544.29</v>
      </c>
      <c r="C54" s="2">
        <f>copypaste_results!C53</f>
        <v>24548.6</v>
      </c>
      <c r="D54" s="2">
        <f>copypaste_results!D53</f>
        <v>6446.91</v>
      </c>
      <c r="E54" s="2">
        <f>copypaste_results!E53</f>
        <v>10706.85</v>
      </c>
      <c r="G54">
        <v>3.5000000000000003E-2</v>
      </c>
      <c r="H54">
        <v>4.9000000000000002E-2</v>
      </c>
      <c r="I54">
        <v>5.7000000000000002E-2</v>
      </c>
      <c r="J54">
        <v>0.08</v>
      </c>
      <c r="L54" s="2">
        <f>SUM(
  IF(Random_generated_LID_copypaste!O53&gt;20,0,Random_generated_LID_copypaste!O53),
  IF(Random_generated_LID_copypaste!W53&gt;20,0,Random_generated_LID_copypaste!W53),
  IF(Random_generated_LID_copypaste!AE53&gt;20,0,Random_generated_LID_copypaste!AE53),
  IF(Random_generated_LID_copypaste!AM53&gt;20,0,Random_generated_LID_copypaste!AM53),
  IF(Random_generated_LID_copypaste!AU53&gt;20,0,Random_generated_LID_copypaste!AU53),
  IF(Random_generated_LID_copypaste!BC53&gt;20,0,Random_generated_LID_copypaste!BC53)
)</f>
        <v>1</v>
      </c>
      <c r="M54" s="2">
        <f t="shared" si="0"/>
        <v>43208.29</v>
      </c>
      <c r="P54" s="3">
        <f t="shared" si="1"/>
        <v>0.3</v>
      </c>
      <c r="Q54" s="3">
        <f t="shared" si="2"/>
        <v>0.45</v>
      </c>
      <c r="S54" s="3">
        <f t="shared" si="3"/>
        <v>0.5</v>
      </c>
      <c r="T54" s="3">
        <f t="shared" si="4"/>
        <v>0.44</v>
      </c>
      <c r="U54" s="3">
        <f t="shared" si="5"/>
        <v>0.45</v>
      </c>
      <c r="V54" s="3">
        <f t="shared" si="6"/>
        <v>0.5</v>
      </c>
      <c r="W54" s="3">
        <f t="shared" si="7"/>
        <v>0.44</v>
      </c>
    </row>
    <row r="55" spans="1:23" x14ac:dyDescent="0.3">
      <c r="A55" s="2" t="str">
        <f>copypaste_results!A54</f>
        <v>sim53</v>
      </c>
      <c r="B55" s="2">
        <f>copypaste_results!B54</f>
        <v>44737.85</v>
      </c>
      <c r="C55" s="2">
        <f>copypaste_results!C54</f>
        <v>24548.6</v>
      </c>
      <c r="D55" s="2">
        <f>copypaste_results!D54</f>
        <v>5694.89</v>
      </c>
      <c r="E55" s="2">
        <f>copypaste_results!E54</f>
        <v>11339.31</v>
      </c>
      <c r="G55">
        <v>5.2999999999999999E-2</v>
      </c>
      <c r="H55">
        <v>8.4000000000000005E-2</v>
      </c>
      <c r="I55">
        <v>0.106</v>
      </c>
      <c r="J55">
        <v>0.128</v>
      </c>
      <c r="L55" s="2">
        <f>SUM(
  IF(Random_generated_LID_copypaste!O54&gt;20,0,Random_generated_LID_copypaste!O54),
  IF(Random_generated_LID_copypaste!W54&gt;20,0,Random_generated_LID_copypaste!W54),
  IF(Random_generated_LID_copypaste!AE54&gt;20,0,Random_generated_LID_copypaste!AE54),
  IF(Random_generated_LID_copypaste!AM54&gt;20,0,Random_generated_LID_copypaste!AM54),
  IF(Random_generated_LID_copypaste!AU54&gt;20,0,Random_generated_LID_copypaste!AU54),
  IF(Random_generated_LID_copypaste!BC54&gt;20,0,Random_generated_LID_copypaste!BC54)
)</f>
        <v>6</v>
      </c>
      <c r="M55" s="2">
        <f t="shared" si="0"/>
        <v>42721.85</v>
      </c>
      <c r="P55" s="3">
        <f t="shared" si="1"/>
        <v>0.31</v>
      </c>
      <c r="Q55" s="3">
        <f t="shared" si="2"/>
        <v>0.44</v>
      </c>
      <c r="S55" s="3">
        <f t="shared" si="3"/>
        <v>0.5</v>
      </c>
      <c r="T55" s="3">
        <f t="shared" si="4"/>
        <v>0.16</v>
      </c>
      <c r="U55" s="3">
        <f t="shared" si="5"/>
        <v>0.06</v>
      </c>
      <c r="V55" s="3">
        <f t="shared" si="6"/>
        <v>7.0000000000000007E-2</v>
      </c>
      <c r="W55" s="3">
        <f t="shared" si="7"/>
        <v>0.11</v>
      </c>
    </row>
    <row r="56" spans="1:23" x14ac:dyDescent="0.3">
      <c r="A56" s="2" t="str">
        <f>copypaste_results!A55</f>
        <v>sim54</v>
      </c>
      <c r="B56" s="2">
        <f>copypaste_results!B55</f>
        <v>50886.93</v>
      </c>
      <c r="C56" s="2">
        <f>copypaste_results!C55</f>
        <v>24548.6</v>
      </c>
      <c r="D56" s="2">
        <f>copypaste_results!D55</f>
        <v>3678.06</v>
      </c>
      <c r="E56" s="2">
        <f>copypaste_results!E55</f>
        <v>12613.51</v>
      </c>
      <c r="G56">
        <v>4.1000000000000002E-2</v>
      </c>
      <c r="H56">
        <v>0.06</v>
      </c>
      <c r="I56">
        <v>7.4999999999999997E-2</v>
      </c>
      <c r="J56">
        <v>9.5000000000000001E-2</v>
      </c>
      <c r="L56" s="2">
        <f>SUM(
  IF(Random_generated_LID_copypaste!O55&gt;20,0,Random_generated_LID_copypaste!O55),
  IF(Random_generated_LID_copypaste!W55&gt;20,0,Random_generated_LID_copypaste!W55),
  IF(Random_generated_LID_copypaste!AE55&gt;20,0,Random_generated_LID_copypaste!AE55),
  IF(Random_generated_LID_copypaste!AM55&gt;20,0,Random_generated_LID_copypaste!AM55),
  IF(Random_generated_LID_copypaste!AU55&gt;20,0,Random_generated_LID_copypaste!AU55),
  IF(Random_generated_LID_copypaste!BC55&gt;20,0,Random_generated_LID_copypaste!BC55)
)</f>
        <v>5</v>
      </c>
      <c r="M56" s="2">
        <f t="shared" si="0"/>
        <v>49206.93</v>
      </c>
      <c r="P56" s="3">
        <f t="shared" si="1"/>
        <v>0.34</v>
      </c>
      <c r="Q56" s="3">
        <f t="shared" si="2"/>
        <v>0.38</v>
      </c>
      <c r="S56" s="3">
        <f t="shared" si="3"/>
        <v>0.43</v>
      </c>
      <c r="T56" s="3">
        <f t="shared" si="4"/>
        <v>0.35</v>
      </c>
      <c r="U56" s="3">
        <f t="shared" si="5"/>
        <v>0.33</v>
      </c>
      <c r="V56" s="3">
        <f t="shared" si="6"/>
        <v>0.34</v>
      </c>
      <c r="W56" s="3">
        <f t="shared" si="7"/>
        <v>0.34</v>
      </c>
    </row>
    <row r="57" spans="1:23" x14ac:dyDescent="0.3">
      <c r="A57" s="2" t="str">
        <f>copypaste_results!A56</f>
        <v>sim55</v>
      </c>
      <c r="B57" s="2">
        <f>copypaste_results!B56</f>
        <v>44065.56</v>
      </c>
      <c r="C57" s="2">
        <f>copypaste_results!C56</f>
        <v>24548.6</v>
      </c>
      <c r="D57" s="2">
        <f>copypaste_results!D56</f>
        <v>5647.16</v>
      </c>
      <c r="E57" s="2">
        <f>copypaste_results!E56</f>
        <v>11510.07</v>
      </c>
      <c r="G57">
        <v>3.4000000000000002E-2</v>
      </c>
      <c r="H57">
        <v>4.8000000000000001E-2</v>
      </c>
      <c r="I57">
        <v>5.8999999999999997E-2</v>
      </c>
      <c r="J57">
        <v>7.9000000000000001E-2</v>
      </c>
      <c r="L57" s="2">
        <f>SUM(
  IF(Random_generated_LID_copypaste!O56&gt;20,0,Random_generated_LID_copypaste!O56),
  IF(Random_generated_LID_copypaste!W56&gt;20,0,Random_generated_LID_copypaste!W56),
  IF(Random_generated_LID_copypaste!AE56&gt;20,0,Random_generated_LID_copypaste!AE56),
  IF(Random_generated_LID_copypaste!AM56&gt;20,0,Random_generated_LID_copypaste!AM56),
  IF(Random_generated_LID_copypaste!AU56&gt;20,0,Random_generated_LID_copypaste!AU56),
  IF(Random_generated_LID_copypaste!BC56&gt;20,0,Random_generated_LID_copypaste!BC56)
)</f>
        <v>0</v>
      </c>
      <c r="M57" s="2">
        <f t="shared" si="0"/>
        <v>44065.56</v>
      </c>
      <c r="P57" s="3">
        <f t="shared" si="1"/>
        <v>0.3</v>
      </c>
      <c r="Q57" s="3">
        <f t="shared" si="2"/>
        <v>0.45</v>
      </c>
      <c r="S57" s="3">
        <f t="shared" si="3"/>
        <v>0.49</v>
      </c>
      <c r="T57" s="3">
        <f t="shared" si="4"/>
        <v>0.46</v>
      </c>
      <c r="U57" s="3">
        <f t="shared" si="5"/>
        <v>0.46</v>
      </c>
      <c r="V57" s="3">
        <f t="shared" si="6"/>
        <v>0.48</v>
      </c>
      <c r="W57" s="3">
        <f t="shared" si="7"/>
        <v>0.45</v>
      </c>
    </row>
    <row r="58" spans="1:23" x14ac:dyDescent="0.3">
      <c r="A58" s="2" t="str">
        <f>copypaste_results!A57</f>
        <v>sim56</v>
      </c>
      <c r="B58" s="2">
        <f>copypaste_results!B57</f>
        <v>51069.3</v>
      </c>
      <c r="C58" s="2">
        <f>copypaste_results!C57</f>
        <v>24548.6</v>
      </c>
      <c r="D58" s="2">
        <f>copypaste_results!D57</f>
        <v>5435.18</v>
      </c>
      <c r="E58" s="2">
        <f>copypaste_results!E57</f>
        <v>10634.77</v>
      </c>
      <c r="G58">
        <v>4.4999999999999998E-2</v>
      </c>
      <c r="H58">
        <v>6.8000000000000005E-2</v>
      </c>
      <c r="I58">
        <v>8.5000000000000006E-2</v>
      </c>
      <c r="J58">
        <v>0.10299999999999999</v>
      </c>
      <c r="L58" s="2">
        <f>SUM(
  IF(Random_generated_LID_copypaste!O57&gt;20,0,Random_generated_LID_copypaste!O57),
  IF(Random_generated_LID_copypaste!W57&gt;20,0,Random_generated_LID_copypaste!W57),
  IF(Random_generated_LID_copypaste!AE57&gt;20,0,Random_generated_LID_copypaste!AE57),
  IF(Random_generated_LID_copypaste!AM57&gt;20,0,Random_generated_LID_copypaste!AM57),
  IF(Random_generated_LID_copypaste!AU57&gt;20,0,Random_generated_LID_copypaste!AU57),
  IF(Random_generated_LID_copypaste!BC57&gt;20,0,Random_generated_LID_copypaste!BC57)
)</f>
        <v>11</v>
      </c>
      <c r="M58" s="2">
        <f t="shared" si="0"/>
        <v>47373.3</v>
      </c>
      <c r="P58" s="3">
        <f t="shared" si="1"/>
        <v>0.35</v>
      </c>
      <c r="Q58" s="3">
        <f t="shared" si="2"/>
        <v>0.36</v>
      </c>
      <c r="S58" s="3">
        <f t="shared" si="3"/>
        <v>0.45</v>
      </c>
      <c r="T58" s="3">
        <f t="shared" si="4"/>
        <v>0.28999999999999998</v>
      </c>
      <c r="U58" s="3">
        <f t="shared" si="5"/>
        <v>0.24</v>
      </c>
      <c r="V58" s="3">
        <f t="shared" si="6"/>
        <v>0.25</v>
      </c>
      <c r="W58" s="3">
        <f t="shared" si="7"/>
        <v>0.28000000000000003</v>
      </c>
    </row>
    <row r="59" spans="1:23" x14ac:dyDescent="0.3">
      <c r="A59" s="2" t="str">
        <f>copypaste_results!A58</f>
        <v>sim57</v>
      </c>
      <c r="B59" s="2">
        <f>copypaste_results!B58</f>
        <v>56967.58</v>
      </c>
      <c r="C59" s="2">
        <f>copypaste_results!C58</f>
        <v>24548.6</v>
      </c>
      <c r="D59" s="2">
        <f>copypaste_results!D58</f>
        <v>4092.08</v>
      </c>
      <c r="E59" s="2">
        <f>copypaste_results!E58</f>
        <v>11366.23</v>
      </c>
      <c r="G59">
        <v>0.03</v>
      </c>
      <c r="H59">
        <v>4.5999999999999999E-2</v>
      </c>
      <c r="I59">
        <v>5.6000000000000001E-2</v>
      </c>
      <c r="J59">
        <v>7.0000000000000007E-2</v>
      </c>
      <c r="L59" s="2">
        <f>SUM(
  IF(Random_generated_LID_copypaste!O58&gt;20,0,Random_generated_LID_copypaste!O58),
  IF(Random_generated_LID_copypaste!W58&gt;20,0,Random_generated_LID_copypaste!W58),
  IF(Random_generated_LID_copypaste!AE58&gt;20,0,Random_generated_LID_copypaste!AE58),
  IF(Random_generated_LID_copypaste!AM58&gt;20,0,Random_generated_LID_copypaste!AM58),
  IF(Random_generated_LID_copypaste!AU58&gt;20,0,Random_generated_LID_copypaste!AU58),
  IF(Random_generated_LID_copypaste!BC58&gt;20,0,Random_generated_LID_copypaste!BC58)
)</f>
        <v>0</v>
      </c>
      <c r="M59" s="2">
        <f t="shared" si="0"/>
        <v>56967.58</v>
      </c>
      <c r="P59" s="3">
        <f t="shared" si="1"/>
        <v>0.37</v>
      </c>
      <c r="Q59" s="3">
        <f t="shared" si="2"/>
        <v>0.33</v>
      </c>
      <c r="S59" s="3">
        <f t="shared" si="3"/>
        <v>0.34</v>
      </c>
      <c r="T59" s="3">
        <f t="shared" si="4"/>
        <v>0.52</v>
      </c>
      <c r="U59" s="3">
        <f t="shared" si="5"/>
        <v>0.48</v>
      </c>
      <c r="V59" s="3">
        <f t="shared" si="6"/>
        <v>0.51</v>
      </c>
      <c r="W59" s="3">
        <f t="shared" si="7"/>
        <v>0.51</v>
      </c>
    </row>
    <row r="60" spans="1:23" x14ac:dyDescent="0.3">
      <c r="A60" s="2" t="str">
        <f>copypaste_results!A59</f>
        <v>sim58</v>
      </c>
      <c r="B60" s="2">
        <f>copypaste_results!B59</f>
        <v>54572.37</v>
      </c>
      <c r="C60" s="2">
        <f>copypaste_results!C59</f>
        <v>24548.6</v>
      </c>
      <c r="D60" s="2">
        <f>copypaste_results!D59</f>
        <v>6393.48</v>
      </c>
      <c r="E60" s="2">
        <f>copypaste_results!E59</f>
        <v>9002.6200000000008</v>
      </c>
      <c r="G60">
        <v>3.7999999999999999E-2</v>
      </c>
      <c r="H60">
        <v>6.0999999999999999E-2</v>
      </c>
      <c r="I60">
        <v>0.08</v>
      </c>
      <c r="J60">
        <v>9.0999999999999998E-2</v>
      </c>
      <c r="L60" s="2">
        <f>SUM(
  IF(Random_generated_LID_copypaste!O59&gt;20,0,Random_generated_LID_copypaste!O59),
  IF(Random_generated_LID_copypaste!W59&gt;20,0,Random_generated_LID_copypaste!W59),
  IF(Random_generated_LID_copypaste!AE59&gt;20,0,Random_generated_LID_copypaste!AE59),
  IF(Random_generated_LID_copypaste!AM59&gt;20,0,Random_generated_LID_copypaste!AM59),
  IF(Random_generated_LID_copypaste!AU59&gt;20,0,Random_generated_LID_copypaste!AU59),
  IF(Random_generated_LID_copypaste!BC59&gt;20,0,Random_generated_LID_copypaste!BC59)
)</f>
        <v>6</v>
      </c>
      <c r="M60" s="2">
        <f t="shared" si="0"/>
        <v>52556.37</v>
      </c>
      <c r="P60" s="3">
        <f t="shared" si="1"/>
        <v>0.37</v>
      </c>
      <c r="Q60" s="3">
        <f t="shared" si="2"/>
        <v>0.33</v>
      </c>
      <c r="S60" s="3">
        <f t="shared" si="3"/>
        <v>0.39</v>
      </c>
      <c r="T60" s="3">
        <f t="shared" si="4"/>
        <v>0.4</v>
      </c>
      <c r="U60" s="3">
        <f t="shared" si="5"/>
        <v>0.31</v>
      </c>
      <c r="V60" s="3">
        <f t="shared" si="6"/>
        <v>0.3</v>
      </c>
      <c r="W60" s="3">
        <f t="shared" si="7"/>
        <v>0.37</v>
      </c>
    </row>
    <row r="61" spans="1:23" x14ac:dyDescent="0.3">
      <c r="A61" s="2" t="str">
        <f>copypaste_results!A60</f>
        <v>sim59</v>
      </c>
      <c r="B61" s="2">
        <f>copypaste_results!B60</f>
        <v>43936.29</v>
      </c>
      <c r="C61" s="2">
        <f>copypaste_results!C60</f>
        <v>24548.6</v>
      </c>
      <c r="D61" s="2">
        <f>copypaste_results!D60</f>
        <v>5624.43</v>
      </c>
      <c r="E61" s="2">
        <f>copypaste_results!E60</f>
        <v>11549.09</v>
      </c>
      <c r="G61">
        <v>0.04</v>
      </c>
      <c r="H61">
        <v>5.7000000000000002E-2</v>
      </c>
      <c r="I61">
        <v>6.8000000000000005E-2</v>
      </c>
      <c r="J61">
        <v>9.2999999999999999E-2</v>
      </c>
      <c r="L61" s="2">
        <f>SUM(
  IF(Random_generated_LID_copypaste!O60&gt;20,0,Random_generated_LID_copypaste!O60),
  IF(Random_generated_LID_copypaste!W60&gt;20,0,Random_generated_LID_copypaste!W60),
  IF(Random_generated_LID_copypaste!AE60&gt;20,0,Random_generated_LID_copypaste!AE60),
  IF(Random_generated_LID_copypaste!AM60&gt;20,0,Random_generated_LID_copypaste!AM60),
  IF(Random_generated_LID_copypaste!AU60&gt;20,0,Random_generated_LID_copypaste!AU60),
  IF(Random_generated_LID_copypaste!BC60&gt;20,0,Random_generated_LID_copypaste!BC60)
)</f>
        <v>0</v>
      </c>
      <c r="M61" s="2">
        <f t="shared" si="0"/>
        <v>43936.29</v>
      </c>
      <c r="P61" s="3">
        <f t="shared" si="1"/>
        <v>0.3</v>
      </c>
      <c r="Q61" s="3">
        <f t="shared" si="2"/>
        <v>0.45</v>
      </c>
      <c r="S61" s="3">
        <f t="shared" si="3"/>
        <v>0.49</v>
      </c>
      <c r="T61" s="3">
        <f t="shared" si="4"/>
        <v>0.37</v>
      </c>
      <c r="U61" s="3">
        <f t="shared" si="5"/>
        <v>0.36</v>
      </c>
      <c r="V61" s="3">
        <f t="shared" si="6"/>
        <v>0.4</v>
      </c>
      <c r="W61" s="3">
        <f t="shared" si="7"/>
        <v>0.35</v>
      </c>
    </row>
    <row r="62" spans="1:23" x14ac:dyDescent="0.3">
      <c r="A62" s="2" t="str">
        <f>copypaste_results!A61</f>
        <v>sim60</v>
      </c>
      <c r="B62" s="2">
        <f>copypaste_results!B61</f>
        <v>37371.53</v>
      </c>
      <c r="C62" s="2">
        <f>copypaste_results!C61</f>
        <v>24548.6</v>
      </c>
      <c r="D62" s="2">
        <f>copypaste_results!D61</f>
        <v>7661.38</v>
      </c>
      <c r="E62" s="2">
        <f>copypaste_results!E61</f>
        <v>10327.34</v>
      </c>
      <c r="G62">
        <v>5.7000000000000002E-2</v>
      </c>
      <c r="H62">
        <v>8.2000000000000003E-2</v>
      </c>
      <c r="I62">
        <v>0.104</v>
      </c>
      <c r="J62">
        <v>0.13200000000000001</v>
      </c>
      <c r="L62" s="2">
        <f>SUM(
  IF(Random_generated_LID_copypaste!O61&gt;20,0,Random_generated_LID_copypaste!O61),
  IF(Random_generated_LID_copypaste!W61&gt;20,0,Random_generated_LID_copypaste!W61),
  IF(Random_generated_LID_copypaste!AE61&gt;20,0,Random_generated_LID_copypaste!AE61),
  IF(Random_generated_LID_copypaste!AM61&gt;20,0,Random_generated_LID_copypaste!AM61),
  IF(Random_generated_LID_copypaste!AU61&gt;20,0,Random_generated_LID_copypaste!AU61),
  IF(Random_generated_LID_copypaste!BC61&gt;20,0,Random_generated_LID_copypaste!BC61)
)</f>
        <v>4</v>
      </c>
      <c r="M62" s="2">
        <f t="shared" si="0"/>
        <v>36027.53</v>
      </c>
      <c r="P62" s="3">
        <f t="shared" si="1"/>
        <v>0.27</v>
      </c>
      <c r="Q62" s="3">
        <f t="shared" si="2"/>
        <v>0.51</v>
      </c>
      <c r="S62" s="3">
        <f t="shared" si="3"/>
        <v>0.57999999999999996</v>
      </c>
      <c r="T62" s="3">
        <f t="shared" si="4"/>
        <v>0.1</v>
      </c>
      <c r="U62" s="3">
        <f t="shared" si="5"/>
        <v>0.08</v>
      </c>
      <c r="V62" s="3">
        <f t="shared" si="6"/>
        <v>0.09</v>
      </c>
      <c r="W62" s="3">
        <f t="shared" si="7"/>
        <v>0.08</v>
      </c>
    </row>
    <row r="63" spans="1:23" x14ac:dyDescent="0.3">
      <c r="A63" s="2" t="str">
        <f>copypaste_results!A62</f>
        <v>sim61</v>
      </c>
      <c r="B63" s="2">
        <f>copypaste_results!B62</f>
        <v>31358.36</v>
      </c>
      <c r="C63" s="2">
        <f>copypaste_results!C62</f>
        <v>24548.6</v>
      </c>
      <c r="D63" s="2">
        <f>copypaste_results!D62</f>
        <v>8879.7800000000007</v>
      </c>
      <c r="E63" s="2">
        <f>copypaste_results!E62</f>
        <v>9922.67</v>
      </c>
      <c r="G63">
        <v>2.7E-2</v>
      </c>
      <c r="H63">
        <v>4.4999999999999998E-2</v>
      </c>
      <c r="I63">
        <v>5.7000000000000002E-2</v>
      </c>
      <c r="J63">
        <v>6.6000000000000003E-2</v>
      </c>
      <c r="L63" s="2">
        <f>SUM(
  IF(Random_generated_LID_copypaste!O62&gt;20,0,Random_generated_LID_copypaste!O62),
  IF(Random_generated_LID_copypaste!W62&gt;20,0,Random_generated_LID_copypaste!W62),
  IF(Random_generated_LID_copypaste!AE62&gt;20,0,Random_generated_LID_copypaste!AE62),
  IF(Random_generated_LID_copypaste!AM62&gt;20,0,Random_generated_LID_copypaste!AM62),
  IF(Random_generated_LID_copypaste!AU62&gt;20,0,Random_generated_LID_copypaste!AU62),
  IF(Random_generated_LID_copypaste!BC62&gt;20,0,Random_generated_LID_copypaste!BC62)
)</f>
        <v>2</v>
      </c>
      <c r="M63" s="2">
        <f t="shared" si="0"/>
        <v>30686.36</v>
      </c>
      <c r="P63" s="3">
        <f t="shared" si="1"/>
        <v>0.23</v>
      </c>
      <c r="Q63" s="3">
        <f t="shared" si="2"/>
        <v>0.57999999999999996</v>
      </c>
      <c r="S63" s="3">
        <f t="shared" si="3"/>
        <v>0.64</v>
      </c>
      <c r="T63" s="3">
        <f t="shared" si="4"/>
        <v>0.56999999999999995</v>
      </c>
      <c r="U63" s="3">
        <f t="shared" si="5"/>
        <v>0.49</v>
      </c>
      <c r="V63" s="3">
        <f t="shared" si="6"/>
        <v>0.5</v>
      </c>
      <c r="W63" s="3">
        <f t="shared" si="7"/>
        <v>0.54</v>
      </c>
    </row>
    <row r="64" spans="1:23" x14ac:dyDescent="0.3">
      <c r="A64" s="2" t="str">
        <f>copypaste_results!A63</f>
        <v>sim62</v>
      </c>
      <c r="B64" s="2">
        <f>copypaste_results!B63</f>
        <v>38998.410000000003</v>
      </c>
      <c r="C64" s="2">
        <f>copypaste_results!C63</f>
        <v>24548.6</v>
      </c>
      <c r="D64" s="2">
        <f>copypaste_results!D63</f>
        <v>5512.6</v>
      </c>
      <c r="E64" s="2">
        <f>copypaste_results!E63</f>
        <v>12744.61</v>
      </c>
      <c r="G64">
        <v>4.2999999999999997E-2</v>
      </c>
      <c r="H64">
        <v>6.3E-2</v>
      </c>
      <c r="I64">
        <v>8.1000000000000003E-2</v>
      </c>
      <c r="J64">
        <v>9.7000000000000003E-2</v>
      </c>
      <c r="L64" s="2">
        <f>SUM(
  IF(Random_generated_LID_copypaste!O63&gt;20,0,Random_generated_LID_copypaste!O63),
  IF(Random_generated_LID_copypaste!W63&gt;20,0,Random_generated_LID_copypaste!W63),
  IF(Random_generated_LID_copypaste!AE63&gt;20,0,Random_generated_LID_copypaste!AE63),
  IF(Random_generated_LID_copypaste!AM63&gt;20,0,Random_generated_LID_copypaste!AM63),
  IF(Random_generated_LID_copypaste!AU63&gt;20,0,Random_generated_LID_copypaste!AU63),
  IF(Random_generated_LID_copypaste!BC63&gt;20,0,Random_generated_LID_copypaste!BC63)
)</f>
        <v>0</v>
      </c>
      <c r="M64" s="2">
        <f t="shared" si="0"/>
        <v>38998.410000000003</v>
      </c>
      <c r="P64" s="3">
        <f t="shared" si="1"/>
        <v>0.26</v>
      </c>
      <c r="Q64" s="3">
        <f t="shared" si="2"/>
        <v>0.53</v>
      </c>
      <c r="S64" s="3">
        <f t="shared" si="3"/>
        <v>0.55000000000000004</v>
      </c>
      <c r="T64" s="3">
        <f t="shared" si="4"/>
        <v>0.32</v>
      </c>
      <c r="U64" s="3">
        <f t="shared" si="5"/>
        <v>0.28999999999999998</v>
      </c>
      <c r="V64" s="3">
        <f t="shared" si="6"/>
        <v>0.28999999999999998</v>
      </c>
      <c r="W64" s="3">
        <f t="shared" si="7"/>
        <v>0.33</v>
      </c>
    </row>
    <row r="65" spans="1:23" x14ac:dyDescent="0.3">
      <c r="A65" s="2" t="str">
        <f>copypaste_results!A64</f>
        <v>sim63</v>
      </c>
      <c r="B65" s="2">
        <f>copypaste_results!B64</f>
        <v>47890.46</v>
      </c>
      <c r="C65" s="2">
        <f>copypaste_results!C64</f>
        <v>24548.6</v>
      </c>
      <c r="D65" s="2">
        <f>copypaste_results!D64</f>
        <v>6448.62</v>
      </c>
      <c r="E65" s="2">
        <f>copypaste_results!E64</f>
        <v>10003.84</v>
      </c>
      <c r="G65">
        <v>3.5999999999999997E-2</v>
      </c>
      <c r="H65">
        <v>5.7000000000000002E-2</v>
      </c>
      <c r="I65">
        <v>6.7000000000000004E-2</v>
      </c>
      <c r="J65">
        <v>8.4000000000000005E-2</v>
      </c>
      <c r="L65" s="2">
        <f>SUM(
  IF(Random_generated_LID_copypaste!O64&gt;20,0,Random_generated_LID_copypaste!O64),
  IF(Random_generated_LID_copypaste!W64&gt;20,0,Random_generated_LID_copypaste!W64),
  IF(Random_generated_LID_copypaste!AE64&gt;20,0,Random_generated_LID_copypaste!AE64),
  IF(Random_generated_LID_copypaste!AM64&gt;20,0,Random_generated_LID_copypaste!AM64),
  IF(Random_generated_LID_copypaste!AU64&gt;20,0,Random_generated_LID_copypaste!AU64),
  IF(Random_generated_LID_copypaste!BC64&gt;20,0,Random_generated_LID_copypaste!BC64)
)</f>
        <v>7</v>
      </c>
      <c r="M65" s="2">
        <f t="shared" si="0"/>
        <v>45538.46</v>
      </c>
      <c r="P65" s="3">
        <f t="shared" si="1"/>
        <v>0.33</v>
      </c>
      <c r="Q65" s="3">
        <f t="shared" si="2"/>
        <v>0.4</v>
      </c>
      <c r="S65" s="3">
        <f t="shared" si="3"/>
        <v>0.47</v>
      </c>
      <c r="T65" s="3">
        <f t="shared" si="4"/>
        <v>0.43</v>
      </c>
      <c r="U65" s="3">
        <f t="shared" si="5"/>
        <v>0.36</v>
      </c>
      <c r="V65" s="3">
        <f t="shared" si="6"/>
        <v>0.41</v>
      </c>
      <c r="W65" s="3">
        <f t="shared" si="7"/>
        <v>0.42</v>
      </c>
    </row>
    <row r="66" spans="1:23" x14ac:dyDescent="0.3">
      <c r="A66" s="2" t="str">
        <f>copypaste_results!A65</f>
        <v>sim64</v>
      </c>
      <c r="B66" s="2">
        <f>copypaste_results!B65</f>
        <v>56341.760000000002</v>
      </c>
      <c r="C66" s="2">
        <f>copypaste_results!C65</f>
        <v>24548.6</v>
      </c>
      <c r="D66" s="2">
        <f>copypaste_results!D65</f>
        <v>4397.6400000000003</v>
      </c>
      <c r="E66" s="2">
        <f>copypaste_results!E65</f>
        <v>10950.9</v>
      </c>
      <c r="G66">
        <v>6.0999999999999999E-2</v>
      </c>
      <c r="H66">
        <v>8.8999999999999996E-2</v>
      </c>
      <c r="I66">
        <v>0.113</v>
      </c>
      <c r="J66">
        <v>0.13700000000000001</v>
      </c>
      <c r="L66" s="2">
        <f>SUM(
  IF(Random_generated_LID_copypaste!O65&gt;20,0,Random_generated_LID_copypaste!O65),
  IF(Random_generated_LID_copypaste!W65&gt;20,0,Random_generated_LID_copypaste!W65),
  IF(Random_generated_LID_copypaste!AE65&gt;20,0,Random_generated_LID_copypaste!AE65),
  IF(Random_generated_LID_copypaste!AM65&gt;20,0,Random_generated_LID_copypaste!AM65),
  IF(Random_generated_LID_copypaste!AU65&gt;20,0,Random_generated_LID_copypaste!AU65),
  IF(Random_generated_LID_copypaste!BC65&gt;20,0,Random_generated_LID_copypaste!BC65)
)</f>
        <v>9</v>
      </c>
      <c r="M66" s="2">
        <f t="shared" si="0"/>
        <v>53317.760000000002</v>
      </c>
      <c r="P66" s="3">
        <f t="shared" si="1"/>
        <v>0.37</v>
      </c>
      <c r="Q66" s="3">
        <f t="shared" si="2"/>
        <v>0.33</v>
      </c>
      <c r="S66" s="3">
        <f t="shared" si="3"/>
        <v>0.38</v>
      </c>
      <c r="T66" s="3">
        <f t="shared" si="4"/>
        <v>0.03</v>
      </c>
      <c r="U66" s="3">
        <f t="shared" si="5"/>
        <v>0</v>
      </c>
      <c r="V66" s="3">
        <f t="shared" si="6"/>
        <v>0.01</v>
      </c>
      <c r="W66" s="3">
        <f t="shared" si="7"/>
        <v>0.05</v>
      </c>
    </row>
    <row r="67" spans="1:23" x14ac:dyDescent="0.3">
      <c r="A67" s="2" t="str">
        <f>copypaste_results!A66</f>
        <v>sim65</v>
      </c>
      <c r="B67" s="2">
        <f>copypaste_results!B66</f>
        <v>46167.09</v>
      </c>
      <c r="C67" s="2">
        <f>copypaste_results!C66</f>
        <v>24548.6</v>
      </c>
      <c r="D67" s="2">
        <f>copypaste_results!D66</f>
        <v>4540.1099999999997</v>
      </c>
      <c r="E67" s="2">
        <f>copypaste_results!E66</f>
        <v>12394.72</v>
      </c>
      <c r="G67">
        <v>4.2999999999999997E-2</v>
      </c>
      <c r="H67">
        <v>6.8000000000000005E-2</v>
      </c>
      <c r="I67">
        <v>8.8999999999999996E-2</v>
      </c>
      <c r="J67">
        <v>9.8000000000000004E-2</v>
      </c>
      <c r="L67" s="2">
        <f>SUM(
  IF(Random_generated_LID_copypaste!O66&gt;20,0,Random_generated_LID_copypaste!O66),
  IF(Random_generated_LID_copypaste!W66&gt;20,0,Random_generated_LID_copypaste!W66),
  IF(Random_generated_LID_copypaste!AE66&gt;20,0,Random_generated_LID_copypaste!AE66),
  IF(Random_generated_LID_copypaste!AM66&gt;20,0,Random_generated_LID_copypaste!AM66),
  IF(Random_generated_LID_copypaste!AU66&gt;20,0,Random_generated_LID_copypaste!AU66),
  IF(Random_generated_LID_copypaste!BC66&gt;20,0,Random_generated_LID_copypaste!BC66)
)</f>
        <v>8</v>
      </c>
      <c r="M67" s="2">
        <f t="shared" si="0"/>
        <v>43479.09</v>
      </c>
      <c r="P67" s="3">
        <f t="shared" si="1"/>
        <v>0.31</v>
      </c>
      <c r="Q67" s="3">
        <f t="shared" si="2"/>
        <v>0.44</v>
      </c>
      <c r="S67" s="3">
        <f t="shared" si="3"/>
        <v>0.49</v>
      </c>
      <c r="T67" s="3">
        <f t="shared" si="4"/>
        <v>0.32</v>
      </c>
      <c r="U67" s="3">
        <f t="shared" si="5"/>
        <v>0.24</v>
      </c>
      <c r="V67" s="3">
        <f t="shared" si="6"/>
        <v>0.22</v>
      </c>
      <c r="W67" s="3">
        <f t="shared" si="7"/>
        <v>0.32</v>
      </c>
    </row>
    <row r="68" spans="1:23" x14ac:dyDescent="0.3">
      <c r="A68" s="2" t="str">
        <f>copypaste_results!A67</f>
        <v>sim66</v>
      </c>
      <c r="B68" s="2">
        <f>copypaste_results!B67</f>
        <v>46343.9</v>
      </c>
      <c r="C68" s="2">
        <f>copypaste_results!C67</f>
        <v>24548.6</v>
      </c>
      <c r="D68" s="2">
        <f>copypaste_results!D67</f>
        <v>6815.91</v>
      </c>
      <c r="E68" s="2">
        <f>copypaste_results!E67</f>
        <v>9835.56</v>
      </c>
      <c r="G68">
        <v>4.8000000000000001E-2</v>
      </c>
      <c r="H68">
        <v>6.9000000000000006E-2</v>
      </c>
      <c r="I68">
        <v>8.5000000000000006E-2</v>
      </c>
      <c r="J68">
        <v>0.11</v>
      </c>
      <c r="L68" s="2">
        <f>SUM(
  IF(Random_generated_LID_copypaste!O67&gt;20,0,Random_generated_LID_copypaste!O67),
  IF(Random_generated_LID_copypaste!W67&gt;20,0,Random_generated_LID_copypaste!W67),
  IF(Random_generated_LID_copypaste!AE67&gt;20,0,Random_generated_LID_copypaste!AE67),
  IF(Random_generated_LID_copypaste!AM67&gt;20,0,Random_generated_LID_copypaste!AM67),
  IF(Random_generated_LID_copypaste!AU67&gt;20,0,Random_generated_LID_copypaste!AU67),
  IF(Random_generated_LID_copypaste!BC67&gt;20,0,Random_generated_LID_copypaste!BC67)
)</f>
        <v>0</v>
      </c>
      <c r="M68" s="2">
        <f t="shared" ref="M68:M131" si="8">B68-(56*6*L68)</f>
        <v>46343.9</v>
      </c>
      <c r="P68" s="3">
        <f t="shared" ref="P68:P131" si="9">ROUND((C68-D68-E68)/C68,2)</f>
        <v>0.32</v>
      </c>
      <c r="Q68" s="3">
        <f t="shared" ref="Q68:Q131" si="10">ROUND(1-(P68/$P$3),2)</f>
        <v>0.42</v>
      </c>
      <c r="S68" s="3">
        <f t="shared" ref="S68:S131" si="11">ROUND(1-(M68/$M$3),2)</f>
        <v>0.46</v>
      </c>
      <c r="T68" s="3">
        <f t="shared" ref="T68:T131" si="12">ROUND(1-(G68/$G$3),2)</f>
        <v>0.24</v>
      </c>
      <c r="U68" s="3">
        <f t="shared" ref="U68:U131" si="13">ROUND(1-(H68/$H$3),2)</f>
        <v>0.22</v>
      </c>
      <c r="V68" s="3">
        <f t="shared" ref="V68:V131" si="14">ROUND(1-(I68/$I$3),2)</f>
        <v>0.25</v>
      </c>
      <c r="W68" s="3">
        <f t="shared" ref="W68:W131" si="15">ROUND(1-(J68/$J$3),2)</f>
        <v>0.24</v>
      </c>
    </row>
    <row r="69" spans="1:23" x14ac:dyDescent="0.3">
      <c r="A69" s="2" t="str">
        <f>copypaste_results!A68</f>
        <v>sim67</v>
      </c>
      <c r="B69" s="2">
        <f>copypaste_results!B68</f>
        <v>52113.59</v>
      </c>
      <c r="C69" s="2">
        <f>copypaste_results!C68</f>
        <v>24548.6</v>
      </c>
      <c r="D69" s="2">
        <f>copypaste_results!D68</f>
        <v>3461.54</v>
      </c>
      <c r="E69" s="2">
        <f>copypaste_results!E68</f>
        <v>12669.55</v>
      </c>
      <c r="G69">
        <v>4.9000000000000002E-2</v>
      </c>
      <c r="H69">
        <v>7.0000000000000007E-2</v>
      </c>
      <c r="I69">
        <v>8.5999999999999993E-2</v>
      </c>
      <c r="J69">
        <v>0.113</v>
      </c>
      <c r="L69" s="2">
        <f>SUM(
  IF(Random_generated_LID_copypaste!O68&gt;20,0,Random_generated_LID_copypaste!O68),
  IF(Random_generated_LID_copypaste!W68&gt;20,0,Random_generated_LID_copypaste!W68),
  IF(Random_generated_LID_copypaste!AE68&gt;20,0,Random_generated_LID_copypaste!AE68),
  IF(Random_generated_LID_copypaste!AM68&gt;20,0,Random_generated_LID_copypaste!AM68),
  IF(Random_generated_LID_copypaste!AU68&gt;20,0,Random_generated_LID_copypaste!AU68),
  IF(Random_generated_LID_copypaste!BC68&gt;20,0,Random_generated_LID_copypaste!BC68)
)</f>
        <v>7</v>
      </c>
      <c r="M69" s="2">
        <f t="shared" si="8"/>
        <v>49761.59</v>
      </c>
      <c r="P69" s="3">
        <f t="shared" si="9"/>
        <v>0.34</v>
      </c>
      <c r="Q69" s="3">
        <f t="shared" si="10"/>
        <v>0.38</v>
      </c>
      <c r="S69" s="3">
        <f t="shared" si="11"/>
        <v>0.42</v>
      </c>
      <c r="T69" s="3">
        <f t="shared" si="12"/>
        <v>0.22</v>
      </c>
      <c r="U69" s="3">
        <f t="shared" si="13"/>
        <v>0.21</v>
      </c>
      <c r="V69" s="3">
        <f t="shared" si="14"/>
        <v>0.25</v>
      </c>
      <c r="W69" s="3">
        <f t="shared" si="15"/>
        <v>0.22</v>
      </c>
    </row>
    <row r="70" spans="1:23" x14ac:dyDescent="0.3">
      <c r="A70" s="2" t="str">
        <f>copypaste_results!A69</f>
        <v>sim68</v>
      </c>
      <c r="B70" s="2">
        <f>copypaste_results!B69</f>
        <v>57381.43</v>
      </c>
      <c r="C70" s="2">
        <f>copypaste_results!C69</f>
        <v>24548.6</v>
      </c>
      <c r="D70" s="2">
        <f>copypaste_results!D69</f>
        <v>4023.41</v>
      </c>
      <c r="E70" s="2">
        <f>copypaste_results!E69</f>
        <v>11380.69</v>
      </c>
      <c r="G70">
        <v>4.4999999999999998E-2</v>
      </c>
      <c r="H70">
        <v>6.4000000000000001E-2</v>
      </c>
      <c r="I70">
        <v>7.8E-2</v>
      </c>
      <c r="J70">
        <v>0.106</v>
      </c>
      <c r="L70" s="2">
        <f>SUM(
  IF(Random_generated_LID_copypaste!O69&gt;20,0,Random_generated_LID_copypaste!O69),
  IF(Random_generated_LID_copypaste!W69&gt;20,0,Random_generated_LID_copypaste!W69),
  IF(Random_generated_LID_copypaste!AE69&gt;20,0,Random_generated_LID_copypaste!AE69),
  IF(Random_generated_LID_copypaste!AM69&gt;20,0,Random_generated_LID_copypaste!AM69),
  IF(Random_generated_LID_copypaste!AU69&gt;20,0,Random_generated_LID_copypaste!AU69),
  IF(Random_generated_LID_copypaste!BC69&gt;20,0,Random_generated_LID_copypaste!BC69)
)</f>
        <v>3</v>
      </c>
      <c r="M70" s="2">
        <f t="shared" si="8"/>
        <v>56373.43</v>
      </c>
      <c r="P70" s="3">
        <f t="shared" si="9"/>
        <v>0.37</v>
      </c>
      <c r="Q70" s="3">
        <f t="shared" si="10"/>
        <v>0.33</v>
      </c>
      <c r="S70" s="3">
        <f t="shared" si="11"/>
        <v>0.34</v>
      </c>
      <c r="T70" s="3">
        <f t="shared" si="12"/>
        <v>0.28999999999999998</v>
      </c>
      <c r="U70" s="3">
        <f t="shared" si="13"/>
        <v>0.28000000000000003</v>
      </c>
      <c r="V70" s="3">
        <f t="shared" si="14"/>
        <v>0.32</v>
      </c>
      <c r="W70" s="3">
        <f t="shared" si="15"/>
        <v>0.26</v>
      </c>
    </row>
    <row r="71" spans="1:23" x14ac:dyDescent="0.3">
      <c r="A71" s="2" t="str">
        <f>copypaste_results!A70</f>
        <v>sim69</v>
      </c>
      <c r="B71" s="2">
        <f>copypaste_results!B70</f>
        <v>57145.05</v>
      </c>
      <c r="C71" s="2">
        <f>copypaste_results!C70</f>
        <v>24548.6</v>
      </c>
      <c r="D71" s="2">
        <f>copypaste_results!D70</f>
        <v>5219.1499999999996</v>
      </c>
      <c r="E71" s="2">
        <f>copypaste_results!E70</f>
        <v>10191.450000000001</v>
      </c>
      <c r="G71">
        <v>2.5999999999999999E-2</v>
      </c>
      <c r="H71">
        <v>4.1000000000000002E-2</v>
      </c>
      <c r="I71">
        <v>5.3999999999999999E-2</v>
      </c>
      <c r="J71">
        <v>5.8999999999999997E-2</v>
      </c>
      <c r="L71" s="2">
        <f>SUM(
  IF(Random_generated_LID_copypaste!O70&gt;20,0,Random_generated_LID_copypaste!O70),
  IF(Random_generated_LID_copypaste!W70&gt;20,0,Random_generated_LID_copypaste!W70),
  IF(Random_generated_LID_copypaste!AE70&gt;20,0,Random_generated_LID_copypaste!AE70),
  IF(Random_generated_LID_copypaste!AM70&gt;20,0,Random_generated_LID_copypaste!AM70),
  IF(Random_generated_LID_copypaste!AU70&gt;20,0,Random_generated_LID_copypaste!AU70),
  IF(Random_generated_LID_copypaste!BC70&gt;20,0,Random_generated_LID_copypaste!BC70)
)</f>
        <v>3</v>
      </c>
      <c r="M71" s="2">
        <f t="shared" si="8"/>
        <v>56137.05</v>
      </c>
      <c r="P71" s="3">
        <f t="shared" si="9"/>
        <v>0.37</v>
      </c>
      <c r="Q71" s="3">
        <f t="shared" si="10"/>
        <v>0.33</v>
      </c>
      <c r="S71" s="3">
        <f t="shared" si="11"/>
        <v>0.35</v>
      </c>
      <c r="T71" s="3">
        <f t="shared" si="12"/>
        <v>0.59</v>
      </c>
      <c r="U71" s="3">
        <f t="shared" si="13"/>
        <v>0.54</v>
      </c>
      <c r="V71" s="3">
        <f t="shared" si="14"/>
        <v>0.53</v>
      </c>
      <c r="W71" s="3">
        <f t="shared" si="15"/>
        <v>0.59</v>
      </c>
    </row>
    <row r="72" spans="1:23" x14ac:dyDescent="0.3">
      <c r="A72" s="2" t="str">
        <f>copypaste_results!A71</f>
        <v>sim70</v>
      </c>
      <c r="B72" s="2">
        <f>copypaste_results!B71</f>
        <v>61407.040000000001</v>
      </c>
      <c r="C72" s="2">
        <f>copypaste_results!C71</f>
        <v>24548.6</v>
      </c>
      <c r="D72" s="2">
        <f>copypaste_results!D71</f>
        <v>3459.83</v>
      </c>
      <c r="E72" s="2">
        <f>copypaste_results!E71</f>
        <v>11182.93</v>
      </c>
      <c r="G72">
        <v>4.2999999999999997E-2</v>
      </c>
      <c r="H72">
        <v>6.9000000000000006E-2</v>
      </c>
      <c r="I72">
        <v>9.4E-2</v>
      </c>
      <c r="J72">
        <v>9.7000000000000003E-2</v>
      </c>
      <c r="L72" s="2">
        <f>SUM(
  IF(Random_generated_LID_copypaste!O71&gt;20,0,Random_generated_LID_copypaste!O71),
  IF(Random_generated_LID_copypaste!W71&gt;20,0,Random_generated_LID_copypaste!W71),
  IF(Random_generated_LID_copypaste!AE71&gt;20,0,Random_generated_LID_copypaste!AE71),
  IF(Random_generated_LID_copypaste!AM71&gt;20,0,Random_generated_LID_copypaste!AM71),
  IF(Random_generated_LID_copypaste!AU71&gt;20,0,Random_generated_LID_copypaste!AU71),
  IF(Random_generated_LID_copypaste!BC71&gt;20,0,Random_generated_LID_copypaste!BC71)
)</f>
        <v>0</v>
      </c>
      <c r="M72" s="2">
        <f t="shared" si="8"/>
        <v>61407.040000000001</v>
      </c>
      <c r="P72" s="3">
        <f t="shared" si="9"/>
        <v>0.4</v>
      </c>
      <c r="Q72" s="3">
        <f t="shared" si="10"/>
        <v>0.27</v>
      </c>
      <c r="S72" s="3">
        <f t="shared" si="11"/>
        <v>0.28000000000000003</v>
      </c>
      <c r="T72" s="3">
        <f t="shared" si="12"/>
        <v>0.32</v>
      </c>
      <c r="U72" s="3">
        <f t="shared" si="13"/>
        <v>0.22</v>
      </c>
      <c r="V72" s="3">
        <f t="shared" si="14"/>
        <v>0.18</v>
      </c>
      <c r="W72" s="3">
        <f t="shared" si="15"/>
        <v>0.33</v>
      </c>
    </row>
    <row r="73" spans="1:23" x14ac:dyDescent="0.3">
      <c r="A73" s="2" t="str">
        <f>copypaste_results!A72</f>
        <v>sim71</v>
      </c>
      <c r="B73" s="2">
        <f>copypaste_results!B72</f>
        <v>51702.559999999998</v>
      </c>
      <c r="C73" s="2">
        <f>copypaste_results!C72</f>
        <v>24548.6</v>
      </c>
      <c r="D73" s="2">
        <f>copypaste_results!D72</f>
        <v>5647.11</v>
      </c>
      <c r="E73" s="2">
        <f>copypaste_results!E72</f>
        <v>10290.98</v>
      </c>
      <c r="G73">
        <v>2.3E-2</v>
      </c>
      <c r="H73">
        <v>3.9E-2</v>
      </c>
      <c r="I73">
        <v>0.05</v>
      </c>
      <c r="J73">
        <v>5.6000000000000001E-2</v>
      </c>
      <c r="L73" s="2">
        <f>SUM(
  IF(Random_generated_LID_copypaste!O72&gt;20,0,Random_generated_LID_copypaste!O72),
  IF(Random_generated_LID_copypaste!W72&gt;20,0,Random_generated_LID_copypaste!W72),
  IF(Random_generated_LID_copypaste!AE72&gt;20,0,Random_generated_LID_copypaste!AE72),
  IF(Random_generated_LID_copypaste!AM72&gt;20,0,Random_generated_LID_copypaste!AM72),
  IF(Random_generated_LID_copypaste!AU72&gt;20,0,Random_generated_LID_copypaste!AU72),
  IF(Random_generated_LID_copypaste!BC72&gt;20,0,Random_generated_LID_copypaste!BC72)
)</f>
        <v>0</v>
      </c>
      <c r="M73" s="2">
        <f t="shared" si="8"/>
        <v>51702.559999999998</v>
      </c>
      <c r="P73" s="3">
        <f t="shared" si="9"/>
        <v>0.35</v>
      </c>
      <c r="Q73" s="3">
        <f t="shared" si="10"/>
        <v>0.36</v>
      </c>
      <c r="S73" s="3">
        <f t="shared" si="11"/>
        <v>0.4</v>
      </c>
      <c r="T73" s="3">
        <f t="shared" si="12"/>
        <v>0.63</v>
      </c>
      <c r="U73" s="3">
        <f t="shared" si="13"/>
        <v>0.56000000000000005</v>
      </c>
      <c r="V73" s="3">
        <f t="shared" si="14"/>
        <v>0.56000000000000005</v>
      </c>
      <c r="W73" s="3">
        <f t="shared" si="15"/>
        <v>0.61</v>
      </c>
    </row>
    <row r="74" spans="1:23" x14ac:dyDescent="0.3">
      <c r="A74" s="2" t="str">
        <f>copypaste_results!A73</f>
        <v>sim72</v>
      </c>
      <c r="B74" s="2">
        <f>copypaste_results!B73</f>
        <v>46149.23</v>
      </c>
      <c r="C74" s="2">
        <f>copypaste_results!C73</f>
        <v>24548.6</v>
      </c>
      <c r="D74" s="2">
        <f>copypaste_results!D73</f>
        <v>5754</v>
      </c>
      <c r="E74" s="2">
        <f>copypaste_results!E73</f>
        <v>11054.53</v>
      </c>
      <c r="G74">
        <v>4.4999999999999998E-2</v>
      </c>
      <c r="H74">
        <v>6.5000000000000002E-2</v>
      </c>
      <c r="I74">
        <v>0.08</v>
      </c>
      <c r="J74">
        <v>0.10299999999999999</v>
      </c>
      <c r="L74" s="2">
        <f>SUM(
  IF(Random_generated_LID_copypaste!O73&gt;20,0,Random_generated_LID_copypaste!O73),
  IF(Random_generated_LID_copypaste!W73&gt;20,0,Random_generated_LID_copypaste!W73),
  IF(Random_generated_LID_copypaste!AE73&gt;20,0,Random_generated_LID_copypaste!AE73),
  IF(Random_generated_LID_copypaste!AM73&gt;20,0,Random_generated_LID_copypaste!AM73),
  IF(Random_generated_LID_copypaste!AU73&gt;20,0,Random_generated_LID_copypaste!AU73),
  IF(Random_generated_LID_copypaste!BC73&gt;20,0,Random_generated_LID_copypaste!BC73)
)</f>
        <v>0</v>
      </c>
      <c r="M74" s="2">
        <f t="shared" si="8"/>
        <v>46149.23</v>
      </c>
      <c r="P74" s="3">
        <f t="shared" si="9"/>
        <v>0.32</v>
      </c>
      <c r="Q74" s="3">
        <f t="shared" si="10"/>
        <v>0.42</v>
      </c>
      <c r="S74" s="3">
        <f t="shared" si="11"/>
        <v>0.46</v>
      </c>
      <c r="T74" s="3">
        <f t="shared" si="12"/>
        <v>0.28999999999999998</v>
      </c>
      <c r="U74" s="3">
        <f t="shared" si="13"/>
        <v>0.27</v>
      </c>
      <c r="V74" s="3">
        <f t="shared" si="14"/>
        <v>0.3</v>
      </c>
      <c r="W74" s="3">
        <f t="shared" si="15"/>
        <v>0.28000000000000003</v>
      </c>
    </row>
    <row r="75" spans="1:23" x14ac:dyDescent="0.3">
      <c r="A75" s="2" t="str">
        <f>copypaste_results!A74</f>
        <v>sim73</v>
      </c>
      <c r="B75" s="2">
        <f>copypaste_results!B74</f>
        <v>70921</v>
      </c>
      <c r="C75" s="2">
        <f>copypaste_results!C74</f>
        <v>24548.6</v>
      </c>
      <c r="D75" s="2">
        <f>copypaste_results!D74</f>
        <v>3320.99</v>
      </c>
      <c r="E75" s="2">
        <f>copypaste_results!E74</f>
        <v>9831.2800000000007</v>
      </c>
      <c r="G75">
        <v>5.2999999999999999E-2</v>
      </c>
      <c r="H75">
        <v>0.08</v>
      </c>
      <c r="I75">
        <v>0.10199999999999999</v>
      </c>
      <c r="J75">
        <v>0.129</v>
      </c>
      <c r="L75" s="2">
        <f>SUM(
  IF(Random_generated_LID_copypaste!O74&gt;20,0,Random_generated_LID_copypaste!O74),
  IF(Random_generated_LID_copypaste!W74&gt;20,0,Random_generated_LID_copypaste!W74),
  IF(Random_generated_LID_copypaste!AE74&gt;20,0,Random_generated_LID_copypaste!AE74),
  IF(Random_generated_LID_copypaste!AM74&gt;20,0,Random_generated_LID_copypaste!AM74),
  IF(Random_generated_LID_copypaste!AU74&gt;20,0,Random_generated_LID_copypaste!AU74),
  IF(Random_generated_LID_copypaste!BC74&gt;20,0,Random_generated_LID_copypaste!BC74)
)</f>
        <v>5</v>
      </c>
      <c r="M75" s="2">
        <f t="shared" si="8"/>
        <v>69241</v>
      </c>
      <c r="P75" s="3">
        <f t="shared" si="9"/>
        <v>0.46</v>
      </c>
      <c r="Q75" s="3">
        <f t="shared" si="10"/>
        <v>0.16</v>
      </c>
      <c r="S75" s="3">
        <f t="shared" si="11"/>
        <v>0.19</v>
      </c>
      <c r="T75" s="3">
        <f t="shared" si="12"/>
        <v>0.16</v>
      </c>
      <c r="U75" s="3">
        <f t="shared" si="13"/>
        <v>0.1</v>
      </c>
      <c r="V75" s="3">
        <f t="shared" si="14"/>
        <v>0.11</v>
      </c>
      <c r="W75" s="3">
        <f t="shared" si="15"/>
        <v>0.1</v>
      </c>
    </row>
    <row r="76" spans="1:23" x14ac:dyDescent="0.3">
      <c r="A76" s="2" t="str">
        <f>copypaste_results!A75</f>
        <v>sim74</v>
      </c>
      <c r="B76" s="2">
        <f>copypaste_results!B75</f>
        <v>54846.28</v>
      </c>
      <c r="C76" s="2">
        <f>copypaste_results!C75</f>
        <v>24548.6</v>
      </c>
      <c r="D76" s="2">
        <f>copypaste_results!D75</f>
        <v>5662.61</v>
      </c>
      <c r="E76" s="2">
        <f>copypaste_results!E75</f>
        <v>9771.7800000000007</v>
      </c>
      <c r="G76">
        <v>4.9000000000000002E-2</v>
      </c>
      <c r="H76">
        <v>0.08</v>
      </c>
      <c r="I76">
        <v>0.10299999999999999</v>
      </c>
      <c r="J76">
        <v>0.11799999999999999</v>
      </c>
      <c r="L76" s="2">
        <f>SUM(
  IF(Random_generated_LID_copypaste!O75&gt;20,0,Random_generated_LID_copypaste!O75),
  IF(Random_generated_LID_copypaste!W75&gt;20,0,Random_generated_LID_copypaste!W75),
  IF(Random_generated_LID_copypaste!AE75&gt;20,0,Random_generated_LID_copypaste!AE75),
  IF(Random_generated_LID_copypaste!AM75&gt;20,0,Random_generated_LID_copypaste!AM75),
  IF(Random_generated_LID_copypaste!AU75&gt;20,0,Random_generated_LID_copypaste!AU75),
  IF(Random_generated_LID_copypaste!BC75&gt;20,0,Random_generated_LID_copypaste!BC75)
)</f>
        <v>4</v>
      </c>
      <c r="M76" s="2">
        <f t="shared" si="8"/>
        <v>53502.28</v>
      </c>
      <c r="P76" s="3">
        <f t="shared" si="9"/>
        <v>0.37</v>
      </c>
      <c r="Q76" s="3">
        <f t="shared" si="10"/>
        <v>0.33</v>
      </c>
      <c r="S76" s="3">
        <f t="shared" si="11"/>
        <v>0.38</v>
      </c>
      <c r="T76" s="3">
        <f t="shared" si="12"/>
        <v>0.22</v>
      </c>
      <c r="U76" s="3">
        <f t="shared" si="13"/>
        <v>0.1</v>
      </c>
      <c r="V76" s="3">
        <f t="shared" si="14"/>
        <v>0.1</v>
      </c>
      <c r="W76" s="3">
        <f t="shared" si="15"/>
        <v>0.18</v>
      </c>
    </row>
    <row r="77" spans="1:23" x14ac:dyDescent="0.3">
      <c r="A77" s="2" t="str">
        <f>copypaste_results!A76</f>
        <v>sim75</v>
      </c>
      <c r="B77" s="2">
        <f>copypaste_results!B76</f>
        <v>51814.01</v>
      </c>
      <c r="C77" s="2">
        <f>copypaste_results!C76</f>
        <v>24548.6</v>
      </c>
      <c r="D77" s="2">
        <f>copypaste_results!D76</f>
        <v>4584.42</v>
      </c>
      <c r="E77" s="2">
        <f>copypaste_results!E76</f>
        <v>11460.24</v>
      </c>
      <c r="G77">
        <v>4.1000000000000002E-2</v>
      </c>
      <c r="H77">
        <v>6.6000000000000003E-2</v>
      </c>
      <c r="I77">
        <v>8.6999999999999994E-2</v>
      </c>
      <c r="J77">
        <v>9.8000000000000004E-2</v>
      </c>
      <c r="L77" s="2">
        <f>SUM(
  IF(Random_generated_LID_copypaste!O76&gt;20,0,Random_generated_LID_copypaste!O76),
  IF(Random_generated_LID_copypaste!W76&gt;20,0,Random_generated_LID_copypaste!W76),
  IF(Random_generated_LID_copypaste!AE76&gt;20,0,Random_generated_LID_copypaste!AE76),
  IF(Random_generated_LID_copypaste!AM76&gt;20,0,Random_generated_LID_copypaste!AM76),
  IF(Random_generated_LID_copypaste!AU76&gt;20,0,Random_generated_LID_copypaste!AU76),
  IF(Random_generated_LID_copypaste!BC76&gt;20,0,Random_generated_LID_copypaste!BC76)
)</f>
        <v>4</v>
      </c>
      <c r="M77" s="2">
        <f t="shared" si="8"/>
        <v>50470.01</v>
      </c>
      <c r="P77" s="3">
        <f t="shared" si="9"/>
        <v>0.35</v>
      </c>
      <c r="Q77" s="3">
        <f t="shared" si="10"/>
        <v>0.36</v>
      </c>
      <c r="S77" s="3">
        <f t="shared" si="11"/>
        <v>0.41</v>
      </c>
      <c r="T77" s="3">
        <f t="shared" si="12"/>
        <v>0.35</v>
      </c>
      <c r="U77" s="3">
        <f t="shared" si="13"/>
        <v>0.26</v>
      </c>
      <c r="V77" s="3">
        <f t="shared" si="14"/>
        <v>0.24</v>
      </c>
      <c r="W77" s="3">
        <f t="shared" si="15"/>
        <v>0.32</v>
      </c>
    </row>
    <row r="78" spans="1:23" x14ac:dyDescent="0.3">
      <c r="A78" s="2" t="str">
        <f>copypaste_results!A77</f>
        <v>sim76</v>
      </c>
      <c r="B78" s="2">
        <f>copypaste_results!B77</f>
        <v>55388.13</v>
      </c>
      <c r="C78" s="2">
        <f>copypaste_results!C77</f>
        <v>24548.6</v>
      </c>
      <c r="D78" s="2">
        <f>copypaste_results!D77</f>
        <v>4470.2700000000004</v>
      </c>
      <c r="E78" s="2">
        <f>copypaste_results!E77</f>
        <v>11026.13</v>
      </c>
      <c r="G78">
        <v>4.2999999999999997E-2</v>
      </c>
      <c r="H78">
        <v>6.7000000000000004E-2</v>
      </c>
      <c r="I78">
        <v>8.8999999999999996E-2</v>
      </c>
      <c r="J78">
        <v>0.104</v>
      </c>
      <c r="L78" s="2">
        <f>SUM(
  IF(Random_generated_LID_copypaste!O77&gt;20,0,Random_generated_LID_copypaste!O77),
  IF(Random_generated_LID_copypaste!W77&gt;20,0,Random_generated_LID_copypaste!W77),
  IF(Random_generated_LID_copypaste!AE77&gt;20,0,Random_generated_LID_copypaste!AE77),
  IF(Random_generated_LID_copypaste!AM77&gt;20,0,Random_generated_LID_copypaste!AM77),
  IF(Random_generated_LID_copypaste!AU77&gt;20,0,Random_generated_LID_copypaste!AU77),
  IF(Random_generated_LID_copypaste!BC77&gt;20,0,Random_generated_LID_copypaste!BC77)
)</f>
        <v>0</v>
      </c>
      <c r="M78" s="2">
        <f t="shared" si="8"/>
        <v>55388.13</v>
      </c>
      <c r="P78" s="3">
        <f t="shared" si="9"/>
        <v>0.37</v>
      </c>
      <c r="Q78" s="3">
        <f t="shared" si="10"/>
        <v>0.33</v>
      </c>
      <c r="S78" s="3">
        <f t="shared" si="11"/>
        <v>0.35</v>
      </c>
      <c r="T78" s="3">
        <f t="shared" si="12"/>
        <v>0.32</v>
      </c>
      <c r="U78" s="3">
        <f t="shared" si="13"/>
        <v>0.25</v>
      </c>
      <c r="V78" s="3">
        <f t="shared" si="14"/>
        <v>0.22</v>
      </c>
      <c r="W78" s="3">
        <f t="shared" si="15"/>
        <v>0.28000000000000003</v>
      </c>
    </row>
    <row r="79" spans="1:23" x14ac:dyDescent="0.3">
      <c r="A79" s="2" t="str">
        <f>copypaste_results!A78</f>
        <v>sim77</v>
      </c>
      <c r="B79" s="2">
        <f>copypaste_results!B78</f>
        <v>69409.95</v>
      </c>
      <c r="C79" s="2">
        <f>copypaste_results!C78</f>
        <v>24548.6</v>
      </c>
      <c r="D79" s="2">
        <f>copypaste_results!D78</f>
        <v>2829.06</v>
      </c>
      <c r="E79" s="2">
        <f>copypaste_results!E78</f>
        <v>10681.27</v>
      </c>
      <c r="G79">
        <v>5.0999999999999997E-2</v>
      </c>
      <c r="H79">
        <v>7.2999999999999995E-2</v>
      </c>
      <c r="I79">
        <v>9.2999999999999999E-2</v>
      </c>
      <c r="J79">
        <v>0.11799999999999999</v>
      </c>
      <c r="L79" s="2">
        <f>SUM(
  IF(Random_generated_LID_copypaste!O78&gt;20,0,Random_generated_LID_copypaste!O78),
  IF(Random_generated_LID_copypaste!W78&gt;20,0,Random_generated_LID_copypaste!W78),
  IF(Random_generated_LID_copypaste!AE78&gt;20,0,Random_generated_LID_copypaste!AE78),
  IF(Random_generated_LID_copypaste!AM78&gt;20,0,Random_generated_LID_copypaste!AM78),
  IF(Random_generated_LID_copypaste!AU78&gt;20,0,Random_generated_LID_copypaste!AU78),
  IF(Random_generated_LID_copypaste!BC78&gt;20,0,Random_generated_LID_copypaste!BC78)
)</f>
        <v>0</v>
      </c>
      <c r="M79" s="2">
        <f t="shared" si="8"/>
        <v>69409.95</v>
      </c>
      <c r="P79" s="3">
        <f t="shared" si="9"/>
        <v>0.45</v>
      </c>
      <c r="Q79" s="3">
        <f t="shared" si="10"/>
        <v>0.18</v>
      </c>
      <c r="S79" s="3">
        <f t="shared" si="11"/>
        <v>0.19</v>
      </c>
      <c r="T79" s="3">
        <f t="shared" si="12"/>
        <v>0.19</v>
      </c>
      <c r="U79" s="3">
        <f t="shared" si="13"/>
        <v>0.18</v>
      </c>
      <c r="V79" s="3">
        <f t="shared" si="14"/>
        <v>0.18</v>
      </c>
      <c r="W79" s="3">
        <f t="shared" si="15"/>
        <v>0.18</v>
      </c>
    </row>
    <row r="80" spans="1:23" x14ac:dyDescent="0.3">
      <c r="A80" s="2" t="str">
        <f>copypaste_results!A79</f>
        <v>sim78</v>
      </c>
      <c r="B80" s="2">
        <f>copypaste_results!B79</f>
        <v>42453.31</v>
      </c>
      <c r="C80" s="2">
        <f>copypaste_results!C79</f>
        <v>24548.6</v>
      </c>
      <c r="D80" s="2">
        <f>copypaste_results!D79</f>
        <v>5685.47</v>
      </c>
      <c r="E80" s="2">
        <f>copypaste_results!E79</f>
        <v>11719.52</v>
      </c>
      <c r="G80">
        <v>4.8000000000000001E-2</v>
      </c>
      <c r="H80">
        <v>7.0999999999999994E-2</v>
      </c>
      <c r="I80">
        <v>8.7999999999999995E-2</v>
      </c>
      <c r="J80">
        <v>0.115</v>
      </c>
      <c r="L80" s="2">
        <f>SUM(
  IF(Random_generated_LID_copypaste!O79&gt;20,0,Random_generated_LID_copypaste!O79),
  IF(Random_generated_LID_copypaste!W79&gt;20,0,Random_generated_LID_copypaste!W79),
  IF(Random_generated_LID_copypaste!AE79&gt;20,0,Random_generated_LID_copypaste!AE79),
  IF(Random_generated_LID_copypaste!AM79&gt;20,0,Random_generated_LID_copypaste!AM79),
  IF(Random_generated_LID_copypaste!AU79&gt;20,0,Random_generated_LID_copypaste!AU79),
  IF(Random_generated_LID_copypaste!BC79&gt;20,0,Random_generated_LID_copypaste!BC79)
)</f>
        <v>0</v>
      </c>
      <c r="M80" s="2">
        <f t="shared" si="8"/>
        <v>42453.31</v>
      </c>
      <c r="P80" s="3">
        <f t="shared" si="9"/>
        <v>0.28999999999999998</v>
      </c>
      <c r="Q80" s="3">
        <f t="shared" si="10"/>
        <v>0.47</v>
      </c>
      <c r="S80" s="3">
        <f t="shared" si="11"/>
        <v>0.5</v>
      </c>
      <c r="T80" s="3">
        <f t="shared" si="12"/>
        <v>0.24</v>
      </c>
      <c r="U80" s="3">
        <f t="shared" si="13"/>
        <v>0.2</v>
      </c>
      <c r="V80" s="3">
        <f t="shared" si="14"/>
        <v>0.23</v>
      </c>
      <c r="W80" s="3">
        <f t="shared" si="15"/>
        <v>0.2</v>
      </c>
    </row>
    <row r="81" spans="1:23" x14ac:dyDescent="0.3">
      <c r="A81" s="2" t="str">
        <f>copypaste_results!A80</f>
        <v>sim79</v>
      </c>
      <c r="B81" s="2">
        <f>copypaste_results!B80</f>
        <v>70912.62</v>
      </c>
      <c r="C81" s="2">
        <f>copypaste_results!C80</f>
        <v>24548.6</v>
      </c>
      <c r="D81" s="2">
        <f>copypaste_results!D80</f>
        <v>2179.62</v>
      </c>
      <c r="E81" s="2">
        <f>copypaste_results!E80</f>
        <v>11106.71</v>
      </c>
      <c r="G81">
        <v>2.5000000000000001E-2</v>
      </c>
      <c r="H81">
        <v>4.3999999999999997E-2</v>
      </c>
      <c r="I81">
        <v>5.6000000000000001E-2</v>
      </c>
      <c r="J81">
        <v>6.8000000000000005E-2</v>
      </c>
      <c r="L81" s="2">
        <f>SUM(
  IF(Random_generated_LID_copypaste!O80&gt;20,0,Random_generated_LID_copypaste!O80),
  IF(Random_generated_LID_copypaste!W80&gt;20,0,Random_generated_LID_copypaste!W80),
  IF(Random_generated_LID_copypaste!AE80&gt;20,0,Random_generated_LID_copypaste!AE80),
  IF(Random_generated_LID_copypaste!AM80&gt;20,0,Random_generated_LID_copypaste!AM80),
  IF(Random_generated_LID_copypaste!AU80&gt;20,0,Random_generated_LID_copypaste!AU80),
  IF(Random_generated_LID_copypaste!BC80&gt;20,0,Random_generated_LID_copypaste!BC80)
)</f>
        <v>1</v>
      </c>
      <c r="M81" s="2">
        <f t="shared" si="8"/>
        <v>70576.62</v>
      </c>
      <c r="P81" s="3">
        <f t="shared" si="9"/>
        <v>0.46</v>
      </c>
      <c r="Q81" s="3">
        <f t="shared" si="10"/>
        <v>0.16</v>
      </c>
      <c r="S81" s="3">
        <f t="shared" si="11"/>
        <v>0.18</v>
      </c>
      <c r="T81" s="3">
        <f t="shared" si="12"/>
        <v>0.6</v>
      </c>
      <c r="U81" s="3">
        <f t="shared" si="13"/>
        <v>0.51</v>
      </c>
      <c r="V81" s="3">
        <f t="shared" si="14"/>
        <v>0.51</v>
      </c>
      <c r="W81" s="3">
        <f t="shared" si="15"/>
        <v>0.53</v>
      </c>
    </row>
    <row r="82" spans="1:23" x14ac:dyDescent="0.3">
      <c r="A82" s="2" t="str">
        <f>copypaste_results!A81</f>
        <v>sim80</v>
      </c>
      <c r="B82" s="2">
        <f>copypaste_results!B81</f>
        <v>55177.61</v>
      </c>
      <c r="C82" s="2">
        <f>copypaste_results!C81</f>
        <v>24548.6</v>
      </c>
      <c r="D82" s="2">
        <f>copypaste_results!D81</f>
        <v>3636.14</v>
      </c>
      <c r="E82" s="2">
        <f>copypaste_results!E81</f>
        <v>12091.45</v>
      </c>
      <c r="G82">
        <v>5.7000000000000002E-2</v>
      </c>
      <c r="H82">
        <v>8.2000000000000003E-2</v>
      </c>
      <c r="I82">
        <v>0.104</v>
      </c>
      <c r="J82">
        <v>0.13200000000000001</v>
      </c>
      <c r="L82" s="2">
        <f>SUM(
  IF(Random_generated_LID_copypaste!O81&gt;20,0,Random_generated_LID_copypaste!O81),
  IF(Random_generated_LID_copypaste!W81&gt;20,0,Random_generated_LID_copypaste!W81),
  IF(Random_generated_LID_copypaste!AE81&gt;20,0,Random_generated_LID_copypaste!AE81),
  IF(Random_generated_LID_copypaste!AM81&gt;20,0,Random_generated_LID_copypaste!AM81),
  IF(Random_generated_LID_copypaste!AU81&gt;20,0,Random_generated_LID_copypaste!AU81),
  IF(Random_generated_LID_copypaste!BC81&gt;20,0,Random_generated_LID_copypaste!BC81)
)</f>
        <v>5</v>
      </c>
      <c r="M82" s="2">
        <f t="shared" si="8"/>
        <v>53497.61</v>
      </c>
      <c r="P82" s="3">
        <f t="shared" si="9"/>
        <v>0.36</v>
      </c>
      <c r="Q82" s="3">
        <f t="shared" si="10"/>
        <v>0.35</v>
      </c>
      <c r="S82" s="3">
        <f t="shared" si="11"/>
        <v>0.38</v>
      </c>
      <c r="T82" s="3">
        <f t="shared" si="12"/>
        <v>0.1</v>
      </c>
      <c r="U82" s="3">
        <f t="shared" si="13"/>
        <v>0.08</v>
      </c>
      <c r="V82" s="3">
        <f t="shared" si="14"/>
        <v>0.09</v>
      </c>
      <c r="W82" s="3">
        <f t="shared" si="15"/>
        <v>0.08</v>
      </c>
    </row>
    <row r="83" spans="1:23" x14ac:dyDescent="0.3">
      <c r="A83" s="2" t="str">
        <f>copypaste_results!A82</f>
        <v>sim81</v>
      </c>
      <c r="B83" s="2">
        <f>copypaste_results!B82</f>
        <v>55400.15</v>
      </c>
      <c r="C83" s="2">
        <f>copypaste_results!C82</f>
        <v>24548.6</v>
      </c>
      <c r="D83" s="2">
        <f>copypaste_results!D82</f>
        <v>4325.8599999999997</v>
      </c>
      <c r="E83" s="2">
        <f>copypaste_results!E82</f>
        <v>11181.53</v>
      </c>
      <c r="G83">
        <v>4.8000000000000001E-2</v>
      </c>
      <c r="H83">
        <v>7.3999999999999996E-2</v>
      </c>
      <c r="I83">
        <v>9.4E-2</v>
      </c>
      <c r="J83">
        <v>0.114</v>
      </c>
      <c r="L83" s="2">
        <f>SUM(
  IF(Random_generated_LID_copypaste!O82&gt;20,0,Random_generated_LID_copypaste!O82),
  IF(Random_generated_LID_copypaste!W82&gt;20,0,Random_generated_LID_copypaste!W82),
  IF(Random_generated_LID_copypaste!AE82&gt;20,0,Random_generated_LID_copypaste!AE82),
  IF(Random_generated_LID_copypaste!AM82&gt;20,0,Random_generated_LID_copypaste!AM82),
  IF(Random_generated_LID_copypaste!AU82&gt;20,0,Random_generated_LID_copypaste!AU82),
  IF(Random_generated_LID_copypaste!BC82&gt;20,0,Random_generated_LID_copypaste!BC82)
)</f>
        <v>1</v>
      </c>
      <c r="M83" s="2">
        <f t="shared" si="8"/>
        <v>55064.15</v>
      </c>
      <c r="P83" s="3">
        <f t="shared" si="9"/>
        <v>0.37</v>
      </c>
      <c r="Q83" s="3">
        <f t="shared" si="10"/>
        <v>0.33</v>
      </c>
      <c r="S83" s="3">
        <f t="shared" si="11"/>
        <v>0.36</v>
      </c>
      <c r="T83" s="3">
        <f t="shared" si="12"/>
        <v>0.24</v>
      </c>
      <c r="U83" s="3">
        <f t="shared" si="13"/>
        <v>0.17</v>
      </c>
      <c r="V83" s="3">
        <f t="shared" si="14"/>
        <v>0.18</v>
      </c>
      <c r="W83" s="3">
        <f t="shared" si="15"/>
        <v>0.21</v>
      </c>
    </row>
    <row r="84" spans="1:23" x14ac:dyDescent="0.3">
      <c r="A84" s="2" t="str">
        <f>copypaste_results!A83</f>
        <v>sim82</v>
      </c>
      <c r="B84" s="2">
        <f>copypaste_results!B83</f>
        <v>43320.9</v>
      </c>
      <c r="C84" s="2">
        <f>copypaste_results!C83</f>
        <v>24548.6</v>
      </c>
      <c r="D84" s="2">
        <f>copypaste_results!D83</f>
        <v>6759.71</v>
      </c>
      <c r="E84" s="2">
        <f>copypaste_results!E83</f>
        <v>10386.629999999999</v>
      </c>
      <c r="G84">
        <v>2.9000000000000001E-2</v>
      </c>
      <c r="H84">
        <v>4.5999999999999999E-2</v>
      </c>
      <c r="I84">
        <v>6.4000000000000001E-2</v>
      </c>
      <c r="J84">
        <v>7.2999999999999995E-2</v>
      </c>
      <c r="L84" s="2">
        <f>SUM(
  IF(Random_generated_LID_copypaste!O83&gt;20,0,Random_generated_LID_copypaste!O83),
  IF(Random_generated_LID_copypaste!W83&gt;20,0,Random_generated_LID_copypaste!W83),
  IF(Random_generated_LID_copypaste!AE83&gt;20,0,Random_generated_LID_copypaste!AE83),
  IF(Random_generated_LID_copypaste!AM83&gt;20,0,Random_generated_LID_copypaste!AM83),
  IF(Random_generated_LID_copypaste!AU83&gt;20,0,Random_generated_LID_copypaste!AU83),
  IF(Random_generated_LID_copypaste!BC83&gt;20,0,Random_generated_LID_copypaste!BC83)
)</f>
        <v>3</v>
      </c>
      <c r="M84" s="2">
        <f t="shared" si="8"/>
        <v>42312.9</v>
      </c>
      <c r="P84" s="3">
        <f t="shared" si="9"/>
        <v>0.3</v>
      </c>
      <c r="Q84" s="3">
        <f t="shared" si="10"/>
        <v>0.45</v>
      </c>
      <c r="S84" s="3">
        <f t="shared" si="11"/>
        <v>0.51</v>
      </c>
      <c r="T84" s="3">
        <f t="shared" si="12"/>
        <v>0.54</v>
      </c>
      <c r="U84" s="3">
        <f t="shared" si="13"/>
        <v>0.48</v>
      </c>
      <c r="V84" s="3">
        <f t="shared" si="14"/>
        <v>0.44</v>
      </c>
      <c r="W84" s="3">
        <f t="shared" si="15"/>
        <v>0.49</v>
      </c>
    </row>
    <row r="85" spans="1:23" x14ac:dyDescent="0.3">
      <c r="A85" s="2" t="str">
        <f>copypaste_results!A84</f>
        <v>sim83</v>
      </c>
      <c r="B85" s="2">
        <f>copypaste_results!B84</f>
        <v>60291.23</v>
      </c>
      <c r="C85" s="2">
        <f>copypaste_results!C84</f>
        <v>24548.6</v>
      </c>
      <c r="D85" s="2">
        <f>copypaste_results!D84</f>
        <v>4154.6099999999997</v>
      </c>
      <c r="E85" s="2">
        <f>copypaste_results!E84</f>
        <v>10764.65</v>
      </c>
      <c r="G85">
        <v>3.9E-2</v>
      </c>
      <c r="H85">
        <v>7.0999999999999994E-2</v>
      </c>
      <c r="I85">
        <v>0.1</v>
      </c>
      <c r="J85">
        <v>0.112</v>
      </c>
      <c r="L85" s="2">
        <f>SUM(
  IF(Random_generated_LID_copypaste!O84&gt;20,0,Random_generated_LID_copypaste!O84),
  IF(Random_generated_LID_copypaste!W84&gt;20,0,Random_generated_LID_copypaste!W84),
  IF(Random_generated_LID_copypaste!AE84&gt;20,0,Random_generated_LID_copypaste!AE84),
  IF(Random_generated_LID_copypaste!AM84&gt;20,0,Random_generated_LID_copypaste!AM84),
  IF(Random_generated_LID_copypaste!AU84&gt;20,0,Random_generated_LID_copypaste!AU84),
  IF(Random_generated_LID_copypaste!BC84&gt;20,0,Random_generated_LID_copypaste!BC84)
)</f>
        <v>4</v>
      </c>
      <c r="M85" s="2">
        <f t="shared" si="8"/>
        <v>58947.23</v>
      </c>
      <c r="P85" s="3">
        <f t="shared" si="9"/>
        <v>0.39</v>
      </c>
      <c r="Q85" s="3">
        <f t="shared" si="10"/>
        <v>0.28999999999999998</v>
      </c>
      <c r="S85" s="3">
        <f t="shared" si="11"/>
        <v>0.31</v>
      </c>
      <c r="T85" s="3">
        <f t="shared" si="12"/>
        <v>0.38</v>
      </c>
      <c r="U85" s="3">
        <f t="shared" si="13"/>
        <v>0.2</v>
      </c>
      <c r="V85" s="3">
        <f t="shared" si="14"/>
        <v>0.12</v>
      </c>
      <c r="W85" s="3">
        <f t="shared" si="15"/>
        <v>0.22</v>
      </c>
    </row>
    <row r="86" spans="1:23" x14ac:dyDescent="0.3">
      <c r="A86" s="2" t="str">
        <f>copypaste_results!A85</f>
        <v>sim84</v>
      </c>
      <c r="B86" s="2">
        <f>copypaste_results!B85</f>
        <v>67871.11</v>
      </c>
      <c r="C86" s="2">
        <f>copypaste_results!C85</f>
        <v>24548.6</v>
      </c>
      <c r="D86" s="2">
        <f>copypaste_results!D85</f>
        <v>4650.63</v>
      </c>
      <c r="E86" s="2">
        <f>copypaste_results!E85</f>
        <v>9064.7099999999991</v>
      </c>
      <c r="G86">
        <v>5.1999999999999998E-2</v>
      </c>
      <c r="H86">
        <v>7.5999999999999998E-2</v>
      </c>
      <c r="I86">
        <v>9.7000000000000003E-2</v>
      </c>
      <c r="J86">
        <v>0.121</v>
      </c>
      <c r="L86" s="2">
        <f>SUM(
  IF(Random_generated_LID_copypaste!O85&gt;20,0,Random_generated_LID_copypaste!O85),
  IF(Random_generated_LID_copypaste!W85&gt;20,0,Random_generated_LID_copypaste!W85),
  IF(Random_generated_LID_copypaste!AE85&gt;20,0,Random_generated_LID_copypaste!AE85),
  IF(Random_generated_LID_copypaste!AM85&gt;20,0,Random_generated_LID_copypaste!AM85),
  IF(Random_generated_LID_copypaste!AU85&gt;20,0,Random_generated_LID_copypaste!AU85),
  IF(Random_generated_LID_copypaste!BC85&gt;20,0,Random_generated_LID_copypaste!BC85)
)</f>
        <v>0</v>
      </c>
      <c r="M86" s="2">
        <f t="shared" si="8"/>
        <v>67871.11</v>
      </c>
      <c r="P86" s="3">
        <f t="shared" si="9"/>
        <v>0.44</v>
      </c>
      <c r="Q86" s="3">
        <f t="shared" si="10"/>
        <v>0.2</v>
      </c>
      <c r="S86" s="3">
        <f t="shared" si="11"/>
        <v>0.21</v>
      </c>
      <c r="T86" s="3">
        <f t="shared" si="12"/>
        <v>0.17</v>
      </c>
      <c r="U86" s="3">
        <f t="shared" si="13"/>
        <v>0.15</v>
      </c>
      <c r="V86" s="3">
        <f t="shared" si="14"/>
        <v>0.15</v>
      </c>
      <c r="W86" s="3">
        <f t="shared" si="15"/>
        <v>0.16</v>
      </c>
    </row>
    <row r="87" spans="1:23" x14ac:dyDescent="0.3">
      <c r="A87" s="2" t="str">
        <f>copypaste_results!A86</f>
        <v>sim85</v>
      </c>
      <c r="B87" s="2">
        <f>copypaste_results!B86</f>
        <v>56413.77</v>
      </c>
      <c r="C87" s="2">
        <f>copypaste_results!C86</f>
        <v>24548.6</v>
      </c>
      <c r="D87" s="2">
        <f>copypaste_results!D86</f>
        <v>3456.87</v>
      </c>
      <c r="E87" s="2">
        <f>copypaste_results!E86</f>
        <v>12101.34</v>
      </c>
      <c r="G87">
        <v>4.1000000000000002E-2</v>
      </c>
      <c r="H87">
        <v>6.2E-2</v>
      </c>
      <c r="I87">
        <v>8.2000000000000003E-2</v>
      </c>
      <c r="J87">
        <v>9.6000000000000002E-2</v>
      </c>
      <c r="L87" s="2">
        <f>SUM(
  IF(Random_generated_LID_copypaste!O86&gt;20,0,Random_generated_LID_copypaste!O86),
  IF(Random_generated_LID_copypaste!W86&gt;20,0,Random_generated_LID_copypaste!W86),
  IF(Random_generated_LID_copypaste!AE86&gt;20,0,Random_generated_LID_copypaste!AE86),
  IF(Random_generated_LID_copypaste!AM86&gt;20,0,Random_generated_LID_copypaste!AM86),
  IF(Random_generated_LID_copypaste!AU86&gt;20,0,Random_generated_LID_copypaste!AU86),
  IF(Random_generated_LID_copypaste!BC86&gt;20,0,Random_generated_LID_copypaste!BC86)
)</f>
        <v>0</v>
      </c>
      <c r="M87" s="2">
        <f t="shared" si="8"/>
        <v>56413.77</v>
      </c>
      <c r="P87" s="3">
        <f t="shared" si="9"/>
        <v>0.37</v>
      </c>
      <c r="Q87" s="3">
        <f t="shared" si="10"/>
        <v>0.33</v>
      </c>
      <c r="S87" s="3">
        <f t="shared" si="11"/>
        <v>0.34</v>
      </c>
      <c r="T87" s="3">
        <f t="shared" si="12"/>
        <v>0.35</v>
      </c>
      <c r="U87" s="3">
        <f t="shared" si="13"/>
        <v>0.3</v>
      </c>
      <c r="V87" s="3">
        <f t="shared" si="14"/>
        <v>0.28000000000000003</v>
      </c>
      <c r="W87" s="3">
        <f t="shared" si="15"/>
        <v>0.33</v>
      </c>
    </row>
    <row r="88" spans="1:23" x14ac:dyDescent="0.3">
      <c r="A88" s="2" t="str">
        <f>copypaste_results!A87</f>
        <v>sim86</v>
      </c>
      <c r="B88" s="2">
        <f>copypaste_results!B87</f>
        <v>26697.24</v>
      </c>
      <c r="C88" s="2">
        <f>copypaste_results!C87</f>
        <v>24548.6</v>
      </c>
      <c r="D88" s="2">
        <f>copypaste_results!D87</f>
        <v>9088.6299999999992</v>
      </c>
      <c r="E88" s="2">
        <f>copypaste_results!E87</f>
        <v>10420.36</v>
      </c>
      <c r="G88">
        <v>3.4000000000000002E-2</v>
      </c>
      <c r="H88">
        <v>5.5E-2</v>
      </c>
      <c r="I88">
        <v>6.8000000000000005E-2</v>
      </c>
      <c r="J88">
        <v>8.3000000000000004E-2</v>
      </c>
      <c r="L88" s="2">
        <f>SUM(
  IF(Random_generated_LID_copypaste!O87&gt;20,0,Random_generated_LID_copypaste!O87),
  IF(Random_generated_LID_copypaste!W87&gt;20,0,Random_generated_LID_copypaste!W87),
  IF(Random_generated_LID_copypaste!AE87&gt;20,0,Random_generated_LID_copypaste!AE87),
  IF(Random_generated_LID_copypaste!AM87&gt;20,0,Random_generated_LID_copypaste!AM87),
  IF(Random_generated_LID_copypaste!AU87&gt;20,0,Random_generated_LID_copypaste!AU87),
  IF(Random_generated_LID_copypaste!BC87&gt;20,0,Random_generated_LID_copypaste!BC87)
)</f>
        <v>0</v>
      </c>
      <c r="M88" s="2">
        <f t="shared" si="8"/>
        <v>26697.24</v>
      </c>
      <c r="P88" s="3">
        <f t="shared" si="9"/>
        <v>0.21</v>
      </c>
      <c r="Q88" s="3">
        <f t="shared" si="10"/>
        <v>0.62</v>
      </c>
      <c r="S88" s="3">
        <f t="shared" si="11"/>
        <v>0.69</v>
      </c>
      <c r="T88" s="3">
        <f t="shared" si="12"/>
        <v>0.46</v>
      </c>
      <c r="U88" s="3">
        <f t="shared" si="13"/>
        <v>0.38</v>
      </c>
      <c r="V88" s="3">
        <f t="shared" si="14"/>
        <v>0.4</v>
      </c>
      <c r="W88" s="3">
        <f t="shared" si="15"/>
        <v>0.42</v>
      </c>
    </row>
    <row r="89" spans="1:23" x14ac:dyDescent="0.3">
      <c r="A89" s="2" t="str">
        <f>copypaste_results!A88</f>
        <v>sim87</v>
      </c>
      <c r="B89" s="2">
        <f>copypaste_results!B88</f>
        <v>48279.3</v>
      </c>
      <c r="C89" s="2">
        <f>copypaste_results!C88</f>
        <v>24548.6</v>
      </c>
      <c r="D89" s="2">
        <f>copypaste_results!D88</f>
        <v>5500.72</v>
      </c>
      <c r="E89" s="2">
        <f>copypaste_results!E88</f>
        <v>11003.15</v>
      </c>
      <c r="G89">
        <v>4.5999999999999999E-2</v>
      </c>
      <c r="H89">
        <v>6.6000000000000003E-2</v>
      </c>
      <c r="I89">
        <v>8.3000000000000004E-2</v>
      </c>
      <c r="J89">
        <v>0.104</v>
      </c>
      <c r="L89" s="2">
        <f>SUM(
  IF(Random_generated_LID_copypaste!O88&gt;20,0,Random_generated_LID_copypaste!O88),
  IF(Random_generated_LID_copypaste!W88&gt;20,0,Random_generated_LID_copypaste!W88),
  IF(Random_generated_LID_copypaste!AE88&gt;20,0,Random_generated_LID_copypaste!AE88),
  IF(Random_generated_LID_copypaste!AM88&gt;20,0,Random_generated_LID_copypaste!AM88),
  IF(Random_generated_LID_copypaste!AU88&gt;20,0,Random_generated_LID_copypaste!AU88),
  IF(Random_generated_LID_copypaste!BC88&gt;20,0,Random_generated_LID_copypaste!BC88)
)</f>
        <v>5</v>
      </c>
      <c r="M89" s="2">
        <f t="shared" si="8"/>
        <v>46599.3</v>
      </c>
      <c r="P89" s="3">
        <f t="shared" si="9"/>
        <v>0.33</v>
      </c>
      <c r="Q89" s="3">
        <f t="shared" si="10"/>
        <v>0.4</v>
      </c>
      <c r="S89" s="3">
        <f t="shared" si="11"/>
        <v>0.46</v>
      </c>
      <c r="T89" s="3">
        <f t="shared" si="12"/>
        <v>0.27</v>
      </c>
      <c r="U89" s="3">
        <f t="shared" si="13"/>
        <v>0.26</v>
      </c>
      <c r="V89" s="3">
        <f t="shared" si="14"/>
        <v>0.27</v>
      </c>
      <c r="W89" s="3">
        <f t="shared" si="15"/>
        <v>0.28000000000000003</v>
      </c>
    </row>
    <row r="90" spans="1:23" x14ac:dyDescent="0.3">
      <c r="A90" s="2" t="str">
        <f>copypaste_results!A89</f>
        <v>sim88</v>
      </c>
      <c r="B90" s="2">
        <f>copypaste_results!B89</f>
        <v>51269.7</v>
      </c>
      <c r="C90" s="2">
        <f>copypaste_results!C89</f>
        <v>24548.6</v>
      </c>
      <c r="D90" s="2">
        <f>copypaste_results!D89</f>
        <v>3072.29</v>
      </c>
      <c r="E90" s="2">
        <f>copypaste_results!E89</f>
        <v>13299.15</v>
      </c>
      <c r="G90">
        <v>5.7000000000000002E-2</v>
      </c>
      <c r="H90">
        <v>8.2000000000000003E-2</v>
      </c>
      <c r="I90">
        <v>0.104</v>
      </c>
      <c r="J90">
        <v>0.13200000000000001</v>
      </c>
      <c r="L90" s="2">
        <f>SUM(
  IF(Random_generated_LID_copypaste!O89&gt;20,0,Random_generated_LID_copypaste!O89),
  IF(Random_generated_LID_copypaste!W89&gt;20,0,Random_generated_LID_copypaste!W89),
  IF(Random_generated_LID_copypaste!AE89&gt;20,0,Random_generated_LID_copypaste!AE89),
  IF(Random_generated_LID_copypaste!AM89&gt;20,0,Random_generated_LID_copypaste!AM89),
  IF(Random_generated_LID_copypaste!AU89&gt;20,0,Random_generated_LID_copypaste!AU89),
  IF(Random_generated_LID_copypaste!BC89&gt;20,0,Random_generated_LID_copypaste!BC89)
)</f>
        <v>0</v>
      </c>
      <c r="M90" s="2">
        <f t="shared" si="8"/>
        <v>51269.7</v>
      </c>
      <c r="P90" s="3">
        <f t="shared" si="9"/>
        <v>0.33</v>
      </c>
      <c r="Q90" s="3">
        <f t="shared" si="10"/>
        <v>0.4</v>
      </c>
      <c r="S90" s="3">
        <f t="shared" si="11"/>
        <v>0.4</v>
      </c>
      <c r="T90" s="3">
        <f t="shared" si="12"/>
        <v>0.1</v>
      </c>
      <c r="U90" s="3">
        <f t="shared" si="13"/>
        <v>0.08</v>
      </c>
      <c r="V90" s="3">
        <f t="shared" si="14"/>
        <v>0.09</v>
      </c>
      <c r="W90" s="3">
        <f t="shared" si="15"/>
        <v>0.08</v>
      </c>
    </row>
    <row r="91" spans="1:23" x14ac:dyDescent="0.3">
      <c r="A91" s="2" t="str">
        <f>copypaste_results!A90</f>
        <v>sim89</v>
      </c>
      <c r="B91" s="2">
        <f>copypaste_results!B90</f>
        <v>57885.97</v>
      </c>
      <c r="C91" s="2">
        <f>copypaste_results!C90</f>
        <v>24548.6</v>
      </c>
      <c r="D91" s="2">
        <f>copypaste_results!D90</f>
        <v>3021.26</v>
      </c>
      <c r="E91" s="2">
        <f>copypaste_results!E90</f>
        <v>12297.61</v>
      </c>
      <c r="G91">
        <v>4.2999999999999997E-2</v>
      </c>
      <c r="H91">
        <v>7.0000000000000007E-2</v>
      </c>
      <c r="I91">
        <v>0.09</v>
      </c>
      <c r="J91">
        <v>0.113</v>
      </c>
      <c r="L91" s="2">
        <f>SUM(
  IF(Random_generated_LID_copypaste!O90&gt;20,0,Random_generated_LID_copypaste!O90),
  IF(Random_generated_LID_copypaste!W90&gt;20,0,Random_generated_LID_copypaste!W90),
  IF(Random_generated_LID_copypaste!AE90&gt;20,0,Random_generated_LID_copypaste!AE90),
  IF(Random_generated_LID_copypaste!AM90&gt;20,0,Random_generated_LID_copypaste!AM90),
  IF(Random_generated_LID_copypaste!AU90&gt;20,0,Random_generated_LID_copypaste!AU90),
  IF(Random_generated_LID_copypaste!BC90&gt;20,0,Random_generated_LID_copypaste!BC90)
)</f>
        <v>4</v>
      </c>
      <c r="M91" s="2">
        <f t="shared" si="8"/>
        <v>56541.97</v>
      </c>
      <c r="P91" s="3">
        <f t="shared" si="9"/>
        <v>0.38</v>
      </c>
      <c r="Q91" s="3">
        <f t="shared" si="10"/>
        <v>0.31</v>
      </c>
      <c r="S91" s="3">
        <f t="shared" si="11"/>
        <v>0.34</v>
      </c>
      <c r="T91" s="3">
        <f t="shared" si="12"/>
        <v>0.32</v>
      </c>
      <c r="U91" s="3">
        <f t="shared" si="13"/>
        <v>0.21</v>
      </c>
      <c r="V91" s="3">
        <f t="shared" si="14"/>
        <v>0.21</v>
      </c>
      <c r="W91" s="3">
        <f t="shared" si="15"/>
        <v>0.22</v>
      </c>
    </row>
    <row r="92" spans="1:23" x14ac:dyDescent="0.3">
      <c r="A92" s="2" t="str">
        <f>copypaste_results!A91</f>
        <v>sim90</v>
      </c>
      <c r="B92" s="2">
        <f>copypaste_results!B91</f>
        <v>50538.77</v>
      </c>
      <c r="C92" s="2">
        <f>copypaste_results!C91</f>
        <v>24548.6</v>
      </c>
      <c r="D92" s="2">
        <f>copypaste_results!D91</f>
        <v>3414.53</v>
      </c>
      <c r="E92" s="2">
        <f>copypaste_results!E91</f>
        <v>12977.86</v>
      </c>
      <c r="G92">
        <v>3.4000000000000002E-2</v>
      </c>
      <c r="H92">
        <v>4.8000000000000001E-2</v>
      </c>
      <c r="I92">
        <v>5.8999999999999997E-2</v>
      </c>
      <c r="J92">
        <v>7.9000000000000001E-2</v>
      </c>
      <c r="L92" s="2">
        <f>SUM(
  IF(Random_generated_LID_copypaste!O91&gt;20,0,Random_generated_LID_copypaste!O91),
  IF(Random_generated_LID_copypaste!W91&gt;20,0,Random_generated_LID_copypaste!W91),
  IF(Random_generated_LID_copypaste!AE91&gt;20,0,Random_generated_LID_copypaste!AE91),
  IF(Random_generated_LID_copypaste!AM91&gt;20,0,Random_generated_LID_copypaste!AM91),
  IF(Random_generated_LID_copypaste!AU91&gt;20,0,Random_generated_LID_copypaste!AU91),
  IF(Random_generated_LID_copypaste!BC91&gt;20,0,Random_generated_LID_copypaste!BC91)
)</f>
        <v>3</v>
      </c>
      <c r="M92" s="2">
        <f t="shared" si="8"/>
        <v>49530.77</v>
      </c>
      <c r="P92" s="3">
        <f t="shared" si="9"/>
        <v>0.33</v>
      </c>
      <c r="Q92" s="3">
        <f t="shared" si="10"/>
        <v>0.4</v>
      </c>
      <c r="S92" s="3">
        <f t="shared" si="11"/>
        <v>0.42</v>
      </c>
      <c r="T92" s="3">
        <f t="shared" si="12"/>
        <v>0.46</v>
      </c>
      <c r="U92" s="3">
        <f t="shared" si="13"/>
        <v>0.46</v>
      </c>
      <c r="V92" s="3">
        <f t="shared" si="14"/>
        <v>0.48</v>
      </c>
      <c r="W92" s="3">
        <f t="shared" si="15"/>
        <v>0.45</v>
      </c>
    </row>
    <row r="93" spans="1:23" x14ac:dyDescent="0.3">
      <c r="A93" s="2" t="str">
        <f>copypaste_results!A92</f>
        <v>sim91</v>
      </c>
      <c r="B93" s="2">
        <f>copypaste_results!B92</f>
        <v>36827.24</v>
      </c>
      <c r="C93" s="2">
        <f>copypaste_results!C92</f>
        <v>24548.6</v>
      </c>
      <c r="D93" s="2">
        <f>copypaste_results!D92</f>
        <v>6892.19</v>
      </c>
      <c r="E93" s="2">
        <f>copypaste_results!E92</f>
        <v>11271.53</v>
      </c>
      <c r="G93">
        <v>4.7E-2</v>
      </c>
      <c r="H93">
        <v>7.0000000000000007E-2</v>
      </c>
      <c r="I93">
        <v>8.7999999999999995E-2</v>
      </c>
      <c r="J93">
        <v>0.111</v>
      </c>
      <c r="L93" s="2">
        <f>SUM(
  IF(Random_generated_LID_copypaste!O92&gt;20,0,Random_generated_LID_copypaste!O92),
  IF(Random_generated_LID_copypaste!W92&gt;20,0,Random_generated_LID_copypaste!W92),
  IF(Random_generated_LID_copypaste!AE92&gt;20,0,Random_generated_LID_copypaste!AE92),
  IF(Random_generated_LID_copypaste!AM92&gt;20,0,Random_generated_LID_copypaste!AM92),
  IF(Random_generated_LID_copypaste!AU92&gt;20,0,Random_generated_LID_copypaste!AU92),
  IF(Random_generated_LID_copypaste!BC92&gt;20,0,Random_generated_LID_copypaste!BC92)
)</f>
        <v>6</v>
      </c>
      <c r="M93" s="2">
        <f t="shared" si="8"/>
        <v>34811.24</v>
      </c>
      <c r="P93" s="3">
        <f t="shared" si="9"/>
        <v>0.26</v>
      </c>
      <c r="Q93" s="3">
        <f t="shared" si="10"/>
        <v>0.53</v>
      </c>
      <c r="S93" s="3">
        <f t="shared" si="11"/>
        <v>0.59</v>
      </c>
      <c r="T93" s="3">
        <f t="shared" si="12"/>
        <v>0.25</v>
      </c>
      <c r="U93" s="3">
        <f t="shared" si="13"/>
        <v>0.21</v>
      </c>
      <c r="V93" s="3">
        <f t="shared" si="14"/>
        <v>0.23</v>
      </c>
      <c r="W93" s="3">
        <f t="shared" si="15"/>
        <v>0.23</v>
      </c>
    </row>
    <row r="94" spans="1:23" x14ac:dyDescent="0.3">
      <c r="A94" s="2" t="str">
        <f>copypaste_results!A93</f>
        <v>sim92</v>
      </c>
      <c r="B94" s="2">
        <f>copypaste_results!B93</f>
        <v>59835.16</v>
      </c>
      <c r="C94" s="2">
        <f>copypaste_results!C93</f>
        <v>24548.6</v>
      </c>
      <c r="D94" s="2">
        <f>copypaste_results!D93</f>
        <v>3990.58</v>
      </c>
      <c r="E94" s="2">
        <f>copypaste_results!E93</f>
        <v>11023.49</v>
      </c>
      <c r="G94">
        <v>5.5E-2</v>
      </c>
      <c r="H94">
        <v>8.7999999999999995E-2</v>
      </c>
      <c r="I94">
        <v>0.111</v>
      </c>
      <c r="J94">
        <v>0.13500000000000001</v>
      </c>
      <c r="L94" s="2">
        <f>SUM(
  IF(Random_generated_LID_copypaste!O93&gt;20,0,Random_generated_LID_copypaste!O93),
  IF(Random_generated_LID_copypaste!W93&gt;20,0,Random_generated_LID_copypaste!W93),
  IF(Random_generated_LID_copypaste!AE93&gt;20,0,Random_generated_LID_copypaste!AE93),
  IF(Random_generated_LID_copypaste!AM93&gt;20,0,Random_generated_LID_copypaste!AM93),
  IF(Random_generated_LID_copypaste!AU93&gt;20,0,Random_generated_LID_copypaste!AU93),
  IF(Random_generated_LID_copypaste!BC93&gt;20,0,Random_generated_LID_copypaste!BC93)
)</f>
        <v>0</v>
      </c>
      <c r="M94" s="2">
        <f t="shared" si="8"/>
        <v>59835.16</v>
      </c>
      <c r="P94" s="3">
        <f t="shared" si="9"/>
        <v>0.39</v>
      </c>
      <c r="Q94" s="3">
        <f t="shared" si="10"/>
        <v>0.28999999999999998</v>
      </c>
      <c r="S94" s="3">
        <f t="shared" si="11"/>
        <v>0.3</v>
      </c>
      <c r="T94" s="3">
        <f t="shared" si="12"/>
        <v>0.13</v>
      </c>
      <c r="U94" s="3">
        <f t="shared" si="13"/>
        <v>0.01</v>
      </c>
      <c r="V94" s="3">
        <f t="shared" si="14"/>
        <v>0.03</v>
      </c>
      <c r="W94" s="3">
        <f t="shared" si="15"/>
        <v>0.06</v>
      </c>
    </row>
    <row r="95" spans="1:23" x14ac:dyDescent="0.3">
      <c r="A95" s="2" t="str">
        <f>copypaste_results!A94</f>
        <v>sim93</v>
      </c>
      <c r="B95" s="2">
        <f>copypaste_results!B94</f>
        <v>42576.44</v>
      </c>
      <c r="C95" s="2">
        <f>copypaste_results!C94</f>
        <v>24548.6</v>
      </c>
      <c r="D95" s="2">
        <f>copypaste_results!D94</f>
        <v>5404.95</v>
      </c>
      <c r="E95" s="2">
        <f>copypaste_results!E94</f>
        <v>12307.25</v>
      </c>
      <c r="G95">
        <v>5.2999999999999999E-2</v>
      </c>
      <c r="H95">
        <v>8.4000000000000005E-2</v>
      </c>
      <c r="I95">
        <v>0.104</v>
      </c>
      <c r="J95">
        <v>0.121</v>
      </c>
      <c r="L95" s="2">
        <f>SUM(
  IF(Random_generated_LID_copypaste!O94&gt;20,0,Random_generated_LID_copypaste!O94),
  IF(Random_generated_LID_copypaste!W94&gt;20,0,Random_generated_LID_copypaste!W94),
  IF(Random_generated_LID_copypaste!AE94&gt;20,0,Random_generated_LID_copypaste!AE94),
  IF(Random_generated_LID_copypaste!AM94&gt;20,0,Random_generated_LID_copypaste!AM94),
  IF(Random_generated_LID_copypaste!AU94&gt;20,0,Random_generated_LID_copypaste!AU94),
  IF(Random_generated_LID_copypaste!BC94&gt;20,0,Random_generated_LID_copypaste!BC94)
)</f>
        <v>0</v>
      </c>
      <c r="M95" s="2">
        <f t="shared" si="8"/>
        <v>42576.44</v>
      </c>
      <c r="P95" s="3">
        <f t="shared" si="9"/>
        <v>0.28000000000000003</v>
      </c>
      <c r="Q95" s="3">
        <f t="shared" si="10"/>
        <v>0.49</v>
      </c>
      <c r="S95" s="3">
        <f t="shared" si="11"/>
        <v>0.5</v>
      </c>
      <c r="T95" s="3">
        <f t="shared" si="12"/>
        <v>0.16</v>
      </c>
      <c r="U95" s="3">
        <f t="shared" si="13"/>
        <v>0.06</v>
      </c>
      <c r="V95" s="3">
        <f t="shared" si="14"/>
        <v>0.09</v>
      </c>
      <c r="W95" s="3">
        <f t="shared" si="15"/>
        <v>0.16</v>
      </c>
    </row>
    <row r="96" spans="1:23" x14ac:dyDescent="0.3">
      <c r="A96" s="2" t="str">
        <f>copypaste_results!A95</f>
        <v>sim94</v>
      </c>
      <c r="B96" s="2">
        <f>copypaste_results!B95</f>
        <v>62690.59</v>
      </c>
      <c r="C96" s="2">
        <f>copypaste_results!C95</f>
        <v>24548.6</v>
      </c>
      <c r="D96" s="2">
        <f>copypaste_results!D95</f>
        <v>2277.5300000000002</v>
      </c>
      <c r="E96" s="2">
        <f>copypaste_results!E95</f>
        <v>12299.98</v>
      </c>
      <c r="G96">
        <v>3.3000000000000002E-2</v>
      </c>
      <c r="H96">
        <v>5.1999999999999998E-2</v>
      </c>
      <c r="I96">
        <v>6.6000000000000003E-2</v>
      </c>
      <c r="J96">
        <v>0.08</v>
      </c>
      <c r="L96" s="2">
        <f>SUM(
  IF(Random_generated_LID_copypaste!O95&gt;20,0,Random_generated_LID_copypaste!O95),
  IF(Random_generated_LID_copypaste!W95&gt;20,0,Random_generated_LID_copypaste!W95),
  IF(Random_generated_LID_copypaste!AE95&gt;20,0,Random_generated_LID_copypaste!AE95),
  IF(Random_generated_LID_copypaste!AM95&gt;20,0,Random_generated_LID_copypaste!AM95),
  IF(Random_generated_LID_copypaste!AU95&gt;20,0,Random_generated_LID_copypaste!AU95),
  IF(Random_generated_LID_copypaste!BC95&gt;20,0,Random_generated_LID_copypaste!BC95)
)</f>
        <v>0</v>
      </c>
      <c r="M96" s="2">
        <f t="shared" si="8"/>
        <v>62690.59</v>
      </c>
      <c r="P96" s="3">
        <f t="shared" si="9"/>
        <v>0.41</v>
      </c>
      <c r="Q96" s="3">
        <f t="shared" si="10"/>
        <v>0.25</v>
      </c>
      <c r="S96" s="3">
        <f t="shared" si="11"/>
        <v>0.27</v>
      </c>
      <c r="T96" s="3">
        <f t="shared" si="12"/>
        <v>0.48</v>
      </c>
      <c r="U96" s="3">
        <f t="shared" si="13"/>
        <v>0.42</v>
      </c>
      <c r="V96" s="3">
        <f t="shared" si="14"/>
        <v>0.42</v>
      </c>
      <c r="W96" s="3">
        <f t="shared" si="15"/>
        <v>0.44</v>
      </c>
    </row>
    <row r="97" spans="1:23" x14ac:dyDescent="0.3">
      <c r="A97" s="2" t="str">
        <f>copypaste_results!A96</f>
        <v>sim95</v>
      </c>
      <c r="B97" s="2">
        <f>copypaste_results!B96</f>
        <v>58686.15</v>
      </c>
      <c r="C97" s="2">
        <f>copypaste_results!C96</f>
        <v>24548.6</v>
      </c>
      <c r="D97" s="2">
        <f>copypaste_results!D96</f>
        <v>3487.94</v>
      </c>
      <c r="E97" s="2">
        <f>copypaste_results!E96</f>
        <v>11593.24</v>
      </c>
      <c r="G97">
        <v>3.1E-2</v>
      </c>
      <c r="H97">
        <v>4.8000000000000001E-2</v>
      </c>
      <c r="I97">
        <v>6.4000000000000001E-2</v>
      </c>
      <c r="J97">
        <v>7.0999999999999994E-2</v>
      </c>
      <c r="L97" s="2">
        <f>SUM(
  IF(Random_generated_LID_copypaste!O96&gt;20,0,Random_generated_LID_copypaste!O96),
  IF(Random_generated_LID_copypaste!W96&gt;20,0,Random_generated_LID_copypaste!W96),
  IF(Random_generated_LID_copypaste!AE96&gt;20,0,Random_generated_LID_copypaste!AE96),
  IF(Random_generated_LID_copypaste!AM96&gt;20,0,Random_generated_LID_copypaste!AM96),
  IF(Random_generated_LID_copypaste!AU96&gt;20,0,Random_generated_LID_copypaste!AU96),
  IF(Random_generated_LID_copypaste!BC96&gt;20,0,Random_generated_LID_copypaste!BC96)
)</f>
        <v>0</v>
      </c>
      <c r="M97" s="2">
        <f t="shared" si="8"/>
        <v>58686.15</v>
      </c>
      <c r="P97" s="3">
        <f t="shared" si="9"/>
        <v>0.39</v>
      </c>
      <c r="Q97" s="3">
        <f t="shared" si="10"/>
        <v>0.28999999999999998</v>
      </c>
      <c r="S97" s="3">
        <f t="shared" si="11"/>
        <v>0.32</v>
      </c>
      <c r="T97" s="3">
        <f t="shared" si="12"/>
        <v>0.51</v>
      </c>
      <c r="U97" s="3">
        <f t="shared" si="13"/>
        <v>0.46</v>
      </c>
      <c r="V97" s="3">
        <f t="shared" si="14"/>
        <v>0.44</v>
      </c>
      <c r="W97" s="3">
        <f t="shared" si="15"/>
        <v>0.51</v>
      </c>
    </row>
    <row r="98" spans="1:23" x14ac:dyDescent="0.3">
      <c r="A98" s="2" t="str">
        <f>copypaste_results!A97</f>
        <v>sim96</v>
      </c>
      <c r="B98" s="2">
        <f>copypaste_results!B97</f>
        <v>66111.41</v>
      </c>
      <c r="C98" s="2">
        <f>copypaste_results!C97</f>
        <v>24548.6</v>
      </c>
      <c r="D98" s="2">
        <f>copypaste_results!D97</f>
        <v>2935.93</v>
      </c>
      <c r="E98" s="2">
        <f>copypaste_results!E97</f>
        <v>11084.46</v>
      </c>
      <c r="G98">
        <v>6.0999999999999999E-2</v>
      </c>
      <c r="H98">
        <v>8.7999999999999995E-2</v>
      </c>
      <c r="I98">
        <v>0.113</v>
      </c>
      <c r="J98">
        <v>0.13800000000000001</v>
      </c>
      <c r="L98" s="2">
        <f>SUM(
  IF(Random_generated_LID_copypaste!O97&gt;20,0,Random_generated_LID_copypaste!O97),
  IF(Random_generated_LID_copypaste!W97&gt;20,0,Random_generated_LID_copypaste!W97),
  IF(Random_generated_LID_copypaste!AE97&gt;20,0,Random_generated_LID_copypaste!AE97),
  IF(Random_generated_LID_copypaste!AM97&gt;20,0,Random_generated_LID_copypaste!AM97),
  IF(Random_generated_LID_copypaste!AU97&gt;20,0,Random_generated_LID_copypaste!AU97),
  IF(Random_generated_LID_copypaste!BC97&gt;20,0,Random_generated_LID_copypaste!BC97)
)</f>
        <v>2</v>
      </c>
      <c r="M98" s="2">
        <f t="shared" si="8"/>
        <v>65439.41</v>
      </c>
      <c r="P98" s="3">
        <f t="shared" si="9"/>
        <v>0.43</v>
      </c>
      <c r="Q98" s="3">
        <f t="shared" si="10"/>
        <v>0.22</v>
      </c>
      <c r="S98" s="3">
        <f t="shared" si="11"/>
        <v>0.24</v>
      </c>
      <c r="T98" s="3">
        <f t="shared" si="12"/>
        <v>0.03</v>
      </c>
      <c r="U98" s="3">
        <f t="shared" si="13"/>
        <v>0.01</v>
      </c>
      <c r="V98" s="3">
        <f t="shared" si="14"/>
        <v>0.01</v>
      </c>
      <c r="W98" s="3">
        <f t="shared" si="15"/>
        <v>0.04</v>
      </c>
    </row>
    <row r="99" spans="1:23" x14ac:dyDescent="0.3">
      <c r="A99" s="2" t="str">
        <f>copypaste_results!A98</f>
        <v>sim97</v>
      </c>
      <c r="B99" s="2">
        <f>copypaste_results!B98</f>
        <v>57942.17</v>
      </c>
      <c r="C99" s="2">
        <f>copypaste_results!C98</f>
        <v>24548.6</v>
      </c>
      <c r="D99" s="2">
        <f>copypaste_results!D98</f>
        <v>6375.85</v>
      </c>
      <c r="E99" s="2">
        <f>copypaste_results!E98</f>
        <v>8483.2000000000007</v>
      </c>
      <c r="G99">
        <v>3.3000000000000002E-2</v>
      </c>
      <c r="H99">
        <v>5.5E-2</v>
      </c>
      <c r="I99">
        <v>6.9000000000000006E-2</v>
      </c>
      <c r="J99">
        <v>8.1000000000000003E-2</v>
      </c>
      <c r="L99" s="2">
        <f>SUM(
  IF(Random_generated_LID_copypaste!O98&gt;20,0,Random_generated_LID_copypaste!O98),
  IF(Random_generated_LID_copypaste!W98&gt;20,0,Random_generated_LID_copypaste!W98),
  IF(Random_generated_LID_copypaste!AE98&gt;20,0,Random_generated_LID_copypaste!AE98),
  IF(Random_generated_LID_copypaste!AM98&gt;20,0,Random_generated_LID_copypaste!AM98),
  IF(Random_generated_LID_copypaste!AU98&gt;20,0,Random_generated_LID_copypaste!AU98),
  IF(Random_generated_LID_copypaste!BC98&gt;20,0,Random_generated_LID_copypaste!BC98)
)</f>
        <v>4</v>
      </c>
      <c r="M99" s="2">
        <f t="shared" si="8"/>
        <v>56598.17</v>
      </c>
      <c r="P99" s="3">
        <f t="shared" si="9"/>
        <v>0.39</v>
      </c>
      <c r="Q99" s="3">
        <f t="shared" si="10"/>
        <v>0.28999999999999998</v>
      </c>
      <c r="S99" s="3">
        <f t="shared" si="11"/>
        <v>0.34</v>
      </c>
      <c r="T99" s="3">
        <f t="shared" si="12"/>
        <v>0.48</v>
      </c>
      <c r="U99" s="3">
        <f t="shared" si="13"/>
        <v>0.38</v>
      </c>
      <c r="V99" s="3">
        <f t="shared" si="14"/>
        <v>0.39</v>
      </c>
      <c r="W99" s="3">
        <f t="shared" si="15"/>
        <v>0.44</v>
      </c>
    </row>
    <row r="100" spans="1:23" x14ac:dyDescent="0.3">
      <c r="A100" s="2" t="str">
        <f>copypaste_results!A99</f>
        <v>sim98</v>
      </c>
      <c r="B100" s="2">
        <f>copypaste_results!B99</f>
        <v>21626.560000000001</v>
      </c>
      <c r="C100" s="2">
        <f>copypaste_results!C99</f>
        <v>24548.6</v>
      </c>
      <c r="D100" s="2">
        <f>copypaste_results!D99</f>
        <v>9168.81</v>
      </c>
      <c r="E100" s="2">
        <f>copypaste_results!E99</f>
        <v>11139.67</v>
      </c>
      <c r="G100">
        <v>6.3E-2</v>
      </c>
      <c r="H100">
        <v>8.8999999999999996E-2</v>
      </c>
      <c r="I100">
        <v>0.115</v>
      </c>
      <c r="J100">
        <v>0.14499999999999999</v>
      </c>
      <c r="L100" s="2">
        <f>SUM(
  IF(Random_generated_LID_copypaste!O99&gt;20,0,Random_generated_LID_copypaste!O99),
  IF(Random_generated_LID_copypaste!W99&gt;20,0,Random_generated_LID_copypaste!W99),
  IF(Random_generated_LID_copypaste!AE99&gt;20,0,Random_generated_LID_copypaste!AE99),
  IF(Random_generated_LID_copypaste!AM99&gt;20,0,Random_generated_LID_copypaste!AM99),
  IF(Random_generated_LID_copypaste!AU99&gt;20,0,Random_generated_LID_copypaste!AU99),
  IF(Random_generated_LID_copypaste!BC99&gt;20,0,Random_generated_LID_copypaste!BC99)
)</f>
        <v>6</v>
      </c>
      <c r="M100" s="2">
        <f t="shared" si="8"/>
        <v>19610.560000000001</v>
      </c>
      <c r="P100" s="3">
        <f t="shared" si="9"/>
        <v>0.17</v>
      </c>
      <c r="Q100" s="3">
        <f t="shared" si="10"/>
        <v>0.69</v>
      </c>
      <c r="S100" s="3">
        <f t="shared" si="11"/>
        <v>0.77</v>
      </c>
      <c r="T100" s="3">
        <f t="shared" si="12"/>
        <v>0</v>
      </c>
      <c r="U100" s="3">
        <f t="shared" si="13"/>
        <v>0</v>
      </c>
      <c r="V100" s="3">
        <f t="shared" si="14"/>
        <v>-0.01</v>
      </c>
      <c r="W100" s="3">
        <f t="shared" si="15"/>
        <v>-0.01</v>
      </c>
    </row>
    <row r="101" spans="1:23" x14ac:dyDescent="0.3">
      <c r="A101" s="2" t="str">
        <f>copypaste_results!A100</f>
        <v>sim99</v>
      </c>
      <c r="B101" s="2">
        <f>copypaste_results!B100</f>
        <v>54276.04</v>
      </c>
      <c r="C101" s="2">
        <f>copypaste_results!C100</f>
        <v>24548.6</v>
      </c>
      <c r="D101" s="2">
        <f>copypaste_results!D100</f>
        <v>4215.84</v>
      </c>
      <c r="E101" s="2">
        <f>copypaste_results!E100</f>
        <v>11648.41</v>
      </c>
      <c r="G101">
        <v>4.4999999999999998E-2</v>
      </c>
      <c r="H101">
        <v>6.4000000000000001E-2</v>
      </c>
      <c r="I101">
        <v>0.08</v>
      </c>
      <c r="J101">
        <v>0.10199999999999999</v>
      </c>
      <c r="L101" s="2">
        <f>SUM(
  IF(Random_generated_LID_copypaste!O100&gt;20,0,Random_generated_LID_copypaste!O100),
  IF(Random_generated_LID_copypaste!W100&gt;20,0,Random_generated_LID_copypaste!W100),
  IF(Random_generated_LID_copypaste!AE100&gt;20,0,Random_generated_LID_copypaste!AE100),
  IF(Random_generated_LID_copypaste!AM100&gt;20,0,Random_generated_LID_copypaste!AM100),
  IF(Random_generated_LID_copypaste!AU100&gt;20,0,Random_generated_LID_copypaste!AU100),
  IF(Random_generated_LID_copypaste!BC100&gt;20,0,Random_generated_LID_copypaste!BC100)
)</f>
        <v>3</v>
      </c>
      <c r="M101" s="2">
        <f t="shared" si="8"/>
        <v>53268.04</v>
      </c>
      <c r="P101" s="3">
        <f t="shared" si="9"/>
        <v>0.35</v>
      </c>
      <c r="Q101" s="3">
        <f t="shared" si="10"/>
        <v>0.36</v>
      </c>
      <c r="S101" s="3">
        <f t="shared" si="11"/>
        <v>0.38</v>
      </c>
      <c r="T101" s="3">
        <f t="shared" si="12"/>
        <v>0.28999999999999998</v>
      </c>
      <c r="U101" s="3">
        <f t="shared" si="13"/>
        <v>0.28000000000000003</v>
      </c>
      <c r="V101" s="3">
        <f t="shared" si="14"/>
        <v>0.3</v>
      </c>
      <c r="W101" s="3">
        <f t="shared" si="15"/>
        <v>0.28999999999999998</v>
      </c>
    </row>
    <row r="102" spans="1:23" x14ac:dyDescent="0.3">
      <c r="A102" s="2" t="str">
        <f>copypaste_results!A101</f>
        <v>sim100</v>
      </c>
      <c r="B102" s="2">
        <f>copypaste_results!B101</f>
        <v>37466.699999999997</v>
      </c>
      <c r="C102" s="2">
        <f>copypaste_results!C101</f>
        <v>24548.6</v>
      </c>
      <c r="D102" s="2">
        <f>copypaste_results!D101</f>
        <v>6759.29</v>
      </c>
      <c r="E102" s="2">
        <f>copypaste_results!E101</f>
        <v>11322</v>
      </c>
      <c r="G102">
        <v>4.4999999999999998E-2</v>
      </c>
      <c r="H102">
        <v>6.9000000000000006E-2</v>
      </c>
      <c r="I102">
        <v>8.6999999999999994E-2</v>
      </c>
      <c r="J102">
        <v>0.104</v>
      </c>
      <c r="L102" s="2">
        <f>SUM(
  IF(Random_generated_LID_copypaste!O101&gt;20,0,Random_generated_LID_copypaste!O101),
  IF(Random_generated_LID_copypaste!W101&gt;20,0,Random_generated_LID_copypaste!W101),
  IF(Random_generated_LID_copypaste!AE101&gt;20,0,Random_generated_LID_copypaste!AE101),
  IF(Random_generated_LID_copypaste!AM101&gt;20,0,Random_generated_LID_copypaste!AM101),
  IF(Random_generated_LID_copypaste!AU101&gt;20,0,Random_generated_LID_copypaste!AU101),
  IF(Random_generated_LID_copypaste!BC101&gt;20,0,Random_generated_LID_copypaste!BC101)
)</f>
        <v>8</v>
      </c>
      <c r="M102" s="2">
        <f t="shared" si="8"/>
        <v>34778.699999999997</v>
      </c>
      <c r="P102" s="3">
        <f t="shared" si="9"/>
        <v>0.26</v>
      </c>
      <c r="Q102" s="3">
        <f t="shared" si="10"/>
        <v>0.53</v>
      </c>
      <c r="S102" s="3">
        <f t="shared" si="11"/>
        <v>0.59</v>
      </c>
      <c r="T102" s="3">
        <f t="shared" si="12"/>
        <v>0.28999999999999998</v>
      </c>
      <c r="U102" s="3">
        <f t="shared" si="13"/>
        <v>0.22</v>
      </c>
      <c r="V102" s="3">
        <f t="shared" si="14"/>
        <v>0.24</v>
      </c>
      <c r="W102" s="3">
        <f t="shared" si="15"/>
        <v>0.28000000000000003</v>
      </c>
    </row>
    <row r="103" spans="1:23" x14ac:dyDescent="0.3">
      <c r="A103" s="2" t="str">
        <f>copypaste_results!A102</f>
        <v>sim101</v>
      </c>
      <c r="B103" s="2">
        <f>copypaste_results!B102</f>
        <v>34537.83</v>
      </c>
      <c r="C103" s="2">
        <f>copypaste_results!C102</f>
        <v>24548.6</v>
      </c>
      <c r="D103" s="2">
        <f>copypaste_results!D102</f>
        <v>7830.97</v>
      </c>
      <c r="E103" s="2">
        <f>copypaste_results!E102</f>
        <v>10583.98</v>
      </c>
      <c r="G103">
        <v>2.4E-2</v>
      </c>
      <c r="H103">
        <v>0.04</v>
      </c>
      <c r="I103">
        <v>5.0999999999999997E-2</v>
      </c>
      <c r="J103">
        <v>5.8000000000000003E-2</v>
      </c>
      <c r="L103" s="2">
        <f>SUM(
  IF(Random_generated_LID_copypaste!O102&gt;20,0,Random_generated_LID_copypaste!O102),
  IF(Random_generated_LID_copypaste!W102&gt;20,0,Random_generated_LID_copypaste!W102),
  IF(Random_generated_LID_copypaste!AE102&gt;20,0,Random_generated_LID_copypaste!AE102),
  IF(Random_generated_LID_copypaste!AM102&gt;20,0,Random_generated_LID_copypaste!AM102),
  IF(Random_generated_LID_copypaste!AU102&gt;20,0,Random_generated_LID_copypaste!AU102),
  IF(Random_generated_LID_copypaste!BC102&gt;20,0,Random_generated_LID_copypaste!BC102)
)</f>
        <v>0</v>
      </c>
      <c r="M103" s="2">
        <f t="shared" si="8"/>
        <v>34537.83</v>
      </c>
      <c r="P103" s="3">
        <f t="shared" si="9"/>
        <v>0.25</v>
      </c>
      <c r="Q103" s="3">
        <f t="shared" si="10"/>
        <v>0.55000000000000004</v>
      </c>
      <c r="S103" s="3">
        <f t="shared" si="11"/>
        <v>0.6</v>
      </c>
      <c r="T103" s="3">
        <f t="shared" si="12"/>
        <v>0.62</v>
      </c>
      <c r="U103" s="3">
        <f t="shared" si="13"/>
        <v>0.55000000000000004</v>
      </c>
      <c r="V103" s="3">
        <f t="shared" si="14"/>
        <v>0.55000000000000004</v>
      </c>
      <c r="W103" s="3">
        <f t="shared" si="15"/>
        <v>0.6</v>
      </c>
    </row>
    <row r="104" spans="1:23" x14ac:dyDescent="0.3">
      <c r="A104" s="2" t="str">
        <f>copypaste_results!A103</f>
        <v>sim102</v>
      </c>
      <c r="B104" s="2">
        <f>copypaste_results!B103</f>
        <v>58502.92</v>
      </c>
      <c r="C104" s="2">
        <f>copypaste_results!C103</f>
        <v>24548.6</v>
      </c>
      <c r="D104" s="2">
        <f>copypaste_results!D103</f>
        <v>4137.38</v>
      </c>
      <c r="E104" s="2">
        <f>copypaste_results!E103</f>
        <v>11058.27</v>
      </c>
      <c r="G104">
        <v>4.8000000000000001E-2</v>
      </c>
      <c r="H104">
        <v>7.4999999999999997E-2</v>
      </c>
      <c r="I104">
        <v>9.8000000000000004E-2</v>
      </c>
      <c r="J104">
        <v>0.105</v>
      </c>
      <c r="L104" s="2">
        <f>SUM(
  IF(Random_generated_LID_copypaste!O103&gt;20,0,Random_generated_LID_copypaste!O103),
  IF(Random_generated_LID_copypaste!W103&gt;20,0,Random_generated_LID_copypaste!W103),
  IF(Random_generated_LID_copypaste!AE103&gt;20,0,Random_generated_LID_copypaste!AE103),
  IF(Random_generated_LID_copypaste!AM103&gt;20,0,Random_generated_LID_copypaste!AM103),
  IF(Random_generated_LID_copypaste!AU103&gt;20,0,Random_generated_LID_copypaste!AU103),
  IF(Random_generated_LID_copypaste!BC103&gt;20,0,Random_generated_LID_copypaste!BC103)
)</f>
        <v>6</v>
      </c>
      <c r="M104" s="2">
        <f t="shared" si="8"/>
        <v>56486.92</v>
      </c>
      <c r="P104" s="3">
        <f t="shared" si="9"/>
        <v>0.38</v>
      </c>
      <c r="Q104" s="3">
        <f t="shared" si="10"/>
        <v>0.31</v>
      </c>
      <c r="S104" s="3">
        <f t="shared" si="11"/>
        <v>0.34</v>
      </c>
      <c r="T104" s="3">
        <f t="shared" si="12"/>
        <v>0.24</v>
      </c>
      <c r="U104" s="3">
        <f t="shared" si="13"/>
        <v>0.16</v>
      </c>
      <c r="V104" s="3">
        <f t="shared" si="14"/>
        <v>0.14000000000000001</v>
      </c>
      <c r="W104" s="3">
        <f t="shared" si="15"/>
        <v>0.27</v>
      </c>
    </row>
    <row r="105" spans="1:23" x14ac:dyDescent="0.3">
      <c r="A105" s="2" t="str">
        <f>copypaste_results!A104</f>
        <v>sim103</v>
      </c>
      <c r="B105" s="2">
        <f>copypaste_results!B104</f>
        <v>58203.58</v>
      </c>
      <c r="C105" s="2">
        <f>copypaste_results!C104</f>
        <v>24548.6</v>
      </c>
      <c r="D105" s="2">
        <f>copypaste_results!D104</f>
        <v>2290.4</v>
      </c>
      <c r="E105" s="2">
        <f>copypaste_results!E104</f>
        <v>13008.76</v>
      </c>
      <c r="G105">
        <v>4.1000000000000002E-2</v>
      </c>
      <c r="H105">
        <v>6.3E-2</v>
      </c>
      <c r="I105">
        <v>8.2000000000000003E-2</v>
      </c>
      <c r="J105">
        <v>9.8000000000000004E-2</v>
      </c>
      <c r="L105" s="2">
        <f>SUM(
  IF(Random_generated_LID_copypaste!O104&gt;20,0,Random_generated_LID_copypaste!O104),
  IF(Random_generated_LID_copypaste!W104&gt;20,0,Random_generated_LID_copypaste!W104),
  IF(Random_generated_LID_copypaste!AE104&gt;20,0,Random_generated_LID_copypaste!AE104),
  IF(Random_generated_LID_copypaste!AM104&gt;20,0,Random_generated_LID_copypaste!AM104),
  IF(Random_generated_LID_copypaste!AU104&gt;20,0,Random_generated_LID_copypaste!AU104),
  IF(Random_generated_LID_copypaste!BC104&gt;20,0,Random_generated_LID_copypaste!BC104)
)</f>
        <v>3</v>
      </c>
      <c r="M105" s="2">
        <f t="shared" si="8"/>
        <v>57195.58</v>
      </c>
      <c r="P105" s="3">
        <f t="shared" si="9"/>
        <v>0.38</v>
      </c>
      <c r="Q105" s="3">
        <f t="shared" si="10"/>
        <v>0.31</v>
      </c>
      <c r="S105" s="3">
        <f t="shared" si="11"/>
        <v>0.33</v>
      </c>
      <c r="T105" s="3">
        <f t="shared" si="12"/>
        <v>0.35</v>
      </c>
      <c r="U105" s="3">
        <f t="shared" si="13"/>
        <v>0.28999999999999998</v>
      </c>
      <c r="V105" s="3">
        <f t="shared" si="14"/>
        <v>0.28000000000000003</v>
      </c>
      <c r="W105" s="3">
        <f t="shared" si="15"/>
        <v>0.32</v>
      </c>
    </row>
    <row r="106" spans="1:23" x14ac:dyDescent="0.3">
      <c r="A106" s="2" t="str">
        <f>copypaste_results!A105</f>
        <v>sim104</v>
      </c>
      <c r="B106" s="2">
        <f>copypaste_results!B105</f>
        <v>67681.08</v>
      </c>
      <c r="C106" s="2">
        <f>copypaste_results!C105</f>
        <v>24548.6</v>
      </c>
      <c r="D106" s="2">
        <f>copypaste_results!D105</f>
        <v>2887.07</v>
      </c>
      <c r="E106" s="2">
        <f>copypaste_results!E105</f>
        <v>10894.66</v>
      </c>
      <c r="G106">
        <v>4.1000000000000002E-2</v>
      </c>
      <c r="H106">
        <v>6.6000000000000003E-2</v>
      </c>
      <c r="I106">
        <v>8.2000000000000003E-2</v>
      </c>
      <c r="J106">
        <v>0.104</v>
      </c>
      <c r="L106" s="2">
        <f>SUM(
  IF(Random_generated_LID_copypaste!O105&gt;20,0,Random_generated_LID_copypaste!O105),
  IF(Random_generated_LID_copypaste!W105&gt;20,0,Random_generated_LID_copypaste!W105),
  IF(Random_generated_LID_copypaste!AE105&gt;20,0,Random_generated_LID_copypaste!AE105),
  IF(Random_generated_LID_copypaste!AM105&gt;20,0,Random_generated_LID_copypaste!AM105),
  IF(Random_generated_LID_copypaste!AU105&gt;20,0,Random_generated_LID_copypaste!AU105),
  IF(Random_generated_LID_copypaste!BC105&gt;20,0,Random_generated_LID_copypaste!BC105)
)</f>
        <v>4</v>
      </c>
      <c r="M106" s="2">
        <f t="shared" si="8"/>
        <v>66337.08</v>
      </c>
      <c r="P106" s="3">
        <f t="shared" si="9"/>
        <v>0.44</v>
      </c>
      <c r="Q106" s="3">
        <f t="shared" si="10"/>
        <v>0.2</v>
      </c>
      <c r="S106" s="3">
        <f t="shared" si="11"/>
        <v>0.23</v>
      </c>
      <c r="T106" s="3">
        <f t="shared" si="12"/>
        <v>0.35</v>
      </c>
      <c r="U106" s="3">
        <f t="shared" si="13"/>
        <v>0.26</v>
      </c>
      <c r="V106" s="3">
        <f t="shared" si="14"/>
        <v>0.28000000000000003</v>
      </c>
      <c r="W106" s="3">
        <f t="shared" si="15"/>
        <v>0.28000000000000003</v>
      </c>
    </row>
    <row r="107" spans="1:23" x14ac:dyDescent="0.3">
      <c r="A107" s="2" t="str">
        <f>copypaste_results!A106</f>
        <v>sim105</v>
      </c>
      <c r="B107" s="2">
        <f>copypaste_results!B106</f>
        <v>32297.42</v>
      </c>
      <c r="C107" s="2">
        <f>copypaste_results!C106</f>
        <v>24548.6</v>
      </c>
      <c r="D107" s="2">
        <f>copypaste_results!D106</f>
        <v>8969.2900000000009</v>
      </c>
      <c r="E107" s="2">
        <f>copypaste_results!E106</f>
        <v>9671.01</v>
      </c>
      <c r="G107">
        <v>3.5000000000000003E-2</v>
      </c>
      <c r="H107">
        <v>0.05</v>
      </c>
      <c r="I107">
        <v>5.7000000000000002E-2</v>
      </c>
      <c r="J107">
        <v>8.1000000000000003E-2</v>
      </c>
      <c r="L107" s="2">
        <f>SUM(
  IF(Random_generated_LID_copypaste!O106&gt;20,0,Random_generated_LID_copypaste!O106),
  IF(Random_generated_LID_copypaste!W106&gt;20,0,Random_generated_LID_copypaste!W106),
  IF(Random_generated_LID_copypaste!AE106&gt;20,0,Random_generated_LID_copypaste!AE106),
  IF(Random_generated_LID_copypaste!AM106&gt;20,0,Random_generated_LID_copypaste!AM106),
  IF(Random_generated_LID_copypaste!AU106&gt;20,0,Random_generated_LID_copypaste!AU106),
  IF(Random_generated_LID_copypaste!BC106&gt;20,0,Random_generated_LID_copypaste!BC106)
)</f>
        <v>0</v>
      </c>
      <c r="M107" s="2">
        <f t="shared" si="8"/>
        <v>32297.42</v>
      </c>
      <c r="P107" s="3">
        <f t="shared" si="9"/>
        <v>0.24</v>
      </c>
      <c r="Q107" s="3">
        <f t="shared" si="10"/>
        <v>0.56000000000000005</v>
      </c>
      <c r="S107" s="3">
        <f t="shared" si="11"/>
        <v>0.62</v>
      </c>
      <c r="T107" s="3">
        <f t="shared" si="12"/>
        <v>0.44</v>
      </c>
      <c r="U107" s="3">
        <f t="shared" si="13"/>
        <v>0.44</v>
      </c>
      <c r="V107" s="3">
        <f t="shared" si="14"/>
        <v>0.5</v>
      </c>
      <c r="W107" s="3">
        <f t="shared" si="15"/>
        <v>0.44</v>
      </c>
    </row>
    <row r="108" spans="1:23" x14ac:dyDescent="0.3">
      <c r="A108" s="2" t="str">
        <f>copypaste_results!A107</f>
        <v>sim106</v>
      </c>
      <c r="B108" s="2">
        <f>copypaste_results!B107</f>
        <v>33818.39</v>
      </c>
      <c r="C108" s="2">
        <f>copypaste_results!C107</f>
        <v>24548.6</v>
      </c>
      <c r="D108" s="2">
        <f>copypaste_results!D107</f>
        <v>7820.61</v>
      </c>
      <c r="E108" s="2">
        <f>copypaste_results!E107</f>
        <v>10708.29</v>
      </c>
      <c r="G108">
        <v>3.6999999999999998E-2</v>
      </c>
      <c r="H108">
        <v>5.1999999999999998E-2</v>
      </c>
      <c r="I108">
        <v>7.0000000000000007E-2</v>
      </c>
      <c r="J108">
        <v>8.2000000000000003E-2</v>
      </c>
      <c r="L108" s="2">
        <f>SUM(
  IF(Random_generated_LID_copypaste!O107&gt;20,0,Random_generated_LID_copypaste!O107),
  IF(Random_generated_LID_copypaste!W107&gt;20,0,Random_generated_LID_copypaste!W107),
  IF(Random_generated_LID_copypaste!AE107&gt;20,0,Random_generated_LID_copypaste!AE107),
  IF(Random_generated_LID_copypaste!AM107&gt;20,0,Random_generated_LID_copypaste!AM107),
  IF(Random_generated_LID_copypaste!AU107&gt;20,0,Random_generated_LID_copypaste!AU107),
  IF(Random_generated_LID_copypaste!BC107&gt;20,0,Random_generated_LID_copypaste!BC107)
)</f>
        <v>0</v>
      </c>
      <c r="M108" s="2">
        <f t="shared" si="8"/>
        <v>33818.39</v>
      </c>
      <c r="P108" s="3">
        <f t="shared" si="9"/>
        <v>0.25</v>
      </c>
      <c r="Q108" s="3">
        <f t="shared" si="10"/>
        <v>0.55000000000000004</v>
      </c>
      <c r="S108" s="3">
        <f t="shared" si="11"/>
        <v>0.61</v>
      </c>
      <c r="T108" s="3">
        <f t="shared" si="12"/>
        <v>0.41</v>
      </c>
      <c r="U108" s="3">
        <f t="shared" si="13"/>
        <v>0.42</v>
      </c>
      <c r="V108" s="3">
        <f t="shared" si="14"/>
        <v>0.39</v>
      </c>
      <c r="W108" s="3">
        <f t="shared" si="15"/>
        <v>0.43</v>
      </c>
    </row>
    <row r="109" spans="1:23" x14ac:dyDescent="0.3">
      <c r="A109" s="2" t="str">
        <f>copypaste_results!A108</f>
        <v>sim107</v>
      </c>
      <c r="B109" s="2">
        <f>copypaste_results!B108</f>
        <v>56926.21</v>
      </c>
      <c r="C109" s="2">
        <f>copypaste_results!C108</f>
        <v>24548.6</v>
      </c>
      <c r="D109" s="2">
        <f>copypaste_results!D108</f>
        <v>4046.4</v>
      </c>
      <c r="E109" s="2">
        <f>copypaste_results!E108</f>
        <v>11427.33</v>
      </c>
      <c r="G109">
        <v>3.3000000000000002E-2</v>
      </c>
      <c r="H109">
        <v>4.8000000000000001E-2</v>
      </c>
      <c r="I109">
        <v>0.06</v>
      </c>
      <c r="J109">
        <v>7.4999999999999997E-2</v>
      </c>
      <c r="L109" s="2">
        <f>SUM(
  IF(Random_generated_LID_copypaste!O108&gt;20,0,Random_generated_LID_copypaste!O108),
  IF(Random_generated_LID_copypaste!W108&gt;20,0,Random_generated_LID_copypaste!W108),
  IF(Random_generated_LID_copypaste!AE108&gt;20,0,Random_generated_LID_copypaste!AE108),
  IF(Random_generated_LID_copypaste!AM108&gt;20,0,Random_generated_LID_copypaste!AM108),
  IF(Random_generated_LID_copypaste!AU108&gt;20,0,Random_generated_LID_copypaste!AU108),
  IF(Random_generated_LID_copypaste!BC108&gt;20,0,Random_generated_LID_copypaste!BC108)
)</f>
        <v>3</v>
      </c>
      <c r="M109" s="2">
        <f t="shared" si="8"/>
        <v>55918.21</v>
      </c>
      <c r="P109" s="3">
        <f t="shared" si="9"/>
        <v>0.37</v>
      </c>
      <c r="Q109" s="3">
        <f t="shared" si="10"/>
        <v>0.33</v>
      </c>
      <c r="S109" s="3">
        <f t="shared" si="11"/>
        <v>0.35</v>
      </c>
      <c r="T109" s="3">
        <f t="shared" si="12"/>
        <v>0.48</v>
      </c>
      <c r="U109" s="3">
        <f t="shared" si="13"/>
        <v>0.46</v>
      </c>
      <c r="V109" s="3">
        <f t="shared" si="14"/>
        <v>0.47</v>
      </c>
      <c r="W109" s="3">
        <f t="shared" si="15"/>
        <v>0.48</v>
      </c>
    </row>
    <row r="110" spans="1:23" x14ac:dyDescent="0.3">
      <c r="A110" s="2" t="str">
        <f>copypaste_results!A109</f>
        <v>sim108</v>
      </c>
      <c r="B110" s="2">
        <f>copypaste_results!B109</f>
        <v>65540.679999999993</v>
      </c>
      <c r="C110" s="2">
        <f>copypaste_results!C109</f>
        <v>24548.6</v>
      </c>
      <c r="D110" s="2">
        <f>copypaste_results!D109</f>
        <v>3507.82</v>
      </c>
      <c r="E110" s="2">
        <f>copypaste_results!E109</f>
        <v>10604.01</v>
      </c>
      <c r="G110">
        <v>5.0999999999999997E-2</v>
      </c>
      <c r="H110">
        <v>7.6999999999999999E-2</v>
      </c>
      <c r="I110">
        <v>9.7000000000000003E-2</v>
      </c>
      <c r="J110">
        <v>0.11600000000000001</v>
      </c>
      <c r="L110" s="2">
        <f>SUM(
  IF(Random_generated_LID_copypaste!O109&gt;20,0,Random_generated_LID_copypaste!O109),
  IF(Random_generated_LID_copypaste!W109&gt;20,0,Random_generated_LID_copypaste!W109),
  IF(Random_generated_LID_copypaste!AE109&gt;20,0,Random_generated_LID_copypaste!AE109),
  IF(Random_generated_LID_copypaste!AM109&gt;20,0,Random_generated_LID_copypaste!AM109),
  IF(Random_generated_LID_copypaste!AU109&gt;20,0,Random_generated_LID_copypaste!AU109),
  IF(Random_generated_LID_copypaste!BC109&gt;20,0,Random_generated_LID_copypaste!BC109)
)</f>
        <v>5</v>
      </c>
      <c r="M110" s="2">
        <f t="shared" si="8"/>
        <v>63860.679999999993</v>
      </c>
      <c r="P110" s="3">
        <f t="shared" si="9"/>
        <v>0.43</v>
      </c>
      <c r="Q110" s="3">
        <f t="shared" si="10"/>
        <v>0.22</v>
      </c>
      <c r="S110" s="3">
        <f t="shared" si="11"/>
        <v>0.26</v>
      </c>
      <c r="T110" s="3">
        <f t="shared" si="12"/>
        <v>0.19</v>
      </c>
      <c r="U110" s="3">
        <f t="shared" si="13"/>
        <v>0.13</v>
      </c>
      <c r="V110" s="3">
        <f t="shared" si="14"/>
        <v>0.15</v>
      </c>
      <c r="W110" s="3">
        <f t="shared" si="15"/>
        <v>0.19</v>
      </c>
    </row>
    <row r="111" spans="1:23" x14ac:dyDescent="0.3">
      <c r="A111" s="2" t="str">
        <f>copypaste_results!A110</f>
        <v>sim109</v>
      </c>
      <c r="B111" s="2">
        <f>copypaste_results!B110</f>
        <v>46806.2</v>
      </c>
      <c r="C111" s="2">
        <f>copypaste_results!C110</f>
        <v>24548.6</v>
      </c>
      <c r="D111" s="2">
        <f>copypaste_results!D110</f>
        <v>5496.3</v>
      </c>
      <c r="E111" s="2">
        <f>copypaste_results!E110</f>
        <v>11520.16</v>
      </c>
      <c r="G111">
        <v>2.8000000000000001E-2</v>
      </c>
      <c r="H111">
        <v>5.5E-2</v>
      </c>
      <c r="I111">
        <v>7.9000000000000001E-2</v>
      </c>
      <c r="J111">
        <v>8.1000000000000003E-2</v>
      </c>
      <c r="L111" s="2">
        <f>SUM(
  IF(Random_generated_LID_copypaste!O110&gt;20,0,Random_generated_LID_copypaste!O110),
  IF(Random_generated_LID_copypaste!W110&gt;20,0,Random_generated_LID_copypaste!W110),
  IF(Random_generated_LID_copypaste!AE110&gt;20,0,Random_generated_LID_copypaste!AE110),
  IF(Random_generated_LID_copypaste!AM110&gt;20,0,Random_generated_LID_copypaste!AM110),
  IF(Random_generated_LID_copypaste!AU110&gt;20,0,Random_generated_LID_copypaste!AU110),
  IF(Random_generated_LID_copypaste!BC110&gt;20,0,Random_generated_LID_copypaste!BC110)
)</f>
        <v>3</v>
      </c>
      <c r="M111" s="2">
        <f t="shared" si="8"/>
        <v>45798.2</v>
      </c>
      <c r="P111" s="3">
        <f t="shared" si="9"/>
        <v>0.31</v>
      </c>
      <c r="Q111" s="3">
        <f t="shared" si="10"/>
        <v>0.44</v>
      </c>
      <c r="S111" s="3">
        <f t="shared" si="11"/>
        <v>0.47</v>
      </c>
      <c r="T111" s="3">
        <f t="shared" si="12"/>
        <v>0.56000000000000005</v>
      </c>
      <c r="U111" s="3">
        <f t="shared" si="13"/>
        <v>0.38</v>
      </c>
      <c r="V111" s="3">
        <f t="shared" si="14"/>
        <v>0.31</v>
      </c>
      <c r="W111" s="3">
        <f t="shared" si="15"/>
        <v>0.44</v>
      </c>
    </row>
    <row r="112" spans="1:23" x14ac:dyDescent="0.3">
      <c r="A112" s="2" t="str">
        <f>copypaste_results!A111</f>
        <v>sim110</v>
      </c>
      <c r="B112" s="2">
        <f>copypaste_results!B111</f>
        <v>52691.21</v>
      </c>
      <c r="C112" s="2">
        <f>copypaste_results!C111</f>
        <v>24548.6</v>
      </c>
      <c r="D112" s="2">
        <f>copypaste_results!D111</f>
        <v>3611.84</v>
      </c>
      <c r="E112" s="2">
        <f>copypaste_results!E111</f>
        <v>12526.42</v>
      </c>
      <c r="G112">
        <v>5.0999999999999997E-2</v>
      </c>
      <c r="H112">
        <v>7.3999999999999996E-2</v>
      </c>
      <c r="I112">
        <v>9.0999999999999998E-2</v>
      </c>
      <c r="J112">
        <v>0.114</v>
      </c>
      <c r="L112" s="2">
        <f>SUM(
  IF(Random_generated_LID_copypaste!O111&gt;20,0,Random_generated_LID_copypaste!O111),
  IF(Random_generated_LID_copypaste!W111&gt;20,0,Random_generated_LID_copypaste!W111),
  IF(Random_generated_LID_copypaste!AE111&gt;20,0,Random_generated_LID_copypaste!AE111),
  IF(Random_generated_LID_copypaste!AM111&gt;20,0,Random_generated_LID_copypaste!AM111),
  IF(Random_generated_LID_copypaste!AU111&gt;20,0,Random_generated_LID_copypaste!AU111),
  IF(Random_generated_LID_copypaste!BC111&gt;20,0,Random_generated_LID_copypaste!BC111)
)</f>
        <v>4</v>
      </c>
      <c r="M112" s="2">
        <f t="shared" si="8"/>
        <v>51347.21</v>
      </c>
      <c r="P112" s="3">
        <f t="shared" si="9"/>
        <v>0.34</v>
      </c>
      <c r="Q112" s="3">
        <f t="shared" si="10"/>
        <v>0.38</v>
      </c>
      <c r="S112" s="3">
        <f t="shared" si="11"/>
        <v>0.4</v>
      </c>
      <c r="T112" s="3">
        <f t="shared" si="12"/>
        <v>0.19</v>
      </c>
      <c r="U112" s="3">
        <f t="shared" si="13"/>
        <v>0.17</v>
      </c>
      <c r="V112" s="3">
        <f t="shared" si="14"/>
        <v>0.2</v>
      </c>
      <c r="W112" s="3">
        <f t="shared" si="15"/>
        <v>0.21</v>
      </c>
    </row>
    <row r="113" spans="1:23" x14ac:dyDescent="0.3">
      <c r="A113" s="2" t="str">
        <f>copypaste_results!A112</f>
        <v>sim111</v>
      </c>
      <c r="B113" s="2">
        <f>copypaste_results!B112</f>
        <v>48128.61</v>
      </c>
      <c r="C113" s="2">
        <f>copypaste_results!C112</f>
        <v>24548.6</v>
      </c>
      <c r="D113" s="2">
        <f>copypaste_results!D112</f>
        <v>6619.78</v>
      </c>
      <c r="E113" s="2">
        <f>copypaste_results!E112</f>
        <v>9777.7800000000007</v>
      </c>
      <c r="G113">
        <v>4.9000000000000002E-2</v>
      </c>
      <c r="H113">
        <v>7.0999999999999994E-2</v>
      </c>
      <c r="I113">
        <v>8.8999999999999996E-2</v>
      </c>
      <c r="J113">
        <v>0.112</v>
      </c>
      <c r="L113" s="2">
        <f>SUM(
  IF(Random_generated_LID_copypaste!O112&gt;20,0,Random_generated_LID_copypaste!O112),
  IF(Random_generated_LID_copypaste!W112&gt;20,0,Random_generated_LID_copypaste!W112),
  IF(Random_generated_LID_copypaste!AE112&gt;20,0,Random_generated_LID_copypaste!AE112),
  IF(Random_generated_LID_copypaste!AM112&gt;20,0,Random_generated_LID_copypaste!AM112),
  IF(Random_generated_LID_copypaste!AU112&gt;20,0,Random_generated_LID_copypaste!AU112),
  IF(Random_generated_LID_copypaste!BC112&gt;20,0,Random_generated_LID_copypaste!BC112)
)</f>
        <v>7</v>
      </c>
      <c r="M113" s="2">
        <f t="shared" si="8"/>
        <v>45776.61</v>
      </c>
      <c r="P113" s="3">
        <f t="shared" si="9"/>
        <v>0.33</v>
      </c>
      <c r="Q113" s="3">
        <f t="shared" si="10"/>
        <v>0.4</v>
      </c>
      <c r="S113" s="3">
        <f t="shared" si="11"/>
        <v>0.47</v>
      </c>
      <c r="T113" s="3">
        <f t="shared" si="12"/>
        <v>0.22</v>
      </c>
      <c r="U113" s="3">
        <f t="shared" si="13"/>
        <v>0.2</v>
      </c>
      <c r="V113" s="3">
        <f t="shared" si="14"/>
        <v>0.22</v>
      </c>
      <c r="W113" s="3">
        <f t="shared" si="15"/>
        <v>0.22</v>
      </c>
    </row>
    <row r="114" spans="1:23" x14ac:dyDescent="0.3">
      <c r="A114" s="2" t="str">
        <f>copypaste_results!A113</f>
        <v>sim112</v>
      </c>
      <c r="B114" s="2">
        <f>copypaste_results!B113</f>
        <v>72800.13</v>
      </c>
      <c r="C114" s="2">
        <f>copypaste_results!C113</f>
        <v>24548.6</v>
      </c>
      <c r="D114" s="2">
        <f>copypaste_results!D113</f>
        <v>2202.04</v>
      </c>
      <c r="E114" s="2">
        <f>copypaste_results!E113</f>
        <v>10779.8</v>
      </c>
      <c r="G114">
        <v>3.9E-2</v>
      </c>
      <c r="H114">
        <v>6.5000000000000002E-2</v>
      </c>
      <c r="I114">
        <v>8.2000000000000003E-2</v>
      </c>
      <c r="J114">
        <v>9.4E-2</v>
      </c>
      <c r="L114" s="2">
        <f>SUM(
  IF(Random_generated_LID_copypaste!O113&gt;20,0,Random_generated_LID_copypaste!O113),
  IF(Random_generated_LID_copypaste!W113&gt;20,0,Random_generated_LID_copypaste!W113),
  IF(Random_generated_LID_copypaste!AE113&gt;20,0,Random_generated_LID_copypaste!AE113),
  IF(Random_generated_LID_copypaste!AM113&gt;20,0,Random_generated_LID_copypaste!AM113),
  IF(Random_generated_LID_copypaste!AU113&gt;20,0,Random_generated_LID_copypaste!AU113),
  IF(Random_generated_LID_copypaste!BC113&gt;20,0,Random_generated_LID_copypaste!BC113)
)</f>
        <v>6</v>
      </c>
      <c r="M114" s="2">
        <f t="shared" si="8"/>
        <v>70784.13</v>
      </c>
      <c r="P114" s="3">
        <f t="shared" si="9"/>
        <v>0.47</v>
      </c>
      <c r="Q114" s="3">
        <f t="shared" si="10"/>
        <v>0.15</v>
      </c>
      <c r="S114" s="3">
        <f t="shared" si="11"/>
        <v>0.17</v>
      </c>
      <c r="T114" s="3">
        <f t="shared" si="12"/>
        <v>0.38</v>
      </c>
      <c r="U114" s="3">
        <f t="shared" si="13"/>
        <v>0.27</v>
      </c>
      <c r="V114" s="3">
        <f t="shared" si="14"/>
        <v>0.28000000000000003</v>
      </c>
      <c r="W114" s="3">
        <f t="shared" si="15"/>
        <v>0.35</v>
      </c>
    </row>
    <row r="115" spans="1:23" x14ac:dyDescent="0.3">
      <c r="A115" s="2" t="str">
        <f>copypaste_results!A114</f>
        <v>sim113</v>
      </c>
      <c r="B115" s="2">
        <f>copypaste_results!B114</f>
        <v>34793.25</v>
      </c>
      <c r="C115" s="2">
        <f>copypaste_results!C114</f>
        <v>24548.6</v>
      </c>
      <c r="D115" s="2">
        <f>copypaste_results!D114</f>
        <v>5785.87</v>
      </c>
      <c r="E115" s="2">
        <f>copypaste_results!E114</f>
        <v>12828.75</v>
      </c>
      <c r="G115">
        <v>4.4999999999999998E-2</v>
      </c>
      <c r="H115">
        <v>7.0999999999999994E-2</v>
      </c>
      <c r="I115">
        <v>9.0999999999999998E-2</v>
      </c>
      <c r="J115">
        <v>0.10299999999999999</v>
      </c>
      <c r="L115" s="2">
        <f>SUM(
  IF(Random_generated_LID_copypaste!O114&gt;20,0,Random_generated_LID_copypaste!O114),
  IF(Random_generated_LID_copypaste!W114&gt;20,0,Random_generated_LID_copypaste!W114),
  IF(Random_generated_LID_copypaste!AE114&gt;20,0,Random_generated_LID_copypaste!AE114),
  IF(Random_generated_LID_copypaste!AM114&gt;20,0,Random_generated_LID_copypaste!AM114),
  IF(Random_generated_LID_copypaste!AU114&gt;20,0,Random_generated_LID_copypaste!AU114),
  IF(Random_generated_LID_copypaste!BC114&gt;20,0,Random_generated_LID_copypaste!BC114)
)</f>
        <v>0</v>
      </c>
      <c r="M115" s="2">
        <f t="shared" si="8"/>
        <v>34793.25</v>
      </c>
      <c r="P115" s="3">
        <f t="shared" si="9"/>
        <v>0.24</v>
      </c>
      <c r="Q115" s="3">
        <f t="shared" si="10"/>
        <v>0.56000000000000005</v>
      </c>
      <c r="S115" s="3">
        <f t="shared" si="11"/>
        <v>0.59</v>
      </c>
      <c r="T115" s="3">
        <f t="shared" si="12"/>
        <v>0.28999999999999998</v>
      </c>
      <c r="U115" s="3">
        <f t="shared" si="13"/>
        <v>0.2</v>
      </c>
      <c r="V115" s="3">
        <f t="shared" si="14"/>
        <v>0.2</v>
      </c>
      <c r="W115" s="3">
        <f t="shared" si="15"/>
        <v>0.28000000000000003</v>
      </c>
    </row>
    <row r="116" spans="1:23" x14ac:dyDescent="0.3">
      <c r="A116" s="2" t="str">
        <f>copypaste_results!A115</f>
        <v>sim114</v>
      </c>
      <c r="B116" s="2">
        <f>copypaste_results!B115</f>
        <v>54861.04</v>
      </c>
      <c r="C116" s="2">
        <f>copypaste_results!C115</f>
        <v>24548.6</v>
      </c>
      <c r="D116" s="2">
        <f>copypaste_results!D115</f>
        <v>4062.94</v>
      </c>
      <c r="E116" s="2">
        <f>copypaste_results!E115</f>
        <v>11735.67</v>
      </c>
      <c r="G116">
        <v>4.2000000000000003E-2</v>
      </c>
      <c r="H116">
        <v>6.7000000000000004E-2</v>
      </c>
      <c r="I116">
        <v>8.4000000000000005E-2</v>
      </c>
      <c r="J116">
        <v>0.105</v>
      </c>
      <c r="L116" s="2">
        <f>SUM(
  IF(Random_generated_LID_copypaste!O115&gt;20,0,Random_generated_LID_copypaste!O115),
  IF(Random_generated_LID_copypaste!W115&gt;20,0,Random_generated_LID_copypaste!W115),
  IF(Random_generated_LID_copypaste!AE115&gt;20,0,Random_generated_LID_copypaste!AE115),
  IF(Random_generated_LID_copypaste!AM115&gt;20,0,Random_generated_LID_copypaste!AM115),
  IF(Random_generated_LID_copypaste!AU115&gt;20,0,Random_generated_LID_copypaste!AU115),
  IF(Random_generated_LID_copypaste!BC115&gt;20,0,Random_generated_LID_copypaste!BC115)
)</f>
        <v>5</v>
      </c>
      <c r="M116" s="2">
        <f t="shared" si="8"/>
        <v>53181.04</v>
      </c>
      <c r="P116" s="3">
        <f t="shared" si="9"/>
        <v>0.36</v>
      </c>
      <c r="Q116" s="3">
        <f t="shared" si="10"/>
        <v>0.35</v>
      </c>
      <c r="S116" s="3">
        <f t="shared" si="11"/>
        <v>0.38</v>
      </c>
      <c r="T116" s="3">
        <f t="shared" si="12"/>
        <v>0.33</v>
      </c>
      <c r="U116" s="3">
        <f t="shared" si="13"/>
        <v>0.25</v>
      </c>
      <c r="V116" s="3">
        <f t="shared" si="14"/>
        <v>0.26</v>
      </c>
      <c r="W116" s="3">
        <f t="shared" si="15"/>
        <v>0.27</v>
      </c>
    </row>
    <row r="117" spans="1:23" x14ac:dyDescent="0.3">
      <c r="A117" s="2" t="str">
        <f>copypaste_results!A116</f>
        <v>sim115</v>
      </c>
      <c r="B117" s="2">
        <f>copypaste_results!B116</f>
        <v>42091.98</v>
      </c>
      <c r="C117" s="2">
        <f>copypaste_results!C116</f>
        <v>24548.6</v>
      </c>
      <c r="D117" s="2">
        <f>copypaste_results!D116</f>
        <v>4437.53</v>
      </c>
      <c r="E117" s="2">
        <f>copypaste_results!E116</f>
        <v>13338.62</v>
      </c>
      <c r="G117">
        <v>4.8000000000000001E-2</v>
      </c>
      <c r="H117">
        <v>7.0000000000000007E-2</v>
      </c>
      <c r="I117">
        <v>9.0999999999999998E-2</v>
      </c>
      <c r="J117">
        <v>0.113</v>
      </c>
      <c r="L117" s="2">
        <f>SUM(
  IF(Random_generated_LID_copypaste!O116&gt;20,0,Random_generated_LID_copypaste!O116),
  IF(Random_generated_LID_copypaste!W116&gt;20,0,Random_generated_LID_copypaste!W116),
  IF(Random_generated_LID_copypaste!AE116&gt;20,0,Random_generated_LID_copypaste!AE116),
  IF(Random_generated_LID_copypaste!AM116&gt;20,0,Random_generated_LID_copypaste!AM116),
  IF(Random_generated_LID_copypaste!AU116&gt;20,0,Random_generated_LID_copypaste!AU116),
  IF(Random_generated_LID_copypaste!BC116&gt;20,0,Random_generated_LID_copypaste!BC116)
)</f>
        <v>5</v>
      </c>
      <c r="M117" s="2">
        <f t="shared" si="8"/>
        <v>40411.980000000003</v>
      </c>
      <c r="P117" s="3">
        <f t="shared" si="9"/>
        <v>0.28000000000000003</v>
      </c>
      <c r="Q117" s="3">
        <f t="shared" si="10"/>
        <v>0.49</v>
      </c>
      <c r="S117" s="3">
        <f t="shared" si="11"/>
        <v>0.53</v>
      </c>
      <c r="T117" s="3">
        <f t="shared" si="12"/>
        <v>0.24</v>
      </c>
      <c r="U117" s="3">
        <f t="shared" si="13"/>
        <v>0.21</v>
      </c>
      <c r="V117" s="3">
        <f t="shared" si="14"/>
        <v>0.2</v>
      </c>
      <c r="W117" s="3">
        <f t="shared" si="15"/>
        <v>0.22</v>
      </c>
    </row>
    <row r="118" spans="1:23" x14ac:dyDescent="0.3">
      <c r="A118" s="2" t="str">
        <f>copypaste_results!A117</f>
        <v>sim116</v>
      </c>
      <c r="B118" s="2">
        <f>copypaste_results!B117</f>
        <v>55066.17</v>
      </c>
      <c r="C118" s="2">
        <f>copypaste_results!C117</f>
        <v>24548.6</v>
      </c>
      <c r="D118" s="2">
        <f>copypaste_results!D117</f>
        <v>4792.83</v>
      </c>
      <c r="E118" s="2">
        <f>copypaste_results!E117</f>
        <v>10944.69</v>
      </c>
      <c r="G118">
        <v>4.8000000000000001E-2</v>
      </c>
      <c r="H118">
        <v>7.1999999999999995E-2</v>
      </c>
      <c r="I118">
        <v>0.09</v>
      </c>
      <c r="J118">
        <v>0.111</v>
      </c>
      <c r="L118" s="2">
        <f>SUM(
  IF(Random_generated_LID_copypaste!O117&gt;20,0,Random_generated_LID_copypaste!O117),
  IF(Random_generated_LID_copypaste!W117&gt;20,0,Random_generated_LID_copypaste!W117),
  IF(Random_generated_LID_copypaste!AE117&gt;20,0,Random_generated_LID_copypaste!AE117),
  IF(Random_generated_LID_copypaste!AM117&gt;20,0,Random_generated_LID_copypaste!AM117),
  IF(Random_generated_LID_copypaste!AU117&gt;20,0,Random_generated_LID_copypaste!AU117),
  IF(Random_generated_LID_copypaste!BC117&gt;20,0,Random_generated_LID_copypaste!BC117)
)</f>
        <v>4</v>
      </c>
      <c r="M118" s="2">
        <f t="shared" si="8"/>
        <v>53722.17</v>
      </c>
      <c r="P118" s="3">
        <f t="shared" si="9"/>
        <v>0.36</v>
      </c>
      <c r="Q118" s="3">
        <f t="shared" si="10"/>
        <v>0.35</v>
      </c>
      <c r="S118" s="3">
        <f t="shared" si="11"/>
        <v>0.37</v>
      </c>
      <c r="T118" s="3">
        <f t="shared" si="12"/>
        <v>0.24</v>
      </c>
      <c r="U118" s="3">
        <f t="shared" si="13"/>
        <v>0.19</v>
      </c>
      <c r="V118" s="3">
        <f t="shared" si="14"/>
        <v>0.21</v>
      </c>
      <c r="W118" s="3">
        <f t="shared" si="15"/>
        <v>0.23</v>
      </c>
    </row>
    <row r="119" spans="1:23" x14ac:dyDescent="0.3">
      <c r="A119" s="2" t="str">
        <f>copypaste_results!A118</f>
        <v>sim117</v>
      </c>
      <c r="B119" s="2">
        <f>copypaste_results!B118</f>
        <v>45546.080000000002</v>
      </c>
      <c r="C119" s="2">
        <f>copypaste_results!C118</f>
        <v>24548.6</v>
      </c>
      <c r="D119" s="2">
        <f>copypaste_results!D118</f>
        <v>4522.83</v>
      </c>
      <c r="E119" s="2">
        <f>copypaste_results!E118</f>
        <v>12524.19</v>
      </c>
      <c r="G119">
        <v>3.6999999999999998E-2</v>
      </c>
      <c r="H119">
        <v>5.8000000000000003E-2</v>
      </c>
      <c r="I119">
        <v>7.1999999999999995E-2</v>
      </c>
      <c r="J119">
        <v>8.7999999999999995E-2</v>
      </c>
      <c r="L119" s="2">
        <f>SUM(
  IF(Random_generated_LID_copypaste!O118&gt;20,0,Random_generated_LID_copypaste!O118),
  IF(Random_generated_LID_copypaste!W118&gt;20,0,Random_generated_LID_copypaste!W118),
  IF(Random_generated_LID_copypaste!AE118&gt;20,0,Random_generated_LID_copypaste!AE118),
  IF(Random_generated_LID_copypaste!AM118&gt;20,0,Random_generated_LID_copypaste!AM118),
  IF(Random_generated_LID_copypaste!AU118&gt;20,0,Random_generated_LID_copypaste!AU118),
  IF(Random_generated_LID_copypaste!BC118&gt;20,0,Random_generated_LID_copypaste!BC118)
)</f>
        <v>6</v>
      </c>
      <c r="M119" s="2">
        <f t="shared" si="8"/>
        <v>43530.080000000002</v>
      </c>
      <c r="P119" s="3">
        <f t="shared" si="9"/>
        <v>0.31</v>
      </c>
      <c r="Q119" s="3">
        <f t="shared" si="10"/>
        <v>0.44</v>
      </c>
      <c r="S119" s="3">
        <f t="shared" si="11"/>
        <v>0.49</v>
      </c>
      <c r="T119" s="3">
        <f t="shared" si="12"/>
        <v>0.41</v>
      </c>
      <c r="U119" s="3">
        <f t="shared" si="13"/>
        <v>0.35</v>
      </c>
      <c r="V119" s="3">
        <f t="shared" si="14"/>
        <v>0.37</v>
      </c>
      <c r="W119" s="3">
        <f t="shared" si="15"/>
        <v>0.39</v>
      </c>
    </row>
    <row r="120" spans="1:23" x14ac:dyDescent="0.3">
      <c r="A120" s="2" t="str">
        <f>copypaste_results!A119</f>
        <v>sim118</v>
      </c>
      <c r="B120" s="2">
        <f>copypaste_results!B119</f>
        <v>60461.16</v>
      </c>
      <c r="C120" s="2">
        <f>copypaste_results!C119</f>
        <v>24548.6</v>
      </c>
      <c r="D120" s="2">
        <f>copypaste_results!D119</f>
        <v>4077.72</v>
      </c>
      <c r="E120" s="2">
        <f>copypaste_results!E119</f>
        <v>10825.88</v>
      </c>
      <c r="G120">
        <v>0.03</v>
      </c>
      <c r="H120">
        <v>5.1999999999999998E-2</v>
      </c>
      <c r="I120">
        <v>6.6000000000000003E-2</v>
      </c>
      <c r="J120">
        <v>7.6999999999999999E-2</v>
      </c>
      <c r="L120" s="2">
        <f>SUM(
  IF(Random_generated_LID_copypaste!O119&gt;20,0,Random_generated_LID_copypaste!O119),
  IF(Random_generated_LID_copypaste!W119&gt;20,0,Random_generated_LID_copypaste!W119),
  IF(Random_generated_LID_copypaste!AE119&gt;20,0,Random_generated_LID_copypaste!AE119),
  IF(Random_generated_LID_copypaste!AM119&gt;20,0,Random_generated_LID_copypaste!AM119),
  IF(Random_generated_LID_copypaste!AU119&gt;20,0,Random_generated_LID_copypaste!AU119),
  IF(Random_generated_LID_copypaste!BC119&gt;20,0,Random_generated_LID_copypaste!BC119)
)</f>
        <v>1</v>
      </c>
      <c r="M120" s="2">
        <f t="shared" si="8"/>
        <v>60125.16</v>
      </c>
      <c r="P120" s="3">
        <f t="shared" si="9"/>
        <v>0.39</v>
      </c>
      <c r="Q120" s="3">
        <f t="shared" si="10"/>
        <v>0.28999999999999998</v>
      </c>
      <c r="S120" s="3">
        <f t="shared" si="11"/>
        <v>0.3</v>
      </c>
      <c r="T120" s="3">
        <f t="shared" si="12"/>
        <v>0.52</v>
      </c>
      <c r="U120" s="3">
        <f t="shared" si="13"/>
        <v>0.42</v>
      </c>
      <c r="V120" s="3">
        <f t="shared" si="14"/>
        <v>0.42</v>
      </c>
      <c r="W120" s="3">
        <f t="shared" si="15"/>
        <v>0.47</v>
      </c>
    </row>
    <row r="121" spans="1:23" x14ac:dyDescent="0.3">
      <c r="A121" s="2" t="str">
        <f>copypaste_results!A120</f>
        <v>sim119</v>
      </c>
      <c r="B121" s="2">
        <f>copypaste_results!B120</f>
        <v>53972.79</v>
      </c>
      <c r="C121" s="2">
        <f>copypaste_results!C120</f>
        <v>24548.6</v>
      </c>
      <c r="D121" s="2">
        <f>copypaste_results!D120</f>
        <v>3539.35</v>
      </c>
      <c r="E121" s="2">
        <f>copypaste_results!E120</f>
        <v>12280.32</v>
      </c>
      <c r="G121">
        <v>3.5999999999999997E-2</v>
      </c>
      <c r="H121">
        <v>5.8999999999999997E-2</v>
      </c>
      <c r="I121">
        <v>7.2999999999999995E-2</v>
      </c>
      <c r="J121">
        <v>8.5000000000000006E-2</v>
      </c>
      <c r="L121" s="2">
        <f>SUM(
  IF(Random_generated_LID_copypaste!O120&gt;20,0,Random_generated_LID_copypaste!O120),
  IF(Random_generated_LID_copypaste!W120&gt;20,0,Random_generated_LID_copypaste!W120),
  IF(Random_generated_LID_copypaste!AE120&gt;20,0,Random_generated_LID_copypaste!AE120),
  IF(Random_generated_LID_copypaste!AM120&gt;20,0,Random_generated_LID_copypaste!AM120),
  IF(Random_generated_LID_copypaste!AU120&gt;20,0,Random_generated_LID_copypaste!AU120),
  IF(Random_generated_LID_copypaste!BC120&gt;20,0,Random_generated_LID_copypaste!BC120)
)</f>
        <v>7</v>
      </c>
      <c r="M121" s="2">
        <f t="shared" si="8"/>
        <v>51620.79</v>
      </c>
      <c r="P121" s="3">
        <f t="shared" si="9"/>
        <v>0.36</v>
      </c>
      <c r="Q121" s="3">
        <f t="shared" si="10"/>
        <v>0.35</v>
      </c>
      <c r="S121" s="3">
        <f t="shared" si="11"/>
        <v>0.4</v>
      </c>
      <c r="T121" s="3">
        <f t="shared" si="12"/>
        <v>0.43</v>
      </c>
      <c r="U121" s="3">
        <f t="shared" si="13"/>
        <v>0.34</v>
      </c>
      <c r="V121" s="3">
        <f t="shared" si="14"/>
        <v>0.36</v>
      </c>
      <c r="W121" s="3">
        <f t="shared" si="15"/>
        <v>0.41</v>
      </c>
    </row>
    <row r="122" spans="1:23" x14ac:dyDescent="0.3">
      <c r="A122" s="2" t="str">
        <f>copypaste_results!A121</f>
        <v>sim120</v>
      </c>
      <c r="B122" s="2">
        <f>copypaste_results!B121</f>
        <v>48593.7</v>
      </c>
      <c r="C122" s="2">
        <f>copypaste_results!C121</f>
        <v>24548.6</v>
      </c>
      <c r="D122" s="2">
        <f>copypaste_results!D121</f>
        <v>4177.21</v>
      </c>
      <c r="E122" s="2">
        <f>copypaste_results!E121</f>
        <v>12603.83</v>
      </c>
      <c r="G122">
        <v>3.3000000000000002E-2</v>
      </c>
      <c r="H122">
        <v>5.8999999999999997E-2</v>
      </c>
      <c r="I122">
        <v>7.8E-2</v>
      </c>
      <c r="J122">
        <v>9.0999999999999998E-2</v>
      </c>
      <c r="L122" s="2">
        <f>SUM(
  IF(Random_generated_LID_copypaste!O121&gt;20,0,Random_generated_LID_copypaste!O121),
  IF(Random_generated_LID_copypaste!W121&gt;20,0,Random_generated_LID_copypaste!W121),
  IF(Random_generated_LID_copypaste!AE121&gt;20,0,Random_generated_LID_copypaste!AE121),
  IF(Random_generated_LID_copypaste!AM121&gt;20,0,Random_generated_LID_copypaste!AM121),
  IF(Random_generated_LID_copypaste!AU121&gt;20,0,Random_generated_LID_copypaste!AU121),
  IF(Random_generated_LID_copypaste!BC121&gt;20,0,Random_generated_LID_copypaste!BC121)
)</f>
        <v>0</v>
      </c>
      <c r="M122" s="2">
        <f t="shared" si="8"/>
        <v>48593.7</v>
      </c>
      <c r="P122" s="3">
        <f t="shared" si="9"/>
        <v>0.32</v>
      </c>
      <c r="Q122" s="3">
        <f t="shared" si="10"/>
        <v>0.42</v>
      </c>
      <c r="S122" s="3">
        <f t="shared" si="11"/>
        <v>0.43</v>
      </c>
      <c r="T122" s="3">
        <f t="shared" si="12"/>
        <v>0.48</v>
      </c>
      <c r="U122" s="3">
        <f t="shared" si="13"/>
        <v>0.34</v>
      </c>
      <c r="V122" s="3">
        <f t="shared" si="14"/>
        <v>0.32</v>
      </c>
      <c r="W122" s="3">
        <f t="shared" si="15"/>
        <v>0.37</v>
      </c>
    </row>
    <row r="123" spans="1:23" x14ac:dyDescent="0.3">
      <c r="A123" s="2" t="str">
        <f>copypaste_results!A122</f>
        <v>sim121</v>
      </c>
      <c r="B123" s="2">
        <f>copypaste_results!B122</f>
        <v>61884.480000000003</v>
      </c>
      <c r="C123" s="2">
        <f>copypaste_results!C122</f>
        <v>24548.6</v>
      </c>
      <c r="D123" s="2">
        <f>copypaste_results!D122</f>
        <v>4000.69</v>
      </c>
      <c r="E123" s="2">
        <f>copypaste_results!E122</f>
        <v>10688.14</v>
      </c>
      <c r="G123">
        <v>3.4000000000000002E-2</v>
      </c>
      <c r="H123">
        <v>5.7000000000000002E-2</v>
      </c>
      <c r="I123">
        <v>7.0000000000000007E-2</v>
      </c>
      <c r="J123">
        <v>8.7999999999999995E-2</v>
      </c>
      <c r="L123" s="2">
        <f>SUM(
  IF(Random_generated_LID_copypaste!O122&gt;20,0,Random_generated_LID_copypaste!O122),
  IF(Random_generated_LID_copypaste!W122&gt;20,0,Random_generated_LID_copypaste!W122),
  IF(Random_generated_LID_copypaste!AE122&gt;20,0,Random_generated_LID_copypaste!AE122),
  IF(Random_generated_LID_copypaste!AM122&gt;20,0,Random_generated_LID_copypaste!AM122),
  IF(Random_generated_LID_copypaste!AU122&gt;20,0,Random_generated_LID_copypaste!AU122),
  IF(Random_generated_LID_copypaste!BC122&gt;20,0,Random_generated_LID_copypaste!BC122)
)</f>
        <v>1</v>
      </c>
      <c r="M123" s="2">
        <f t="shared" si="8"/>
        <v>61548.480000000003</v>
      </c>
      <c r="P123" s="3">
        <f t="shared" si="9"/>
        <v>0.4</v>
      </c>
      <c r="Q123" s="3">
        <f t="shared" si="10"/>
        <v>0.27</v>
      </c>
      <c r="S123" s="3">
        <f t="shared" si="11"/>
        <v>0.28000000000000003</v>
      </c>
      <c r="T123" s="3">
        <f t="shared" si="12"/>
        <v>0.46</v>
      </c>
      <c r="U123" s="3">
        <f t="shared" si="13"/>
        <v>0.36</v>
      </c>
      <c r="V123" s="3">
        <f t="shared" si="14"/>
        <v>0.39</v>
      </c>
      <c r="W123" s="3">
        <f t="shared" si="15"/>
        <v>0.39</v>
      </c>
    </row>
    <row r="124" spans="1:23" x14ac:dyDescent="0.3">
      <c r="A124" s="2" t="str">
        <f>copypaste_results!A123</f>
        <v>sim122</v>
      </c>
      <c r="B124" s="2">
        <f>copypaste_results!B123</f>
        <v>43524.71</v>
      </c>
      <c r="C124" s="2">
        <f>copypaste_results!C123</f>
        <v>24548.6</v>
      </c>
      <c r="D124" s="2">
        <f>copypaste_results!D123</f>
        <v>7696.62</v>
      </c>
      <c r="E124" s="2">
        <f>copypaste_results!E123</f>
        <v>9305.3799999999992</v>
      </c>
      <c r="G124">
        <v>4.4999999999999998E-2</v>
      </c>
      <c r="H124">
        <v>6.7000000000000004E-2</v>
      </c>
      <c r="I124">
        <v>8.5000000000000006E-2</v>
      </c>
      <c r="J124">
        <v>0.105</v>
      </c>
      <c r="L124" s="2">
        <f>SUM(
  IF(Random_generated_LID_copypaste!O123&gt;20,0,Random_generated_LID_copypaste!O123),
  IF(Random_generated_LID_copypaste!W123&gt;20,0,Random_generated_LID_copypaste!W123),
  IF(Random_generated_LID_copypaste!AE123&gt;20,0,Random_generated_LID_copypaste!AE123),
  IF(Random_generated_LID_copypaste!AM123&gt;20,0,Random_generated_LID_copypaste!AM123),
  IF(Random_generated_LID_copypaste!AU123&gt;20,0,Random_generated_LID_copypaste!AU123),
  IF(Random_generated_LID_copypaste!BC123&gt;20,0,Random_generated_LID_copypaste!BC123)
)</f>
        <v>0</v>
      </c>
      <c r="M124" s="2">
        <f t="shared" si="8"/>
        <v>43524.71</v>
      </c>
      <c r="P124" s="3">
        <f t="shared" si="9"/>
        <v>0.31</v>
      </c>
      <c r="Q124" s="3">
        <f t="shared" si="10"/>
        <v>0.44</v>
      </c>
      <c r="S124" s="3">
        <f t="shared" si="11"/>
        <v>0.49</v>
      </c>
      <c r="T124" s="3">
        <f t="shared" si="12"/>
        <v>0.28999999999999998</v>
      </c>
      <c r="U124" s="3">
        <f t="shared" si="13"/>
        <v>0.25</v>
      </c>
      <c r="V124" s="3">
        <f t="shared" si="14"/>
        <v>0.25</v>
      </c>
      <c r="W124" s="3">
        <f t="shared" si="15"/>
        <v>0.27</v>
      </c>
    </row>
    <row r="125" spans="1:23" x14ac:dyDescent="0.3">
      <c r="A125" s="2" t="str">
        <f>copypaste_results!A124</f>
        <v>sim123</v>
      </c>
      <c r="B125" s="2">
        <f>copypaste_results!B124</f>
        <v>38383.74</v>
      </c>
      <c r="C125" s="2">
        <f>copypaste_results!C124</f>
        <v>24548.6</v>
      </c>
      <c r="D125" s="2">
        <f>copypaste_results!D124</f>
        <v>7694.13</v>
      </c>
      <c r="E125" s="2">
        <f>copypaste_results!E124</f>
        <v>10128.64</v>
      </c>
      <c r="G125">
        <v>0.04</v>
      </c>
      <c r="H125">
        <v>5.8000000000000003E-2</v>
      </c>
      <c r="I125">
        <v>7.3999999999999996E-2</v>
      </c>
      <c r="J125">
        <v>9.1999999999999998E-2</v>
      </c>
      <c r="L125" s="2">
        <f>SUM(
  IF(Random_generated_LID_copypaste!O124&gt;20,0,Random_generated_LID_copypaste!O124),
  IF(Random_generated_LID_copypaste!W124&gt;20,0,Random_generated_LID_copypaste!W124),
  IF(Random_generated_LID_copypaste!AE124&gt;20,0,Random_generated_LID_copypaste!AE124),
  IF(Random_generated_LID_copypaste!AM124&gt;20,0,Random_generated_LID_copypaste!AM124),
  IF(Random_generated_LID_copypaste!AU124&gt;20,0,Random_generated_LID_copypaste!AU124),
  IF(Random_generated_LID_copypaste!BC124&gt;20,0,Random_generated_LID_copypaste!BC124)
)</f>
        <v>2</v>
      </c>
      <c r="M125" s="2">
        <f t="shared" si="8"/>
        <v>37711.74</v>
      </c>
      <c r="P125" s="3">
        <f t="shared" si="9"/>
        <v>0.27</v>
      </c>
      <c r="Q125" s="3">
        <f t="shared" si="10"/>
        <v>0.51</v>
      </c>
      <c r="S125" s="3">
        <f t="shared" si="11"/>
        <v>0.56000000000000005</v>
      </c>
      <c r="T125" s="3">
        <f t="shared" si="12"/>
        <v>0.37</v>
      </c>
      <c r="U125" s="3">
        <f t="shared" si="13"/>
        <v>0.35</v>
      </c>
      <c r="V125" s="3">
        <f t="shared" si="14"/>
        <v>0.35</v>
      </c>
      <c r="W125" s="3">
        <f t="shared" si="15"/>
        <v>0.36</v>
      </c>
    </row>
    <row r="126" spans="1:23" x14ac:dyDescent="0.3">
      <c r="A126" s="2" t="str">
        <f>copypaste_results!A125</f>
        <v>sim124</v>
      </c>
      <c r="B126" s="2">
        <f>copypaste_results!B125</f>
        <v>58136.44</v>
      </c>
      <c r="C126" s="2">
        <f>copypaste_results!C125</f>
        <v>24548.6</v>
      </c>
      <c r="D126" s="2">
        <f>copypaste_results!D125</f>
        <v>3620.19</v>
      </c>
      <c r="E126" s="2">
        <f>copypaste_results!E125</f>
        <v>11659.03</v>
      </c>
      <c r="G126">
        <v>3.6999999999999998E-2</v>
      </c>
      <c r="H126">
        <v>6.0999999999999999E-2</v>
      </c>
      <c r="I126">
        <v>7.8E-2</v>
      </c>
      <c r="J126">
        <v>9.6000000000000002E-2</v>
      </c>
      <c r="L126" s="2">
        <f>SUM(
  IF(Random_generated_LID_copypaste!O125&gt;20,0,Random_generated_LID_copypaste!O125),
  IF(Random_generated_LID_copypaste!W125&gt;20,0,Random_generated_LID_copypaste!W125),
  IF(Random_generated_LID_copypaste!AE125&gt;20,0,Random_generated_LID_copypaste!AE125),
  IF(Random_generated_LID_copypaste!AM125&gt;20,0,Random_generated_LID_copypaste!AM125),
  IF(Random_generated_LID_copypaste!AU125&gt;20,0,Random_generated_LID_copypaste!AU125),
  IF(Random_generated_LID_copypaste!BC125&gt;20,0,Random_generated_LID_copypaste!BC125)
)</f>
        <v>7</v>
      </c>
      <c r="M126" s="2">
        <f t="shared" si="8"/>
        <v>55784.44</v>
      </c>
      <c r="P126" s="3">
        <f t="shared" si="9"/>
        <v>0.38</v>
      </c>
      <c r="Q126" s="3">
        <f t="shared" si="10"/>
        <v>0.31</v>
      </c>
      <c r="S126" s="3">
        <f t="shared" si="11"/>
        <v>0.35</v>
      </c>
      <c r="T126" s="3">
        <f t="shared" si="12"/>
        <v>0.41</v>
      </c>
      <c r="U126" s="3">
        <f t="shared" si="13"/>
        <v>0.31</v>
      </c>
      <c r="V126" s="3">
        <f t="shared" si="14"/>
        <v>0.32</v>
      </c>
      <c r="W126" s="3">
        <f t="shared" si="15"/>
        <v>0.33</v>
      </c>
    </row>
    <row r="127" spans="1:23" x14ac:dyDescent="0.3">
      <c r="A127" s="2" t="str">
        <f>copypaste_results!A126</f>
        <v>sim125</v>
      </c>
      <c r="B127" s="2">
        <f>copypaste_results!B126</f>
        <v>41924.54</v>
      </c>
      <c r="C127" s="2">
        <f>copypaste_results!C126</f>
        <v>24548.6</v>
      </c>
      <c r="D127" s="2">
        <f>copypaste_results!D126</f>
        <v>5566.56</v>
      </c>
      <c r="E127" s="2">
        <f>copypaste_results!E126</f>
        <v>11944.14</v>
      </c>
      <c r="G127">
        <v>4.2999999999999997E-2</v>
      </c>
      <c r="H127">
        <v>7.2999999999999995E-2</v>
      </c>
      <c r="I127">
        <v>9.5000000000000001E-2</v>
      </c>
      <c r="J127">
        <v>0.108</v>
      </c>
      <c r="L127" s="2">
        <f>SUM(
  IF(Random_generated_LID_copypaste!O126&gt;20,0,Random_generated_LID_copypaste!O126),
  IF(Random_generated_LID_copypaste!W126&gt;20,0,Random_generated_LID_copypaste!W126),
  IF(Random_generated_LID_copypaste!AE126&gt;20,0,Random_generated_LID_copypaste!AE126),
  IF(Random_generated_LID_copypaste!AM126&gt;20,0,Random_generated_LID_copypaste!AM126),
  IF(Random_generated_LID_copypaste!AU126&gt;20,0,Random_generated_LID_copypaste!AU126),
  IF(Random_generated_LID_copypaste!BC126&gt;20,0,Random_generated_LID_copypaste!BC126)
)</f>
        <v>0</v>
      </c>
      <c r="M127" s="2">
        <f t="shared" si="8"/>
        <v>41924.54</v>
      </c>
      <c r="P127" s="3">
        <f t="shared" si="9"/>
        <v>0.28999999999999998</v>
      </c>
      <c r="Q127" s="3">
        <f t="shared" si="10"/>
        <v>0.47</v>
      </c>
      <c r="S127" s="3">
        <f t="shared" si="11"/>
        <v>0.51</v>
      </c>
      <c r="T127" s="3">
        <f t="shared" si="12"/>
        <v>0.32</v>
      </c>
      <c r="U127" s="3">
        <f t="shared" si="13"/>
        <v>0.18</v>
      </c>
      <c r="V127" s="3">
        <f t="shared" si="14"/>
        <v>0.17</v>
      </c>
      <c r="W127" s="3">
        <f t="shared" si="15"/>
        <v>0.25</v>
      </c>
    </row>
    <row r="128" spans="1:23" x14ac:dyDescent="0.3">
      <c r="A128" s="2" t="str">
        <f>copypaste_results!A127</f>
        <v>sim126</v>
      </c>
      <c r="B128" s="2">
        <f>copypaste_results!B127</f>
        <v>48815.78</v>
      </c>
      <c r="C128" s="2">
        <f>copypaste_results!C127</f>
        <v>24548.6</v>
      </c>
      <c r="D128" s="2">
        <f>copypaste_results!D127</f>
        <v>3662.3</v>
      </c>
      <c r="E128" s="2">
        <f>copypaste_results!E127</f>
        <v>13067.81</v>
      </c>
      <c r="G128">
        <v>4.8000000000000001E-2</v>
      </c>
      <c r="H128">
        <v>7.2999999999999995E-2</v>
      </c>
      <c r="I128">
        <v>9.0999999999999998E-2</v>
      </c>
      <c r="J128">
        <v>0.115</v>
      </c>
      <c r="L128" s="2">
        <f>SUM(
  IF(Random_generated_LID_copypaste!O127&gt;20,0,Random_generated_LID_copypaste!O127),
  IF(Random_generated_LID_copypaste!W127&gt;20,0,Random_generated_LID_copypaste!W127),
  IF(Random_generated_LID_copypaste!AE127&gt;20,0,Random_generated_LID_copypaste!AE127),
  IF(Random_generated_LID_copypaste!AM127&gt;20,0,Random_generated_LID_copypaste!AM127),
  IF(Random_generated_LID_copypaste!AU127&gt;20,0,Random_generated_LID_copypaste!AU127),
  IF(Random_generated_LID_copypaste!BC127&gt;20,0,Random_generated_LID_copypaste!BC127)
)</f>
        <v>11</v>
      </c>
      <c r="M128" s="2">
        <f t="shared" si="8"/>
        <v>45119.78</v>
      </c>
      <c r="P128" s="3">
        <f t="shared" si="9"/>
        <v>0.32</v>
      </c>
      <c r="Q128" s="3">
        <f t="shared" si="10"/>
        <v>0.42</v>
      </c>
      <c r="S128" s="3">
        <f t="shared" si="11"/>
        <v>0.47</v>
      </c>
      <c r="T128" s="3">
        <f t="shared" si="12"/>
        <v>0.24</v>
      </c>
      <c r="U128" s="3">
        <f t="shared" si="13"/>
        <v>0.18</v>
      </c>
      <c r="V128" s="3">
        <f t="shared" si="14"/>
        <v>0.2</v>
      </c>
      <c r="W128" s="3">
        <f t="shared" si="15"/>
        <v>0.2</v>
      </c>
    </row>
    <row r="129" spans="1:23" x14ac:dyDescent="0.3">
      <c r="A129" s="2" t="str">
        <f>copypaste_results!A128</f>
        <v>sim127</v>
      </c>
      <c r="B129" s="2">
        <f>copypaste_results!B128</f>
        <v>47479.67</v>
      </c>
      <c r="C129" s="2">
        <f>copypaste_results!C128</f>
        <v>24548.6</v>
      </c>
      <c r="D129" s="2">
        <f>copypaste_results!D128</f>
        <v>4775.03</v>
      </c>
      <c r="E129" s="2">
        <f>copypaste_results!E128</f>
        <v>12154.91</v>
      </c>
      <c r="G129">
        <v>4.2000000000000003E-2</v>
      </c>
      <c r="H129">
        <v>6.5000000000000002E-2</v>
      </c>
      <c r="I129">
        <v>8.2000000000000003E-2</v>
      </c>
      <c r="J129">
        <v>0.10100000000000001</v>
      </c>
      <c r="L129" s="2">
        <f>SUM(
  IF(Random_generated_LID_copypaste!O128&gt;20,0,Random_generated_LID_copypaste!O128),
  IF(Random_generated_LID_copypaste!W128&gt;20,0,Random_generated_LID_copypaste!W128),
  IF(Random_generated_LID_copypaste!AE128&gt;20,0,Random_generated_LID_copypaste!AE128),
  IF(Random_generated_LID_copypaste!AM128&gt;20,0,Random_generated_LID_copypaste!AM128),
  IF(Random_generated_LID_copypaste!AU128&gt;20,0,Random_generated_LID_copypaste!AU128),
  IF(Random_generated_LID_copypaste!BC128&gt;20,0,Random_generated_LID_copypaste!BC128)
)</f>
        <v>2</v>
      </c>
      <c r="M129" s="2">
        <f t="shared" si="8"/>
        <v>46807.67</v>
      </c>
      <c r="P129" s="3">
        <f t="shared" si="9"/>
        <v>0.31</v>
      </c>
      <c r="Q129" s="3">
        <f t="shared" si="10"/>
        <v>0.44</v>
      </c>
      <c r="S129" s="3">
        <f t="shared" si="11"/>
        <v>0.45</v>
      </c>
      <c r="T129" s="3">
        <f t="shared" si="12"/>
        <v>0.33</v>
      </c>
      <c r="U129" s="3">
        <f t="shared" si="13"/>
        <v>0.27</v>
      </c>
      <c r="V129" s="3">
        <f t="shared" si="14"/>
        <v>0.28000000000000003</v>
      </c>
      <c r="W129" s="3">
        <f t="shared" si="15"/>
        <v>0.3</v>
      </c>
    </row>
    <row r="130" spans="1:23" x14ac:dyDescent="0.3">
      <c r="A130" s="2" t="str">
        <f>copypaste_results!A129</f>
        <v>sim128</v>
      </c>
      <c r="B130" s="2">
        <f>copypaste_results!B129</f>
        <v>56356.22</v>
      </c>
      <c r="C130" s="2">
        <f>copypaste_results!C129</f>
        <v>24548.6</v>
      </c>
      <c r="D130" s="2">
        <f>copypaste_results!D129</f>
        <v>5467.72</v>
      </c>
      <c r="E130" s="2">
        <f>copypaste_results!E129</f>
        <v>9754.58</v>
      </c>
      <c r="G130">
        <v>4.5999999999999999E-2</v>
      </c>
      <c r="H130">
        <v>7.0000000000000007E-2</v>
      </c>
      <c r="I130">
        <v>9.0999999999999998E-2</v>
      </c>
      <c r="J130">
        <v>0.109</v>
      </c>
      <c r="L130" s="2">
        <f>SUM(
  IF(Random_generated_LID_copypaste!O129&gt;20,0,Random_generated_LID_copypaste!O129),
  IF(Random_generated_LID_copypaste!W129&gt;20,0,Random_generated_LID_copypaste!W129),
  IF(Random_generated_LID_copypaste!AE129&gt;20,0,Random_generated_LID_copypaste!AE129),
  IF(Random_generated_LID_copypaste!AM129&gt;20,0,Random_generated_LID_copypaste!AM129),
  IF(Random_generated_LID_copypaste!AU129&gt;20,0,Random_generated_LID_copypaste!AU129),
  IF(Random_generated_LID_copypaste!BC129&gt;20,0,Random_generated_LID_copypaste!BC129)
)</f>
        <v>12</v>
      </c>
      <c r="M130" s="2">
        <f t="shared" si="8"/>
        <v>52324.22</v>
      </c>
      <c r="P130" s="3">
        <f t="shared" si="9"/>
        <v>0.38</v>
      </c>
      <c r="Q130" s="3">
        <f t="shared" si="10"/>
        <v>0.31</v>
      </c>
      <c r="S130" s="3">
        <f t="shared" si="11"/>
        <v>0.39</v>
      </c>
      <c r="T130" s="3">
        <f t="shared" si="12"/>
        <v>0.27</v>
      </c>
      <c r="U130" s="3">
        <f t="shared" si="13"/>
        <v>0.21</v>
      </c>
      <c r="V130" s="3">
        <f t="shared" si="14"/>
        <v>0.2</v>
      </c>
      <c r="W130" s="3">
        <f t="shared" si="15"/>
        <v>0.24</v>
      </c>
    </row>
    <row r="131" spans="1:23" x14ac:dyDescent="0.3">
      <c r="A131" s="2" t="str">
        <f>copypaste_results!A130</f>
        <v>sim129</v>
      </c>
      <c r="B131" s="2">
        <f>copypaste_results!B130</f>
        <v>51933.3</v>
      </c>
      <c r="C131" s="2">
        <f>copypaste_results!C130</f>
        <v>24548.6</v>
      </c>
      <c r="D131" s="2">
        <f>copypaste_results!D130</f>
        <v>4253.7299999999996</v>
      </c>
      <c r="E131" s="2">
        <f>copypaste_results!E130</f>
        <v>11984.6</v>
      </c>
      <c r="G131">
        <v>4.3999999999999997E-2</v>
      </c>
      <c r="H131">
        <v>7.0000000000000007E-2</v>
      </c>
      <c r="I131">
        <v>8.5000000000000006E-2</v>
      </c>
      <c r="J131">
        <v>0.105</v>
      </c>
      <c r="L131" s="2">
        <f>SUM(
  IF(Random_generated_LID_copypaste!O130&gt;20,0,Random_generated_LID_copypaste!O130),
  IF(Random_generated_LID_copypaste!W130&gt;20,0,Random_generated_LID_copypaste!W130),
  IF(Random_generated_LID_copypaste!AE130&gt;20,0,Random_generated_LID_copypaste!AE130),
  IF(Random_generated_LID_copypaste!AM130&gt;20,0,Random_generated_LID_copypaste!AM130),
  IF(Random_generated_LID_copypaste!AU130&gt;20,0,Random_generated_LID_copypaste!AU130),
  IF(Random_generated_LID_copypaste!BC130&gt;20,0,Random_generated_LID_copypaste!BC130)
)</f>
        <v>1</v>
      </c>
      <c r="M131" s="2">
        <f t="shared" si="8"/>
        <v>51597.3</v>
      </c>
      <c r="P131" s="3">
        <f t="shared" si="9"/>
        <v>0.34</v>
      </c>
      <c r="Q131" s="3">
        <f t="shared" si="10"/>
        <v>0.38</v>
      </c>
      <c r="S131" s="3">
        <f t="shared" si="11"/>
        <v>0.4</v>
      </c>
      <c r="T131" s="3">
        <f t="shared" si="12"/>
        <v>0.3</v>
      </c>
      <c r="U131" s="3">
        <f t="shared" si="13"/>
        <v>0.21</v>
      </c>
      <c r="V131" s="3">
        <f t="shared" si="14"/>
        <v>0.25</v>
      </c>
      <c r="W131" s="3">
        <f t="shared" si="15"/>
        <v>0.27</v>
      </c>
    </row>
    <row r="132" spans="1:23" x14ac:dyDescent="0.3">
      <c r="A132" s="2" t="str">
        <f>copypaste_results!A131</f>
        <v>sim130</v>
      </c>
      <c r="B132" s="2">
        <f>copypaste_results!B131</f>
        <v>48420.82</v>
      </c>
      <c r="C132" s="2">
        <f>copypaste_results!C131</f>
        <v>24548.6</v>
      </c>
      <c r="D132" s="2">
        <f>copypaste_results!D131</f>
        <v>5537.24</v>
      </c>
      <c r="E132" s="2">
        <f>copypaste_results!E131</f>
        <v>10940.88</v>
      </c>
      <c r="G132">
        <v>4.8000000000000001E-2</v>
      </c>
      <c r="H132">
        <v>7.5999999999999998E-2</v>
      </c>
      <c r="I132">
        <v>9.7000000000000003E-2</v>
      </c>
      <c r="J132">
        <v>0.11600000000000001</v>
      </c>
      <c r="L132" s="2">
        <f>SUM(
  IF(Random_generated_LID_copypaste!O131&gt;20,0,Random_generated_LID_copypaste!O131),
  IF(Random_generated_LID_copypaste!W131&gt;20,0,Random_generated_LID_copypaste!W131),
  IF(Random_generated_LID_copypaste!AE131&gt;20,0,Random_generated_LID_copypaste!AE131),
  IF(Random_generated_LID_copypaste!AM131&gt;20,0,Random_generated_LID_copypaste!AM131),
  IF(Random_generated_LID_copypaste!AU131&gt;20,0,Random_generated_LID_copypaste!AU131),
  IF(Random_generated_LID_copypaste!BC131&gt;20,0,Random_generated_LID_copypaste!BC131)
)</f>
        <v>11</v>
      </c>
      <c r="M132" s="2">
        <f t="shared" ref="M132:M152" si="16">B132-(56*6*L132)</f>
        <v>44724.82</v>
      </c>
      <c r="P132" s="3">
        <f t="shared" ref="P132:P152" si="17">ROUND((C132-D132-E132)/C132,2)</f>
        <v>0.33</v>
      </c>
      <c r="Q132" s="3">
        <f t="shared" ref="Q132:Q152" si="18">ROUND(1-(P132/$P$3),2)</f>
        <v>0.4</v>
      </c>
      <c r="S132" s="3">
        <f t="shared" ref="S132:S152" si="19">ROUND(1-(M132/$M$3),2)</f>
        <v>0.48</v>
      </c>
      <c r="T132" s="3">
        <f t="shared" ref="T132:T152" si="20">ROUND(1-(G132/$G$3),2)</f>
        <v>0.24</v>
      </c>
      <c r="U132" s="3">
        <f t="shared" ref="U132:U152" si="21">ROUND(1-(H132/$H$3),2)</f>
        <v>0.15</v>
      </c>
      <c r="V132" s="3">
        <f t="shared" ref="V132:V152" si="22">ROUND(1-(I132/$I$3),2)</f>
        <v>0.15</v>
      </c>
      <c r="W132" s="3">
        <f t="shared" ref="W132:W152" si="23">ROUND(1-(J132/$J$3),2)</f>
        <v>0.19</v>
      </c>
    </row>
    <row r="133" spans="1:23" x14ac:dyDescent="0.3">
      <c r="A133" s="2" t="str">
        <f>copypaste_results!A132</f>
        <v>sim131</v>
      </c>
      <c r="B133" s="2">
        <f>copypaste_results!B132</f>
        <v>42875.13</v>
      </c>
      <c r="C133" s="2">
        <f>copypaste_results!C132</f>
        <v>24548.6</v>
      </c>
      <c r="D133" s="2">
        <f>copypaste_results!D132</f>
        <v>7692.95</v>
      </c>
      <c r="E133" s="2">
        <f>copypaste_results!E132</f>
        <v>9412.5300000000007</v>
      </c>
      <c r="G133">
        <v>5.7000000000000002E-2</v>
      </c>
      <c r="H133">
        <v>8.3000000000000004E-2</v>
      </c>
      <c r="I133">
        <v>0.104</v>
      </c>
      <c r="J133">
        <v>0.13200000000000001</v>
      </c>
      <c r="L133" s="2">
        <f>SUM(
  IF(Random_generated_LID_copypaste!O132&gt;20,0,Random_generated_LID_copypaste!O132),
  IF(Random_generated_LID_copypaste!W132&gt;20,0,Random_generated_LID_copypaste!W132),
  IF(Random_generated_LID_copypaste!AE132&gt;20,0,Random_generated_LID_copypaste!AE132),
  IF(Random_generated_LID_copypaste!AM132&gt;20,0,Random_generated_LID_copypaste!AM132),
  IF(Random_generated_LID_copypaste!AU132&gt;20,0,Random_generated_LID_copypaste!AU132),
  IF(Random_generated_LID_copypaste!BC132&gt;20,0,Random_generated_LID_copypaste!BC132)
)</f>
        <v>6</v>
      </c>
      <c r="M133" s="2">
        <f t="shared" si="16"/>
        <v>40859.129999999997</v>
      </c>
      <c r="P133" s="3">
        <f t="shared" si="17"/>
        <v>0.3</v>
      </c>
      <c r="Q133" s="3">
        <f t="shared" si="18"/>
        <v>0.45</v>
      </c>
      <c r="S133" s="3">
        <f t="shared" si="19"/>
        <v>0.52</v>
      </c>
      <c r="T133" s="3">
        <f t="shared" si="20"/>
        <v>0.1</v>
      </c>
      <c r="U133" s="3">
        <f t="shared" si="21"/>
        <v>7.0000000000000007E-2</v>
      </c>
      <c r="V133" s="3">
        <f t="shared" si="22"/>
        <v>0.09</v>
      </c>
      <c r="W133" s="3">
        <f t="shared" si="23"/>
        <v>0.08</v>
      </c>
    </row>
    <row r="134" spans="1:23" x14ac:dyDescent="0.3">
      <c r="A134" s="2" t="str">
        <f>copypaste_results!A133</f>
        <v>sim132</v>
      </c>
      <c r="B134" s="2">
        <f>copypaste_results!B133</f>
        <v>66598.84</v>
      </c>
      <c r="C134" s="2">
        <f>copypaste_results!C133</f>
        <v>24548.6</v>
      </c>
      <c r="D134" s="2">
        <f>copypaste_results!D133</f>
        <v>3354.16</v>
      </c>
      <c r="E134" s="2">
        <f>copypaste_results!E133</f>
        <v>10597.11</v>
      </c>
      <c r="G134">
        <v>3.7999999999999999E-2</v>
      </c>
      <c r="H134">
        <v>5.7000000000000002E-2</v>
      </c>
      <c r="I134">
        <v>7.2999999999999995E-2</v>
      </c>
      <c r="J134">
        <v>8.6999999999999994E-2</v>
      </c>
      <c r="L134" s="2">
        <f>SUM(
  IF(Random_generated_LID_copypaste!O133&gt;20,0,Random_generated_LID_copypaste!O133),
  IF(Random_generated_LID_copypaste!W133&gt;20,0,Random_generated_LID_copypaste!W133),
  IF(Random_generated_LID_copypaste!AE133&gt;20,0,Random_generated_LID_copypaste!AE133),
  IF(Random_generated_LID_copypaste!AM133&gt;20,0,Random_generated_LID_copypaste!AM133),
  IF(Random_generated_LID_copypaste!AU133&gt;20,0,Random_generated_LID_copypaste!AU133),
  IF(Random_generated_LID_copypaste!BC133&gt;20,0,Random_generated_LID_copypaste!BC133)
)</f>
        <v>4</v>
      </c>
      <c r="M134" s="2">
        <f t="shared" si="16"/>
        <v>65254.84</v>
      </c>
      <c r="P134" s="3">
        <f t="shared" si="17"/>
        <v>0.43</v>
      </c>
      <c r="Q134" s="3">
        <f t="shared" si="18"/>
        <v>0.22</v>
      </c>
      <c r="S134" s="3">
        <f t="shared" si="19"/>
        <v>0.24</v>
      </c>
      <c r="T134" s="3">
        <f t="shared" si="20"/>
        <v>0.4</v>
      </c>
      <c r="U134" s="3">
        <f t="shared" si="21"/>
        <v>0.36</v>
      </c>
      <c r="V134" s="3">
        <f t="shared" si="22"/>
        <v>0.36</v>
      </c>
      <c r="W134" s="3">
        <f t="shared" si="23"/>
        <v>0.4</v>
      </c>
    </row>
    <row r="135" spans="1:23" x14ac:dyDescent="0.3">
      <c r="A135" s="2" t="str">
        <f>copypaste_results!A134</f>
        <v>sim133</v>
      </c>
      <c r="B135" s="2">
        <f>copypaste_results!B134</f>
        <v>39033.96</v>
      </c>
      <c r="C135" s="2">
        <f>copypaste_results!C134</f>
        <v>24548.6</v>
      </c>
      <c r="D135" s="2">
        <f>copypaste_results!D134</f>
        <v>4820.43</v>
      </c>
      <c r="E135" s="2">
        <f>copypaste_results!E134</f>
        <v>13457.6</v>
      </c>
      <c r="G135">
        <v>6.4000000000000001E-2</v>
      </c>
      <c r="H135">
        <v>9.0999999999999998E-2</v>
      </c>
      <c r="I135">
        <v>0.115</v>
      </c>
      <c r="J135">
        <v>0.14699999999999999</v>
      </c>
      <c r="L135" s="2">
        <f>SUM(
  IF(Random_generated_LID_copypaste!O134&gt;20,0,Random_generated_LID_copypaste!O134),
  IF(Random_generated_LID_copypaste!W134&gt;20,0,Random_generated_LID_copypaste!W134),
  IF(Random_generated_LID_copypaste!AE134&gt;20,0,Random_generated_LID_copypaste!AE134),
  IF(Random_generated_LID_copypaste!AM134&gt;20,0,Random_generated_LID_copypaste!AM134),
  IF(Random_generated_LID_copypaste!AU134&gt;20,0,Random_generated_LID_copypaste!AU134),
  IF(Random_generated_LID_copypaste!BC134&gt;20,0,Random_generated_LID_copypaste!BC134)
)</f>
        <v>6</v>
      </c>
      <c r="M135" s="2">
        <f t="shared" si="16"/>
        <v>37017.96</v>
      </c>
      <c r="P135" s="3">
        <f t="shared" si="17"/>
        <v>0.26</v>
      </c>
      <c r="Q135" s="3">
        <f t="shared" si="18"/>
        <v>0.53</v>
      </c>
      <c r="S135" s="3">
        <f t="shared" si="19"/>
        <v>0.56999999999999995</v>
      </c>
      <c r="T135" s="3">
        <f t="shared" si="20"/>
        <v>-0.02</v>
      </c>
      <c r="U135" s="3">
        <f t="shared" si="21"/>
        <v>-0.02</v>
      </c>
      <c r="V135" s="3">
        <f t="shared" si="22"/>
        <v>-0.01</v>
      </c>
      <c r="W135" s="3">
        <f t="shared" si="23"/>
        <v>-0.02</v>
      </c>
    </row>
    <row r="136" spans="1:23" x14ac:dyDescent="0.3">
      <c r="A136" s="2" t="str">
        <f>copypaste_results!A135</f>
        <v>sim134</v>
      </c>
      <c r="B136" s="2">
        <f>copypaste_results!B135</f>
        <v>65805.56</v>
      </c>
      <c r="C136" s="2">
        <f>copypaste_results!C135</f>
        <v>24548.6</v>
      </c>
      <c r="D136" s="2">
        <f>copypaste_results!D135</f>
        <v>2916.11</v>
      </c>
      <c r="E136" s="2">
        <f>copypaste_results!E135</f>
        <v>11159.46</v>
      </c>
      <c r="G136">
        <v>3.5000000000000003E-2</v>
      </c>
      <c r="H136">
        <v>5.5E-2</v>
      </c>
      <c r="I136">
        <v>7.4999999999999997E-2</v>
      </c>
      <c r="J136">
        <v>8.5000000000000006E-2</v>
      </c>
      <c r="L136" s="2">
        <f>SUM(
  IF(Random_generated_LID_copypaste!O135&gt;20,0,Random_generated_LID_copypaste!O135),
  IF(Random_generated_LID_copypaste!W135&gt;20,0,Random_generated_LID_copypaste!W135),
  IF(Random_generated_LID_copypaste!AE135&gt;20,0,Random_generated_LID_copypaste!AE135),
  IF(Random_generated_LID_copypaste!AM135&gt;20,0,Random_generated_LID_copypaste!AM135),
  IF(Random_generated_LID_copypaste!AU135&gt;20,0,Random_generated_LID_copypaste!AU135),
  IF(Random_generated_LID_copypaste!BC135&gt;20,0,Random_generated_LID_copypaste!BC135)
)</f>
        <v>8</v>
      </c>
      <c r="M136" s="2">
        <f t="shared" si="16"/>
        <v>63117.56</v>
      </c>
      <c r="P136" s="3">
        <f t="shared" si="17"/>
        <v>0.43</v>
      </c>
      <c r="Q136" s="3">
        <f t="shared" si="18"/>
        <v>0.22</v>
      </c>
      <c r="S136" s="3">
        <f t="shared" si="19"/>
        <v>0.26</v>
      </c>
      <c r="T136" s="3">
        <f t="shared" si="20"/>
        <v>0.44</v>
      </c>
      <c r="U136" s="3">
        <f t="shared" si="21"/>
        <v>0.38</v>
      </c>
      <c r="V136" s="3">
        <f t="shared" si="22"/>
        <v>0.34</v>
      </c>
      <c r="W136" s="3">
        <f t="shared" si="23"/>
        <v>0.41</v>
      </c>
    </row>
    <row r="137" spans="1:23" x14ac:dyDescent="0.3">
      <c r="A137" s="2" t="str">
        <f>copypaste_results!A136</f>
        <v>sim135</v>
      </c>
      <c r="B137" s="2">
        <f>copypaste_results!B136</f>
        <v>62565.77</v>
      </c>
      <c r="C137" s="2">
        <f>copypaste_results!C136</f>
        <v>24548.6</v>
      </c>
      <c r="D137" s="2">
        <f>copypaste_results!D136</f>
        <v>3543.33</v>
      </c>
      <c r="E137" s="2">
        <f>copypaste_results!E136</f>
        <v>11038.72</v>
      </c>
      <c r="G137">
        <v>1.2E-2</v>
      </c>
      <c r="H137">
        <v>2.5000000000000001E-2</v>
      </c>
      <c r="I137">
        <v>3.3000000000000002E-2</v>
      </c>
      <c r="J137">
        <v>4.4999999999999998E-2</v>
      </c>
      <c r="L137" s="2">
        <f>SUM(
  IF(Random_generated_LID_copypaste!O136&gt;20,0,Random_generated_LID_copypaste!O136),
  IF(Random_generated_LID_copypaste!W136&gt;20,0,Random_generated_LID_copypaste!W136),
  IF(Random_generated_LID_copypaste!AE136&gt;20,0,Random_generated_LID_copypaste!AE136),
  IF(Random_generated_LID_copypaste!AM136&gt;20,0,Random_generated_LID_copypaste!AM136),
  IF(Random_generated_LID_copypaste!AU136&gt;20,0,Random_generated_LID_copypaste!AU136),
  IF(Random_generated_LID_copypaste!BC136&gt;20,0,Random_generated_LID_copypaste!BC136)
)</f>
        <v>4</v>
      </c>
      <c r="M137" s="2">
        <f t="shared" si="16"/>
        <v>61221.77</v>
      </c>
      <c r="P137" s="3">
        <f t="shared" si="17"/>
        <v>0.41</v>
      </c>
      <c r="Q137" s="3">
        <f t="shared" si="18"/>
        <v>0.25</v>
      </c>
      <c r="S137" s="3">
        <f t="shared" si="19"/>
        <v>0.28999999999999998</v>
      </c>
      <c r="T137" s="3">
        <f t="shared" si="20"/>
        <v>0.81</v>
      </c>
      <c r="U137" s="3">
        <f t="shared" si="21"/>
        <v>0.72</v>
      </c>
      <c r="V137" s="3">
        <f t="shared" si="22"/>
        <v>0.71</v>
      </c>
      <c r="W137" s="3">
        <f t="shared" si="23"/>
        <v>0.69</v>
      </c>
    </row>
    <row r="138" spans="1:23" x14ac:dyDescent="0.3">
      <c r="A138" s="2" t="str">
        <f>copypaste_results!A137</f>
        <v>sim136</v>
      </c>
      <c r="B138" s="2">
        <f>copypaste_results!B137</f>
        <v>41295.760000000002</v>
      </c>
      <c r="C138" s="2">
        <f>copypaste_results!C137</f>
        <v>24548.6</v>
      </c>
      <c r="D138" s="2">
        <f>copypaste_results!D137</f>
        <v>5681.61</v>
      </c>
      <c r="E138" s="2">
        <f>copypaste_results!E137</f>
        <v>11911.56</v>
      </c>
      <c r="G138">
        <v>4.8000000000000001E-2</v>
      </c>
      <c r="H138">
        <v>6.9000000000000006E-2</v>
      </c>
      <c r="I138">
        <v>8.5000000000000006E-2</v>
      </c>
      <c r="J138">
        <v>0.111</v>
      </c>
      <c r="L138" s="2">
        <f>SUM(
  IF(Random_generated_LID_copypaste!O137&gt;20,0,Random_generated_LID_copypaste!O137),
  IF(Random_generated_LID_copypaste!W137&gt;20,0,Random_generated_LID_copypaste!W137),
  IF(Random_generated_LID_copypaste!AE137&gt;20,0,Random_generated_LID_copypaste!AE137),
  IF(Random_generated_LID_copypaste!AM137&gt;20,0,Random_generated_LID_copypaste!AM137),
  IF(Random_generated_LID_copypaste!AU137&gt;20,0,Random_generated_LID_copypaste!AU137),
  IF(Random_generated_LID_copypaste!BC137&gt;20,0,Random_generated_LID_copypaste!BC137)
)</f>
        <v>4</v>
      </c>
      <c r="M138" s="2">
        <f t="shared" si="16"/>
        <v>39951.760000000002</v>
      </c>
      <c r="P138" s="3">
        <f t="shared" si="17"/>
        <v>0.28000000000000003</v>
      </c>
      <c r="Q138" s="3">
        <f t="shared" si="18"/>
        <v>0.49</v>
      </c>
      <c r="S138" s="3">
        <f t="shared" si="19"/>
        <v>0.53</v>
      </c>
      <c r="T138" s="3">
        <f t="shared" si="20"/>
        <v>0.24</v>
      </c>
      <c r="U138" s="3">
        <f t="shared" si="21"/>
        <v>0.22</v>
      </c>
      <c r="V138" s="3">
        <f t="shared" si="22"/>
        <v>0.25</v>
      </c>
      <c r="W138" s="3">
        <f t="shared" si="23"/>
        <v>0.23</v>
      </c>
    </row>
    <row r="139" spans="1:23" x14ac:dyDescent="0.3">
      <c r="A139" s="2" t="str">
        <f>copypaste_results!A138</f>
        <v>sim137</v>
      </c>
      <c r="B139" s="2">
        <f>copypaste_results!B138</f>
        <v>45898.14</v>
      </c>
      <c r="C139" s="2">
        <f>copypaste_results!C138</f>
        <v>24548.6</v>
      </c>
      <c r="D139" s="2">
        <f>copypaste_results!D138</f>
        <v>3624.67</v>
      </c>
      <c r="E139" s="2">
        <f>copypaste_results!E138</f>
        <v>13582</v>
      </c>
      <c r="G139">
        <v>3.4000000000000002E-2</v>
      </c>
      <c r="H139">
        <v>4.9000000000000002E-2</v>
      </c>
      <c r="I139">
        <v>6.6000000000000003E-2</v>
      </c>
      <c r="J139">
        <v>0.08</v>
      </c>
      <c r="L139" s="2">
        <f>SUM(
  IF(Random_generated_LID_copypaste!O138&gt;20,0,Random_generated_LID_copypaste!O138),
  IF(Random_generated_LID_copypaste!W138&gt;20,0,Random_generated_LID_copypaste!W138),
  IF(Random_generated_LID_copypaste!AE138&gt;20,0,Random_generated_LID_copypaste!AE138),
  IF(Random_generated_LID_copypaste!AM138&gt;20,0,Random_generated_LID_copypaste!AM138),
  IF(Random_generated_LID_copypaste!AU138&gt;20,0,Random_generated_LID_copypaste!AU138),
  IF(Random_generated_LID_copypaste!BC138&gt;20,0,Random_generated_LID_copypaste!BC138)
)</f>
        <v>2</v>
      </c>
      <c r="M139" s="2">
        <f t="shared" si="16"/>
        <v>45226.14</v>
      </c>
      <c r="P139" s="3">
        <f t="shared" si="17"/>
        <v>0.3</v>
      </c>
      <c r="Q139" s="3">
        <f t="shared" si="18"/>
        <v>0.45</v>
      </c>
      <c r="S139" s="3">
        <f t="shared" si="19"/>
        <v>0.47</v>
      </c>
      <c r="T139" s="3">
        <f t="shared" si="20"/>
        <v>0.46</v>
      </c>
      <c r="U139" s="3">
        <f t="shared" si="21"/>
        <v>0.45</v>
      </c>
      <c r="V139" s="3">
        <f t="shared" si="22"/>
        <v>0.42</v>
      </c>
      <c r="W139" s="3">
        <f t="shared" si="23"/>
        <v>0.44</v>
      </c>
    </row>
    <row r="140" spans="1:23" x14ac:dyDescent="0.3">
      <c r="A140" s="2" t="str">
        <f>copypaste_results!A139</f>
        <v>sim138</v>
      </c>
      <c r="B140" s="2">
        <f>copypaste_results!B139</f>
        <v>67728.17</v>
      </c>
      <c r="C140" s="2">
        <f>copypaste_results!C139</f>
        <v>24548.6</v>
      </c>
      <c r="D140" s="2">
        <f>copypaste_results!D139</f>
        <v>4519.0200000000004</v>
      </c>
      <c r="E140" s="2">
        <f>copypaste_results!E139</f>
        <v>9226.85</v>
      </c>
      <c r="G140">
        <v>3.1E-2</v>
      </c>
      <c r="H140">
        <v>0.05</v>
      </c>
      <c r="I140">
        <v>6.4000000000000001E-2</v>
      </c>
      <c r="J140">
        <v>7.8E-2</v>
      </c>
      <c r="L140" s="2">
        <f>SUM(
  IF(Random_generated_LID_copypaste!O139&gt;20,0,Random_generated_LID_copypaste!O139),
  IF(Random_generated_LID_copypaste!W139&gt;20,0,Random_generated_LID_copypaste!W139),
  IF(Random_generated_LID_copypaste!AE139&gt;20,0,Random_generated_LID_copypaste!AE139),
  IF(Random_generated_LID_copypaste!AM139&gt;20,0,Random_generated_LID_copypaste!AM139),
  IF(Random_generated_LID_copypaste!AU139&gt;20,0,Random_generated_LID_copypaste!AU139),
  IF(Random_generated_LID_copypaste!BC139&gt;20,0,Random_generated_LID_copypaste!BC139)
)</f>
        <v>5</v>
      </c>
      <c r="M140" s="2">
        <f t="shared" si="16"/>
        <v>66048.17</v>
      </c>
      <c r="P140" s="3">
        <f t="shared" si="17"/>
        <v>0.44</v>
      </c>
      <c r="Q140" s="3">
        <f t="shared" si="18"/>
        <v>0.2</v>
      </c>
      <c r="S140" s="3">
        <f t="shared" si="19"/>
        <v>0.23</v>
      </c>
      <c r="T140" s="3">
        <f t="shared" si="20"/>
        <v>0.51</v>
      </c>
      <c r="U140" s="3">
        <f t="shared" si="21"/>
        <v>0.44</v>
      </c>
      <c r="V140" s="3">
        <f t="shared" si="22"/>
        <v>0.44</v>
      </c>
      <c r="W140" s="3">
        <f t="shared" si="23"/>
        <v>0.46</v>
      </c>
    </row>
    <row r="141" spans="1:23" x14ac:dyDescent="0.3">
      <c r="A141" s="2" t="str">
        <f>copypaste_results!A140</f>
        <v>sim139</v>
      </c>
      <c r="B141" s="2">
        <f>copypaste_results!B140</f>
        <v>55303.83</v>
      </c>
      <c r="C141" s="2">
        <f>copypaste_results!C140</f>
        <v>24548.6</v>
      </c>
      <c r="D141" s="2">
        <f>copypaste_results!D140</f>
        <v>3541.42</v>
      </c>
      <c r="E141" s="2">
        <f>copypaste_results!E140</f>
        <v>12061.78</v>
      </c>
      <c r="G141">
        <v>0.04</v>
      </c>
      <c r="H141">
        <v>5.8999999999999997E-2</v>
      </c>
      <c r="I141">
        <v>7.3999999999999996E-2</v>
      </c>
      <c r="J141">
        <v>9.0999999999999998E-2</v>
      </c>
      <c r="L141" s="2">
        <f>SUM(
  IF(Random_generated_LID_copypaste!O140&gt;20,0,Random_generated_LID_copypaste!O140),
  IF(Random_generated_LID_copypaste!W140&gt;20,0,Random_generated_LID_copypaste!W140),
  IF(Random_generated_LID_copypaste!AE140&gt;20,0,Random_generated_LID_copypaste!AE140),
  IF(Random_generated_LID_copypaste!AM140&gt;20,0,Random_generated_LID_copypaste!AM140),
  IF(Random_generated_LID_copypaste!AU140&gt;20,0,Random_generated_LID_copypaste!AU140),
  IF(Random_generated_LID_copypaste!BC140&gt;20,0,Random_generated_LID_copypaste!BC140)
)</f>
        <v>5</v>
      </c>
      <c r="M141" s="2">
        <f t="shared" si="16"/>
        <v>53623.83</v>
      </c>
      <c r="P141" s="3">
        <f t="shared" si="17"/>
        <v>0.36</v>
      </c>
      <c r="Q141" s="3">
        <f t="shared" si="18"/>
        <v>0.35</v>
      </c>
      <c r="S141" s="3">
        <f t="shared" si="19"/>
        <v>0.37</v>
      </c>
      <c r="T141" s="3">
        <f t="shared" si="20"/>
        <v>0.37</v>
      </c>
      <c r="U141" s="3">
        <f t="shared" si="21"/>
        <v>0.34</v>
      </c>
      <c r="V141" s="3">
        <f t="shared" si="22"/>
        <v>0.35</v>
      </c>
      <c r="W141" s="3">
        <f t="shared" si="23"/>
        <v>0.37</v>
      </c>
    </row>
    <row r="142" spans="1:23" x14ac:dyDescent="0.3">
      <c r="A142" s="2" t="str">
        <f>copypaste_results!A141</f>
        <v>sim140</v>
      </c>
      <c r="B142" s="2">
        <f>copypaste_results!B141</f>
        <v>59832.76</v>
      </c>
      <c r="C142" s="2">
        <f>copypaste_results!C141</f>
        <v>24548.6</v>
      </c>
      <c r="D142" s="2">
        <f>copypaste_results!D141</f>
        <v>4594.2700000000004</v>
      </c>
      <c r="E142" s="2">
        <f>copypaste_results!E141</f>
        <v>10396.08</v>
      </c>
      <c r="G142">
        <v>1.2E-2</v>
      </c>
      <c r="H142">
        <v>2.7E-2</v>
      </c>
      <c r="I142">
        <v>3.6999999999999998E-2</v>
      </c>
      <c r="J142">
        <v>4.8000000000000001E-2</v>
      </c>
      <c r="L142" s="2">
        <f>SUM(
  IF(Random_generated_LID_copypaste!O141&gt;20,0,Random_generated_LID_copypaste!O141),
  IF(Random_generated_LID_copypaste!W141&gt;20,0,Random_generated_LID_copypaste!W141),
  IF(Random_generated_LID_copypaste!AE141&gt;20,0,Random_generated_LID_copypaste!AE141),
  IF(Random_generated_LID_copypaste!AM141&gt;20,0,Random_generated_LID_copypaste!AM141),
  IF(Random_generated_LID_copypaste!AU141&gt;20,0,Random_generated_LID_copypaste!AU141),
  IF(Random_generated_LID_copypaste!BC141&gt;20,0,Random_generated_LID_copypaste!BC141)
)</f>
        <v>4</v>
      </c>
      <c r="M142" s="2">
        <f t="shared" si="16"/>
        <v>58488.76</v>
      </c>
      <c r="P142" s="3">
        <f t="shared" si="17"/>
        <v>0.39</v>
      </c>
      <c r="Q142" s="3">
        <f t="shared" si="18"/>
        <v>0.28999999999999998</v>
      </c>
      <c r="S142" s="3">
        <f t="shared" si="19"/>
        <v>0.32</v>
      </c>
      <c r="T142" s="3">
        <f t="shared" si="20"/>
        <v>0.81</v>
      </c>
      <c r="U142" s="3">
        <f t="shared" si="21"/>
        <v>0.7</v>
      </c>
      <c r="V142" s="3">
        <f t="shared" si="22"/>
        <v>0.68</v>
      </c>
      <c r="W142" s="3">
        <f t="shared" si="23"/>
        <v>0.67</v>
      </c>
    </row>
    <row r="143" spans="1:23" x14ac:dyDescent="0.3">
      <c r="A143" s="2" t="str">
        <f>copypaste_results!A142</f>
        <v>sim141</v>
      </c>
      <c r="B143" s="2">
        <f>copypaste_results!B142</f>
        <v>48194.54</v>
      </c>
      <c r="C143" s="2">
        <f>copypaste_results!C142</f>
        <v>24548.6</v>
      </c>
      <c r="D143" s="2">
        <f>copypaste_results!D142</f>
        <v>7564.34</v>
      </c>
      <c r="E143" s="2">
        <f>copypaste_results!E142</f>
        <v>8710.2099999999991</v>
      </c>
      <c r="G143">
        <v>5.7000000000000002E-2</v>
      </c>
      <c r="H143">
        <v>8.2000000000000003E-2</v>
      </c>
      <c r="I143">
        <v>0.104</v>
      </c>
      <c r="J143">
        <v>0.13</v>
      </c>
      <c r="L143" s="2">
        <f>SUM(
  IF(Random_generated_LID_copypaste!O142&gt;20,0,Random_generated_LID_copypaste!O142),
  IF(Random_generated_LID_copypaste!W142&gt;20,0,Random_generated_LID_copypaste!W142),
  IF(Random_generated_LID_copypaste!AE142&gt;20,0,Random_generated_LID_copypaste!AE142),
  IF(Random_generated_LID_copypaste!AM142&gt;20,0,Random_generated_LID_copypaste!AM142),
  IF(Random_generated_LID_copypaste!AU142&gt;20,0,Random_generated_LID_copypaste!AU142),
  IF(Random_generated_LID_copypaste!BC142&gt;20,0,Random_generated_LID_copypaste!BC142)
)</f>
        <v>4</v>
      </c>
      <c r="M143" s="2">
        <f t="shared" si="16"/>
        <v>46850.54</v>
      </c>
      <c r="P143" s="3">
        <f t="shared" si="17"/>
        <v>0.34</v>
      </c>
      <c r="Q143" s="3">
        <f t="shared" si="18"/>
        <v>0.38</v>
      </c>
      <c r="S143" s="3">
        <f t="shared" si="19"/>
        <v>0.45</v>
      </c>
      <c r="T143" s="3">
        <f t="shared" si="20"/>
        <v>0.1</v>
      </c>
      <c r="U143" s="3">
        <f t="shared" si="21"/>
        <v>0.08</v>
      </c>
      <c r="V143" s="3">
        <f t="shared" si="22"/>
        <v>0.09</v>
      </c>
      <c r="W143" s="3">
        <f t="shared" si="23"/>
        <v>0.1</v>
      </c>
    </row>
    <row r="144" spans="1:23" x14ac:dyDescent="0.3">
      <c r="A144" s="2" t="str">
        <f>copypaste_results!A143</f>
        <v>sim142</v>
      </c>
      <c r="B144" s="2">
        <f>copypaste_results!B143</f>
        <v>54513</v>
      </c>
      <c r="C144" s="2">
        <f>copypaste_results!C143</f>
        <v>24548.6</v>
      </c>
      <c r="D144" s="2">
        <f>copypaste_results!D143</f>
        <v>4715.8999999999996</v>
      </c>
      <c r="E144" s="2">
        <f>copypaste_results!E143</f>
        <v>11112.35</v>
      </c>
      <c r="G144">
        <v>4.2000000000000003E-2</v>
      </c>
      <c r="H144">
        <v>6.8000000000000005E-2</v>
      </c>
      <c r="I144">
        <v>8.6999999999999994E-2</v>
      </c>
      <c r="J144">
        <v>9.4E-2</v>
      </c>
      <c r="L144" s="2">
        <f>SUM(
  IF(Random_generated_LID_copypaste!O143&gt;20,0,Random_generated_LID_copypaste!O143),
  IF(Random_generated_LID_copypaste!W143&gt;20,0,Random_generated_LID_copypaste!W143),
  IF(Random_generated_LID_copypaste!AE143&gt;20,0,Random_generated_LID_copypaste!AE143),
  IF(Random_generated_LID_copypaste!AM143&gt;20,0,Random_generated_LID_copypaste!AM143),
  IF(Random_generated_LID_copypaste!AU143&gt;20,0,Random_generated_LID_copypaste!AU143),
  IF(Random_generated_LID_copypaste!BC143&gt;20,0,Random_generated_LID_copypaste!BC143)
)</f>
        <v>5</v>
      </c>
      <c r="M144" s="2">
        <f t="shared" si="16"/>
        <v>52833</v>
      </c>
      <c r="P144" s="3">
        <f t="shared" si="17"/>
        <v>0.36</v>
      </c>
      <c r="Q144" s="3">
        <f t="shared" si="18"/>
        <v>0.35</v>
      </c>
      <c r="S144" s="3">
        <f t="shared" si="19"/>
        <v>0.38</v>
      </c>
      <c r="T144" s="3">
        <f t="shared" si="20"/>
        <v>0.33</v>
      </c>
      <c r="U144" s="3">
        <f t="shared" si="21"/>
        <v>0.24</v>
      </c>
      <c r="V144" s="3">
        <f t="shared" si="22"/>
        <v>0.24</v>
      </c>
      <c r="W144" s="3">
        <f t="shared" si="23"/>
        <v>0.35</v>
      </c>
    </row>
    <row r="145" spans="1:23" x14ac:dyDescent="0.3">
      <c r="A145" s="2" t="str">
        <f>copypaste_results!A144</f>
        <v>sim143</v>
      </c>
      <c r="B145" s="2">
        <f>copypaste_results!B144</f>
        <v>67789.61</v>
      </c>
      <c r="C145" s="2">
        <f>copypaste_results!C144</f>
        <v>24548.6</v>
      </c>
      <c r="D145" s="2">
        <f>copypaste_results!D144</f>
        <v>2181.94</v>
      </c>
      <c r="E145" s="2">
        <f>copypaste_results!E144</f>
        <v>11602.48</v>
      </c>
      <c r="G145">
        <v>3.4000000000000002E-2</v>
      </c>
      <c r="H145">
        <v>0.05</v>
      </c>
      <c r="I145">
        <v>6.6000000000000003E-2</v>
      </c>
      <c r="J145">
        <v>7.9000000000000001E-2</v>
      </c>
      <c r="L145" s="2">
        <f>SUM(
  IF(Random_generated_LID_copypaste!O144&gt;20,0,Random_generated_LID_copypaste!O144),
  IF(Random_generated_LID_copypaste!W144&gt;20,0,Random_generated_LID_copypaste!W144),
  IF(Random_generated_LID_copypaste!AE144&gt;20,0,Random_generated_LID_copypaste!AE144),
  IF(Random_generated_LID_copypaste!AM144&gt;20,0,Random_generated_LID_copypaste!AM144),
  IF(Random_generated_LID_copypaste!AU144&gt;20,0,Random_generated_LID_copypaste!AU144),
  IF(Random_generated_LID_copypaste!BC144&gt;20,0,Random_generated_LID_copypaste!BC144)
)</f>
        <v>13</v>
      </c>
      <c r="M145" s="2">
        <f t="shared" si="16"/>
        <v>63421.61</v>
      </c>
      <c r="P145" s="3">
        <f t="shared" si="17"/>
        <v>0.44</v>
      </c>
      <c r="Q145" s="3">
        <f t="shared" si="18"/>
        <v>0.2</v>
      </c>
      <c r="S145" s="3">
        <f t="shared" si="19"/>
        <v>0.26</v>
      </c>
      <c r="T145" s="3">
        <f t="shared" si="20"/>
        <v>0.46</v>
      </c>
      <c r="U145" s="3">
        <f t="shared" si="21"/>
        <v>0.44</v>
      </c>
      <c r="V145" s="3">
        <f t="shared" si="22"/>
        <v>0.42</v>
      </c>
      <c r="W145" s="3">
        <f t="shared" si="23"/>
        <v>0.45</v>
      </c>
    </row>
    <row r="146" spans="1:23" x14ac:dyDescent="0.3">
      <c r="A146" s="2" t="str">
        <f>copypaste_results!A145</f>
        <v>sim144</v>
      </c>
      <c r="B146" s="2">
        <f>copypaste_results!B145</f>
        <v>58111.68</v>
      </c>
      <c r="C146" s="2">
        <f>copypaste_results!C145</f>
        <v>24548.6</v>
      </c>
      <c r="D146" s="2">
        <f>copypaste_results!D145</f>
        <v>3422.97</v>
      </c>
      <c r="E146" s="2">
        <f>copypaste_results!E145</f>
        <v>11874.92</v>
      </c>
      <c r="G146">
        <v>3.5999999999999997E-2</v>
      </c>
      <c r="H146">
        <v>0.05</v>
      </c>
      <c r="I146">
        <v>6.2E-2</v>
      </c>
      <c r="J146">
        <v>8.3000000000000004E-2</v>
      </c>
      <c r="L146" s="2">
        <f>SUM(
  IF(Random_generated_LID_copypaste!O145&gt;20,0,Random_generated_LID_copypaste!O145),
  IF(Random_generated_LID_copypaste!W145&gt;20,0,Random_generated_LID_copypaste!W145),
  IF(Random_generated_LID_copypaste!AE145&gt;20,0,Random_generated_LID_copypaste!AE145),
  IF(Random_generated_LID_copypaste!AM145&gt;20,0,Random_generated_LID_copypaste!AM145),
  IF(Random_generated_LID_copypaste!AU145&gt;20,0,Random_generated_LID_copypaste!AU145),
  IF(Random_generated_LID_copypaste!BC145&gt;20,0,Random_generated_LID_copypaste!BC145)
)</f>
        <v>6</v>
      </c>
      <c r="M146" s="2">
        <f t="shared" si="16"/>
        <v>56095.68</v>
      </c>
      <c r="P146" s="3">
        <f t="shared" si="17"/>
        <v>0.38</v>
      </c>
      <c r="Q146" s="3">
        <f t="shared" si="18"/>
        <v>0.31</v>
      </c>
      <c r="S146" s="3">
        <f t="shared" si="19"/>
        <v>0.35</v>
      </c>
      <c r="T146" s="3">
        <f t="shared" si="20"/>
        <v>0.43</v>
      </c>
      <c r="U146" s="3">
        <f t="shared" si="21"/>
        <v>0.44</v>
      </c>
      <c r="V146" s="3">
        <f t="shared" si="22"/>
        <v>0.46</v>
      </c>
      <c r="W146" s="3">
        <f t="shared" si="23"/>
        <v>0.42</v>
      </c>
    </row>
    <row r="147" spans="1:23" x14ac:dyDescent="0.3">
      <c r="A147" s="2" t="str">
        <f>copypaste_results!A146</f>
        <v>sim145</v>
      </c>
      <c r="B147" s="2">
        <f>copypaste_results!B146</f>
        <v>44972.67</v>
      </c>
      <c r="C147" s="2">
        <f>copypaste_results!C146</f>
        <v>24548.6</v>
      </c>
      <c r="D147" s="2">
        <f>copypaste_results!D146</f>
        <v>6788.39</v>
      </c>
      <c r="E147" s="2">
        <f>copypaste_results!E146</f>
        <v>10086.299999999999</v>
      </c>
      <c r="G147">
        <v>4.2000000000000003E-2</v>
      </c>
      <c r="H147">
        <v>6.9000000000000006E-2</v>
      </c>
      <c r="I147">
        <v>0.09</v>
      </c>
      <c r="J147">
        <v>0.104</v>
      </c>
      <c r="L147" s="2">
        <f>SUM(
  IF(Random_generated_LID_copypaste!O146&gt;20,0,Random_generated_LID_copypaste!O146),
  IF(Random_generated_LID_copypaste!W146&gt;20,0,Random_generated_LID_copypaste!W146),
  IF(Random_generated_LID_copypaste!AE146&gt;20,0,Random_generated_LID_copypaste!AE146),
  IF(Random_generated_LID_copypaste!AM146&gt;20,0,Random_generated_LID_copypaste!AM146),
  IF(Random_generated_LID_copypaste!AU146&gt;20,0,Random_generated_LID_copypaste!AU146),
  IF(Random_generated_LID_copypaste!BC146&gt;20,0,Random_generated_LID_copypaste!BC146)
)</f>
        <v>0</v>
      </c>
      <c r="M147" s="2">
        <f t="shared" si="16"/>
        <v>44972.67</v>
      </c>
      <c r="P147" s="3">
        <f t="shared" si="17"/>
        <v>0.31</v>
      </c>
      <c r="Q147" s="3">
        <f t="shared" si="18"/>
        <v>0.44</v>
      </c>
      <c r="S147" s="3">
        <f t="shared" si="19"/>
        <v>0.48</v>
      </c>
      <c r="T147" s="3">
        <f t="shared" si="20"/>
        <v>0.33</v>
      </c>
      <c r="U147" s="3">
        <f t="shared" si="21"/>
        <v>0.22</v>
      </c>
      <c r="V147" s="3">
        <f t="shared" si="22"/>
        <v>0.21</v>
      </c>
      <c r="W147" s="3">
        <f t="shared" si="23"/>
        <v>0.28000000000000003</v>
      </c>
    </row>
    <row r="148" spans="1:23" x14ac:dyDescent="0.3">
      <c r="A148" s="2" t="str">
        <f>copypaste_results!A147</f>
        <v>sim146</v>
      </c>
      <c r="B148" s="2">
        <f>copypaste_results!B147</f>
        <v>53333.5</v>
      </c>
      <c r="C148" s="2">
        <f>copypaste_results!C147</f>
        <v>24548.6</v>
      </c>
      <c r="D148" s="2">
        <f>copypaste_results!D147</f>
        <v>3539.42</v>
      </c>
      <c r="E148" s="2">
        <f>copypaste_results!E147</f>
        <v>12494.27</v>
      </c>
      <c r="G148">
        <v>4.9000000000000002E-2</v>
      </c>
      <c r="H148">
        <v>7.1999999999999995E-2</v>
      </c>
      <c r="I148">
        <v>9.0999999999999998E-2</v>
      </c>
      <c r="J148">
        <v>0.112</v>
      </c>
      <c r="L148" s="2">
        <f>SUM(
  IF(Random_generated_LID_copypaste!O147&gt;20,0,Random_generated_LID_copypaste!O147),
  IF(Random_generated_LID_copypaste!W147&gt;20,0,Random_generated_LID_copypaste!W147),
  IF(Random_generated_LID_copypaste!AE147&gt;20,0,Random_generated_LID_copypaste!AE147),
  IF(Random_generated_LID_copypaste!AM147&gt;20,0,Random_generated_LID_copypaste!AM147),
  IF(Random_generated_LID_copypaste!AU147&gt;20,0,Random_generated_LID_copypaste!AU147),
  IF(Random_generated_LID_copypaste!BC147&gt;20,0,Random_generated_LID_copypaste!BC147)
)</f>
        <v>3</v>
      </c>
      <c r="M148" s="2">
        <f t="shared" si="16"/>
        <v>52325.5</v>
      </c>
      <c r="P148" s="3">
        <f t="shared" si="17"/>
        <v>0.35</v>
      </c>
      <c r="Q148" s="3">
        <f t="shared" si="18"/>
        <v>0.36</v>
      </c>
      <c r="S148" s="3">
        <f t="shared" si="19"/>
        <v>0.39</v>
      </c>
      <c r="T148" s="3">
        <f t="shared" si="20"/>
        <v>0.22</v>
      </c>
      <c r="U148" s="3">
        <f t="shared" si="21"/>
        <v>0.19</v>
      </c>
      <c r="V148" s="3">
        <f t="shared" si="22"/>
        <v>0.2</v>
      </c>
      <c r="W148" s="3">
        <f t="shared" si="23"/>
        <v>0.22</v>
      </c>
    </row>
    <row r="149" spans="1:23" x14ac:dyDescent="0.3">
      <c r="A149" s="2" t="str">
        <f>copypaste_results!A148</f>
        <v>sim147</v>
      </c>
      <c r="B149" s="2">
        <f>copypaste_results!B148</f>
        <v>38551.24</v>
      </c>
      <c r="C149" s="2">
        <f>copypaste_results!C148</f>
        <v>24548.6</v>
      </c>
      <c r="D149" s="2">
        <f>copypaste_results!D148</f>
        <v>6956.15</v>
      </c>
      <c r="E149" s="2">
        <f>copypaste_results!E148</f>
        <v>10916.55</v>
      </c>
      <c r="G149">
        <v>3.9E-2</v>
      </c>
      <c r="H149">
        <v>6.4000000000000001E-2</v>
      </c>
      <c r="I149">
        <v>8.3000000000000004E-2</v>
      </c>
      <c r="J149">
        <v>9.2999999999999999E-2</v>
      </c>
      <c r="L149" s="2">
        <f>SUM(
  IF(Random_generated_LID_copypaste!O148&gt;20,0,Random_generated_LID_copypaste!O148),
  IF(Random_generated_LID_copypaste!W148&gt;20,0,Random_generated_LID_copypaste!W148),
  IF(Random_generated_LID_copypaste!AE148&gt;20,0,Random_generated_LID_copypaste!AE148),
  IF(Random_generated_LID_copypaste!AM148&gt;20,0,Random_generated_LID_copypaste!AM148),
  IF(Random_generated_LID_copypaste!AU148&gt;20,0,Random_generated_LID_copypaste!AU148),
  IF(Random_generated_LID_copypaste!BC148&gt;20,0,Random_generated_LID_copypaste!BC148)
)</f>
        <v>3</v>
      </c>
      <c r="M149" s="2">
        <f t="shared" si="16"/>
        <v>37543.24</v>
      </c>
      <c r="P149" s="3">
        <f t="shared" si="17"/>
        <v>0.27</v>
      </c>
      <c r="Q149" s="3">
        <f t="shared" si="18"/>
        <v>0.51</v>
      </c>
      <c r="S149" s="3">
        <f t="shared" si="19"/>
        <v>0.56000000000000005</v>
      </c>
      <c r="T149" s="3">
        <f t="shared" si="20"/>
        <v>0.38</v>
      </c>
      <c r="U149" s="3">
        <f t="shared" si="21"/>
        <v>0.28000000000000003</v>
      </c>
      <c r="V149" s="3">
        <f t="shared" si="22"/>
        <v>0.27</v>
      </c>
      <c r="W149" s="3">
        <f t="shared" si="23"/>
        <v>0.35</v>
      </c>
    </row>
    <row r="150" spans="1:23" x14ac:dyDescent="0.3">
      <c r="A150" s="2" t="str">
        <f>copypaste_results!A149</f>
        <v>sim148</v>
      </c>
      <c r="B150" s="2">
        <f>copypaste_results!B149</f>
        <v>69528.36</v>
      </c>
      <c r="C150" s="2">
        <f>copypaste_results!C149</f>
        <v>24548.6</v>
      </c>
      <c r="D150" s="2">
        <f>copypaste_results!D149</f>
        <v>2817.27</v>
      </c>
      <c r="E150" s="2">
        <f>copypaste_results!E149</f>
        <v>10677.14</v>
      </c>
      <c r="G150">
        <v>5.2999999999999999E-2</v>
      </c>
      <c r="H150">
        <v>7.8E-2</v>
      </c>
      <c r="I150">
        <v>9.9000000000000005E-2</v>
      </c>
      <c r="J150">
        <v>0.123</v>
      </c>
      <c r="L150" s="2">
        <f>SUM(
  IF(Random_generated_LID_copypaste!O149&gt;20,0,Random_generated_LID_copypaste!O149),
  IF(Random_generated_LID_copypaste!W149&gt;20,0,Random_generated_LID_copypaste!W149),
  IF(Random_generated_LID_copypaste!AE149&gt;20,0,Random_generated_LID_copypaste!AE149),
  IF(Random_generated_LID_copypaste!AM149&gt;20,0,Random_generated_LID_copypaste!AM149),
  IF(Random_generated_LID_copypaste!AU149&gt;20,0,Random_generated_LID_copypaste!AU149),
  IF(Random_generated_LID_copypaste!BC149&gt;20,0,Random_generated_LID_copypaste!BC149)
)</f>
        <v>0</v>
      </c>
      <c r="M150" s="2">
        <f t="shared" si="16"/>
        <v>69528.36</v>
      </c>
      <c r="P150" s="3">
        <f t="shared" si="17"/>
        <v>0.45</v>
      </c>
      <c r="Q150" s="3">
        <f t="shared" si="18"/>
        <v>0.18</v>
      </c>
      <c r="S150" s="3">
        <f t="shared" si="19"/>
        <v>0.19</v>
      </c>
      <c r="T150" s="3">
        <f t="shared" si="20"/>
        <v>0.16</v>
      </c>
      <c r="U150" s="3">
        <f t="shared" si="21"/>
        <v>0.12</v>
      </c>
      <c r="V150" s="3">
        <f t="shared" si="22"/>
        <v>0.13</v>
      </c>
      <c r="W150" s="3">
        <f t="shared" si="23"/>
        <v>0.15</v>
      </c>
    </row>
    <row r="151" spans="1:23" x14ac:dyDescent="0.3">
      <c r="A151" s="2" t="str">
        <f>copypaste_results!A150</f>
        <v>sim149</v>
      </c>
      <c r="B151" s="2">
        <f>copypaste_results!B150</f>
        <v>69127.649999999994</v>
      </c>
      <c r="C151" s="2">
        <f>copypaste_results!C150</f>
        <v>24548.6</v>
      </c>
      <c r="D151" s="2">
        <f>copypaste_results!D150</f>
        <v>2817.27</v>
      </c>
      <c r="E151" s="2">
        <f>copypaste_results!E150</f>
        <v>10745.54</v>
      </c>
      <c r="G151">
        <v>4.1000000000000002E-2</v>
      </c>
      <c r="H151">
        <v>6.5000000000000002E-2</v>
      </c>
      <c r="I151">
        <v>8.2000000000000003E-2</v>
      </c>
      <c r="J151">
        <v>9.8000000000000004E-2</v>
      </c>
      <c r="L151" s="2">
        <f>SUM(
  IF(Random_generated_LID_copypaste!O150&gt;20,0,Random_generated_LID_copypaste!O150),
  IF(Random_generated_LID_copypaste!W150&gt;20,0,Random_generated_LID_copypaste!W150),
  IF(Random_generated_LID_copypaste!AE150&gt;20,0,Random_generated_LID_copypaste!AE150),
  IF(Random_generated_LID_copypaste!AM150&gt;20,0,Random_generated_LID_copypaste!AM150),
  IF(Random_generated_LID_copypaste!AU150&gt;20,0,Random_generated_LID_copypaste!AU150),
  IF(Random_generated_LID_copypaste!BC150&gt;20,0,Random_generated_LID_copypaste!BC150)
)</f>
        <v>8</v>
      </c>
      <c r="M151" s="2">
        <f t="shared" si="16"/>
        <v>66439.649999999994</v>
      </c>
      <c r="P151" s="3">
        <f t="shared" si="17"/>
        <v>0.45</v>
      </c>
      <c r="Q151" s="3">
        <f t="shared" si="18"/>
        <v>0.18</v>
      </c>
      <c r="S151" s="3">
        <f t="shared" si="19"/>
        <v>0.23</v>
      </c>
      <c r="T151" s="3">
        <f t="shared" si="20"/>
        <v>0.35</v>
      </c>
      <c r="U151" s="3">
        <f t="shared" si="21"/>
        <v>0.27</v>
      </c>
      <c r="V151" s="3">
        <f t="shared" si="22"/>
        <v>0.28000000000000003</v>
      </c>
      <c r="W151" s="3">
        <f t="shared" si="23"/>
        <v>0.32</v>
      </c>
    </row>
    <row r="152" spans="1:23" x14ac:dyDescent="0.3">
      <c r="A152" s="2" t="str">
        <f>copypaste_results!A151</f>
        <v>sim150</v>
      </c>
      <c r="B152" s="2">
        <f>copypaste_results!B151</f>
        <v>57916.28</v>
      </c>
      <c r="C152" s="2">
        <f>copypaste_results!C151</f>
        <v>24548.6</v>
      </c>
      <c r="D152" s="2">
        <f>copypaste_results!D151</f>
        <v>5407.45</v>
      </c>
      <c r="E152" s="2">
        <f>copypaste_results!E151</f>
        <v>9570.8700000000008</v>
      </c>
      <c r="G152">
        <v>4.8000000000000001E-2</v>
      </c>
      <c r="H152">
        <v>6.9000000000000006E-2</v>
      </c>
      <c r="I152">
        <v>8.5000000000000006E-2</v>
      </c>
      <c r="J152">
        <v>0.11</v>
      </c>
      <c r="L152" s="2">
        <f>SUM(
  IF(Random_generated_LID_copypaste!O151&gt;20,0,Random_generated_LID_copypaste!O151),
  IF(Random_generated_LID_copypaste!W151&gt;20,0,Random_generated_LID_copypaste!W151),
  IF(Random_generated_LID_copypaste!AE151&gt;20,0,Random_generated_LID_copypaste!AE151),
  IF(Random_generated_LID_copypaste!AM151&gt;20,0,Random_generated_LID_copypaste!AM151),
  IF(Random_generated_LID_copypaste!AU151&gt;20,0,Random_generated_LID_copypaste!AU151),
  IF(Random_generated_LID_copypaste!BC151&gt;20,0,Random_generated_LID_copypaste!BC151)
)</f>
        <v>6</v>
      </c>
      <c r="M152" s="2">
        <f t="shared" si="16"/>
        <v>55900.28</v>
      </c>
      <c r="P152" s="3">
        <f t="shared" si="17"/>
        <v>0.39</v>
      </c>
      <c r="Q152" s="3">
        <f t="shared" si="18"/>
        <v>0.28999999999999998</v>
      </c>
      <c r="S152" s="3">
        <f t="shared" si="19"/>
        <v>0.35</v>
      </c>
      <c r="T152" s="3">
        <f t="shared" si="20"/>
        <v>0.24</v>
      </c>
      <c r="U152" s="3">
        <f t="shared" si="21"/>
        <v>0.22</v>
      </c>
      <c r="V152" s="3">
        <f t="shared" si="22"/>
        <v>0.25</v>
      </c>
      <c r="W152" s="3">
        <f t="shared" si="23"/>
        <v>0.24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copypaste_results</vt:lpstr>
      <vt:lpstr>Random_generated_LID_copypaste</vt:lpstr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Astha Bista</dc:creator>
  <cp:lastModifiedBy>Astha Bista</cp:lastModifiedBy>
  <dcterms:created xsi:type="dcterms:W3CDTF">2025-05-07T09:30:21Z</dcterms:created>
  <dcterms:modified xsi:type="dcterms:W3CDTF">2025-08-07T09:01:30Z</dcterms:modified>
</cp:coreProperties>
</file>