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3_Water_Quality/"/>
    </mc:Choice>
  </mc:AlternateContent>
  <xr:revisionPtr revIDLastSave="265" documentId="8_{0871BDD4-4355-4BEB-93B3-F58C4760E5DA}" xr6:coauthVersionLast="47" xr6:coauthVersionMax="47" xr10:uidLastSave="{743BE380-E999-4248-BD9D-FD00825D8C8A}"/>
  <bookViews>
    <workbookView xWindow="-108" yWindow="-108" windowWidth="23256" windowHeight="12576" firstSheet="1" activeTab="1" xr2:uid="{FF5962EC-10AC-4B51-908E-F89C9E1597F0}"/>
  </bookViews>
  <sheets>
    <sheet name="GR" sheetId="1" r:id="rId1"/>
    <sheet name="GS" sheetId="3" r:id="rId2"/>
    <sheet name="BC" sheetId="2" r:id="rId3"/>
    <sheet name="Total" sheetId="4" r:id="rId4"/>
    <sheet name="TRE" sheetId="5" r:id="rId5"/>
    <sheet name="paste" sheetId="7" r:id="rId6"/>
    <sheet name="Sheet2" sheetId="8" r:id="rId7"/>
  </sheets>
  <externalReferences>
    <externalReference r:id="rId8"/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3" l="1"/>
  <c r="J43" i="3" s="1"/>
  <c r="B8" i="5"/>
  <c r="B9" i="5"/>
  <c r="B10" i="5"/>
  <c r="B11" i="5"/>
  <c r="B12" i="5"/>
  <c r="B13" i="5"/>
  <c r="E13" i="5" s="1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E77" i="5" s="1"/>
  <c r="B78" i="5"/>
  <c r="B79" i="5"/>
  <c r="B80" i="5"/>
  <c r="B81" i="5"/>
  <c r="B82" i="5"/>
  <c r="B83" i="5"/>
  <c r="B84" i="5"/>
  <c r="B85" i="5"/>
  <c r="E85" i="5" s="1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E109" i="5" s="1"/>
  <c r="B110" i="5"/>
  <c r="B111" i="5"/>
  <c r="B112" i="5"/>
  <c r="B113" i="5"/>
  <c r="B114" i="5"/>
  <c r="B115" i="5"/>
  <c r="B116" i="5"/>
  <c r="B117" i="5"/>
  <c r="C117" i="5" s="1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H151" i="5" s="1"/>
  <c r="B5" i="5"/>
  <c r="C21" i="5"/>
  <c r="F37" i="5"/>
  <c r="F45" i="5"/>
  <c r="E61" i="5"/>
  <c r="D141" i="5"/>
  <c r="D149" i="5"/>
  <c r="B3" i="5"/>
  <c r="B4" i="5"/>
  <c r="B6" i="5"/>
  <c r="B7" i="5"/>
  <c r="B2" i="5"/>
  <c r="B2" i="4"/>
  <c r="L23" i="2"/>
  <c r="N44" i="2"/>
  <c r="O45" i="2"/>
  <c r="O61" i="2"/>
  <c r="L71" i="2"/>
  <c r="M72" i="2"/>
  <c r="O77" i="2"/>
  <c r="M104" i="2"/>
  <c r="N118" i="2"/>
  <c r="O118" i="2"/>
  <c r="P119" i="2"/>
  <c r="Q119" i="2"/>
  <c r="L129" i="2"/>
  <c r="M129" i="2"/>
  <c r="N130" i="2"/>
  <c r="N134" i="2"/>
  <c r="O134" i="2"/>
  <c r="L141" i="2"/>
  <c r="M141" i="2"/>
  <c r="N142" i="2"/>
  <c r="O142" i="2"/>
  <c r="L145" i="2"/>
  <c r="M145" i="2"/>
  <c r="P151" i="2"/>
  <c r="Q151" i="2"/>
  <c r="E151" i="2"/>
  <c r="J151" i="2" s="1"/>
  <c r="D151" i="2"/>
  <c r="I151" i="2" s="1"/>
  <c r="C151" i="2"/>
  <c r="H151" i="2" s="1"/>
  <c r="B151" i="2"/>
  <c r="G151" i="2" s="1"/>
  <c r="A151" i="2"/>
  <c r="E150" i="2"/>
  <c r="J150" i="2" s="1"/>
  <c r="D150" i="2"/>
  <c r="I150" i="2" s="1"/>
  <c r="C150" i="2"/>
  <c r="H150" i="2" s="1"/>
  <c r="B150" i="2"/>
  <c r="G150" i="2" s="1"/>
  <c r="A150" i="2"/>
  <c r="E149" i="2"/>
  <c r="J149" i="2" s="1"/>
  <c r="D149" i="2"/>
  <c r="I149" i="2" s="1"/>
  <c r="C149" i="2"/>
  <c r="H149" i="2" s="1"/>
  <c r="O149" i="2" s="1"/>
  <c r="B149" i="2"/>
  <c r="G149" i="2" s="1"/>
  <c r="A149" i="2"/>
  <c r="I148" i="2"/>
  <c r="E148" i="2"/>
  <c r="J148" i="2" s="1"/>
  <c r="D148" i="2"/>
  <c r="C148" i="2"/>
  <c r="H148" i="2" s="1"/>
  <c r="B148" i="2"/>
  <c r="G148" i="2" s="1"/>
  <c r="A148" i="2"/>
  <c r="E147" i="2"/>
  <c r="J147" i="2" s="1"/>
  <c r="D147" i="2"/>
  <c r="I147" i="2" s="1"/>
  <c r="C147" i="2"/>
  <c r="H147" i="2" s="1"/>
  <c r="B147" i="2"/>
  <c r="G147" i="2" s="1"/>
  <c r="A147" i="2"/>
  <c r="E146" i="2"/>
  <c r="J146" i="2" s="1"/>
  <c r="D146" i="2"/>
  <c r="I146" i="2" s="1"/>
  <c r="C146" i="2"/>
  <c r="H146" i="2" s="1"/>
  <c r="N146" i="2" s="1"/>
  <c r="B146" i="2"/>
  <c r="G146" i="2" s="1"/>
  <c r="A146" i="2"/>
  <c r="E145" i="2"/>
  <c r="J145" i="2" s="1"/>
  <c r="D145" i="2"/>
  <c r="I145" i="2" s="1"/>
  <c r="C145" i="2"/>
  <c r="H145" i="2" s="1"/>
  <c r="B145" i="2"/>
  <c r="G145" i="2" s="1"/>
  <c r="A145" i="2"/>
  <c r="J144" i="2"/>
  <c r="E144" i="2"/>
  <c r="D144" i="2"/>
  <c r="I144" i="2" s="1"/>
  <c r="C144" i="2"/>
  <c r="H144" i="2" s="1"/>
  <c r="B144" i="2"/>
  <c r="G144" i="2" s="1"/>
  <c r="A144" i="2"/>
  <c r="E143" i="2"/>
  <c r="J143" i="2" s="1"/>
  <c r="D143" i="2"/>
  <c r="I143" i="2" s="1"/>
  <c r="C143" i="2"/>
  <c r="H143" i="2" s="1"/>
  <c r="B143" i="2"/>
  <c r="G143" i="2" s="1"/>
  <c r="A143" i="2"/>
  <c r="E142" i="2"/>
  <c r="J142" i="2" s="1"/>
  <c r="D142" i="2"/>
  <c r="I142" i="2" s="1"/>
  <c r="C142" i="2"/>
  <c r="H142" i="2" s="1"/>
  <c r="B142" i="2"/>
  <c r="G142" i="2" s="1"/>
  <c r="A142" i="2"/>
  <c r="E141" i="2"/>
  <c r="J141" i="2" s="1"/>
  <c r="D141" i="2"/>
  <c r="I141" i="2" s="1"/>
  <c r="C141" i="2"/>
  <c r="H141" i="2" s="1"/>
  <c r="B141" i="2"/>
  <c r="G141" i="2" s="1"/>
  <c r="A141" i="2"/>
  <c r="E140" i="2"/>
  <c r="J140" i="2" s="1"/>
  <c r="D140" i="2"/>
  <c r="I140" i="2" s="1"/>
  <c r="C140" i="2"/>
  <c r="H140" i="2" s="1"/>
  <c r="M140" i="2" s="1"/>
  <c r="B140" i="2"/>
  <c r="G140" i="2" s="1"/>
  <c r="A140" i="2"/>
  <c r="E139" i="2"/>
  <c r="J139" i="2" s="1"/>
  <c r="D139" i="2"/>
  <c r="I139" i="2" s="1"/>
  <c r="C139" i="2"/>
  <c r="H139" i="2" s="1"/>
  <c r="P139" i="2" s="1"/>
  <c r="B139" i="2"/>
  <c r="G139" i="2" s="1"/>
  <c r="A139" i="2"/>
  <c r="E138" i="2"/>
  <c r="J138" i="2" s="1"/>
  <c r="D138" i="2"/>
  <c r="I138" i="2" s="1"/>
  <c r="C138" i="2"/>
  <c r="H138" i="2" s="1"/>
  <c r="B138" i="2"/>
  <c r="G138" i="2" s="1"/>
  <c r="A138" i="2"/>
  <c r="E137" i="2"/>
  <c r="J137" i="2" s="1"/>
  <c r="D137" i="2"/>
  <c r="I137" i="2" s="1"/>
  <c r="C137" i="2"/>
  <c r="H137" i="2" s="1"/>
  <c r="O137" i="2" s="1"/>
  <c r="B137" i="2"/>
  <c r="G137" i="2" s="1"/>
  <c r="A137" i="2"/>
  <c r="E136" i="2"/>
  <c r="J136" i="2" s="1"/>
  <c r="D136" i="2"/>
  <c r="I136" i="2" s="1"/>
  <c r="C136" i="2"/>
  <c r="H136" i="2" s="1"/>
  <c r="B136" i="2"/>
  <c r="G136" i="2" s="1"/>
  <c r="A136" i="2"/>
  <c r="E135" i="2"/>
  <c r="J135" i="2" s="1"/>
  <c r="D135" i="2"/>
  <c r="I135" i="2" s="1"/>
  <c r="C135" i="2"/>
  <c r="H135" i="2" s="1"/>
  <c r="Q135" i="2" s="1"/>
  <c r="B135" i="2"/>
  <c r="G135" i="2" s="1"/>
  <c r="A135" i="2"/>
  <c r="E134" i="2"/>
  <c r="J134" i="2" s="1"/>
  <c r="D134" i="2"/>
  <c r="I134" i="2" s="1"/>
  <c r="C134" i="2"/>
  <c r="H134" i="2" s="1"/>
  <c r="B134" i="2"/>
  <c r="G134" i="2" s="1"/>
  <c r="A134" i="2"/>
  <c r="G133" i="2"/>
  <c r="E133" i="2"/>
  <c r="J133" i="2" s="1"/>
  <c r="D133" i="2"/>
  <c r="I133" i="2" s="1"/>
  <c r="C133" i="2"/>
  <c r="H133" i="2" s="1"/>
  <c r="L133" i="2" s="1"/>
  <c r="B133" i="2"/>
  <c r="A133" i="2"/>
  <c r="E132" i="2"/>
  <c r="J132" i="2" s="1"/>
  <c r="D132" i="2"/>
  <c r="I132" i="2" s="1"/>
  <c r="C132" i="2"/>
  <c r="H132" i="2" s="1"/>
  <c r="B132" i="2"/>
  <c r="G132" i="2" s="1"/>
  <c r="A132" i="2"/>
  <c r="I131" i="2"/>
  <c r="E131" i="2"/>
  <c r="J131" i="2" s="1"/>
  <c r="D131" i="2"/>
  <c r="C131" i="2"/>
  <c r="H131" i="2" s="1"/>
  <c r="L131" i="2" s="1"/>
  <c r="B131" i="2"/>
  <c r="G131" i="2" s="1"/>
  <c r="A131" i="2"/>
  <c r="H130" i="2"/>
  <c r="Q130" i="2" s="1"/>
  <c r="E130" i="2"/>
  <c r="J130" i="2" s="1"/>
  <c r="D130" i="2"/>
  <c r="I130" i="2" s="1"/>
  <c r="C130" i="2"/>
  <c r="B130" i="2"/>
  <c r="G130" i="2" s="1"/>
  <c r="A130" i="2"/>
  <c r="E129" i="2"/>
  <c r="J129" i="2" s="1"/>
  <c r="D129" i="2"/>
  <c r="I129" i="2" s="1"/>
  <c r="C129" i="2"/>
  <c r="H129" i="2" s="1"/>
  <c r="B129" i="2"/>
  <c r="G129" i="2" s="1"/>
  <c r="A129" i="2"/>
  <c r="E128" i="2"/>
  <c r="J128" i="2" s="1"/>
  <c r="D128" i="2"/>
  <c r="I128" i="2" s="1"/>
  <c r="C128" i="2"/>
  <c r="H128" i="2" s="1"/>
  <c r="M128" i="2" s="1"/>
  <c r="B128" i="2"/>
  <c r="G128" i="2" s="1"/>
  <c r="A128" i="2"/>
  <c r="E127" i="2"/>
  <c r="J127" i="2" s="1"/>
  <c r="D127" i="2"/>
  <c r="I127" i="2" s="1"/>
  <c r="C127" i="2"/>
  <c r="H127" i="2" s="1"/>
  <c r="B127" i="2"/>
  <c r="G127" i="2" s="1"/>
  <c r="A127" i="2"/>
  <c r="E126" i="2"/>
  <c r="J126" i="2" s="1"/>
  <c r="D126" i="2"/>
  <c r="I126" i="2" s="1"/>
  <c r="C126" i="2"/>
  <c r="H126" i="2" s="1"/>
  <c r="B126" i="2"/>
  <c r="G126" i="2" s="1"/>
  <c r="A126" i="2"/>
  <c r="E125" i="2"/>
  <c r="J125" i="2" s="1"/>
  <c r="D125" i="2"/>
  <c r="I125" i="2" s="1"/>
  <c r="C125" i="2"/>
  <c r="H125" i="2" s="1"/>
  <c r="O125" i="2" s="1"/>
  <c r="B125" i="2"/>
  <c r="G125" i="2" s="1"/>
  <c r="A125" i="2"/>
  <c r="E124" i="2"/>
  <c r="J124" i="2" s="1"/>
  <c r="D124" i="2"/>
  <c r="I124" i="2" s="1"/>
  <c r="C124" i="2"/>
  <c r="H124" i="2" s="1"/>
  <c r="B124" i="2"/>
  <c r="G124" i="2" s="1"/>
  <c r="A124" i="2"/>
  <c r="E123" i="2"/>
  <c r="J123" i="2" s="1"/>
  <c r="D123" i="2"/>
  <c r="I123" i="2" s="1"/>
  <c r="C123" i="2"/>
  <c r="H123" i="2" s="1"/>
  <c r="B123" i="2"/>
  <c r="G123" i="2" s="1"/>
  <c r="A123" i="2"/>
  <c r="E122" i="2"/>
  <c r="J122" i="2" s="1"/>
  <c r="D122" i="2"/>
  <c r="I122" i="2" s="1"/>
  <c r="C122" i="2"/>
  <c r="H122" i="2" s="1"/>
  <c r="B122" i="2"/>
  <c r="G122" i="2" s="1"/>
  <c r="A122" i="2"/>
  <c r="E121" i="2"/>
  <c r="J121" i="2" s="1"/>
  <c r="D121" i="2"/>
  <c r="I121" i="2" s="1"/>
  <c r="M121" i="2" s="1"/>
  <c r="C121" i="2"/>
  <c r="H121" i="2" s="1"/>
  <c r="B121" i="2"/>
  <c r="G121" i="2" s="1"/>
  <c r="A121" i="2"/>
  <c r="E120" i="2"/>
  <c r="J120" i="2" s="1"/>
  <c r="D120" i="2"/>
  <c r="I120" i="2" s="1"/>
  <c r="C120" i="2"/>
  <c r="H120" i="2" s="1"/>
  <c r="B120" i="2"/>
  <c r="G120" i="2" s="1"/>
  <c r="A120" i="2"/>
  <c r="E119" i="2"/>
  <c r="J119" i="2" s="1"/>
  <c r="D119" i="2"/>
  <c r="I119" i="2" s="1"/>
  <c r="C119" i="2"/>
  <c r="H119" i="2" s="1"/>
  <c r="B119" i="2"/>
  <c r="G119" i="2" s="1"/>
  <c r="A119" i="2"/>
  <c r="E118" i="2"/>
  <c r="J118" i="2" s="1"/>
  <c r="D118" i="2"/>
  <c r="I118" i="2" s="1"/>
  <c r="C118" i="2"/>
  <c r="H118" i="2" s="1"/>
  <c r="B118" i="2"/>
  <c r="G118" i="2" s="1"/>
  <c r="A118" i="2"/>
  <c r="G117" i="2"/>
  <c r="E117" i="2"/>
  <c r="J117" i="2" s="1"/>
  <c r="D117" i="2"/>
  <c r="I117" i="2" s="1"/>
  <c r="C117" i="2"/>
  <c r="H117" i="2" s="1"/>
  <c r="B117" i="2"/>
  <c r="A117" i="2"/>
  <c r="E116" i="2"/>
  <c r="J116" i="2" s="1"/>
  <c r="D116" i="2"/>
  <c r="I116" i="2" s="1"/>
  <c r="C116" i="2"/>
  <c r="H116" i="2" s="1"/>
  <c r="B116" i="2"/>
  <c r="G116" i="2" s="1"/>
  <c r="A116" i="2"/>
  <c r="E115" i="2"/>
  <c r="J115" i="2" s="1"/>
  <c r="D115" i="2"/>
  <c r="I115" i="2" s="1"/>
  <c r="C115" i="2"/>
  <c r="H115" i="2" s="1"/>
  <c r="B115" i="2"/>
  <c r="G115" i="2" s="1"/>
  <c r="A115" i="2"/>
  <c r="E114" i="2"/>
  <c r="J114" i="2" s="1"/>
  <c r="D114" i="2"/>
  <c r="I114" i="2" s="1"/>
  <c r="C114" i="2"/>
  <c r="H114" i="2" s="1"/>
  <c r="Q114" i="2" s="1"/>
  <c r="B114" i="2"/>
  <c r="G114" i="2" s="1"/>
  <c r="A114" i="2"/>
  <c r="E113" i="2"/>
  <c r="J113" i="2" s="1"/>
  <c r="D113" i="2"/>
  <c r="I113" i="2" s="1"/>
  <c r="P113" i="2" s="1"/>
  <c r="C113" i="2"/>
  <c r="H113" i="2" s="1"/>
  <c r="B113" i="2"/>
  <c r="G113" i="2" s="1"/>
  <c r="A113" i="2"/>
  <c r="E112" i="2"/>
  <c r="J112" i="2" s="1"/>
  <c r="D112" i="2"/>
  <c r="I112" i="2" s="1"/>
  <c r="C112" i="2"/>
  <c r="H112" i="2" s="1"/>
  <c r="B112" i="2"/>
  <c r="G112" i="2" s="1"/>
  <c r="A112" i="2"/>
  <c r="E111" i="2"/>
  <c r="J111" i="2" s="1"/>
  <c r="D111" i="2"/>
  <c r="I111" i="2" s="1"/>
  <c r="C111" i="2"/>
  <c r="H111" i="2" s="1"/>
  <c r="B111" i="2"/>
  <c r="G111" i="2" s="1"/>
  <c r="A111" i="2"/>
  <c r="E110" i="2"/>
  <c r="J110" i="2" s="1"/>
  <c r="D110" i="2"/>
  <c r="I110" i="2" s="1"/>
  <c r="C110" i="2"/>
  <c r="H110" i="2" s="1"/>
  <c r="B110" i="2"/>
  <c r="G110" i="2" s="1"/>
  <c r="A110" i="2"/>
  <c r="E109" i="2"/>
  <c r="J109" i="2" s="1"/>
  <c r="D109" i="2"/>
  <c r="I109" i="2" s="1"/>
  <c r="C109" i="2"/>
  <c r="H109" i="2" s="1"/>
  <c r="B109" i="2"/>
  <c r="G109" i="2" s="1"/>
  <c r="A109" i="2"/>
  <c r="E108" i="2"/>
  <c r="J108" i="2" s="1"/>
  <c r="D108" i="2"/>
  <c r="I108" i="2" s="1"/>
  <c r="C108" i="2"/>
  <c r="H108" i="2" s="1"/>
  <c r="M108" i="2" s="1"/>
  <c r="B108" i="2"/>
  <c r="G108" i="2" s="1"/>
  <c r="A108" i="2"/>
  <c r="E107" i="2"/>
  <c r="J107" i="2" s="1"/>
  <c r="D107" i="2"/>
  <c r="I107" i="2" s="1"/>
  <c r="C107" i="2"/>
  <c r="H107" i="2" s="1"/>
  <c r="B107" i="2"/>
  <c r="G107" i="2" s="1"/>
  <c r="A107" i="2"/>
  <c r="E106" i="2"/>
  <c r="J106" i="2" s="1"/>
  <c r="D106" i="2"/>
  <c r="I106" i="2" s="1"/>
  <c r="C106" i="2"/>
  <c r="H106" i="2" s="1"/>
  <c r="B106" i="2"/>
  <c r="G106" i="2" s="1"/>
  <c r="A106" i="2"/>
  <c r="E105" i="2"/>
  <c r="J105" i="2" s="1"/>
  <c r="D105" i="2"/>
  <c r="I105" i="2" s="1"/>
  <c r="C105" i="2"/>
  <c r="H105" i="2" s="1"/>
  <c r="B105" i="2"/>
  <c r="G105" i="2" s="1"/>
  <c r="A105" i="2"/>
  <c r="E104" i="2"/>
  <c r="J104" i="2" s="1"/>
  <c r="D104" i="2"/>
  <c r="I104" i="2" s="1"/>
  <c r="C104" i="2"/>
  <c r="H104" i="2" s="1"/>
  <c r="B104" i="2"/>
  <c r="G104" i="2" s="1"/>
  <c r="A104" i="2"/>
  <c r="E103" i="2"/>
  <c r="J103" i="2" s="1"/>
  <c r="D103" i="2"/>
  <c r="I103" i="2" s="1"/>
  <c r="C103" i="2"/>
  <c r="H103" i="2" s="1"/>
  <c r="L103" i="2" s="1"/>
  <c r="B103" i="2"/>
  <c r="G103" i="2" s="1"/>
  <c r="A103" i="2"/>
  <c r="E102" i="2"/>
  <c r="J102" i="2" s="1"/>
  <c r="D102" i="2"/>
  <c r="I102" i="2" s="1"/>
  <c r="C102" i="2"/>
  <c r="H102" i="2" s="1"/>
  <c r="B102" i="2"/>
  <c r="G102" i="2" s="1"/>
  <c r="A102" i="2"/>
  <c r="E101" i="2"/>
  <c r="J101" i="2" s="1"/>
  <c r="D101" i="2"/>
  <c r="I101" i="2" s="1"/>
  <c r="C101" i="2"/>
  <c r="H101" i="2" s="1"/>
  <c r="B101" i="2"/>
  <c r="G101" i="2" s="1"/>
  <c r="A101" i="2"/>
  <c r="E100" i="2"/>
  <c r="J100" i="2" s="1"/>
  <c r="D100" i="2"/>
  <c r="I100" i="2" s="1"/>
  <c r="C100" i="2"/>
  <c r="H100" i="2" s="1"/>
  <c r="N100" i="2" s="1"/>
  <c r="B100" i="2"/>
  <c r="G100" i="2" s="1"/>
  <c r="A100" i="2"/>
  <c r="E99" i="2"/>
  <c r="J99" i="2" s="1"/>
  <c r="D99" i="2"/>
  <c r="I99" i="2" s="1"/>
  <c r="C99" i="2"/>
  <c r="H99" i="2" s="1"/>
  <c r="B99" i="2"/>
  <c r="G99" i="2" s="1"/>
  <c r="A99" i="2"/>
  <c r="E98" i="2"/>
  <c r="J98" i="2" s="1"/>
  <c r="D98" i="2"/>
  <c r="I98" i="2" s="1"/>
  <c r="Q98" i="2" s="1"/>
  <c r="C98" i="2"/>
  <c r="H98" i="2" s="1"/>
  <c r="B98" i="2"/>
  <c r="G98" i="2" s="1"/>
  <c r="A98" i="2"/>
  <c r="E97" i="2"/>
  <c r="J97" i="2" s="1"/>
  <c r="D97" i="2"/>
  <c r="I97" i="2" s="1"/>
  <c r="C97" i="2"/>
  <c r="H97" i="2" s="1"/>
  <c r="B97" i="2"/>
  <c r="G97" i="2" s="1"/>
  <c r="A97" i="2"/>
  <c r="E96" i="2"/>
  <c r="J96" i="2" s="1"/>
  <c r="D96" i="2"/>
  <c r="I96" i="2" s="1"/>
  <c r="C96" i="2"/>
  <c r="H96" i="2" s="1"/>
  <c r="B96" i="2"/>
  <c r="G96" i="2" s="1"/>
  <c r="A96" i="2"/>
  <c r="E95" i="2"/>
  <c r="J95" i="2" s="1"/>
  <c r="D95" i="2"/>
  <c r="I95" i="2" s="1"/>
  <c r="C95" i="2"/>
  <c r="H95" i="2" s="1"/>
  <c r="B95" i="2"/>
  <c r="G95" i="2" s="1"/>
  <c r="A95" i="2"/>
  <c r="E94" i="2"/>
  <c r="J94" i="2" s="1"/>
  <c r="D94" i="2"/>
  <c r="I94" i="2" s="1"/>
  <c r="C94" i="2"/>
  <c r="H94" i="2" s="1"/>
  <c r="B94" i="2"/>
  <c r="G94" i="2" s="1"/>
  <c r="A94" i="2"/>
  <c r="E93" i="2"/>
  <c r="J93" i="2" s="1"/>
  <c r="D93" i="2"/>
  <c r="I93" i="2" s="1"/>
  <c r="C93" i="2"/>
  <c r="H93" i="2" s="1"/>
  <c r="B93" i="2"/>
  <c r="G93" i="2" s="1"/>
  <c r="A93" i="2"/>
  <c r="E92" i="2"/>
  <c r="J92" i="2" s="1"/>
  <c r="D92" i="2"/>
  <c r="I92" i="2" s="1"/>
  <c r="C92" i="2"/>
  <c r="H92" i="2" s="1"/>
  <c r="M92" i="2" s="1"/>
  <c r="B92" i="2"/>
  <c r="G92" i="2" s="1"/>
  <c r="A92" i="2"/>
  <c r="E91" i="2"/>
  <c r="J91" i="2" s="1"/>
  <c r="D91" i="2"/>
  <c r="I91" i="2" s="1"/>
  <c r="C91" i="2"/>
  <c r="H91" i="2" s="1"/>
  <c r="B91" i="2"/>
  <c r="G91" i="2" s="1"/>
  <c r="A91" i="2"/>
  <c r="E90" i="2"/>
  <c r="J90" i="2" s="1"/>
  <c r="D90" i="2"/>
  <c r="I90" i="2" s="1"/>
  <c r="C90" i="2"/>
  <c r="H90" i="2" s="1"/>
  <c r="B90" i="2"/>
  <c r="G90" i="2" s="1"/>
  <c r="A90" i="2"/>
  <c r="E89" i="2"/>
  <c r="J89" i="2" s="1"/>
  <c r="D89" i="2"/>
  <c r="I89" i="2" s="1"/>
  <c r="C89" i="2"/>
  <c r="H89" i="2" s="1"/>
  <c r="B89" i="2"/>
  <c r="G89" i="2" s="1"/>
  <c r="A89" i="2"/>
  <c r="E88" i="2"/>
  <c r="J88" i="2" s="1"/>
  <c r="D88" i="2"/>
  <c r="I88" i="2" s="1"/>
  <c r="C88" i="2"/>
  <c r="H88" i="2" s="1"/>
  <c r="M88" i="2" s="1"/>
  <c r="B88" i="2"/>
  <c r="G88" i="2" s="1"/>
  <c r="A88" i="2"/>
  <c r="E87" i="2"/>
  <c r="J87" i="2" s="1"/>
  <c r="D87" i="2"/>
  <c r="I87" i="2" s="1"/>
  <c r="C87" i="2"/>
  <c r="H87" i="2" s="1"/>
  <c r="L87" i="2" s="1"/>
  <c r="B87" i="2"/>
  <c r="G87" i="2" s="1"/>
  <c r="A87" i="2"/>
  <c r="E86" i="2"/>
  <c r="J86" i="2" s="1"/>
  <c r="D86" i="2"/>
  <c r="I86" i="2" s="1"/>
  <c r="C86" i="2"/>
  <c r="H86" i="2" s="1"/>
  <c r="Q86" i="2" s="1"/>
  <c r="B86" i="2"/>
  <c r="G86" i="2" s="1"/>
  <c r="A86" i="2"/>
  <c r="E85" i="2"/>
  <c r="J85" i="2" s="1"/>
  <c r="D85" i="2"/>
  <c r="I85" i="2" s="1"/>
  <c r="C85" i="2"/>
  <c r="H85" i="2" s="1"/>
  <c r="B85" i="2"/>
  <c r="G85" i="2" s="1"/>
  <c r="A85" i="2"/>
  <c r="E84" i="2"/>
  <c r="J84" i="2" s="1"/>
  <c r="D84" i="2"/>
  <c r="I84" i="2" s="1"/>
  <c r="C84" i="2"/>
  <c r="H84" i="2" s="1"/>
  <c r="B84" i="2"/>
  <c r="G84" i="2" s="1"/>
  <c r="A84" i="2"/>
  <c r="E83" i="2"/>
  <c r="J83" i="2" s="1"/>
  <c r="D83" i="2"/>
  <c r="I83" i="2" s="1"/>
  <c r="C83" i="2"/>
  <c r="H83" i="2" s="1"/>
  <c r="B83" i="2"/>
  <c r="G83" i="2" s="1"/>
  <c r="A83" i="2"/>
  <c r="E82" i="2"/>
  <c r="J82" i="2" s="1"/>
  <c r="D82" i="2"/>
  <c r="I82" i="2" s="1"/>
  <c r="C82" i="2"/>
  <c r="H82" i="2" s="1"/>
  <c r="B82" i="2"/>
  <c r="G82" i="2" s="1"/>
  <c r="A82" i="2"/>
  <c r="E81" i="2"/>
  <c r="J81" i="2" s="1"/>
  <c r="D81" i="2"/>
  <c r="I81" i="2" s="1"/>
  <c r="C81" i="2"/>
  <c r="H81" i="2" s="1"/>
  <c r="O81" i="2" s="1"/>
  <c r="B81" i="2"/>
  <c r="G81" i="2" s="1"/>
  <c r="A81" i="2"/>
  <c r="E80" i="2"/>
  <c r="J80" i="2" s="1"/>
  <c r="D80" i="2"/>
  <c r="I80" i="2" s="1"/>
  <c r="C80" i="2"/>
  <c r="H80" i="2" s="1"/>
  <c r="M80" i="2" s="1"/>
  <c r="B80" i="2"/>
  <c r="G80" i="2" s="1"/>
  <c r="A80" i="2"/>
  <c r="E79" i="2"/>
  <c r="J79" i="2" s="1"/>
  <c r="D79" i="2"/>
  <c r="I79" i="2" s="1"/>
  <c r="C79" i="2"/>
  <c r="H79" i="2" s="1"/>
  <c r="B79" i="2"/>
  <c r="G79" i="2" s="1"/>
  <c r="A79" i="2"/>
  <c r="E78" i="2"/>
  <c r="J78" i="2" s="1"/>
  <c r="D78" i="2"/>
  <c r="I78" i="2" s="1"/>
  <c r="C78" i="2"/>
  <c r="H78" i="2" s="1"/>
  <c r="B78" i="2"/>
  <c r="G78" i="2" s="1"/>
  <c r="A78" i="2"/>
  <c r="G77" i="2"/>
  <c r="E77" i="2"/>
  <c r="J77" i="2" s="1"/>
  <c r="D77" i="2"/>
  <c r="I77" i="2" s="1"/>
  <c r="C77" i="2"/>
  <c r="H77" i="2" s="1"/>
  <c r="P77" i="2" s="1"/>
  <c r="B77" i="2"/>
  <c r="A77" i="2"/>
  <c r="E76" i="2"/>
  <c r="J76" i="2" s="1"/>
  <c r="D76" i="2"/>
  <c r="I76" i="2" s="1"/>
  <c r="C76" i="2"/>
  <c r="H76" i="2" s="1"/>
  <c r="B76" i="2"/>
  <c r="G76" i="2" s="1"/>
  <c r="A76" i="2"/>
  <c r="E75" i="2"/>
  <c r="J75" i="2" s="1"/>
  <c r="D75" i="2"/>
  <c r="I75" i="2" s="1"/>
  <c r="C75" i="2"/>
  <c r="H75" i="2" s="1"/>
  <c r="B75" i="2"/>
  <c r="G75" i="2" s="1"/>
  <c r="A75" i="2"/>
  <c r="J74" i="2"/>
  <c r="E74" i="2"/>
  <c r="D74" i="2"/>
  <c r="I74" i="2" s="1"/>
  <c r="C74" i="2"/>
  <c r="H74" i="2" s="1"/>
  <c r="Q74" i="2" s="1"/>
  <c r="B74" i="2"/>
  <c r="G74" i="2" s="1"/>
  <c r="A74" i="2"/>
  <c r="E73" i="2"/>
  <c r="J73" i="2" s="1"/>
  <c r="D73" i="2"/>
  <c r="I73" i="2" s="1"/>
  <c r="C73" i="2"/>
  <c r="H73" i="2" s="1"/>
  <c r="B73" i="2"/>
  <c r="G73" i="2" s="1"/>
  <c r="A73" i="2"/>
  <c r="E72" i="2"/>
  <c r="J72" i="2" s="1"/>
  <c r="D72" i="2"/>
  <c r="I72" i="2" s="1"/>
  <c r="C72" i="2"/>
  <c r="H72" i="2" s="1"/>
  <c r="B72" i="2"/>
  <c r="G72" i="2" s="1"/>
  <c r="A72" i="2"/>
  <c r="E71" i="2"/>
  <c r="J71" i="2" s="1"/>
  <c r="D71" i="2"/>
  <c r="I71" i="2" s="1"/>
  <c r="C71" i="2"/>
  <c r="H71" i="2" s="1"/>
  <c r="B71" i="2"/>
  <c r="G71" i="2" s="1"/>
  <c r="A71" i="2"/>
  <c r="E70" i="2"/>
  <c r="J70" i="2" s="1"/>
  <c r="D70" i="2"/>
  <c r="I70" i="2" s="1"/>
  <c r="C70" i="2"/>
  <c r="H70" i="2" s="1"/>
  <c r="B70" i="2"/>
  <c r="G70" i="2" s="1"/>
  <c r="A70" i="2"/>
  <c r="E69" i="2"/>
  <c r="J69" i="2" s="1"/>
  <c r="D69" i="2"/>
  <c r="I69" i="2" s="1"/>
  <c r="C69" i="2"/>
  <c r="H69" i="2" s="1"/>
  <c r="B69" i="2"/>
  <c r="G69" i="2" s="1"/>
  <c r="A69" i="2"/>
  <c r="I68" i="2"/>
  <c r="E68" i="2"/>
  <c r="J68" i="2" s="1"/>
  <c r="D68" i="2"/>
  <c r="C68" i="2"/>
  <c r="H68" i="2" s="1"/>
  <c r="B68" i="2"/>
  <c r="G68" i="2" s="1"/>
  <c r="A68" i="2"/>
  <c r="E67" i="2"/>
  <c r="J67" i="2" s="1"/>
  <c r="D67" i="2"/>
  <c r="I67" i="2" s="1"/>
  <c r="C67" i="2"/>
  <c r="H67" i="2" s="1"/>
  <c r="B67" i="2"/>
  <c r="G67" i="2" s="1"/>
  <c r="A67" i="2"/>
  <c r="E66" i="2"/>
  <c r="J66" i="2" s="1"/>
  <c r="D66" i="2"/>
  <c r="I66" i="2" s="1"/>
  <c r="C66" i="2"/>
  <c r="H66" i="2" s="1"/>
  <c r="Q66" i="2" s="1"/>
  <c r="B66" i="2"/>
  <c r="G66" i="2" s="1"/>
  <c r="A66" i="2"/>
  <c r="E65" i="2"/>
  <c r="J65" i="2" s="1"/>
  <c r="D65" i="2"/>
  <c r="I65" i="2" s="1"/>
  <c r="C65" i="2"/>
  <c r="H65" i="2" s="1"/>
  <c r="B65" i="2"/>
  <c r="G65" i="2" s="1"/>
  <c r="A65" i="2"/>
  <c r="E64" i="2"/>
  <c r="J64" i="2" s="1"/>
  <c r="D64" i="2"/>
  <c r="I64" i="2" s="1"/>
  <c r="C64" i="2"/>
  <c r="H64" i="2" s="1"/>
  <c r="B64" i="2"/>
  <c r="G64" i="2" s="1"/>
  <c r="A64" i="2"/>
  <c r="E63" i="2"/>
  <c r="J63" i="2" s="1"/>
  <c r="D63" i="2"/>
  <c r="I63" i="2" s="1"/>
  <c r="C63" i="2"/>
  <c r="H63" i="2" s="1"/>
  <c r="B63" i="2"/>
  <c r="G63" i="2" s="1"/>
  <c r="A63" i="2"/>
  <c r="E62" i="2"/>
  <c r="J62" i="2" s="1"/>
  <c r="D62" i="2"/>
  <c r="I62" i="2" s="1"/>
  <c r="C62" i="2"/>
  <c r="H62" i="2" s="1"/>
  <c r="B62" i="2"/>
  <c r="G62" i="2" s="1"/>
  <c r="A62" i="2"/>
  <c r="E61" i="2"/>
  <c r="J61" i="2" s="1"/>
  <c r="D61" i="2"/>
  <c r="I61" i="2" s="1"/>
  <c r="C61" i="2"/>
  <c r="H61" i="2" s="1"/>
  <c r="P61" i="2" s="1"/>
  <c r="B61" i="2"/>
  <c r="G61" i="2" s="1"/>
  <c r="A61" i="2"/>
  <c r="E60" i="2"/>
  <c r="J60" i="2" s="1"/>
  <c r="D60" i="2"/>
  <c r="I60" i="2" s="1"/>
  <c r="C60" i="2"/>
  <c r="H60" i="2" s="1"/>
  <c r="B60" i="2"/>
  <c r="G60" i="2" s="1"/>
  <c r="A60" i="2"/>
  <c r="E59" i="2"/>
  <c r="J59" i="2" s="1"/>
  <c r="D59" i="2"/>
  <c r="I59" i="2" s="1"/>
  <c r="C59" i="2"/>
  <c r="H59" i="2" s="1"/>
  <c r="B59" i="2"/>
  <c r="G59" i="2" s="1"/>
  <c r="A59" i="2"/>
  <c r="E58" i="2"/>
  <c r="J58" i="2" s="1"/>
  <c r="D58" i="2"/>
  <c r="I58" i="2" s="1"/>
  <c r="C58" i="2"/>
  <c r="H58" i="2" s="1"/>
  <c r="B58" i="2"/>
  <c r="G58" i="2" s="1"/>
  <c r="A58" i="2"/>
  <c r="E57" i="2"/>
  <c r="J57" i="2" s="1"/>
  <c r="D57" i="2"/>
  <c r="I57" i="2" s="1"/>
  <c r="C57" i="2"/>
  <c r="H57" i="2" s="1"/>
  <c r="B57" i="2"/>
  <c r="G57" i="2" s="1"/>
  <c r="A57" i="2"/>
  <c r="E56" i="2"/>
  <c r="J56" i="2" s="1"/>
  <c r="D56" i="2"/>
  <c r="I56" i="2" s="1"/>
  <c r="C56" i="2"/>
  <c r="H56" i="2" s="1"/>
  <c r="B56" i="2"/>
  <c r="G56" i="2" s="1"/>
  <c r="A56" i="2"/>
  <c r="E55" i="2"/>
  <c r="J55" i="2" s="1"/>
  <c r="D55" i="2"/>
  <c r="I55" i="2" s="1"/>
  <c r="C55" i="2"/>
  <c r="H55" i="2" s="1"/>
  <c r="L55" i="2" s="1"/>
  <c r="B55" i="2"/>
  <c r="G55" i="2" s="1"/>
  <c r="A55" i="2"/>
  <c r="E54" i="2"/>
  <c r="J54" i="2" s="1"/>
  <c r="D54" i="2"/>
  <c r="I54" i="2" s="1"/>
  <c r="C54" i="2"/>
  <c r="H54" i="2" s="1"/>
  <c r="B54" i="2"/>
  <c r="G54" i="2" s="1"/>
  <c r="A54" i="2"/>
  <c r="E53" i="2"/>
  <c r="J53" i="2" s="1"/>
  <c r="D53" i="2"/>
  <c r="I53" i="2" s="1"/>
  <c r="C53" i="2"/>
  <c r="H53" i="2" s="1"/>
  <c r="B53" i="2"/>
  <c r="G53" i="2" s="1"/>
  <c r="A53" i="2"/>
  <c r="E52" i="2"/>
  <c r="J52" i="2" s="1"/>
  <c r="D52" i="2"/>
  <c r="I52" i="2" s="1"/>
  <c r="C52" i="2"/>
  <c r="H52" i="2" s="1"/>
  <c r="B52" i="2"/>
  <c r="G52" i="2" s="1"/>
  <c r="A52" i="2"/>
  <c r="E51" i="2"/>
  <c r="J51" i="2" s="1"/>
  <c r="D51" i="2"/>
  <c r="I51" i="2" s="1"/>
  <c r="C51" i="2"/>
  <c r="H51" i="2" s="1"/>
  <c r="L51" i="2" s="1"/>
  <c r="B51" i="2"/>
  <c r="G51" i="2" s="1"/>
  <c r="A51" i="2"/>
  <c r="E50" i="2"/>
  <c r="J50" i="2" s="1"/>
  <c r="D50" i="2"/>
  <c r="I50" i="2" s="1"/>
  <c r="C50" i="2"/>
  <c r="H50" i="2" s="1"/>
  <c r="B50" i="2"/>
  <c r="G50" i="2" s="1"/>
  <c r="A50" i="2"/>
  <c r="E49" i="2"/>
  <c r="J49" i="2" s="1"/>
  <c r="D49" i="2"/>
  <c r="I49" i="2" s="1"/>
  <c r="C49" i="2"/>
  <c r="H49" i="2" s="1"/>
  <c r="B49" i="2"/>
  <c r="G49" i="2" s="1"/>
  <c r="A49" i="2"/>
  <c r="E48" i="2"/>
  <c r="J48" i="2" s="1"/>
  <c r="D48" i="2"/>
  <c r="I48" i="2" s="1"/>
  <c r="C48" i="2"/>
  <c r="H48" i="2" s="1"/>
  <c r="B48" i="2"/>
  <c r="G48" i="2" s="1"/>
  <c r="A48" i="2"/>
  <c r="E47" i="2"/>
  <c r="J47" i="2" s="1"/>
  <c r="D47" i="2"/>
  <c r="I47" i="2" s="1"/>
  <c r="C47" i="2"/>
  <c r="H47" i="2" s="1"/>
  <c r="B47" i="2"/>
  <c r="G47" i="2" s="1"/>
  <c r="A47" i="2"/>
  <c r="E46" i="2"/>
  <c r="J46" i="2" s="1"/>
  <c r="D46" i="2"/>
  <c r="I46" i="2" s="1"/>
  <c r="C46" i="2"/>
  <c r="H46" i="2" s="1"/>
  <c r="B46" i="2"/>
  <c r="G46" i="2" s="1"/>
  <c r="A46" i="2"/>
  <c r="E45" i="2"/>
  <c r="J45" i="2" s="1"/>
  <c r="D45" i="2"/>
  <c r="I45" i="2" s="1"/>
  <c r="C45" i="2"/>
  <c r="H45" i="2" s="1"/>
  <c r="B45" i="2"/>
  <c r="G45" i="2" s="1"/>
  <c r="A45" i="2"/>
  <c r="E44" i="2"/>
  <c r="J44" i="2" s="1"/>
  <c r="D44" i="2"/>
  <c r="I44" i="2" s="1"/>
  <c r="C44" i="2"/>
  <c r="H44" i="2" s="1"/>
  <c r="B44" i="2"/>
  <c r="G44" i="2" s="1"/>
  <c r="A44" i="2"/>
  <c r="E43" i="2"/>
  <c r="J43" i="2" s="1"/>
  <c r="D43" i="2"/>
  <c r="I43" i="2" s="1"/>
  <c r="C43" i="2"/>
  <c r="H43" i="2" s="1"/>
  <c r="L43" i="2" s="1"/>
  <c r="B43" i="2"/>
  <c r="G43" i="2" s="1"/>
  <c r="A43" i="2"/>
  <c r="E42" i="2"/>
  <c r="J42" i="2" s="1"/>
  <c r="D42" i="2"/>
  <c r="I42" i="2" s="1"/>
  <c r="C42" i="2"/>
  <c r="H42" i="2" s="1"/>
  <c r="B42" i="2"/>
  <c r="G42" i="2" s="1"/>
  <c r="A42" i="2"/>
  <c r="E41" i="2"/>
  <c r="J41" i="2" s="1"/>
  <c r="D41" i="2"/>
  <c r="I41" i="2" s="1"/>
  <c r="C41" i="2"/>
  <c r="H41" i="2" s="1"/>
  <c r="B41" i="2"/>
  <c r="G41" i="2" s="1"/>
  <c r="A41" i="2"/>
  <c r="E40" i="2"/>
  <c r="J40" i="2" s="1"/>
  <c r="D40" i="2"/>
  <c r="I40" i="2" s="1"/>
  <c r="C40" i="2"/>
  <c r="H40" i="2" s="1"/>
  <c r="N40" i="2" s="1"/>
  <c r="B40" i="2"/>
  <c r="G40" i="2" s="1"/>
  <c r="A40" i="2"/>
  <c r="E39" i="2"/>
  <c r="J39" i="2" s="1"/>
  <c r="D39" i="2"/>
  <c r="I39" i="2" s="1"/>
  <c r="C39" i="2"/>
  <c r="H39" i="2" s="1"/>
  <c r="L39" i="2" s="1"/>
  <c r="B39" i="2"/>
  <c r="G39" i="2" s="1"/>
  <c r="A39" i="2"/>
  <c r="E38" i="2"/>
  <c r="J38" i="2" s="1"/>
  <c r="D38" i="2"/>
  <c r="I38" i="2" s="1"/>
  <c r="C38" i="2"/>
  <c r="H38" i="2" s="1"/>
  <c r="B38" i="2"/>
  <c r="G38" i="2" s="1"/>
  <c r="A38" i="2"/>
  <c r="E37" i="2"/>
  <c r="J37" i="2" s="1"/>
  <c r="D37" i="2"/>
  <c r="I37" i="2" s="1"/>
  <c r="C37" i="2"/>
  <c r="H37" i="2" s="1"/>
  <c r="O37" i="2" s="1"/>
  <c r="B37" i="2"/>
  <c r="G37" i="2" s="1"/>
  <c r="A37" i="2"/>
  <c r="E36" i="2"/>
  <c r="J36" i="2" s="1"/>
  <c r="D36" i="2"/>
  <c r="I36" i="2" s="1"/>
  <c r="C36" i="2"/>
  <c r="H36" i="2" s="1"/>
  <c r="B36" i="2"/>
  <c r="G36" i="2" s="1"/>
  <c r="A36" i="2"/>
  <c r="E35" i="2"/>
  <c r="J35" i="2" s="1"/>
  <c r="D35" i="2"/>
  <c r="I35" i="2" s="1"/>
  <c r="C35" i="2"/>
  <c r="H35" i="2" s="1"/>
  <c r="B35" i="2"/>
  <c r="G35" i="2" s="1"/>
  <c r="A35" i="2"/>
  <c r="J34" i="2"/>
  <c r="E34" i="2"/>
  <c r="D34" i="2"/>
  <c r="I34" i="2" s="1"/>
  <c r="C34" i="2"/>
  <c r="H34" i="2" s="1"/>
  <c r="Q34" i="2" s="1"/>
  <c r="B34" i="2"/>
  <c r="G34" i="2" s="1"/>
  <c r="A34" i="2"/>
  <c r="E33" i="2"/>
  <c r="J33" i="2" s="1"/>
  <c r="D33" i="2"/>
  <c r="I33" i="2" s="1"/>
  <c r="C33" i="2"/>
  <c r="H33" i="2" s="1"/>
  <c r="P33" i="2" s="1"/>
  <c r="B33" i="2"/>
  <c r="G33" i="2" s="1"/>
  <c r="A33" i="2"/>
  <c r="E32" i="2"/>
  <c r="J32" i="2" s="1"/>
  <c r="D32" i="2"/>
  <c r="I32" i="2" s="1"/>
  <c r="C32" i="2"/>
  <c r="H32" i="2" s="1"/>
  <c r="B32" i="2"/>
  <c r="G32" i="2" s="1"/>
  <c r="A32" i="2"/>
  <c r="E31" i="2"/>
  <c r="J31" i="2" s="1"/>
  <c r="D31" i="2"/>
  <c r="I31" i="2" s="1"/>
  <c r="C31" i="2"/>
  <c r="H31" i="2" s="1"/>
  <c r="B31" i="2"/>
  <c r="G31" i="2" s="1"/>
  <c r="A31" i="2"/>
  <c r="E30" i="2"/>
  <c r="J30" i="2" s="1"/>
  <c r="D30" i="2"/>
  <c r="I30" i="2" s="1"/>
  <c r="C30" i="2"/>
  <c r="H30" i="2" s="1"/>
  <c r="B30" i="2"/>
  <c r="G30" i="2" s="1"/>
  <c r="A30" i="2"/>
  <c r="E29" i="2"/>
  <c r="J29" i="2" s="1"/>
  <c r="D29" i="2"/>
  <c r="I29" i="2" s="1"/>
  <c r="C29" i="2"/>
  <c r="H29" i="2" s="1"/>
  <c r="P29" i="2" s="1"/>
  <c r="B29" i="2"/>
  <c r="G29" i="2" s="1"/>
  <c r="A29" i="2"/>
  <c r="E28" i="2"/>
  <c r="J28" i="2" s="1"/>
  <c r="D28" i="2"/>
  <c r="I28" i="2" s="1"/>
  <c r="C28" i="2"/>
  <c r="H28" i="2" s="1"/>
  <c r="B28" i="2"/>
  <c r="G28" i="2" s="1"/>
  <c r="A28" i="2"/>
  <c r="E27" i="2"/>
  <c r="J27" i="2" s="1"/>
  <c r="D27" i="2"/>
  <c r="I27" i="2" s="1"/>
  <c r="C27" i="2"/>
  <c r="H27" i="2" s="1"/>
  <c r="B27" i="2"/>
  <c r="G27" i="2" s="1"/>
  <c r="A27" i="2"/>
  <c r="E26" i="2"/>
  <c r="J26" i="2" s="1"/>
  <c r="D26" i="2"/>
  <c r="I26" i="2" s="1"/>
  <c r="C26" i="2"/>
  <c r="H26" i="2" s="1"/>
  <c r="B26" i="2"/>
  <c r="G26" i="2" s="1"/>
  <c r="A26" i="2"/>
  <c r="E25" i="2"/>
  <c r="J25" i="2" s="1"/>
  <c r="D25" i="2"/>
  <c r="I25" i="2" s="1"/>
  <c r="C25" i="2"/>
  <c r="H25" i="2" s="1"/>
  <c r="P25" i="2" s="1"/>
  <c r="B25" i="2"/>
  <c r="G25" i="2" s="1"/>
  <c r="A25" i="2"/>
  <c r="E24" i="2"/>
  <c r="J24" i="2" s="1"/>
  <c r="D24" i="2"/>
  <c r="I24" i="2" s="1"/>
  <c r="C24" i="2"/>
  <c r="H24" i="2" s="1"/>
  <c r="B24" i="2"/>
  <c r="G24" i="2" s="1"/>
  <c r="A24" i="2"/>
  <c r="E23" i="2"/>
  <c r="J23" i="2" s="1"/>
  <c r="D23" i="2"/>
  <c r="I23" i="2" s="1"/>
  <c r="C23" i="2"/>
  <c r="H23" i="2" s="1"/>
  <c r="B23" i="2"/>
  <c r="G23" i="2" s="1"/>
  <c r="A23" i="2"/>
  <c r="E22" i="2"/>
  <c r="J22" i="2" s="1"/>
  <c r="D22" i="2"/>
  <c r="I22" i="2" s="1"/>
  <c r="C22" i="2"/>
  <c r="H22" i="2" s="1"/>
  <c r="B22" i="2"/>
  <c r="G22" i="2" s="1"/>
  <c r="A22" i="2"/>
  <c r="E21" i="2"/>
  <c r="J21" i="2" s="1"/>
  <c r="D21" i="2"/>
  <c r="I21" i="2" s="1"/>
  <c r="C21" i="2"/>
  <c r="H21" i="2" s="1"/>
  <c r="B21" i="2"/>
  <c r="G21" i="2" s="1"/>
  <c r="A21" i="2"/>
  <c r="E20" i="2"/>
  <c r="J20" i="2" s="1"/>
  <c r="D20" i="2"/>
  <c r="I20" i="2" s="1"/>
  <c r="C20" i="2"/>
  <c r="H20" i="2" s="1"/>
  <c r="B20" i="2"/>
  <c r="G20" i="2" s="1"/>
  <c r="A20" i="2"/>
  <c r="E19" i="2"/>
  <c r="J19" i="2" s="1"/>
  <c r="D19" i="2"/>
  <c r="I19" i="2" s="1"/>
  <c r="C19" i="2"/>
  <c r="H19" i="2" s="1"/>
  <c r="B19" i="2"/>
  <c r="G19" i="2" s="1"/>
  <c r="A19" i="2"/>
  <c r="E18" i="2"/>
  <c r="J18" i="2" s="1"/>
  <c r="D18" i="2"/>
  <c r="I18" i="2" s="1"/>
  <c r="C18" i="2"/>
  <c r="H18" i="2" s="1"/>
  <c r="Q18" i="2" s="1"/>
  <c r="B18" i="2"/>
  <c r="G18" i="2" s="1"/>
  <c r="A18" i="2"/>
  <c r="E17" i="2"/>
  <c r="J17" i="2" s="1"/>
  <c r="D17" i="2"/>
  <c r="I17" i="2" s="1"/>
  <c r="C17" i="2"/>
  <c r="H17" i="2" s="1"/>
  <c r="O17" i="2" s="1"/>
  <c r="B17" i="2"/>
  <c r="G17" i="2" s="1"/>
  <c r="A17" i="2"/>
  <c r="G16" i="2"/>
  <c r="E16" i="2"/>
  <c r="J16" i="2" s="1"/>
  <c r="D16" i="2"/>
  <c r="I16" i="2" s="1"/>
  <c r="C16" i="2"/>
  <c r="H16" i="2" s="1"/>
  <c r="B16" i="2"/>
  <c r="A16" i="2"/>
  <c r="E15" i="2"/>
  <c r="J15" i="2" s="1"/>
  <c r="D15" i="2"/>
  <c r="I15" i="2" s="1"/>
  <c r="C15" i="2"/>
  <c r="H15" i="2" s="1"/>
  <c r="B15" i="2"/>
  <c r="G15" i="2" s="1"/>
  <c r="A15" i="2"/>
  <c r="E14" i="2"/>
  <c r="J14" i="2" s="1"/>
  <c r="D14" i="2"/>
  <c r="I14" i="2" s="1"/>
  <c r="C14" i="2"/>
  <c r="H14" i="2" s="1"/>
  <c r="B14" i="2"/>
  <c r="G14" i="2" s="1"/>
  <c r="A14" i="2"/>
  <c r="I13" i="2"/>
  <c r="O13" i="2" s="1"/>
  <c r="E13" i="2"/>
  <c r="J13" i="2" s="1"/>
  <c r="D13" i="2"/>
  <c r="C13" i="2"/>
  <c r="H13" i="2" s="1"/>
  <c r="B13" i="2"/>
  <c r="G13" i="2" s="1"/>
  <c r="A13" i="2"/>
  <c r="E12" i="2"/>
  <c r="J12" i="2" s="1"/>
  <c r="D12" i="2"/>
  <c r="I12" i="2" s="1"/>
  <c r="C12" i="2"/>
  <c r="H12" i="2" s="1"/>
  <c r="B12" i="2"/>
  <c r="G12" i="2" s="1"/>
  <c r="A12" i="2"/>
  <c r="E11" i="2"/>
  <c r="J11" i="2" s="1"/>
  <c r="D11" i="2"/>
  <c r="I11" i="2" s="1"/>
  <c r="C11" i="2"/>
  <c r="H11" i="2" s="1"/>
  <c r="B11" i="2"/>
  <c r="G11" i="2" s="1"/>
  <c r="A11" i="2"/>
  <c r="E10" i="2"/>
  <c r="J10" i="2" s="1"/>
  <c r="D10" i="2"/>
  <c r="I10" i="2" s="1"/>
  <c r="C10" i="2"/>
  <c r="H10" i="2" s="1"/>
  <c r="B10" i="2"/>
  <c r="G10" i="2" s="1"/>
  <c r="A10" i="2"/>
  <c r="E9" i="2"/>
  <c r="J9" i="2" s="1"/>
  <c r="D9" i="2"/>
  <c r="I9" i="2" s="1"/>
  <c r="C9" i="2"/>
  <c r="H9" i="2" s="1"/>
  <c r="B9" i="2"/>
  <c r="G9" i="2" s="1"/>
  <c r="A9" i="2"/>
  <c r="E8" i="2"/>
  <c r="J8" i="2" s="1"/>
  <c r="D8" i="2"/>
  <c r="I8" i="2" s="1"/>
  <c r="M8" i="2" s="1"/>
  <c r="C8" i="2"/>
  <c r="H8" i="2" s="1"/>
  <c r="B8" i="2"/>
  <c r="G8" i="2" s="1"/>
  <c r="A8" i="2"/>
  <c r="E7" i="2"/>
  <c r="J7" i="2" s="1"/>
  <c r="D7" i="2"/>
  <c r="I7" i="2" s="1"/>
  <c r="C7" i="2"/>
  <c r="H7" i="2" s="1"/>
  <c r="L7" i="2" s="1"/>
  <c r="B7" i="2"/>
  <c r="G7" i="2" s="1"/>
  <c r="A7" i="2"/>
  <c r="H6" i="2"/>
  <c r="E6" i="2"/>
  <c r="J6" i="2" s="1"/>
  <c r="D6" i="2"/>
  <c r="I6" i="2" s="1"/>
  <c r="C6" i="2"/>
  <c r="B6" i="2"/>
  <c r="G6" i="2" s="1"/>
  <c r="A6" i="2"/>
  <c r="E5" i="2"/>
  <c r="J5" i="2" s="1"/>
  <c r="D5" i="2"/>
  <c r="I5" i="2" s="1"/>
  <c r="C5" i="2"/>
  <c r="H5" i="2" s="1"/>
  <c r="B5" i="2"/>
  <c r="G5" i="2" s="1"/>
  <c r="A5" i="2"/>
  <c r="E4" i="2"/>
  <c r="J4" i="2" s="1"/>
  <c r="D4" i="2"/>
  <c r="I4" i="2" s="1"/>
  <c r="C4" i="2"/>
  <c r="H4" i="2" s="1"/>
  <c r="B4" i="2"/>
  <c r="G4" i="2" s="1"/>
  <c r="A4" i="2"/>
  <c r="E3" i="2"/>
  <c r="J3" i="2" s="1"/>
  <c r="D3" i="2"/>
  <c r="I3" i="2" s="1"/>
  <c r="C3" i="2"/>
  <c r="H3" i="2" s="1"/>
  <c r="B3" i="2"/>
  <c r="G3" i="2" s="1"/>
  <c r="A3" i="2"/>
  <c r="E2" i="2"/>
  <c r="J2" i="2" s="1"/>
  <c r="D2" i="2"/>
  <c r="I2" i="2" s="1"/>
  <c r="C2" i="2"/>
  <c r="H2" i="2" s="1"/>
  <c r="B2" i="2"/>
  <c r="G2" i="2" s="1"/>
  <c r="A2" i="2"/>
  <c r="J1" i="2"/>
  <c r="E1" i="2"/>
  <c r="D1" i="2"/>
  <c r="C1" i="2"/>
  <c r="B1" i="2"/>
  <c r="Q47" i="3"/>
  <c r="N125" i="3"/>
  <c r="N126" i="3"/>
  <c r="L135" i="3"/>
  <c r="M135" i="3"/>
  <c r="Q145" i="3"/>
  <c r="L151" i="3"/>
  <c r="M151" i="3"/>
  <c r="E151" i="3"/>
  <c r="J151" i="3" s="1"/>
  <c r="D151" i="3"/>
  <c r="I151" i="3" s="1"/>
  <c r="C151" i="3"/>
  <c r="H151" i="3" s="1"/>
  <c r="B151" i="3"/>
  <c r="G151" i="3" s="1"/>
  <c r="A151" i="3"/>
  <c r="E150" i="3"/>
  <c r="J150" i="3" s="1"/>
  <c r="D150" i="3"/>
  <c r="I150" i="3" s="1"/>
  <c r="C150" i="3"/>
  <c r="H150" i="3" s="1"/>
  <c r="B150" i="3"/>
  <c r="G150" i="3" s="1"/>
  <c r="A150" i="3"/>
  <c r="E149" i="3"/>
  <c r="J149" i="3" s="1"/>
  <c r="D149" i="3"/>
  <c r="I149" i="3" s="1"/>
  <c r="C149" i="3"/>
  <c r="H149" i="3" s="1"/>
  <c r="B149" i="3"/>
  <c r="G149" i="3" s="1"/>
  <c r="A149" i="3"/>
  <c r="H148" i="3"/>
  <c r="E148" i="3"/>
  <c r="J148" i="3" s="1"/>
  <c r="D148" i="3"/>
  <c r="I148" i="3" s="1"/>
  <c r="C148" i="3"/>
  <c r="B148" i="3"/>
  <c r="G148" i="3" s="1"/>
  <c r="A148" i="3"/>
  <c r="E147" i="3"/>
  <c r="J147" i="3" s="1"/>
  <c r="D147" i="3"/>
  <c r="I147" i="3" s="1"/>
  <c r="C147" i="3"/>
  <c r="H147" i="3" s="1"/>
  <c r="B147" i="3"/>
  <c r="G147" i="3" s="1"/>
  <c r="A147" i="3"/>
  <c r="I146" i="3"/>
  <c r="E146" i="3"/>
  <c r="J146" i="3" s="1"/>
  <c r="D146" i="3"/>
  <c r="C146" i="3"/>
  <c r="H146" i="3" s="1"/>
  <c r="B146" i="3"/>
  <c r="G146" i="3" s="1"/>
  <c r="A146" i="3"/>
  <c r="E145" i="3"/>
  <c r="J145" i="3" s="1"/>
  <c r="P145" i="3" s="1"/>
  <c r="D145" i="3"/>
  <c r="I145" i="3" s="1"/>
  <c r="C145" i="3"/>
  <c r="H145" i="3" s="1"/>
  <c r="B145" i="3"/>
  <c r="G145" i="3" s="1"/>
  <c r="A145" i="3"/>
  <c r="E144" i="3"/>
  <c r="J144" i="3" s="1"/>
  <c r="N144" i="3" s="1"/>
  <c r="D144" i="3"/>
  <c r="I144" i="3" s="1"/>
  <c r="C144" i="3"/>
  <c r="H144" i="3" s="1"/>
  <c r="B144" i="3"/>
  <c r="G144" i="3" s="1"/>
  <c r="A144" i="3"/>
  <c r="E143" i="3"/>
  <c r="J143" i="3" s="1"/>
  <c r="D143" i="3"/>
  <c r="I143" i="3" s="1"/>
  <c r="C143" i="3"/>
  <c r="H143" i="3" s="1"/>
  <c r="B143" i="3"/>
  <c r="G143" i="3" s="1"/>
  <c r="A143" i="3"/>
  <c r="G142" i="3"/>
  <c r="E142" i="3"/>
  <c r="J142" i="3" s="1"/>
  <c r="D142" i="3"/>
  <c r="I142" i="3" s="1"/>
  <c r="C142" i="3"/>
  <c r="H142" i="3" s="1"/>
  <c r="B142" i="3"/>
  <c r="A142" i="3"/>
  <c r="E141" i="3"/>
  <c r="J141" i="3" s="1"/>
  <c r="D141" i="3"/>
  <c r="I141" i="3" s="1"/>
  <c r="C141" i="3"/>
  <c r="H141" i="3" s="1"/>
  <c r="B141" i="3"/>
  <c r="G141" i="3" s="1"/>
  <c r="A141" i="3"/>
  <c r="E140" i="3"/>
  <c r="J140" i="3" s="1"/>
  <c r="N140" i="3" s="1"/>
  <c r="D140" i="3"/>
  <c r="I140" i="3" s="1"/>
  <c r="C140" i="3"/>
  <c r="H140" i="3" s="1"/>
  <c r="B140" i="3"/>
  <c r="G140" i="3" s="1"/>
  <c r="A140" i="3"/>
  <c r="E139" i="3"/>
  <c r="J139" i="3" s="1"/>
  <c r="D139" i="3"/>
  <c r="I139" i="3" s="1"/>
  <c r="C139" i="3"/>
  <c r="H139" i="3" s="1"/>
  <c r="B139" i="3"/>
  <c r="G139" i="3" s="1"/>
  <c r="A139" i="3"/>
  <c r="E138" i="3"/>
  <c r="J138" i="3" s="1"/>
  <c r="D138" i="3"/>
  <c r="I138" i="3" s="1"/>
  <c r="C138" i="3"/>
  <c r="H138" i="3" s="1"/>
  <c r="B138" i="3"/>
  <c r="G138" i="3" s="1"/>
  <c r="A138" i="3"/>
  <c r="E137" i="3"/>
  <c r="J137" i="3" s="1"/>
  <c r="P137" i="3" s="1"/>
  <c r="D137" i="3"/>
  <c r="I137" i="3" s="1"/>
  <c r="C137" i="3"/>
  <c r="H137" i="3" s="1"/>
  <c r="B137" i="3"/>
  <c r="G137" i="3" s="1"/>
  <c r="A137" i="3"/>
  <c r="E136" i="3"/>
  <c r="J136" i="3" s="1"/>
  <c r="D136" i="3"/>
  <c r="I136" i="3" s="1"/>
  <c r="C136" i="3"/>
  <c r="H136" i="3" s="1"/>
  <c r="B136" i="3"/>
  <c r="G136" i="3" s="1"/>
  <c r="A136" i="3"/>
  <c r="E135" i="3"/>
  <c r="J135" i="3" s="1"/>
  <c r="D135" i="3"/>
  <c r="I135" i="3" s="1"/>
  <c r="C135" i="3"/>
  <c r="H135" i="3" s="1"/>
  <c r="B135" i="3"/>
  <c r="G135" i="3" s="1"/>
  <c r="A135" i="3"/>
  <c r="E134" i="3"/>
  <c r="J134" i="3" s="1"/>
  <c r="D134" i="3"/>
  <c r="I134" i="3" s="1"/>
  <c r="C134" i="3"/>
  <c r="H134" i="3" s="1"/>
  <c r="B134" i="3"/>
  <c r="G134" i="3" s="1"/>
  <c r="A134" i="3"/>
  <c r="G133" i="3"/>
  <c r="E133" i="3"/>
  <c r="J133" i="3" s="1"/>
  <c r="D133" i="3"/>
  <c r="I133" i="3" s="1"/>
  <c r="C133" i="3"/>
  <c r="H133" i="3" s="1"/>
  <c r="B133" i="3"/>
  <c r="A133" i="3"/>
  <c r="E132" i="3"/>
  <c r="J132" i="3" s="1"/>
  <c r="D132" i="3"/>
  <c r="I132" i="3" s="1"/>
  <c r="C132" i="3"/>
  <c r="H132" i="3" s="1"/>
  <c r="B132" i="3"/>
  <c r="G132" i="3" s="1"/>
  <c r="A132" i="3"/>
  <c r="E131" i="3"/>
  <c r="J131" i="3" s="1"/>
  <c r="Q131" i="3" s="1"/>
  <c r="D131" i="3"/>
  <c r="I131" i="3" s="1"/>
  <c r="C131" i="3"/>
  <c r="H131" i="3" s="1"/>
  <c r="B131" i="3"/>
  <c r="G131" i="3" s="1"/>
  <c r="A131" i="3"/>
  <c r="G130" i="3"/>
  <c r="E130" i="3"/>
  <c r="J130" i="3" s="1"/>
  <c r="D130" i="3"/>
  <c r="I130" i="3" s="1"/>
  <c r="C130" i="3"/>
  <c r="H130" i="3" s="1"/>
  <c r="B130" i="3"/>
  <c r="A130" i="3"/>
  <c r="E129" i="3"/>
  <c r="J129" i="3" s="1"/>
  <c r="D129" i="3"/>
  <c r="I129" i="3" s="1"/>
  <c r="C129" i="3"/>
  <c r="H129" i="3" s="1"/>
  <c r="B129" i="3"/>
  <c r="G129" i="3" s="1"/>
  <c r="A129" i="3"/>
  <c r="E128" i="3"/>
  <c r="J128" i="3" s="1"/>
  <c r="D128" i="3"/>
  <c r="I128" i="3" s="1"/>
  <c r="C128" i="3"/>
  <c r="H128" i="3" s="1"/>
  <c r="B128" i="3"/>
  <c r="G128" i="3" s="1"/>
  <c r="A128" i="3"/>
  <c r="E127" i="3"/>
  <c r="J127" i="3" s="1"/>
  <c r="D127" i="3"/>
  <c r="I127" i="3" s="1"/>
  <c r="C127" i="3"/>
  <c r="H127" i="3" s="1"/>
  <c r="B127" i="3"/>
  <c r="G127" i="3" s="1"/>
  <c r="A127" i="3"/>
  <c r="E126" i="3"/>
  <c r="J126" i="3" s="1"/>
  <c r="D126" i="3"/>
  <c r="I126" i="3" s="1"/>
  <c r="C126" i="3"/>
  <c r="H126" i="3" s="1"/>
  <c r="B126" i="3"/>
  <c r="G126" i="3" s="1"/>
  <c r="A126" i="3"/>
  <c r="E125" i="3"/>
  <c r="J125" i="3" s="1"/>
  <c r="D125" i="3"/>
  <c r="I125" i="3" s="1"/>
  <c r="C125" i="3"/>
  <c r="H125" i="3" s="1"/>
  <c r="B125" i="3"/>
  <c r="G125" i="3" s="1"/>
  <c r="A125" i="3"/>
  <c r="E124" i="3"/>
  <c r="J124" i="3" s="1"/>
  <c r="D124" i="3"/>
  <c r="I124" i="3" s="1"/>
  <c r="C124" i="3"/>
  <c r="H124" i="3" s="1"/>
  <c r="B124" i="3"/>
  <c r="G124" i="3" s="1"/>
  <c r="A124" i="3"/>
  <c r="E123" i="3"/>
  <c r="J123" i="3" s="1"/>
  <c r="D123" i="3"/>
  <c r="I123" i="3" s="1"/>
  <c r="C123" i="3"/>
  <c r="H123" i="3" s="1"/>
  <c r="B123" i="3"/>
  <c r="G123" i="3" s="1"/>
  <c r="A123" i="3"/>
  <c r="E122" i="3"/>
  <c r="J122" i="3" s="1"/>
  <c r="N122" i="3" s="1"/>
  <c r="D122" i="3"/>
  <c r="I122" i="3" s="1"/>
  <c r="C122" i="3"/>
  <c r="H122" i="3" s="1"/>
  <c r="B122" i="3"/>
  <c r="G122" i="3" s="1"/>
  <c r="A122" i="3"/>
  <c r="E121" i="3"/>
  <c r="J121" i="3" s="1"/>
  <c r="D121" i="3"/>
  <c r="I121" i="3" s="1"/>
  <c r="C121" i="3"/>
  <c r="H121" i="3" s="1"/>
  <c r="B121" i="3"/>
  <c r="G121" i="3" s="1"/>
  <c r="A121" i="3"/>
  <c r="E120" i="3"/>
  <c r="J120" i="3" s="1"/>
  <c r="D120" i="3"/>
  <c r="I120" i="3" s="1"/>
  <c r="C120" i="3"/>
  <c r="H120" i="3" s="1"/>
  <c r="B120" i="3"/>
  <c r="G120" i="3" s="1"/>
  <c r="A120" i="3"/>
  <c r="E119" i="3"/>
  <c r="J119" i="3" s="1"/>
  <c r="D119" i="3"/>
  <c r="I119" i="3" s="1"/>
  <c r="C119" i="3"/>
  <c r="H119" i="3" s="1"/>
  <c r="B119" i="3"/>
  <c r="G119" i="3" s="1"/>
  <c r="A119" i="3"/>
  <c r="E118" i="3"/>
  <c r="J118" i="3" s="1"/>
  <c r="O118" i="3" s="1"/>
  <c r="D118" i="3"/>
  <c r="I118" i="3" s="1"/>
  <c r="C118" i="3"/>
  <c r="H118" i="3" s="1"/>
  <c r="B118" i="3"/>
  <c r="G118" i="3" s="1"/>
  <c r="A118" i="3"/>
  <c r="G117" i="3"/>
  <c r="E117" i="3"/>
  <c r="J117" i="3" s="1"/>
  <c r="D117" i="3"/>
  <c r="I117" i="3" s="1"/>
  <c r="C117" i="3"/>
  <c r="H117" i="3" s="1"/>
  <c r="B117" i="3"/>
  <c r="A117" i="3"/>
  <c r="E116" i="3"/>
  <c r="J116" i="3" s="1"/>
  <c r="D116" i="3"/>
  <c r="I116" i="3" s="1"/>
  <c r="C116" i="3"/>
  <c r="H116" i="3" s="1"/>
  <c r="B116" i="3"/>
  <c r="G116" i="3" s="1"/>
  <c r="A116" i="3"/>
  <c r="E115" i="3"/>
  <c r="J115" i="3" s="1"/>
  <c r="P115" i="3" s="1"/>
  <c r="D115" i="3"/>
  <c r="I115" i="3" s="1"/>
  <c r="C115" i="3"/>
  <c r="H115" i="3" s="1"/>
  <c r="B115" i="3"/>
  <c r="G115" i="3" s="1"/>
  <c r="A115" i="3"/>
  <c r="G114" i="3"/>
  <c r="E114" i="3"/>
  <c r="J114" i="3" s="1"/>
  <c r="D114" i="3"/>
  <c r="I114" i="3" s="1"/>
  <c r="C114" i="3"/>
  <c r="H114" i="3" s="1"/>
  <c r="B114" i="3"/>
  <c r="A114" i="3"/>
  <c r="E113" i="3"/>
  <c r="J113" i="3" s="1"/>
  <c r="D113" i="3"/>
  <c r="I113" i="3" s="1"/>
  <c r="C113" i="3"/>
  <c r="H113" i="3" s="1"/>
  <c r="B113" i="3"/>
  <c r="G113" i="3" s="1"/>
  <c r="A113" i="3"/>
  <c r="E112" i="3"/>
  <c r="J112" i="3" s="1"/>
  <c r="D112" i="3"/>
  <c r="I112" i="3" s="1"/>
  <c r="C112" i="3"/>
  <c r="H112" i="3" s="1"/>
  <c r="B112" i="3"/>
  <c r="G112" i="3" s="1"/>
  <c r="A112" i="3"/>
  <c r="E111" i="3"/>
  <c r="J111" i="3" s="1"/>
  <c r="D111" i="3"/>
  <c r="I111" i="3" s="1"/>
  <c r="C111" i="3"/>
  <c r="H111" i="3" s="1"/>
  <c r="B111" i="3"/>
  <c r="G111" i="3" s="1"/>
  <c r="A111" i="3"/>
  <c r="E110" i="3"/>
  <c r="J110" i="3" s="1"/>
  <c r="D110" i="3"/>
  <c r="I110" i="3" s="1"/>
  <c r="C110" i="3"/>
  <c r="H110" i="3" s="1"/>
  <c r="B110" i="3"/>
  <c r="G110" i="3" s="1"/>
  <c r="A110" i="3"/>
  <c r="E109" i="3"/>
  <c r="J109" i="3" s="1"/>
  <c r="D109" i="3"/>
  <c r="I109" i="3" s="1"/>
  <c r="C109" i="3"/>
  <c r="H109" i="3" s="1"/>
  <c r="B109" i="3"/>
  <c r="G109" i="3" s="1"/>
  <c r="A109" i="3"/>
  <c r="E108" i="3"/>
  <c r="J108" i="3" s="1"/>
  <c r="D108" i="3"/>
  <c r="I108" i="3" s="1"/>
  <c r="C108" i="3"/>
  <c r="H108" i="3" s="1"/>
  <c r="B108" i="3"/>
  <c r="G108" i="3" s="1"/>
  <c r="A108" i="3"/>
  <c r="E107" i="3"/>
  <c r="J107" i="3" s="1"/>
  <c r="D107" i="3"/>
  <c r="I107" i="3" s="1"/>
  <c r="C107" i="3"/>
  <c r="H107" i="3" s="1"/>
  <c r="B107" i="3"/>
  <c r="G107" i="3" s="1"/>
  <c r="A107" i="3"/>
  <c r="E106" i="3"/>
  <c r="J106" i="3" s="1"/>
  <c r="O106" i="3" s="1"/>
  <c r="D106" i="3"/>
  <c r="I106" i="3" s="1"/>
  <c r="C106" i="3"/>
  <c r="H106" i="3" s="1"/>
  <c r="B106" i="3"/>
  <c r="G106" i="3" s="1"/>
  <c r="A106" i="3"/>
  <c r="H105" i="3"/>
  <c r="E105" i="3"/>
  <c r="J105" i="3" s="1"/>
  <c r="D105" i="3"/>
  <c r="I105" i="3" s="1"/>
  <c r="C105" i="3"/>
  <c r="B105" i="3"/>
  <c r="G105" i="3" s="1"/>
  <c r="A105" i="3"/>
  <c r="E104" i="3"/>
  <c r="J104" i="3" s="1"/>
  <c r="D104" i="3"/>
  <c r="I104" i="3" s="1"/>
  <c r="C104" i="3"/>
  <c r="H104" i="3" s="1"/>
  <c r="B104" i="3"/>
  <c r="G104" i="3" s="1"/>
  <c r="A104" i="3"/>
  <c r="E103" i="3"/>
  <c r="J103" i="3" s="1"/>
  <c r="D103" i="3"/>
  <c r="I103" i="3" s="1"/>
  <c r="C103" i="3"/>
  <c r="H103" i="3" s="1"/>
  <c r="B103" i="3"/>
  <c r="G103" i="3" s="1"/>
  <c r="A103" i="3"/>
  <c r="E102" i="3"/>
  <c r="J102" i="3" s="1"/>
  <c r="D102" i="3"/>
  <c r="I102" i="3" s="1"/>
  <c r="C102" i="3"/>
  <c r="H102" i="3" s="1"/>
  <c r="B102" i="3"/>
  <c r="G102" i="3" s="1"/>
  <c r="A102" i="3"/>
  <c r="E101" i="3"/>
  <c r="J101" i="3" s="1"/>
  <c r="D101" i="3"/>
  <c r="I101" i="3" s="1"/>
  <c r="C101" i="3"/>
  <c r="H101" i="3" s="1"/>
  <c r="B101" i="3"/>
  <c r="G101" i="3" s="1"/>
  <c r="A101" i="3"/>
  <c r="E100" i="3"/>
  <c r="J100" i="3" s="1"/>
  <c r="D100" i="3"/>
  <c r="I100" i="3" s="1"/>
  <c r="C100" i="3"/>
  <c r="H100" i="3" s="1"/>
  <c r="B100" i="3"/>
  <c r="G100" i="3" s="1"/>
  <c r="A100" i="3"/>
  <c r="E99" i="3"/>
  <c r="J99" i="3" s="1"/>
  <c r="D99" i="3"/>
  <c r="I99" i="3" s="1"/>
  <c r="C99" i="3"/>
  <c r="H99" i="3" s="1"/>
  <c r="B99" i="3"/>
  <c r="G99" i="3" s="1"/>
  <c r="A99" i="3"/>
  <c r="E98" i="3"/>
  <c r="J98" i="3" s="1"/>
  <c r="D98" i="3"/>
  <c r="I98" i="3" s="1"/>
  <c r="C98" i="3"/>
  <c r="H98" i="3" s="1"/>
  <c r="B98" i="3"/>
  <c r="G98" i="3" s="1"/>
  <c r="A98" i="3"/>
  <c r="H97" i="3"/>
  <c r="E97" i="3"/>
  <c r="J97" i="3" s="1"/>
  <c r="D97" i="3"/>
  <c r="I97" i="3" s="1"/>
  <c r="C97" i="3"/>
  <c r="B97" i="3"/>
  <c r="G97" i="3" s="1"/>
  <c r="A97" i="3"/>
  <c r="E96" i="3"/>
  <c r="J96" i="3" s="1"/>
  <c r="L96" i="3" s="1"/>
  <c r="D96" i="3"/>
  <c r="I96" i="3" s="1"/>
  <c r="C96" i="3"/>
  <c r="H96" i="3" s="1"/>
  <c r="B96" i="3"/>
  <c r="G96" i="3" s="1"/>
  <c r="A96" i="3"/>
  <c r="E95" i="3"/>
  <c r="J95" i="3" s="1"/>
  <c r="D95" i="3"/>
  <c r="I95" i="3" s="1"/>
  <c r="C95" i="3"/>
  <c r="H95" i="3" s="1"/>
  <c r="B95" i="3"/>
  <c r="G95" i="3" s="1"/>
  <c r="A95" i="3"/>
  <c r="E94" i="3"/>
  <c r="J94" i="3" s="1"/>
  <c r="D94" i="3"/>
  <c r="I94" i="3" s="1"/>
  <c r="C94" i="3"/>
  <c r="H94" i="3" s="1"/>
  <c r="B94" i="3"/>
  <c r="G94" i="3" s="1"/>
  <c r="A94" i="3"/>
  <c r="G93" i="3"/>
  <c r="E93" i="3"/>
  <c r="J93" i="3" s="1"/>
  <c r="D93" i="3"/>
  <c r="I93" i="3" s="1"/>
  <c r="C93" i="3"/>
  <c r="H93" i="3" s="1"/>
  <c r="B93" i="3"/>
  <c r="A93" i="3"/>
  <c r="E92" i="3"/>
  <c r="J92" i="3" s="1"/>
  <c r="D92" i="3"/>
  <c r="I92" i="3" s="1"/>
  <c r="C92" i="3"/>
  <c r="H92" i="3" s="1"/>
  <c r="B92" i="3"/>
  <c r="G92" i="3" s="1"/>
  <c r="A92" i="3"/>
  <c r="E91" i="3"/>
  <c r="J91" i="3" s="1"/>
  <c r="D91" i="3"/>
  <c r="I91" i="3" s="1"/>
  <c r="C91" i="3"/>
  <c r="H91" i="3" s="1"/>
  <c r="B91" i="3"/>
  <c r="G91" i="3" s="1"/>
  <c r="A91" i="3"/>
  <c r="G90" i="3"/>
  <c r="E90" i="3"/>
  <c r="J90" i="3" s="1"/>
  <c r="O90" i="3" s="1"/>
  <c r="D90" i="3"/>
  <c r="I90" i="3" s="1"/>
  <c r="C90" i="3"/>
  <c r="H90" i="3" s="1"/>
  <c r="B90" i="3"/>
  <c r="A90" i="3"/>
  <c r="E89" i="3"/>
  <c r="J89" i="3" s="1"/>
  <c r="D89" i="3"/>
  <c r="I89" i="3" s="1"/>
  <c r="C89" i="3"/>
  <c r="H89" i="3" s="1"/>
  <c r="B89" i="3"/>
  <c r="G89" i="3" s="1"/>
  <c r="A89" i="3"/>
  <c r="E88" i="3"/>
  <c r="J88" i="3" s="1"/>
  <c r="D88" i="3"/>
  <c r="I88" i="3" s="1"/>
  <c r="C88" i="3"/>
  <c r="H88" i="3" s="1"/>
  <c r="B88" i="3"/>
  <c r="G88" i="3" s="1"/>
  <c r="A88" i="3"/>
  <c r="E87" i="3"/>
  <c r="J87" i="3" s="1"/>
  <c r="D87" i="3"/>
  <c r="I87" i="3" s="1"/>
  <c r="C87" i="3"/>
  <c r="H87" i="3" s="1"/>
  <c r="B87" i="3"/>
  <c r="G87" i="3" s="1"/>
  <c r="A87" i="3"/>
  <c r="E86" i="3"/>
  <c r="J86" i="3" s="1"/>
  <c r="D86" i="3"/>
  <c r="I86" i="3" s="1"/>
  <c r="C86" i="3"/>
  <c r="H86" i="3" s="1"/>
  <c r="B86" i="3"/>
  <c r="G86" i="3" s="1"/>
  <c r="A86" i="3"/>
  <c r="E85" i="3"/>
  <c r="J85" i="3" s="1"/>
  <c r="M85" i="3" s="1"/>
  <c r="D85" i="3"/>
  <c r="I85" i="3" s="1"/>
  <c r="C85" i="3"/>
  <c r="H85" i="3" s="1"/>
  <c r="B85" i="3"/>
  <c r="G85" i="3" s="1"/>
  <c r="A85" i="3"/>
  <c r="E84" i="3"/>
  <c r="J84" i="3" s="1"/>
  <c r="D84" i="3"/>
  <c r="I84" i="3" s="1"/>
  <c r="C84" i="3"/>
  <c r="H84" i="3" s="1"/>
  <c r="B84" i="3"/>
  <c r="G84" i="3" s="1"/>
  <c r="A84" i="3"/>
  <c r="E83" i="3"/>
  <c r="J83" i="3" s="1"/>
  <c r="D83" i="3"/>
  <c r="I83" i="3" s="1"/>
  <c r="C83" i="3"/>
  <c r="H83" i="3" s="1"/>
  <c r="B83" i="3"/>
  <c r="G83" i="3" s="1"/>
  <c r="A83" i="3"/>
  <c r="E82" i="3"/>
  <c r="J82" i="3" s="1"/>
  <c r="D82" i="3"/>
  <c r="I82" i="3" s="1"/>
  <c r="C82" i="3"/>
  <c r="H82" i="3" s="1"/>
  <c r="B82" i="3"/>
  <c r="G82" i="3" s="1"/>
  <c r="A82" i="3"/>
  <c r="E81" i="3"/>
  <c r="J81" i="3" s="1"/>
  <c r="D81" i="3"/>
  <c r="I81" i="3" s="1"/>
  <c r="C81" i="3"/>
  <c r="H81" i="3" s="1"/>
  <c r="B81" i="3"/>
  <c r="G81" i="3" s="1"/>
  <c r="A81" i="3"/>
  <c r="E80" i="3"/>
  <c r="J80" i="3" s="1"/>
  <c r="L80" i="3" s="1"/>
  <c r="D80" i="3"/>
  <c r="I80" i="3" s="1"/>
  <c r="C80" i="3"/>
  <c r="H80" i="3" s="1"/>
  <c r="B80" i="3"/>
  <c r="G80" i="3" s="1"/>
  <c r="A80" i="3"/>
  <c r="E79" i="3"/>
  <c r="J79" i="3" s="1"/>
  <c r="D79" i="3"/>
  <c r="I79" i="3" s="1"/>
  <c r="C79" i="3"/>
  <c r="H79" i="3" s="1"/>
  <c r="B79" i="3"/>
  <c r="G79" i="3" s="1"/>
  <c r="A79" i="3"/>
  <c r="E78" i="3"/>
  <c r="J78" i="3" s="1"/>
  <c r="D78" i="3"/>
  <c r="I78" i="3" s="1"/>
  <c r="C78" i="3"/>
  <c r="H78" i="3" s="1"/>
  <c r="B78" i="3"/>
  <c r="G78" i="3" s="1"/>
  <c r="A78" i="3"/>
  <c r="G77" i="3"/>
  <c r="E77" i="3"/>
  <c r="J77" i="3" s="1"/>
  <c r="D77" i="3"/>
  <c r="I77" i="3" s="1"/>
  <c r="C77" i="3"/>
  <c r="H77" i="3" s="1"/>
  <c r="B77" i="3"/>
  <c r="A77" i="3"/>
  <c r="E76" i="3"/>
  <c r="J76" i="3" s="1"/>
  <c r="D76" i="3"/>
  <c r="I76" i="3" s="1"/>
  <c r="C76" i="3"/>
  <c r="H76" i="3" s="1"/>
  <c r="B76" i="3"/>
  <c r="G76" i="3" s="1"/>
  <c r="A76" i="3"/>
  <c r="E75" i="3"/>
  <c r="J75" i="3" s="1"/>
  <c r="D75" i="3"/>
  <c r="I75" i="3" s="1"/>
  <c r="C75" i="3"/>
  <c r="H75" i="3" s="1"/>
  <c r="B75" i="3"/>
  <c r="G75" i="3" s="1"/>
  <c r="A75" i="3"/>
  <c r="G74" i="3"/>
  <c r="E74" i="3"/>
  <c r="J74" i="3" s="1"/>
  <c r="D74" i="3"/>
  <c r="I74" i="3" s="1"/>
  <c r="C74" i="3"/>
  <c r="H74" i="3" s="1"/>
  <c r="B74" i="3"/>
  <c r="A74" i="3"/>
  <c r="E73" i="3"/>
  <c r="J73" i="3" s="1"/>
  <c r="D73" i="3"/>
  <c r="I73" i="3" s="1"/>
  <c r="C73" i="3"/>
  <c r="H73" i="3" s="1"/>
  <c r="B73" i="3"/>
  <c r="G73" i="3" s="1"/>
  <c r="A73" i="3"/>
  <c r="E72" i="3"/>
  <c r="J72" i="3" s="1"/>
  <c r="D72" i="3"/>
  <c r="I72" i="3" s="1"/>
  <c r="C72" i="3"/>
  <c r="H72" i="3" s="1"/>
  <c r="B72" i="3"/>
  <c r="G72" i="3" s="1"/>
  <c r="A72" i="3"/>
  <c r="E71" i="3"/>
  <c r="J71" i="3" s="1"/>
  <c r="D71" i="3"/>
  <c r="I71" i="3" s="1"/>
  <c r="C71" i="3"/>
  <c r="H71" i="3" s="1"/>
  <c r="B71" i="3"/>
  <c r="G71" i="3" s="1"/>
  <c r="A71" i="3"/>
  <c r="E70" i="3"/>
  <c r="J70" i="3" s="1"/>
  <c r="D70" i="3"/>
  <c r="I70" i="3" s="1"/>
  <c r="C70" i="3"/>
  <c r="H70" i="3" s="1"/>
  <c r="B70" i="3"/>
  <c r="G70" i="3" s="1"/>
  <c r="A70" i="3"/>
  <c r="E69" i="3"/>
  <c r="J69" i="3" s="1"/>
  <c r="M69" i="3" s="1"/>
  <c r="D69" i="3"/>
  <c r="I69" i="3" s="1"/>
  <c r="C69" i="3"/>
  <c r="H69" i="3" s="1"/>
  <c r="B69" i="3"/>
  <c r="G69" i="3" s="1"/>
  <c r="A69" i="3"/>
  <c r="E68" i="3"/>
  <c r="J68" i="3" s="1"/>
  <c r="D68" i="3"/>
  <c r="I68" i="3" s="1"/>
  <c r="C68" i="3"/>
  <c r="H68" i="3" s="1"/>
  <c r="B68" i="3"/>
  <c r="G68" i="3" s="1"/>
  <c r="A68" i="3"/>
  <c r="E67" i="3"/>
  <c r="J67" i="3" s="1"/>
  <c r="D67" i="3"/>
  <c r="I67" i="3" s="1"/>
  <c r="C67" i="3"/>
  <c r="H67" i="3" s="1"/>
  <c r="B67" i="3"/>
  <c r="G67" i="3" s="1"/>
  <c r="A67" i="3"/>
  <c r="E66" i="3"/>
  <c r="J66" i="3" s="1"/>
  <c r="D66" i="3"/>
  <c r="I66" i="3" s="1"/>
  <c r="C66" i="3"/>
  <c r="H66" i="3" s="1"/>
  <c r="B66" i="3"/>
  <c r="G66" i="3" s="1"/>
  <c r="A66" i="3"/>
  <c r="H65" i="3"/>
  <c r="E65" i="3"/>
  <c r="J65" i="3" s="1"/>
  <c r="D65" i="3"/>
  <c r="I65" i="3" s="1"/>
  <c r="C65" i="3"/>
  <c r="B65" i="3"/>
  <c r="G65" i="3" s="1"/>
  <c r="A65" i="3"/>
  <c r="E64" i="3"/>
  <c r="J64" i="3" s="1"/>
  <c r="L64" i="3" s="1"/>
  <c r="D64" i="3"/>
  <c r="I64" i="3" s="1"/>
  <c r="C64" i="3"/>
  <c r="H64" i="3" s="1"/>
  <c r="B64" i="3"/>
  <c r="G64" i="3" s="1"/>
  <c r="A64" i="3"/>
  <c r="E63" i="3"/>
  <c r="J63" i="3" s="1"/>
  <c r="Q63" i="3" s="1"/>
  <c r="D63" i="3"/>
  <c r="I63" i="3" s="1"/>
  <c r="C63" i="3"/>
  <c r="H63" i="3" s="1"/>
  <c r="B63" i="3"/>
  <c r="G63" i="3" s="1"/>
  <c r="A63" i="3"/>
  <c r="E62" i="3"/>
  <c r="J62" i="3" s="1"/>
  <c r="D62" i="3"/>
  <c r="I62" i="3" s="1"/>
  <c r="C62" i="3"/>
  <c r="H62" i="3" s="1"/>
  <c r="B62" i="3"/>
  <c r="G62" i="3" s="1"/>
  <c r="A62" i="3"/>
  <c r="E61" i="3"/>
  <c r="J61" i="3" s="1"/>
  <c r="D61" i="3"/>
  <c r="I61" i="3" s="1"/>
  <c r="C61" i="3"/>
  <c r="H61" i="3" s="1"/>
  <c r="B61" i="3"/>
  <c r="G61" i="3" s="1"/>
  <c r="A61" i="3"/>
  <c r="E60" i="3"/>
  <c r="J60" i="3" s="1"/>
  <c r="D60" i="3"/>
  <c r="I60" i="3" s="1"/>
  <c r="C60" i="3"/>
  <c r="H60" i="3" s="1"/>
  <c r="B60" i="3"/>
  <c r="G60" i="3" s="1"/>
  <c r="A60" i="3"/>
  <c r="E59" i="3"/>
  <c r="J59" i="3" s="1"/>
  <c r="D59" i="3"/>
  <c r="I59" i="3" s="1"/>
  <c r="C59" i="3"/>
  <c r="H59" i="3" s="1"/>
  <c r="B59" i="3"/>
  <c r="G59" i="3" s="1"/>
  <c r="A59" i="3"/>
  <c r="E58" i="3"/>
  <c r="J58" i="3" s="1"/>
  <c r="D58" i="3"/>
  <c r="I58" i="3" s="1"/>
  <c r="C58" i="3"/>
  <c r="H58" i="3" s="1"/>
  <c r="B58" i="3"/>
  <c r="G58" i="3" s="1"/>
  <c r="A58" i="3"/>
  <c r="E57" i="3"/>
  <c r="J57" i="3" s="1"/>
  <c r="D57" i="3"/>
  <c r="I57" i="3" s="1"/>
  <c r="C57" i="3"/>
  <c r="H57" i="3" s="1"/>
  <c r="B57" i="3"/>
  <c r="G57" i="3" s="1"/>
  <c r="A57" i="3"/>
  <c r="E56" i="3"/>
  <c r="J56" i="3" s="1"/>
  <c r="D56" i="3"/>
  <c r="I56" i="3" s="1"/>
  <c r="C56" i="3"/>
  <c r="H56" i="3" s="1"/>
  <c r="B56" i="3"/>
  <c r="G56" i="3" s="1"/>
  <c r="A56" i="3"/>
  <c r="E55" i="3"/>
  <c r="J55" i="3" s="1"/>
  <c r="D55" i="3"/>
  <c r="I55" i="3" s="1"/>
  <c r="C55" i="3"/>
  <c r="H55" i="3" s="1"/>
  <c r="B55" i="3"/>
  <c r="G55" i="3" s="1"/>
  <c r="A55" i="3"/>
  <c r="E54" i="3"/>
  <c r="J54" i="3" s="1"/>
  <c r="D54" i="3"/>
  <c r="I54" i="3" s="1"/>
  <c r="C54" i="3"/>
  <c r="H54" i="3" s="1"/>
  <c r="B54" i="3"/>
  <c r="G54" i="3" s="1"/>
  <c r="A54" i="3"/>
  <c r="E53" i="3"/>
  <c r="J53" i="3" s="1"/>
  <c r="D53" i="3"/>
  <c r="I53" i="3" s="1"/>
  <c r="C53" i="3"/>
  <c r="H53" i="3" s="1"/>
  <c r="B53" i="3"/>
  <c r="G53" i="3" s="1"/>
  <c r="A53" i="3"/>
  <c r="E52" i="3"/>
  <c r="J52" i="3" s="1"/>
  <c r="D52" i="3"/>
  <c r="I52" i="3" s="1"/>
  <c r="C52" i="3"/>
  <c r="H52" i="3" s="1"/>
  <c r="B52" i="3"/>
  <c r="G52" i="3" s="1"/>
  <c r="A52" i="3"/>
  <c r="E51" i="3"/>
  <c r="J51" i="3" s="1"/>
  <c r="D51" i="3"/>
  <c r="I51" i="3" s="1"/>
  <c r="C51" i="3"/>
  <c r="H51" i="3" s="1"/>
  <c r="B51" i="3"/>
  <c r="G51" i="3" s="1"/>
  <c r="A51" i="3"/>
  <c r="E50" i="3"/>
  <c r="J50" i="3" s="1"/>
  <c r="D50" i="3"/>
  <c r="I50" i="3" s="1"/>
  <c r="C50" i="3"/>
  <c r="H50" i="3" s="1"/>
  <c r="B50" i="3"/>
  <c r="G50" i="3" s="1"/>
  <c r="A50" i="3"/>
  <c r="E49" i="3"/>
  <c r="J49" i="3" s="1"/>
  <c r="D49" i="3"/>
  <c r="I49" i="3" s="1"/>
  <c r="C49" i="3"/>
  <c r="H49" i="3" s="1"/>
  <c r="B49" i="3"/>
  <c r="G49" i="3" s="1"/>
  <c r="A49" i="3"/>
  <c r="E48" i="3"/>
  <c r="J48" i="3" s="1"/>
  <c r="L48" i="3" s="1"/>
  <c r="D48" i="3"/>
  <c r="I48" i="3" s="1"/>
  <c r="C48" i="3"/>
  <c r="H48" i="3" s="1"/>
  <c r="B48" i="3"/>
  <c r="G48" i="3" s="1"/>
  <c r="A48" i="3"/>
  <c r="E47" i="3"/>
  <c r="J47" i="3" s="1"/>
  <c r="D47" i="3"/>
  <c r="I47" i="3" s="1"/>
  <c r="C47" i="3"/>
  <c r="H47" i="3" s="1"/>
  <c r="B47" i="3"/>
  <c r="G47" i="3" s="1"/>
  <c r="A47" i="3"/>
  <c r="E46" i="3"/>
  <c r="J46" i="3" s="1"/>
  <c r="D46" i="3"/>
  <c r="I46" i="3" s="1"/>
  <c r="C46" i="3"/>
  <c r="H46" i="3" s="1"/>
  <c r="B46" i="3"/>
  <c r="G46" i="3" s="1"/>
  <c r="A46" i="3"/>
  <c r="E45" i="3"/>
  <c r="J45" i="3" s="1"/>
  <c r="D45" i="3"/>
  <c r="I45" i="3" s="1"/>
  <c r="C45" i="3"/>
  <c r="H45" i="3" s="1"/>
  <c r="B45" i="3"/>
  <c r="G45" i="3" s="1"/>
  <c r="A45" i="3"/>
  <c r="E44" i="3"/>
  <c r="J44" i="3" s="1"/>
  <c r="D44" i="3"/>
  <c r="I44" i="3" s="1"/>
  <c r="C44" i="3"/>
  <c r="H44" i="3" s="1"/>
  <c r="B44" i="3"/>
  <c r="G44" i="3" s="1"/>
  <c r="A44" i="3"/>
  <c r="D43" i="3"/>
  <c r="I43" i="3" s="1"/>
  <c r="C43" i="3"/>
  <c r="H43" i="3" s="1"/>
  <c r="B43" i="3"/>
  <c r="G43" i="3" s="1"/>
  <c r="A43" i="3"/>
  <c r="E42" i="3"/>
  <c r="J42" i="3" s="1"/>
  <c r="D42" i="3"/>
  <c r="I42" i="3" s="1"/>
  <c r="C42" i="3"/>
  <c r="H42" i="3" s="1"/>
  <c r="B42" i="3"/>
  <c r="G42" i="3" s="1"/>
  <c r="A42" i="3"/>
  <c r="H41" i="3"/>
  <c r="E41" i="3"/>
  <c r="J41" i="3" s="1"/>
  <c r="O41" i="3" s="1"/>
  <c r="D41" i="3"/>
  <c r="I41" i="3" s="1"/>
  <c r="C41" i="3"/>
  <c r="B41" i="3"/>
  <c r="G41" i="3" s="1"/>
  <c r="A41" i="3"/>
  <c r="E40" i="3"/>
  <c r="J40" i="3" s="1"/>
  <c r="D40" i="3"/>
  <c r="I40" i="3" s="1"/>
  <c r="C40" i="3"/>
  <c r="H40" i="3" s="1"/>
  <c r="B40" i="3"/>
  <c r="G40" i="3" s="1"/>
  <c r="A40" i="3"/>
  <c r="E39" i="3"/>
  <c r="J39" i="3" s="1"/>
  <c r="D39" i="3"/>
  <c r="I39" i="3" s="1"/>
  <c r="C39" i="3"/>
  <c r="H39" i="3" s="1"/>
  <c r="B39" i="3"/>
  <c r="G39" i="3" s="1"/>
  <c r="A39" i="3"/>
  <c r="E38" i="3"/>
  <c r="J38" i="3" s="1"/>
  <c r="D38" i="3"/>
  <c r="I38" i="3" s="1"/>
  <c r="C38" i="3"/>
  <c r="H38" i="3" s="1"/>
  <c r="B38" i="3"/>
  <c r="G38" i="3" s="1"/>
  <c r="A38" i="3"/>
  <c r="G37" i="3"/>
  <c r="E37" i="3"/>
  <c r="J37" i="3" s="1"/>
  <c r="D37" i="3"/>
  <c r="I37" i="3" s="1"/>
  <c r="C37" i="3"/>
  <c r="H37" i="3" s="1"/>
  <c r="B37" i="3"/>
  <c r="A37" i="3"/>
  <c r="E36" i="3"/>
  <c r="J36" i="3" s="1"/>
  <c r="N36" i="3" s="1"/>
  <c r="D36" i="3"/>
  <c r="I36" i="3" s="1"/>
  <c r="C36" i="3"/>
  <c r="H36" i="3" s="1"/>
  <c r="B36" i="3"/>
  <c r="G36" i="3" s="1"/>
  <c r="A36" i="3"/>
  <c r="E35" i="3"/>
  <c r="J35" i="3" s="1"/>
  <c r="D35" i="3"/>
  <c r="I35" i="3" s="1"/>
  <c r="C35" i="3"/>
  <c r="H35" i="3" s="1"/>
  <c r="B35" i="3"/>
  <c r="G35" i="3" s="1"/>
  <c r="A35" i="3"/>
  <c r="G34" i="3"/>
  <c r="E34" i="3"/>
  <c r="J34" i="3" s="1"/>
  <c r="D34" i="3"/>
  <c r="I34" i="3" s="1"/>
  <c r="C34" i="3"/>
  <c r="H34" i="3" s="1"/>
  <c r="B34" i="3"/>
  <c r="A34" i="3"/>
  <c r="E33" i="3"/>
  <c r="J33" i="3" s="1"/>
  <c r="D33" i="3"/>
  <c r="I33" i="3" s="1"/>
  <c r="C33" i="3"/>
  <c r="H33" i="3" s="1"/>
  <c r="B33" i="3"/>
  <c r="G33" i="3" s="1"/>
  <c r="A33" i="3"/>
  <c r="E32" i="3"/>
  <c r="J32" i="3" s="1"/>
  <c r="D32" i="3"/>
  <c r="I32" i="3" s="1"/>
  <c r="C32" i="3"/>
  <c r="H32" i="3" s="1"/>
  <c r="B32" i="3"/>
  <c r="G32" i="3" s="1"/>
  <c r="A32" i="3"/>
  <c r="E31" i="3"/>
  <c r="J31" i="3" s="1"/>
  <c r="D31" i="3"/>
  <c r="I31" i="3" s="1"/>
  <c r="C31" i="3"/>
  <c r="H31" i="3" s="1"/>
  <c r="B31" i="3"/>
  <c r="G31" i="3" s="1"/>
  <c r="A31" i="3"/>
  <c r="E30" i="3"/>
  <c r="J30" i="3" s="1"/>
  <c r="D30" i="3"/>
  <c r="I30" i="3" s="1"/>
  <c r="C30" i="3"/>
  <c r="H30" i="3" s="1"/>
  <c r="B30" i="3"/>
  <c r="G30" i="3" s="1"/>
  <c r="A30" i="3"/>
  <c r="G29" i="3"/>
  <c r="E29" i="3"/>
  <c r="J29" i="3" s="1"/>
  <c r="D29" i="3"/>
  <c r="I29" i="3" s="1"/>
  <c r="C29" i="3"/>
  <c r="H29" i="3" s="1"/>
  <c r="B29" i="3"/>
  <c r="A29" i="3"/>
  <c r="E28" i="3"/>
  <c r="J28" i="3" s="1"/>
  <c r="D28" i="3"/>
  <c r="I28" i="3" s="1"/>
  <c r="C28" i="3"/>
  <c r="H28" i="3" s="1"/>
  <c r="B28" i="3"/>
  <c r="G28" i="3" s="1"/>
  <c r="A28" i="3"/>
  <c r="E27" i="3"/>
  <c r="J27" i="3" s="1"/>
  <c r="D27" i="3"/>
  <c r="I27" i="3" s="1"/>
  <c r="C27" i="3"/>
  <c r="H27" i="3" s="1"/>
  <c r="B27" i="3"/>
  <c r="G27" i="3" s="1"/>
  <c r="A27" i="3"/>
  <c r="G26" i="3"/>
  <c r="E26" i="3"/>
  <c r="J26" i="3" s="1"/>
  <c r="D26" i="3"/>
  <c r="I26" i="3" s="1"/>
  <c r="C26" i="3"/>
  <c r="H26" i="3" s="1"/>
  <c r="B26" i="3"/>
  <c r="A26" i="3"/>
  <c r="E25" i="3"/>
  <c r="J25" i="3" s="1"/>
  <c r="D25" i="3"/>
  <c r="I25" i="3" s="1"/>
  <c r="C25" i="3"/>
  <c r="H25" i="3" s="1"/>
  <c r="B25" i="3"/>
  <c r="G25" i="3" s="1"/>
  <c r="A25" i="3"/>
  <c r="E24" i="3"/>
  <c r="J24" i="3" s="1"/>
  <c r="D24" i="3"/>
  <c r="I24" i="3" s="1"/>
  <c r="C24" i="3"/>
  <c r="H24" i="3" s="1"/>
  <c r="B24" i="3"/>
  <c r="G24" i="3" s="1"/>
  <c r="A24" i="3"/>
  <c r="E23" i="3"/>
  <c r="J23" i="3" s="1"/>
  <c r="D23" i="3"/>
  <c r="I23" i="3" s="1"/>
  <c r="C23" i="3"/>
  <c r="H23" i="3" s="1"/>
  <c r="B23" i="3"/>
  <c r="G23" i="3" s="1"/>
  <c r="A23" i="3"/>
  <c r="E22" i="3"/>
  <c r="J22" i="3" s="1"/>
  <c r="D22" i="3"/>
  <c r="I22" i="3" s="1"/>
  <c r="C22" i="3"/>
  <c r="H22" i="3" s="1"/>
  <c r="B22" i="3"/>
  <c r="G22" i="3" s="1"/>
  <c r="A22" i="3"/>
  <c r="E21" i="3"/>
  <c r="J21" i="3" s="1"/>
  <c r="D21" i="3"/>
  <c r="I21" i="3" s="1"/>
  <c r="C21" i="3"/>
  <c r="H21" i="3" s="1"/>
  <c r="B21" i="3"/>
  <c r="G21" i="3" s="1"/>
  <c r="A21" i="3"/>
  <c r="E20" i="3"/>
  <c r="J20" i="3" s="1"/>
  <c r="D20" i="3"/>
  <c r="I20" i="3" s="1"/>
  <c r="C20" i="3"/>
  <c r="H20" i="3" s="1"/>
  <c r="B20" i="3"/>
  <c r="G20" i="3" s="1"/>
  <c r="A20" i="3"/>
  <c r="E19" i="3"/>
  <c r="J19" i="3" s="1"/>
  <c r="D19" i="3"/>
  <c r="I19" i="3" s="1"/>
  <c r="C19" i="3"/>
  <c r="H19" i="3" s="1"/>
  <c r="B19" i="3"/>
  <c r="G19" i="3" s="1"/>
  <c r="A19" i="3"/>
  <c r="E18" i="3"/>
  <c r="J18" i="3" s="1"/>
  <c r="D18" i="3"/>
  <c r="I18" i="3" s="1"/>
  <c r="C18" i="3"/>
  <c r="H18" i="3" s="1"/>
  <c r="B18" i="3"/>
  <c r="G18" i="3" s="1"/>
  <c r="A18" i="3"/>
  <c r="E17" i="3"/>
  <c r="J17" i="3" s="1"/>
  <c r="D17" i="3"/>
  <c r="I17" i="3" s="1"/>
  <c r="C17" i="3"/>
  <c r="H17" i="3" s="1"/>
  <c r="B17" i="3"/>
  <c r="G17" i="3" s="1"/>
  <c r="A17" i="3"/>
  <c r="E16" i="3"/>
  <c r="J16" i="3" s="1"/>
  <c r="D16" i="3"/>
  <c r="I16" i="3" s="1"/>
  <c r="C16" i="3"/>
  <c r="H16" i="3" s="1"/>
  <c r="B16" i="3"/>
  <c r="G16" i="3" s="1"/>
  <c r="A16" i="3"/>
  <c r="E15" i="3"/>
  <c r="J15" i="3" s="1"/>
  <c r="D15" i="3"/>
  <c r="I15" i="3" s="1"/>
  <c r="C15" i="3"/>
  <c r="H15" i="3" s="1"/>
  <c r="B15" i="3"/>
  <c r="G15" i="3" s="1"/>
  <c r="A15" i="3"/>
  <c r="E14" i="3"/>
  <c r="J14" i="3" s="1"/>
  <c r="D14" i="3"/>
  <c r="I14" i="3" s="1"/>
  <c r="C14" i="3"/>
  <c r="H14" i="3" s="1"/>
  <c r="B14" i="3"/>
  <c r="G14" i="3" s="1"/>
  <c r="A14" i="3"/>
  <c r="E13" i="3"/>
  <c r="J13" i="3" s="1"/>
  <c r="D13" i="3"/>
  <c r="I13" i="3" s="1"/>
  <c r="C13" i="3"/>
  <c r="H13" i="3" s="1"/>
  <c r="B13" i="3"/>
  <c r="G13" i="3" s="1"/>
  <c r="A13" i="3"/>
  <c r="E12" i="3"/>
  <c r="J12" i="3" s="1"/>
  <c r="D12" i="3"/>
  <c r="I12" i="3" s="1"/>
  <c r="C12" i="3"/>
  <c r="H12" i="3" s="1"/>
  <c r="B12" i="3"/>
  <c r="G12" i="3" s="1"/>
  <c r="A12" i="3"/>
  <c r="E11" i="3"/>
  <c r="J11" i="3" s="1"/>
  <c r="D11" i="3"/>
  <c r="I11" i="3" s="1"/>
  <c r="C11" i="3"/>
  <c r="H11" i="3" s="1"/>
  <c r="B11" i="3"/>
  <c r="G11" i="3" s="1"/>
  <c r="A11" i="3"/>
  <c r="E10" i="3"/>
  <c r="J10" i="3" s="1"/>
  <c r="D10" i="3"/>
  <c r="I10" i="3" s="1"/>
  <c r="C10" i="3"/>
  <c r="H10" i="3" s="1"/>
  <c r="B10" i="3"/>
  <c r="G10" i="3" s="1"/>
  <c r="A10" i="3"/>
  <c r="E9" i="3"/>
  <c r="J9" i="3" s="1"/>
  <c r="D9" i="3"/>
  <c r="I9" i="3" s="1"/>
  <c r="C9" i="3"/>
  <c r="H9" i="3" s="1"/>
  <c r="B9" i="3"/>
  <c r="G9" i="3" s="1"/>
  <c r="A9" i="3"/>
  <c r="E8" i="3"/>
  <c r="J8" i="3" s="1"/>
  <c r="D8" i="3"/>
  <c r="I8" i="3" s="1"/>
  <c r="C8" i="3"/>
  <c r="H8" i="3" s="1"/>
  <c r="B8" i="3"/>
  <c r="G8" i="3" s="1"/>
  <c r="A8" i="3"/>
  <c r="E7" i="3"/>
  <c r="J7" i="3" s="1"/>
  <c r="D7" i="3"/>
  <c r="I7" i="3" s="1"/>
  <c r="C7" i="3"/>
  <c r="H7" i="3" s="1"/>
  <c r="B7" i="3"/>
  <c r="G7" i="3" s="1"/>
  <c r="A7" i="3"/>
  <c r="E6" i="3"/>
  <c r="J6" i="3" s="1"/>
  <c r="D6" i="3"/>
  <c r="I6" i="3" s="1"/>
  <c r="C6" i="3"/>
  <c r="H6" i="3" s="1"/>
  <c r="B6" i="3"/>
  <c r="G6" i="3" s="1"/>
  <c r="A6" i="3"/>
  <c r="E5" i="3"/>
  <c r="J5" i="3" s="1"/>
  <c r="D5" i="3"/>
  <c r="I5" i="3" s="1"/>
  <c r="C5" i="3"/>
  <c r="H5" i="3" s="1"/>
  <c r="B5" i="3"/>
  <c r="G5" i="3" s="1"/>
  <c r="A5" i="3"/>
  <c r="E4" i="3"/>
  <c r="J4" i="3" s="1"/>
  <c r="D4" i="3"/>
  <c r="I4" i="3" s="1"/>
  <c r="C4" i="3"/>
  <c r="H4" i="3" s="1"/>
  <c r="B4" i="3"/>
  <c r="G4" i="3" s="1"/>
  <c r="A4" i="3"/>
  <c r="E3" i="3"/>
  <c r="J3" i="3" s="1"/>
  <c r="D3" i="3"/>
  <c r="I3" i="3" s="1"/>
  <c r="C3" i="3"/>
  <c r="H3" i="3" s="1"/>
  <c r="B3" i="3"/>
  <c r="G3" i="3" s="1"/>
  <c r="A3" i="3"/>
  <c r="E2" i="3"/>
  <c r="J2" i="3" s="1"/>
  <c r="D2" i="3"/>
  <c r="I2" i="3" s="1"/>
  <c r="C2" i="3"/>
  <c r="H2" i="3" s="1"/>
  <c r="B2" i="3"/>
  <c r="G2" i="3" s="1"/>
  <c r="A2" i="3"/>
  <c r="J1" i="3"/>
  <c r="E1" i="3"/>
  <c r="D1" i="3"/>
  <c r="C1" i="3"/>
  <c r="B1" i="3"/>
  <c r="J15" i="1"/>
  <c r="J22" i="1"/>
  <c r="J23" i="1"/>
  <c r="J47" i="1"/>
  <c r="J54" i="1"/>
  <c r="J55" i="1"/>
  <c r="J79" i="1"/>
  <c r="J86" i="1"/>
  <c r="J87" i="1"/>
  <c r="J111" i="1"/>
  <c r="J118" i="1"/>
  <c r="J119" i="1"/>
  <c r="J143" i="1"/>
  <c r="J150" i="1"/>
  <c r="J151" i="1"/>
  <c r="J1" i="1"/>
  <c r="A3" i="1"/>
  <c r="B3" i="1"/>
  <c r="C3" i="1"/>
  <c r="D3" i="1"/>
  <c r="E3" i="1"/>
  <c r="J3" i="1" s="1"/>
  <c r="A4" i="1"/>
  <c r="B4" i="1"/>
  <c r="C4" i="1"/>
  <c r="D4" i="1"/>
  <c r="E4" i="1"/>
  <c r="J4" i="1" s="1"/>
  <c r="A5" i="1"/>
  <c r="B5" i="1"/>
  <c r="C5" i="1"/>
  <c r="D5" i="1"/>
  <c r="E5" i="1"/>
  <c r="J5" i="1" s="1"/>
  <c r="A6" i="1"/>
  <c r="B6" i="1"/>
  <c r="C6" i="1"/>
  <c r="D6" i="1"/>
  <c r="E6" i="1"/>
  <c r="J6" i="1" s="1"/>
  <c r="A7" i="1"/>
  <c r="B7" i="1"/>
  <c r="C7" i="1"/>
  <c r="D7" i="1"/>
  <c r="E7" i="1"/>
  <c r="J7" i="1" s="1"/>
  <c r="A8" i="1"/>
  <c r="B8" i="1"/>
  <c r="C8" i="1"/>
  <c r="D8" i="1"/>
  <c r="E8" i="1"/>
  <c r="J8" i="1" s="1"/>
  <c r="A9" i="1"/>
  <c r="B9" i="1"/>
  <c r="C9" i="1"/>
  <c r="D9" i="1"/>
  <c r="E9" i="1"/>
  <c r="J9" i="1" s="1"/>
  <c r="A10" i="1"/>
  <c r="B10" i="1"/>
  <c r="C10" i="1"/>
  <c r="D10" i="1"/>
  <c r="E10" i="1"/>
  <c r="J10" i="1" s="1"/>
  <c r="A11" i="1"/>
  <c r="B11" i="1"/>
  <c r="C11" i="1"/>
  <c r="D11" i="1"/>
  <c r="E11" i="1"/>
  <c r="J11" i="1" s="1"/>
  <c r="A12" i="1"/>
  <c r="B12" i="1"/>
  <c r="C12" i="1"/>
  <c r="D12" i="1"/>
  <c r="E12" i="1"/>
  <c r="J12" i="1" s="1"/>
  <c r="A13" i="1"/>
  <c r="B13" i="1"/>
  <c r="C13" i="1"/>
  <c r="D13" i="1"/>
  <c r="E13" i="1"/>
  <c r="J13" i="1" s="1"/>
  <c r="A14" i="1"/>
  <c r="B14" i="1"/>
  <c r="C14" i="1"/>
  <c r="D14" i="1"/>
  <c r="E14" i="1"/>
  <c r="J14" i="1" s="1"/>
  <c r="A15" i="1"/>
  <c r="B15" i="1"/>
  <c r="C15" i="1"/>
  <c r="D15" i="1"/>
  <c r="E15" i="1"/>
  <c r="A16" i="1"/>
  <c r="B16" i="1"/>
  <c r="C16" i="1"/>
  <c r="D16" i="1"/>
  <c r="E16" i="1"/>
  <c r="J16" i="1" s="1"/>
  <c r="A17" i="1"/>
  <c r="B17" i="1"/>
  <c r="C17" i="1"/>
  <c r="D17" i="1"/>
  <c r="E17" i="1"/>
  <c r="J17" i="1" s="1"/>
  <c r="A18" i="1"/>
  <c r="B18" i="1"/>
  <c r="C18" i="1"/>
  <c r="D18" i="1"/>
  <c r="E18" i="1"/>
  <c r="J18" i="1" s="1"/>
  <c r="A19" i="1"/>
  <c r="B19" i="1"/>
  <c r="C19" i="1"/>
  <c r="D19" i="1"/>
  <c r="E19" i="1"/>
  <c r="J19" i="1" s="1"/>
  <c r="A20" i="1"/>
  <c r="B20" i="1"/>
  <c r="C20" i="1"/>
  <c r="D20" i="1"/>
  <c r="E20" i="1"/>
  <c r="J20" i="1" s="1"/>
  <c r="A21" i="1"/>
  <c r="B21" i="1"/>
  <c r="C21" i="1"/>
  <c r="D21" i="1"/>
  <c r="E21" i="1"/>
  <c r="J21" i="1" s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J24" i="1" s="1"/>
  <c r="A25" i="1"/>
  <c r="B25" i="1"/>
  <c r="C25" i="1"/>
  <c r="D25" i="1"/>
  <c r="E25" i="1"/>
  <c r="J25" i="1" s="1"/>
  <c r="A26" i="1"/>
  <c r="B26" i="1"/>
  <c r="C26" i="1"/>
  <c r="D26" i="1"/>
  <c r="E26" i="1"/>
  <c r="J26" i="1" s="1"/>
  <c r="A27" i="1"/>
  <c r="B27" i="1"/>
  <c r="C27" i="1"/>
  <c r="D27" i="1"/>
  <c r="E27" i="1"/>
  <c r="J27" i="1" s="1"/>
  <c r="A28" i="1"/>
  <c r="B28" i="1"/>
  <c r="C28" i="1"/>
  <c r="D28" i="1"/>
  <c r="E28" i="1"/>
  <c r="J28" i="1" s="1"/>
  <c r="A29" i="1"/>
  <c r="B29" i="1"/>
  <c r="C29" i="1"/>
  <c r="D29" i="1"/>
  <c r="E29" i="1"/>
  <c r="J29" i="1" s="1"/>
  <c r="A30" i="1"/>
  <c r="B30" i="1"/>
  <c r="C30" i="1"/>
  <c r="D30" i="1"/>
  <c r="E30" i="1"/>
  <c r="J30" i="1" s="1"/>
  <c r="A31" i="1"/>
  <c r="B31" i="1"/>
  <c r="C31" i="1"/>
  <c r="D31" i="1"/>
  <c r="E31" i="1"/>
  <c r="J31" i="1" s="1"/>
  <c r="A32" i="1"/>
  <c r="B32" i="1"/>
  <c r="C32" i="1"/>
  <c r="D32" i="1"/>
  <c r="E32" i="1"/>
  <c r="J32" i="1" s="1"/>
  <c r="A33" i="1"/>
  <c r="B33" i="1"/>
  <c r="C33" i="1"/>
  <c r="D33" i="1"/>
  <c r="E33" i="1"/>
  <c r="J33" i="1" s="1"/>
  <c r="A34" i="1"/>
  <c r="B34" i="1"/>
  <c r="C34" i="1"/>
  <c r="D34" i="1"/>
  <c r="E34" i="1"/>
  <c r="J34" i="1" s="1"/>
  <c r="A35" i="1"/>
  <c r="B35" i="1"/>
  <c r="C35" i="1"/>
  <c r="D35" i="1"/>
  <c r="E35" i="1"/>
  <c r="J35" i="1" s="1"/>
  <c r="A36" i="1"/>
  <c r="B36" i="1"/>
  <c r="C36" i="1"/>
  <c r="D36" i="1"/>
  <c r="E36" i="1"/>
  <c r="J36" i="1" s="1"/>
  <c r="A37" i="1"/>
  <c r="B37" i="1"/>
  <c r="C37" i="1"/>
  <c r="D37" i="1"/>
  <c r="E37" i="1"/>
  <c r="J37" i="1" s="1"/>
  <c r="A38" i="1"/>
  <c r="B38" i="1"/>
  <c r="C38" i="1"/>
  <c r="D38" i="1"/>
  <c r="E38" i="1"/>
  <c r="J38" i="1" s="1"/>
  <c r="A39" i="1"/>
  <c r="B39" i="1"/>
  <c r="C39" i="1"/>
  <c r="D39" i="1"/>
  <c r="E39" i="1"/>
  <c r="J39" i="1" s="1"/>
  <c r="A40" i="1"/>
  <c r="B40" i="1"/>
  <c r="C40" i="1"/>
  <c r="D40" i="1"/>
  <c r="E40" i="1"/>
  <c r="J40" i="1" s="1"/>
  <c r="A41" i="1"/>
  <c r="B41" i="1"/>
  <c r="C41" i="1"/>
  <c r="D41" i="1"/>
  <c r="E41" i="1"/>
  <c r="J41" i="1" s="1"/>
  <c r="A42" i="1"/>
  <c r="B42" i="1"/>
  <c r="C42" i="1"/>
  <c r="D42" i="1"/>
  <c r="E42" i="1"/>
  <c r="J42" i="1" s="1"/>
  <c r="A43" i="1"/>
  <c r="B43" i="1"/>
  <c r="C43" i="1"/>
  <c r="D43" i="1"/>
  <c r="E43" i="1"/>
  <c r="J43" i="1" s="1"/>
  <c r="A44" i="1"/>
  <c r="B44" i="1"/>
  <c r="C44" i="1"/>
  <c r="D44" i="1"/>
  <c r="E44" i="1"/>
  <c r="J44" i="1" s="1"/>
  <c r="A45" i="1"/>
  <c r="B45" i="1"/>
  <c r="C45" i="1"/>
  <c r="D45" i="1"/>
  <c r="E45" i="1"/>
  <c r="J45" i="1" s="1"/>
  <c r="A46" i="1"/>
  <c r="B46" i="1"/>
  <c r="C46" i="1"/>
  <c r="D46" i="1"/>
  <c r="E46" i="1"/>
  <c r="J46" i="1" s="1"/>
  <c r="A47" i="1"/>
  <c r="B47" i="1"/>
  <c r="C47" i="1"/>
  <c r="D47" i="1"/>
  <c r="E47" i="1"/>
  <c r="A48" i="1"/>
  <c r="B48" i="1"/>
  <c r="C48" i="1"/>
  <c r="D48" i="1"/>
  <c r="E48" i="1"/>
  <c r="J48" i="1" s="1"/>
  <c r="A49" i="1"/>
  <c r="B49" i="1"/>
  <c r="C49" i="1"/>
  <c r="D49" i="1"/>
  <c r="E49" i="1"/>
  <c r="J49" i="1" s="1"/>
  <c r="A50" i="1"/>
  <c r="B50" i="1"/>
  <c r="C50" i="1"/>
  <c r="D50" i="1"/>
  <c r="E50" i="1"/>
  <c r="J50" i="1" s="1"/>
  <c r="A51" i="1"/>
  <c r="B51" i="1"/>
  <c r="C51" i="1"/>
  <c r="D51" i="1"/>
  <c r="E51" i="1"/>
  <c r="J51" i="1" s="1"/>
  <c r="A52" i="1"/>
  <c r="B52" i="1"/>
  <c r="C52" i="1"/>
  <c r="D52" i="1"/>
  <c r="E52" i="1"/>
  <c r="J52" i="1" s="1"/>
  <c r="A53" i="1"/>
  <c r="B53" i="1"/>
  <c r="C53" i="1"/>
  <c r="D53" i="1"/>
  <c r="E53" i="1"/>
  <c r="J53" i="1" s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J56" i="1" s="1"/>
  <c r="A57" i="1"/>
  <c r="B57" i="1"/>
  <c r="C57" i="1"/>
  <c r="D57" i="1"/>
  <c r="E57" i="1"/>
  <c r="J57" i="1" s="1"/>
  <c r="A58" i="1"/>
  <c r="B58" i="1"/>
  <c r="C58" i="1"/>
  <c r="D58" i="1"/>
  <c r="E58" i="1"/>
  <c r="J58" i="1" s="1"/>
  <c r="A59" i="1"/>
  <c r="B59" i="1"/>
  <c r="C59" i="1"/>
  <c r="D59" i="1"/>
  <c r="E59" i="1"/>
  <c r="J59" i="1" s="1"/>
  <c r="A60" i="1"/>
  <c r="B60" i="1"/>
  <c r="C60" i="1"/>
  <c r="D60" i="1"/>
  <c r="E60" i="1"/>
  <c r="J60" i="1" s="1"/>
  <c r="A61" i="1"/>
  <c r="B61" i="1"/>
  <c r="C61" i="1"/>
  <c r="D61" i="1"/>
  <c r="E61" i="1"/>
  <c r="J61" i="1" s="1"/>
  <c r="A62" i="1"/>
  <c r="B62" i="1"/>
  <c r="C62" i="1"/>
  <c r="D62" i="1"/>
  <c r="E62" i="1"/>
  <c r="J62" i="1" s="1"/>
  <c r="A63" i="1"/>
  <c r="B63" i="1"/>
  <c r="C63" i="1"/>
  <c r="D63" i="1"/>
  <c r="E63" i="1"/>
  <c r="J63" i="1" s="1"/>
  <c r="A64" i="1"/>
  <c r="B64" i="1"/>
  <c r="C64" i="1"/>
  <c r="D64" i="1"/>
  <c r="E64" i="1"/>
  <c r="J64" i="1" s="1"/>
  <c r="A65" i="1"/>
  <c r="B65" i="1"/>
  <c r="C65" i="1"/>
  <c r="D65" i="1"/>
  <c r="E65" i="1"/>
  <c r="J65" i="1" s="1"/>
  <c r="A66" i="1"/>
  <c r="B66" i="1"/>
  <c r="C66" i="1"/>
  <c r="D66" i="1"/>
  <c r="E66" i="1"/>
  <c r="J66" i="1" s="1"/>
  <c r="A67" i="1"/>
  <c r="B67" i="1"/>
  <c r="C67" i="1"/>
  <c r="D67" i="1"/>
  <c r="E67" i="1"/>
  <c r="J67" i="1" s="1"/>
  <c r="A68" i="1"/>
  <c r="B68" i="1"/>
  <c r="C68" i="1"/>
  <c r="D68" i="1"/>
  <c r="E68" i="1"/>
  <c r="J68" i="1" s="1"/>
  <c r="A69" i="1"/>
  <c r="B69" i="1"/>
  <c r="C69" i="1"/>
  <c r="D69" i="1"/>
  <c r="E69" i="1"/>
  <c r="J69" i="1" s="1"/>
  <c r="A70" i="1"/>
  <c r="B70" i="1"/>
  <c r="C70" i="1"/>
  <c r="D70" i="1"/>
  <c r="E70" i="1"/>
  <c r="J70" i="1" s="1"/>
  <c r="A71" i="1"/>
  <c r="B71" i="1"/>
  <c r="C71" i="1"/>
  <c r="D71" i="1"/>
  <c r="E71" i="1"/>
  <c r="J71" i="1" s="1"/>
  <c r="A72" i="1"/>
  <c r="B72" i="1"/>
  <c r="C72" i="1"/>
  <c r="D72" i="1"/>
  <c r="E72" i="1"/>
  <c r="J72" i="1" s="1"/>
  <c r="A73" i="1"/>
  <c r="B73" i="1"/>
  <c r="C73" i="1"/>
  <c r="D73" i="1"/>
  <c r="E73" i="1"/>
  <c r="J73" i="1" s="1"/>
  <c r="A74" i="1"/>
  <c r="B74" i="1"/>
  <c r="C74" i="1"/>
  <c r="D74" i="1"/>
  <c r="E74" i="1"/>
  <c r="J74" i="1" s="1"/>
  <c r="A75" i="1"/>
  <c r="B75" i="1"/>
  <c r="C75" i="1"/>
  <c r="D75" i="1"/>
  <c r="E75" i="1"/>
  <c r="J75" i="1" s="1"/>
  <c r="A76" i="1"/>
  <c r="B76" i="1"/>
  <c r="C76" i="1"/>
  <c r="D76" i="1"/>
  <c r="E76" i="1"/>
  <c r="J76" i="1" s="1"/>
  <c r="A77" i="1"/>
  <c r="B77" i="1"/>
  <c r="C77" i="1"/>
  <c r="D77" i="1"/>
  <c r="E77" i="1"/>
  <c r="J77" i="1" s="1"/>
  <c r="A78" i="1"/>
  <c r="B78" i="1"/>
  <c r="C78" i="1"/>
  <c r="D78" i="1"/>
  <c r="E78" i="1"/>
  <c r="J78" i="1" s="1"/>
  <c r="A79" i="1"/>
  <c r="B79" i="1"/>
  <c r="C79" i="1"/>
  <c r="D79" i="1"/>
  <c r="E79" i="1"/>
  <c r="A80" i="1"/>
  <c r="B80" i="1"/>
  <c r="C80" i="1"/>
  <c r="D80" i="1"/>
  <c r="E80" i="1"/>
  <c r="J80" i="1" s="1"/>
  <c r="A81" i="1"/>
  <c r="B81" i="1"/>
  <c r="C81" i="1"/>
  <c r="D81" i="1"/>
  <c r="E81" i="1"/>
  <c r="J81" i="1" s="1"/>
  <c r="A82" i="1"/>
  <c r="B82" i="1"/>
  <c r="C82" i="1"/>
  <c r="D82" i="1"/>
  <c r="E82" i="1"/>
  <c r="J82" i="1" s="1"/>
  <c r="A83" i="1"/>
  <c r="B83" i="1"/>
  <c r="C83" i="1"/>
  <c r="D83" i="1"/>
  <c r="E83" i="1"/>
  <c r="J83" i="1" s="1"/>
  <c r="A84" i="1"/>
  <c r="B84" i="1"/>
  <c r="C84" i="1"/>
  <c r="D84" i="1"/>
  <c r="E84" i="1"/>
  <c r="J84" i="1" s="1"/>
  <c r="A85" i="1"/>
  <c r="B85" i="1"/>
  <c r="C85" i="1"/>
  <c r="D85" i="1"/>
  <c r="E85" i="1"/>
  <c r="J85" i="1" s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J88" i="1" s="1"/>
  <c r="A89" i="1"/>
  <c r="B89" i="1"/>
  <c r="C89" i="1"/>
  <c r="D89" i="1"/>
  <c r="E89" i="1"/>
  <c r="J89" i="1" s="1"/>
  <c r="A90" i="1"/>
  <c r="B90" i="1"/>
  <c r="C90" i="1"/>
  <c r="D90" i="1"/>
  <c r="E90" i="1"/>
  <c r="J90" i="1" s="1"/>
  <c r="A91" i="1"/>
  <c r="B91" i="1"/>
  <c r="C91" i="1"/>
  <c r="D91" i="1"/>
  <c r="E91" i="1"/>
  <c r="J91" i="1" s="1"/>
  <c r="A92" i="1"/>
  <c r="B92" i="1"/>
  <c r="C92" i="1"/>
  <c r="D92" i="1"/>
  <c r="E92" i="1"/>
  <c r="J92" i="1" s="1"/>
  <c r="A93" i="1"/>
  <c r="B93" i="1"/>
  <c r="C93" i="1"/>
  <c r="D93" i="1"/>
  <c r="E93" i="1"/>
  <c r="J93" i="1" s="1"/>
  <c r="A94" i="1"/>
  <c r="B94" i="1"/>
  <c r="C94" i="1"/>
  <c r="D94" i="1"/>
  <c r="E94" i="1"/>
  <c r="J94" i="1" s="1"/>
  <c r="A95" i="1"/>
  <c r="B95" i="1"/>
  <c r="C95" i="1"/>
  <c r="D95" i="1"/>
  <c r="E95" i="1"/>
  <c r="J95" i="1" s="1"/>
  <c r="A96" i="1"/>
  <c r="B96" i="1"/>
  <c r="C96" i="1"/>
  <c r="D96" i="1"/>
  <c r="E96" i="1"/>
  <c r="J96" i="1" s="1"/>
  <c r="A97" i="1"/>
  <c r="B97" i="1"/>
  <c r="C97" i="1"/>
  <c r="D97" i="1"/>
  <c r="E97" i="1"/>
  <c r="J97" i="1" s="1"/>
  <c r="A98" i="1"/>
  <c r="B98" i="1"/>
  <c r="C98" i="1"/>
  <c r="D98" i="1"/>
  <c r="E98" i="1"/>
  <c r="J98" i="1" s="1"/>
  <c r="A99" i="1"/>
  <c r="B99" i="1"/>
  <c r="C99" i="1"/>
  <c r="D99" i="1"/>
  <c r="E99" i="1"/>
  <c r="J99" i="1" s="1"/>
  <c r="A100" i="1"/>
  <c r="B100" i="1"/>
  <c r="C100" i="1"/>
  <c r="D100" i="1"/>
  <c r="E100" i="1"/>
  <c r="J100" i="1" s="1"/>
  <c r="A101" i="1"/>
  <c r="B101" i="1"/>
  <c r="C101" i="1"/>
  <c r="D101" i="1"/>
  <c r="E101" i="1"/>
  <c r="J101" i="1" s="1"/>
  <c r="A102" i="1"/>
  <c r="B102" i="1"/>
  <c r="C102" i="1"/>
  <c r="D102" i="1"/>
  <c r="E102" i="1"/>
  <c r="J102" i="1" s="1"/>
  <c r="A103" i="1"/>
  <c r="B103" i="1"/>
  <c r="C103" i="1"/>
  <c r="D103" i="1"/>
  <c r="E103" i="1"/>
  <c r="J103" i="1" s="1"/>
  <c r="A104" i="1"/>
  <c r="B104" i="1"/>
  <c r="C104" i="1"/>
  <c r="D104" i="1"/>
  <c r="E104" i="1"/>
  <c r="J104" i="1" s="1"/>
  <c r="A105" i="1"/>
  <c r="B105" i="1"/>
  <c r="C105" i="1"/>
  <c r="D105" i="1"/>
  <c r="E105" i="1"/>
  <c r="J105" i="1" s="1"/>
  <c r="A106" i="1"/>
  <c r="B106" i="1"/>
  <c r="C106" i="1"/>
  <c r="D106" i="1"/>
  <c r="E106" i="1"/>
  <c r="J106" i="1" s="1"/>
  <c r="A107" i="1"/>
  <c r="B107" i="1"/>
  <c r="C107" i="1"/>
  <c r="D107" i="1"/>
  <c r="E107" i="1"/>
  <c r="J107" i="1" s="1"/>
  <c r="A108" i="1"/>
  <c r="B108" i="1"/>
  <c r="C108" i="1"/>
  <c r="D108" i="1"/>
  <c r="E108" i="1"/>
  <c r="J108" i="1" s="1"/>
  <c r="A109" i="1"/>
  <c r="B109" i="1"/>
  <c r="C109" i="1"/>
  <c r="D109" i="1"/>
  <c r="E109" i="1"/>
  <c r="J109" i="1" s="1"/>
  <c r="A110" i="1"/>
  <c r="B110" i="1"/>
  <c r="C110" i="1"/>
  <c r="D110" i="1"/>
  <c r="E110" i="1"/>
  <c r="J110" i="1" s="1"/>
  <c r="A111" i="1"/>
  <c r="B111" i="1"/>
  <c r="C111" i="1"/>
  <c r="D111" i="1"/>
  <c r="E111" i="1"/>
  <c r="A112" i="1"/>
  <c r="B112" i="1"/>
  <c r="C112" i="1"/>
  <c r="D112" i="1"/>
  <c r="E112" i="1"/>
  <c r="J112" i="1" s="1"/>
  <c r="A113" i="1"/>
  <c r="B113" i="1"/>
  <c r="C113" i="1"/>
  <c r="D113" i="1"/>
  <c r="E113" i="1"/>
  <c r="J113" i="1" s="1"/>
  <c r="A114" i="1"/>
  <c r="B114" i="1"/>
  <c r="C114" i="1"/>
  <c r="D114" i="1"/>
  <c r="E114" i="1"/>
  <c r="J114" i="1" s="1"/>
  <c r="A115" i="1"/>
  <c r="B115" i="1"/>
  <c r="C115" i="1"/>
  <c r="D115" i="1"/>
  <c r="E115" i="1"/>
  <c r="J115" i="1" s="1"/>
  <c r="A116" i="1"/>
  <c r="B116" i="1"/>
  <c r="C116" i="1"/>
  <c r="D116" i="1"/>
  <c r="E116" i="1"/>
  <c r="J116" i="1" s="1"/>
  <c r="A117" i="1"/>
  <c r="B117" i="1"/>
  <c r="C117" i="1"/>
  <c r="D117" i="1"/>
  <c r="E117" i="1"/>
  <c r="J117" i="1" s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J120" i="1" s="1"/>
  <c r="A121" i="1"/>
  <c r="B121" i="1"/>
  <c r="C121" i="1"/>
  <c r="D121" i="1"/>
  <c r="E121" i="1"/>
  <c r="J121" i="1" s="1"/>
  <c r="A122" i="1"/>
  <c r="B122" i="1"/>
  <c r="C122" i="1"/>
  <c r="D122" i="1"/>
  <c r="E122" i="1"/>
  <c r="J122" i="1" s="1"/>
  <c r="A123" i="1"/>
  <c r="B123" i="1"/>
  <c r="C123" i="1"/>
  <c r="D123" i="1"/>
  <c r="E123" i="1"/>
  <c r="J123" i="1" s="1"/>
  <c r="A124" i="1"/>
  <c r="B124" i="1"/>
  <c r="C124" i="1"/>
  <c r="D124" i="1"/>
  <c r="E124" i="1"/>
  <c r="J124" i="1" s="1"/>
  <c r="A125" i="1"/>
  <c r="B125" i="1"/>
  <c r="C125" i="1"/>
  <c r="D125" i="1"/>
  <c r="E125" i="1"/>
  <c r="J125" i="1" s="1"/>
  <c r="A126" i="1"/>
  <c r="B126" i="1"/>
  <c r="C126" i="1"/>
  <c r="D126" i="1"/>
  <c r="E126" i="1"/>
  <c r="J126" i="1" s="1"/>
  <c r="A127" i="1"/>
  <c r="B127" i="1"/>
  <c r="C127" i="1"/>
  <c r="D127" i="1"/>
  <c r="E127" i="1"/>
  <c r="J127" i="1" s="1"/>
  <c r="A128" i="1"/>
  <c r="B128" i="1"/>
  <c r="C128" i="1"/>
  <c r="D128" i="1"/>
  <c r="E128" i="1"/>
  <c r="J128" i="1" s="1"/>
  <c r="A129" i="1"/>
  <c r="B129" i="1"/>
  <c r="C129" i="1"/>
  <c r="D129" i="1"/>
  <c r="E129" i="1"/>
  <c r="J129" i="1" s="1"/>
  <c r="A130" i="1"/>
  <c r="B130" i="1"/>
  <c r="C130" i="1"/>
  <c r="D130" i="1"/>
  <c r="E130" i="1"/>
  <c r="J130" i="1" s="1"/>
  <c r="A131" i="1"/>
  <c r="B131" i="1"/>
  <c r="C131" i="1"/>
  <c r="D131" i="1"/>
  <c r="E131" i="1"/>
  <c r="J131" i="1" s="1"/>
  <c r="A132" i="1"/>
  <c r="B132" i="1"/>
  <c r="C132" i="1"/>
  <c r="D132" i="1"/>
  <c r="E132" i="1"/>
  <c r="J132" i="1" s="1"/>
  <c r="A133" i="1"/>
  <c r="B133" i="1"/>
  <c r="C133" i="1"/>
  <c r="D133" i="1"/>
  <c r="E133" i="1"/>
  <c r="J133" i="1" s="1"/>
  <c r="A134" i="1"/>
  <c r="B134" i="1"/>
  <c r="C134" i="1"/>
  <c r="D134" i="1"/>
  <c r="E134" i="1"/>
  <c r="J134" i="1" s="1"/>
  <c r="A135" i="1"/>
  <c r="B135" i="1"/>
  <c r="C135" i="1"/>
  <c r="D135" i="1"/>
  <c r="E135" i="1"/>
  <c r="J135" i="1" s="1"/>
  <c r="A136" i="1"/>
  <c r="B136" i="1"/>
  <c r="C136" i="1"/>
  <c r="D136" i="1"/>
  <c r="E136" i="1"/>
  <c r="J136" i="1" s="1"/>
  <c r="A137" i="1"/>
  <c r="B137" i="1"/>
  <c r="C137" i="1"/>
  <c r="D137" i="1"/>
  <c r="E137" i="1"/>
  <c r="J137" i="1" s="1"/>
  <c r="A138" i="1"/>
  <c r="B138" i="1"/>
  <c r="C138" i="1"/>
  <c r="D138" i="1"/>
  <c r="E138" i="1"/>
  <c r="J138" i="1" s="1"/>
  <c r="A139" i="1"/>
  <c r="B139" i="1"/>
  <c r="C139" i="1"/>
  <c r="D139" i="1"/>
  <c r="E139" i="1"/>
  <c r="J139" i="1" s="1"/>
  <c r="A140" i="1"/>
  <c r="B140" i="1"/>
  <c r="C140" i="1"/>
  <c r="D140" i="1"/>
  <c r="E140" i="1"/>
  <c r="J140" i="1" s="1"/>
  <c r="A141" i="1"/>
  <c r="B141" i="1"/>
  <c r="C141" i="1"/>
  <c r="D141" i="1"/>
  <c r="E141" i="1"/>
  <c r="J141" i="1" s="1"/>
  <c r="A142" i="1"/>
  <c r="B142" i="1"/>
  <c r="C142" i="1"/>
  <c r="D142" i="1"/>
  <c r="E142" i="1"/>
  <c r="J142" i="1" s="1"/>
  <c r="A143" i="1"/>
  <c r="B143" i="1"/>
  <c r="C143" i="1"/>
  <c r="D143" i="1"/>
  <c r="E143" i="1"/>
  <c r="A144" i="1"/>
  <c r="B144" i="1"/>
  <c r="C144" i="1"/>
  <c r="D144" i="1"/>
  <c r="E144" i="1"/>
  <c r="J144" i="1" s="1"/>
  <c r="A145" i="1"/>
  <c r="B145" i="1"/>
  <c r="C145" i="1"/>
  <c r="D145" i="1"/>
  <c r="E145" i="1"/>
  <c r="J145" i="1" s="1"/>
  <c r="A146" i="1"/>
  <c r="B146" i="1"/>
  <c r="C146" i="1"/>
  <c r="D146" i="1"/>
  <c r="E146" i="1"/>
  <c r="J146" i="1" s="1"/>
  <c r="A147" i="1"/>
  <c r="B147" i="1"/>
  <c r="C147" i="1"/>
  <c r="D147" i="1"/>
  <c r="E147" i="1"/>
  <c r="J147" i="1" s="1"/>
  <c r="A148" i="1"/>
  <c r="B148" i="1"/>
  <c r="C148" i="1"/>
  <c r="D148" i="1"/>
  <c r="E148" i="1"/>
  <c r="J148" i="1" s="1"/>
  <c r="A149" i="1"/>
  <c r="B149" i="1"/>
  <c r="C149" i="1"/>
  <c r="D149" i="1"/>
  <c r="E149" i="1"/>
  <c r="J149" i="1" s="1"/>
  <c r="A150" i="1"/>
  <c r="B150" i="1"/>
  <c r="C150" i="1"/>
  <c r="D150" i="1"/>
  <c r="E150" i="1"/>
  <c r="A151" i="1"/>
  <c r="B151" i="1"/>
  <c r="C151" i="1"/>
  <c r="D151" i="1"/>
  <c r="E151" i="1"/>
  <c r="E2" i="1"/>
  <c r="J2" i="1" s="1"/>
  <c r="E1" i="1"/>
  <c r="D2" i="1"/>
  <c r="C2" i="1"/>
  <c r="A2" i="1"/>
  <c r="B2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2" i="8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101" i="8"/>
  <c r="C101" i="8"/>
  <c r="B102" i="8"/>
  <c r="C102" i="8"/>
  <c r="B103" i="8"/>
  <c r="C103" i="8"/>
  <c r="B104" i="8"/>
  <c r="C104" i="8"/>
  <c r="B105" i="8"/>
  <c r="C105" i="8"/>
  <c r="B106" i="8"/>
  <c r="C106" i="8"/>
  <c r="B107" i="8"/>
  <c r="C107" i="8"/>
  <c r="B108" i="8"/>
  <c r="C108" i="8"/>
  <c r="B109" i="8"/>
  <c r="C109" i="8"/>
  <c r="B110" i="8"/>
  <c r="C110" i="8"/>
  <c r="B111" i="8"/>
  <c r="C111" i="8"/>
  <c r="B112" i="8"/>
  <c r="C112" i="8"/>
  <c r="B113" i="8"/>
  <c r="C113" i="8"/>
  <c r="B114" i="8"/>
  <c r="C114" i="8"/>
  <c r="B115" i="8"/>
  <c r="C115" i="8"/>
  <c r="B116" i="8"/>
  <c r="C116" i="8"/>
  <c r="B117" i="8"/>
  <c r="C117" i="8"/>
  <c r="B118" i="8"/>
  <c r="C118" i="8"/>
  <c r="B119" i="8"/>
  <c r="C119" i="8"/>
  <c r="B120" i="8"/>
  <c r="C120" i="8"/>
  <c r="B121" i="8"/>
  <c r="C121" i="8"/>
  <c r="B122" i="8"/>
  <c r="C122" i="8"/>
  <c r="B123" i="8"/>
  <c r="C123" i="8"/>
  <c r="B124" i="8"/>
  <c r="C124" i="8"/>
  <c r="B125" i="8"/>
  <c r="C125" i="8"/>
  <c r="B126" i="8"/>
  <c r="C126" i="8"/>
  <c r="B127" i="8"/>
  <c r="C127" i="8"/>
  <c r="B128" i="8"/>
  <c r="C128" i="8"/>
  <c r="B129" i="8"/>
  <c r="C129" i="8"/>
  <c r="B130" i="8"/>
  <c r="C130" i="8"/>
  <c r="B131" i="8"/>
  <c r="C131" i="8"/>
  <c r="B132" i="8"/>
  <c r="C132" i="8"/>
  <c r="B133" i="8"/>
  <c r="C133" i="8"/>
  <c r="B134" i="8"/>
  <c r="C134" i="8"/>
  <c r="B135" i="8"/>
  <c r="C135" i="8"/>
  <c r="B136" i="8"/>
  <c r="C136" i="8"/>
  <c r="B137" i="8"/>
  <c r="C137" i="8"/>
  <c r="B138" i="8"/>
  <c r="C138" i="8"/>
  <c r="B139" i="8"/>
  <c r="C139" i="8"/>
  <c r="B140" i="8"/>
  <c r="C140" i="8"/>
  <c r="B141" i="8"/>
  <c r="C141" i="8"/>
  <c r="B142" i="8"/>
  <c r="C142" i="8"/>
  <c r="B143" i="8"/>
  <c r="C143" i="8"/>
  <c r="B144" i="8"/>
  <c r="C144" i="8"/>
  <c r="B145" i="8"/>
  <c r="C145" i="8"/>
  <c r="B146" i="8"/>
  <c r="C146" i="8"/>
  <c r="B147" i="8"/>
  <c r="C147" i="8"/>
  <c r="B148" i="8"/>
  <c r="C148" i="8"/>
  <c r="B149" i="8"/>
  <c r="C149" i="8"/>
  <c r="B150" i="8"/>
  <c r="C150" i="8"/>
  <c r="B151" i="8"/>
  <c r="C151" i="8"/>
  <c r="C2" i="8"/>
  <c r="B2" i="8"/>
  <c r="P13" i="2" l="1"/>
  <c r="M16" i="2"/>
  <c r="L19" i="2"/>
  <c r="O49" i="2"/>
  <c r="O65" i="2"/>
  <c r="P109" i="2"/>
  <c r="O117" i="2"/>
  <c r="L123" i="2"/>
  <c r="Q126" i="2"/>
  <c r="O129" i="2"/>
  <c r="O130" i="2"/>
  <c r="N108" i="2"/>
  <c r="P81" i="2"/>
  <c r="P49" i="2"/>
  <c r="P17" i="2"/>
  <c r="Q10" i="2"/>
  <c r="M24" i="2"/>
  <c r="L35" i="2"/>
  <c r="Q38" i="2"/>
  <c r="Q54" i="2"/>
  <c r="L135" i="2"/>
  <c r="P135" i="2"/>
  <c r="M149" i="2"/>
  <c r="P90" i="3"/>
  <c r="L149" i="2"/>
  <c r="N12" i="2"/>
  <c r="N72" i="2"/>
  <c r="O97" i="2"/>
  <c r="Q134" i="2"/>
  <c r="Q142" i="2"/>
  <c r="O145" i="2"/>
  <c r="O146" i="2"/>
  <c r="Q139" i="2"/>
  <c r="M133" i="2"/>
  <c r="O126" i="2"/>
  <c r="M117" i="2"/>
  <c r="P97" i="2"/>
  <c r="M40" i="2"/>
  <c r="O140" i="3"/>
  <c r="N69" i="3"/>
  <c r="P3" i="2"/>
  <c r="M28" i="2"/>
  <c r="L83" i="2"/>
  <c r="Q127" i="2"/>
  <c r="N126" i="2"/>
  <c r="L117" i="2"/>
  <c r="N92" i="2"/>
  <c r="P65" i="2"/>
  <c r="O29" i="2"/>
  <c r="O133" i="2"/>
  <c r="M144" i="2"/>
  <c r="M137" i="2"/>
  <c r="Q131" i="2"/>
  <c r="M125" i="2"/>
  <c r="N28" i="2"/>
  <c r="N8" i="2"/>
  <c r="Q22" i="2"/>
  <c r="N104" i="2"/>
  <c r="Q118" i="2"/>
  <c r="O141" i="2"/>
  <c r="L137" i="2"/>
  <c r="P131" i="2"/>
  <c r="L125" i="2"/>
  <c r="O109" i="2"/>
  <c r="N139" i="3"/>
  <c r="O139" i="3"/>
  <c r="P139" i="3"/>
  <c r="Q139" i="3"/>
  <c r="L139" i="3"/>
  <c r="M139" i="3"/>
  <c r="N147" i="3"/>
  <c r="O147" i="3"/>
  <c r="P147" i="3"/>
  <c r="Q147" i="3"/>
  <c r="L147" i="3"/>
  <c r="M147" i="3"/>
  <c r="L138" i="3"/>
  <c r="M138" i="3"/>
  <c r="N138" i="3"/>
  <c r="O138" i="3"/>
  <c r="P138" i="3"/>
  <c r="Q138" i="3"/>
  <c r="P136" i="3"/>
  <c r="Q136" i="3"/>
  <c r="L136" i="3"/>
  <c r="M136" i="3"/>
  <c r="N136" i="3"/>
  <c r="O136" i="3"/>
  <c r="P49" i="3"/>
  <c r="Q49" i="3"/>
  <c r="L49" i="3"/>
  <c r="O49" i="3"/>
  <c r="M49" i="3"/>
  <c r="N49" i="3"/>
  <c r="P53" i="3"/>
  <c r="Q53" i="3"/>
  <c r="L53" i="3"/>
  <c r="O53" i="3"/>
  <c r="L99" i="3"/>
  <c r="M99" i="3"/>
  <c r="N99" i="3"/>
  <c r="O99" i="3"/>
  <c r="P99" i="3"/>
  <c r="Q99" i="3"/>
  <c r="L133" i="3"/>
  <c r="M133" i="3"/>
  <c r="N133" i="3"/>
  <c r="O133" i="3"/>
  <c r="N143" i="3"/>
  <c r="O143" i="3"/>
  <c r="P143" i="3"/>
  <c r="Q143" i="3"/>
  <c r="P4" i="3"/>
  <c r="Q4" i="3"/>
  <c r="L4" i="3"/>
  <c r="O4" i="3"/>
  <c r="N4" i="3"/>
  <c r="M4" i="3"/>
  <c r="L13" i="3"/>
  <c r="M13" i="3"/>
  <c r="N13" i="3"/>
  <c r="Q13" i="3"/>
  <c r="O13" i="3"/>
  <c r="P13" i="3"/>
  <c r="L59" i="3"/>
  <c r="M59" i="3"/>
  <c r="N59" i="3"/>
  <c r="O59" i="3"/>
  <c r="P59" i="3"/>
  <c r="Q59" i="3"/>
  <c r="P77" i="3"/>
  <c r="Q77" i="3"/>
  <c r="L77" i="3"/>
  <c r="O77" i="3"/>
  <c r="M77" i="3"/>
  <c r="N77" i="3"/>
  <c r="L114" i="3"/>
  <c r="M114" i="3"/>
  <c r="Q114" i="3"/>
  <c r="N114" i="3"/>
  <c r="O114" i="3"/>
  <c r="N19" i="3"/>
  <c r="O19" i="3"/>
  <c r="P19" i="3"/>
  <c r="Q19" i="3"/>
  <c r="M19" i="3"/>
  <c r="L22" i="3"/>
  <c r="M22" i="3"/>
  <c r="N22" i="3"/>
  <c r="O22" i="3"/>
  <c r="P22" i="3"/>
  <c r="Q22" i="3"/>
  <c r="P28" i="3"/>
  <c r="Q28" i="3"/>
  <c r="L28" i="3"/>
  <c r="O28" i="3"/>
  <c r="M28" i="3"/>
  <c r="N28" i="3"/>
  <c r="N31" i="3"/>
  <c r="O31" i="3"/>
  <c r="P31" i="3"/>
  <c r="Q31" i="3"/>
  <c r="M31" i="3"/>
  <c r="L31" i="3"/>
  <c r="L34" i="3"/>
  <c r="M34" i="3"/>
  <c r="N34" i="3"/>
  <c r="O34" i="3"/>
  <c r="P34" i="3"/>
  <c r="Q34" i="3"/>
  <c r="L37" i="3"/>
  <c r="M37" i="3"/>
  <c r="N37" i="3"/>
  <c r="Q37" i="3"/>
  <c r="O37" i="3"/>
  <c r="P37" i="3"/>
  <c r="P40" i="3"/>
  <c r="Q40" i="3"/>
  <c r="L40" i="3"/>
  <c r="O40" i="3"/>
  <c r="M40" i="3"/>
  <c r="N40" i="3"/>
  <c r="L46" i="3"/>
  <c r="M46" i="3"/>
  <c r="N46" i="3"/>
  <c r="Q46" i="3"/>
  <c r="O46" i="3"/>
  <c r="P46" i="3"/>
  <c r="L83" i="3"/>
  <c r="M83" i="3"/>
  <c r="N83" i="3"/>
  <c r="O83" i="3"/>
  <c r="P83" i="3"/>
  <c r="Q83" i="3"/>
  <c r="L86" i="3"/>
  <c r="M86" i="3"/>
  <c r="N86" i="3"/>
  <c r="Q86" i="3"/>
  <c r="O86" i="3"/>
  <c r="P86" i="3"/>
  <c r="N92" i="3"/>
  <c r="O92" i="3"/>
  <c r="P92" i="3"/>
  <c r="Q92" i="3"/>
  <c r="M92" i="3"/>
  <c r="L92" i="3"/>
  <c r="L95" i="3"/>
  <c r="M95" i="3"/>
  <c r="N95" i="3"/>
  <c r="O95" i="3"/>
  <c r="P95" i="3"/>
  <c r="L98" i="3"/>
  <c r="M98" i="3"/>
  <c r="N98" i="3"/>
  <c r="Q98" i="3"/>
  <c r="O98" i="3"/>
  <c r="P98" i="3"/>
  <c r="P101" i="3"/>
  <c r="Q101" i="3"/>
  <c r="L101" i="3"/>
  <c r="O101" i="3"/>
  <c r="N104" i="3"/>
  <c r="O104" i="3"/>
  <c r="P104" i="3"/>
  <c r="Q104" i="3"/>
  <c r="M104" i="3"/>
  <c r="L104" i="3"/>
  <c r="L123" i="3"/>
  <c r="M123" i="3"/>
  <c r="N123" i="3"/>
  <c r="O123" i="3"/>
  <c r="P123" i="3"/>
  <c r="Q123" i="3"/>
  <c r="L126" i="3"/>
  <c r="M126" i="3"/>
  <c r="Q126" i="3"/>
  <c r="O126" i="3"/>
  <c r="P126" i="3"/>
  <c r="P129" i="3"/>
  <c r="Q129" i="3"/>
  <c r="O129" i="3"/>
  <c r="L129" i="3"/>
  <c r="L142" i="3"/>
  <c r="M142" i="3"/>
  <c r="N142" i="3"/>
  <c r="O142" i="3"/>
  <c r="P142" i="3"/>
  <c r="Q142" i="3"/>
  <c r="L145" i="3"/>
  <c r="M145" i="3"/>
  <c r="N145" i="3"/>
  <c r="O145" i="3"/>
  <c r="L149" i="3"/>
  <c r="M149" i="3"/>
  <c r="N149" i="3"/>
  <c r="O149" i="3"/>
  <c r="Q149" i="3"/>
  <c r="O144" i="3"/>
  <c r="Q133" i="3"/>
  <c r="O122" i="3"/>
  <c r="P106" i="3"/>
  <c r="N85" i="3"/>
  <c r="P41" i="3"/>
  <c r="N35" i="3"/>
  <c r="M35" i="3"/>
  <c r="O35" i="3"/>
  <c r="P35" i="3"/>
  <c r="Q35" i="3"/>
  <c r="L35" i="3"/>
  <c r="N56" i="3"/>
  <c r="O56" i="3"/>
  <c r="P56" i="3"/>
  <c r="Q56" i="3"/>
  <c r="M56" i="3"/>
  <c r="L56" i="3"/>
  <c r="P65" i="3"/>
  <c r="Q65" i="3"/>
  <c r="L65" i="3"/>
  <c r="O65" i="3"/>
  <c r="M65" i="3"/>
  <c r="N65" i="3"/>
  <c r="P16" i="3"/>
  <c r="Q16" i="3"/>
  <c r="L16" i="3"/>
  <c r="O16" i="3"/>
  <c r="M16" i="3"/>
  <c r="N16" i="3"/>
  <c r="L25" i="3"/>
  <c r="M25" i="3"/>
  <c r="N25" i="3"/>
  <c r="Q25" i="3"/>
  <c r="P25" i="3"/>
  <c r="O25" i="3"/>
  <c r="L74" i="3"/>
  <c r="M74" i="3"/>
  <c r="N74" i="3"/>
  <c r="Q74" i="3"/>
  <c r="L9" i="3"/>
  <c r="M9" i="3"/>
  <c r="N9" i="3"/>
  <c r="Q9" i="3"/>
  <c r="P9" i="3"/>
  <c r="O9" i="3"/>
  <c r="N52" i="3"/>
  <c r="O52" i="3"/>
  <c r="P52" i="3"/>
  <c r="Q52" i="3"/>
  <c r="M52" i="3"/>
  <c r="L52" i="3"/>
  <c r="L55" i="3"/>
  <c r="M55" i="3"/>
  <c r="N55" i="3"/>
  <c r="O55" i="3"/>
  <c r="P55" i="3"/>
  <c r="Q55" i="3"/>
  <c r="L58" i="3"/>
  <c r="M58" i="3"/>
  <c r="N58" i="3"/>
  <c r="Q58" i="3"/>
  <c r="P61" i="3"/>
  <c r="Q61" i="3"/>
  <c r="L61" i="3"/>
  <c r="O61" i="3"/>
  <c r="M61" i="3"/>
  <c r="N61" i="3"/>
  <c r="N64" i="3"/>
  <c r="O64" i="3"/>
  <c r="P64" i="3"/>
  <c r="Q64" i="3"/>
  <c r="M64" i="3"/>
  <c r="P73" i="3"/>
  <c r="Q73" i="3"/>
  <c r="L73" i="3"/>
  <c r="O73" i="3"/>
  <c r="M73" i="3"/>
  <c r="N73" i="3"/>
  <c r="L107" i="3"/>
  <c r="M107" i="3"/>
  <c r="N107" i="3"/>
  <c r="O107" i="3"/>
  <c r="P107" i="3"/>
  <c r="Q107" i="3"/>
  <c r="L110" i="3"/>
  <c r="M110" i="3"/>
  <c r="N110" i="3"/>
  <c r="Q110" i="3"/>
  <c r="O110" i="3"/>
  <c r="P110" i="3"/>
  <c r="P113" i="3"/>
  <c r="Q113" i="3"/>
  <c r="O113" i="3"/>
  <c r="L113" i="3"/>
  <c r="M113" i="3"/>
  <c r="N113" i="3"/>
  <c r="N132" i="3"/>
  <c r="O132" i="3"/>
  <c r="M132" i="3"/>
  <c r="P132" i="3"/>
  <c r="Q132" i="3"/>
  <c r="N135" i="3"/>
  <c r="O135" i="3"/>
  <c r="P135" i="3"/>
  <c r="Q135" i="3"/>
  <c r="P149" i="3"/>
  <c r="P133" i="3"/>
  <c r="L50" i="3"/>
  <c r="M50" i="3"/>
  <c r="N50" i="3"/>
  <c r="Q50" i="3"/>
  <c r="O50" i="3"/>
  <c r="P50" i="3"/>
  <c r="L111" i="3"/>
  <c r="M111" i="3"/>
  <c r="N111" i="3"/>
  <c r="O111" i="3"/>
  <c r="L10" i="3"/>
  <c r="M10" i="3"/>
  <c r="N10" i="3"/>
  <c r="O10" i="3"/>
  <c r="P10" i="3"/>
  <c r="Q10" i="3"/>
  <c r="N68" i="3"/>
  <c r="O68" i="3"/>
  <c r="P68" i="3"/>
  <c r="Q68" i="3"/>
  <c r="M68" i="3"/>
  <c r="L68" i="3"/>
  <c r="P117" i="3"/>
  <c r="Q117" i="3"/>
  <c r="O117" i="3"/>
  <c r="L117" i="3"/>
  <c r="M117" i="3"/>
  <c r="N117" i="3"/>
  <c r="N3" i="3"/>
  <c r="O3" i="3"/>
  <c r="P3" i="3"/>
  <c r="Q3" i="3"/>
  <c r="M3" i="3"/>
  <c r="L3" i="3"/>
  <c r="L6" i="3"/>
  <c r="M6" i="3"/>
  <c r="N6" i="3"/>
  <c r="O6" i="3"/>
  <c r="P6" i="3"/>
  <c r="Q6" i="3"/>
  <c r="P12" i="3"/>
  <c r="Q12" i="3"/>
  <c r="L12" i="3"/>
  <c r="O12" i="3"/>
  <c r="M12" i="3"/>
  <c r="N12" i="3"/>
  <c r="N15" i="3"/>
  <c r="O15" i="3"/>
  <c r="P15" i="3"/>
  <c r="Q15" i="3"/>
  <c r="M15" i="3"/>
  <c r="L15" i="3"/>
  <c r="L18" i="3"/>
  <c r="M18" i="3"/>
  <c r="N18" i="3"/>
  <c r="O18" i="3"/>
  <c r="P18" i="3"/>
  <c r="L21" i="3"/>
  <c r="M21" i="3"/>
  <c r="N21" i="3"/>
  <c r="Q21" i="3"/>
  <c r="O21" i="3"/>
  <c r="P21" i="3"/>
  <c r="P24" i="3"/>
  <c r="Q24" i="3"/>
  <c r="L24" i="3"/>
  <c r="O24" i="3"/>
  <c r="M24" i="3"/>
  <c r="N24" i="3"/>
  <c r="L33" i="3"/>
  <c r="M33" i="3"/>
  <c r="N33" i="3"/>
  <c r="O33" i="3"/>
  <c r="P33" i="3"/>
  <c r="Q33" i="3"/>
  <c r="P45" i="3"/>
  <c r="Q45" i="3"/>
  <c r="L45" i="3"/>
  <c r="O45" i="3"/>
  <c r="M45" i="3"/>
  <c r="N45" i="3"/>
  <c r="N48" i="3"/>
  <c r="O48" i="3"/>
  <c r="P48" i="3"/>
  <c r="Q48" i="3"/>
  <c r="M48" i="3"/>
  <c r="L67" i="3"/>
  <c r="M67" i="3"/>
  <c r="N67" i="3"/>
  <c r="O67" i="3"/>
  <c r="P67" i="3"/>
  <c r="Q67" i="3"/>
  <c r="L70" i="3"/>
  <c r="M70" i="3"/>
  <c r="N70" i="3"/>
  <c r="Q70" i="3"/>
  <c r="O70" i="3"/>
  <c r="P70" i="3"/>
  <c r="N76" i="3"/>
  <c r="O76" i="3"/>
  <c r="P76" i="3"/>
  <c r="Q76" i="3"/>
  <c r="M76" i="3"/>
  <c r="L76" i="3"/>
  <c r="L79" i="3"/>
  <c r="M79" i="3"/>
  <c r="N79" i="3"/>
  <c r="O79" i="3"/>
  <c r="P79" i="3"/>
  <c r="L82" i="3"/>
  <c r="M82" i="3"/>
  <c r="N82" i="3"/>
  <c r="Q82" i="3"/>
  <c r="O82" i="3"/>
  <c r="P82" i="3"/>
  <c r="P85" i="3"/>
  <c r="Q85" i="3"/>
  <c r="L85" i="3"/>
  <c r="O85" i="3"/>
  <c r="N88" i="3"/>
  <c r="O88" i="3"/>
  <c r="P88" i="3"/>
  <c r="Q88" i="3"/>
  <c r="M88" i="3"/>
  <c r="L88" i="3"/>
  <c r="P97" i="3"/>
  <c r="Q97" i="3"/>
  <c r="L97" i="3"/>
  <c r="O97" i="3"/>
  <c r="M97" i="3"/>
  <c r="N97" i="3"/>
  <c r="N116" i="3"/>
  <c r="O116" i="3"/>
  <c r="P116" i="3"/>
  <c r="Q116" i="3"/>
  <c r="M116" i="3"/>
  <c r="L116" i="3"/>
  <c r="L119" i="3"/>
  <c r="M119" i="3"/>
  <c r="N119" i="3"/>
  <c r="O119" i="3"/>
  <c r="P119" i="3"/>
  <c r="Q119" i="3"/>
  <c r="L122" i="3"/>
  <c r="M122" i="3"/>
  <c r="Q122" i="3"/>
  <c r="P122" i="3"/>
  <c r="P125" i="3"/>
  <c r="Q125" i="3"/>
  <c r="O125" i="3"/>
  <c r="L125" i="3"/>
  <c r="M125" i="3"/>
  <c r="N128" i="3"/>
  <c r="O128" i="3"/>
  <c r="P128" i="3"/>
  <c r="Q128" i="3"/>
  <c r="M128" i="3"/>
  <c r="L128" i="3"/>
  <c r="P140" i="3"/>
  <c r="Q140" i="3"/>
  <c r="L140" i="3"/>
  <c r="M140" i="3"/>
  <c r="L141" i="3"/>
  <c r="M141" i="3"/>
  <c r="N141" i="3"/>
  <c r="O141" i="3"/>
  <c r="P148" i="3"/>
  <c r="Q148" i="3"/>
  <c r="L148" i="3"/>
  <c r="M148" i="3"/>
  <c r="N151" i="3"/>
  <c r="O151" i="3"/>
  <c r="P151" i="3"/>
  <c r="Q151" i="3"/>
  <c r="O148" i="3"/>
  <c r="M143" i="3"/>
  <c r="Q137" i="3"/>
  <c r="L132" i="3"/>
  <c r="P118" i="3"/>
  <c r="N101" i="3"/>
  <c r="P58" i="3"/>
  <c r="N108" i="3"/>
  <c r="O108" i="3"/>
  <c r="P108" i="3"/>
  <c r="Q108" i="3"/>
  <c r="M108" i="3"/>
  <c r="L108" i="3"/>
  <c r="P89" i="3"/>
  <c r="Q89" i="3"/>
  <c r="L89" i="3"/>
  <c r="O89" i="3"/>
  <c r="M89" i="3"/>
  <c r="N89" i="3"/>
  <c r="N120" i="3"/>
  <c r="O120" i="3"/>
  <c r="P120" i="3"/>
  <c r="Q120" i="3"/>
  <c r="M120" i="3"/>
  <c r="L120" i="3"/>
  <c r="P111" i="3"/>
  <c r="N27" i="3"/>
  <c r="O27" i="3"/>
  <c r="P27" i="3"/>
  <c r="Q27" i="3"/>
  <c r="M27" i="3"/>
  <c r="L27" i="3"/>
  <c r="L30" i="3"/>
  <c r="M30" i="3"/>
  <c r="N30" i="3"/>
  <c r="O30" i="3"/>
  <c r="P30" i="3"/>
  <c r="Q30" i="3"/>
  <c r="P36" i="3"/>
  <c r="Q36" i="3"/>
  <c r="L36" i="3"/>
  <c r="O36" i="3"/>
  <c r="N39" i="3"/>
  <c r="O39" i="3"/>
  <c r="P39" i="3"/>
  <c r="Q39" i="3"/>
  <c r="M39" i="3"/>
  <c r="L39" i="3"/>
  <c r="L42" i="3"/>
  <c r="M42" i="3"/>
  <c r="N42" i="3"/>
  <c r="O42" i="3"/>
  <c r="P42" i="3"/>
  <c r="Q42" i="3"/>
  <c r="P57" i="3"/>
  <c r="Q57" i="3"/>
  <c r="L57" i="3"/>
  <c r="O57" i="3"/>
  <c r="M57" i="3"/>
  <c r="N57" i="3"/>
  <c r="L91" i="3"/>
  <c r="M91" i="3"/>
  <c r="N91" i="3"/>
  <c r="O91" i="3"/>
  <c r="P91" i="3"/>
  <c r="Q91" i="3"/>
  <c r="L94" i="3"/>
  <c r="M94" i="3"/>
  <c r="N94" i="3"/>
  <c r="Q94" i="3"/>
  <c r="O94" i="3"/>
  <c r="P94" i="3"/>
  <c r="N100" i="3"/>
  <c r="O100" i="3"/>
  <c r="P100" i="3"/>
  <c r="Q100" i="3"/>
  <c r="M100" i="3"/>
  <c r="L100" i="3"/>
  <c r="L103" i="3"/>
  <c r="M103" i="3"/>
  <c r="N103" i="3"/>
  <c r="O103" i="3"/>
  <c r="P103" i="3"/>
  <c r="Q103" i="3"/>
  <c r="L106" i="3"/>
  <c r="M106" i="3"/>
  <c r="N106" i="3"/>
  <c r="Q106" i="3"/>
  <c r="P109" i="3"/>
  <c r="Q109" i="3"/>
  <c r="L109" i="3"/>
  <c r="O109" i="3"/>
  <c r="M109" i="3"/>
  <c r="N109" i="3"/>
  <c r="N112" i="3"/>
  <c r="O112" i="3"/>
  <c r="P112" i="3"/>
  <c r="Q112" i="3"/>
  <c r="M112" i="3"/>
  <c r="L112" i="3"/>
  <c r="P144" i="3"/>
  <c r="Q144" i="3"/>
  <c r="L144" i="3"/>
  <c r="M144" i="3"/>
  <c r="N148" i="3"/>
  <c r="L143" i="3"/>
  <c r="M101" i="3"/>
  <c r="Q79" i="3"/>
  <c r="O58" i="3"/>
  <c r="M36" i="3"/>
  <c r="L130" i="3"/>
  <c r="M130" i="3"/>
  <c r="Q130" i="3"/>
  <c r="N130" i="3"/>
  <c r="O130" i="3"/>
  <c r="P130" i="3"/>
  <c r="L71" i="3"/>
  <c r="M71" i="3"/>
  <c r="N71" i="3"/>
  <c r="O71" i="3"/>
  <c r="P71" i="3"/>
  <c r="Q71" i="3"/>
  <c r="M2" i="3"/>
  <c r="L2" i="3"/>
  <c r="Q2" i="3"/>
  <c r="P2" i="3"/>
  <c r="L5" i="3"/>
  <c r="M5" i="3"/>
  <c r="N5" i="3"/>
  <c r="Q5" i="3"/>
  <c r="O5" i="3"/>
  <c r="P5" i="3"/>
  <c r="P8" i="3"/>
  <c r="Q8" i="3"/>
  <c r="L8" i="3"/>
  <c r="O8" i="3"/>
  <c r="M8" i="3"/>
  <c r="N8" i="3"/>
  <c r="L17" i="3"/>
  <c r="M17" i="3"/>
  <c r="N17" i="3"/>
  <c r="Q17" i="3"/>
  <c r="O17" i="3"/>
  <c r="P17" i="3"/>
  <c r="L51" i="3"/>
  <c r="M51" i="3"/>
  <c r="N51" i="3"/>
  <c r="O51" i="3"/>
  <c r="P51" i="3"/>
  <c r="Q51" i="3"/>
  <c r="L54" i="3"/>
  <c r="M54" i="3"/>
  <c r="N54" i="3"/>
  <c r="Q54" i="3"/>
  <c r="O54" i="3"/>
  <c r="P54" i="3"/>
  <c r="N60" i="3"/>
  <c r="O60" i="3"/>
  <c r="P60" i="3"/>
  <c r="Q60" i="3"/>
  <c r="M60" i="3"/>
  <c r="L60" i="3"/>
  <c r="L63" i="3"/>
  <c r="M63" i="3"/>
  <c r="N63" i="3"/>
  <c r="O63" i="3"/>
  <c r="P63" i="3"/>
  <c r="L66" i="3"/>
  <c r="M66" i="3"/>
  <c r="N66" i="3"/>
  <c r="Q66" i="3"/>
  <c r="O66" i="3"/>
  <c r="P66" i="3"/>
  <c r="P69" i="3"/>
  <c r="Q69" i="3"/>
  <c r="L69" i="3"/>
  <c r="O69" i="3"/>
  <c r="N72" i="3"/>
  <c r="O72" i="3"/>
  <c r="P72" i="3"/>
  <c r="Q72" i="3"/>
  <c r="M72" i="3"/>
  <c r="L72" i="3"/>
  <c r="P81" i="3"/>
  <c r="Q81" i="3"/>
  <c r="L81" i="3"/>
  <c r="O81" i="3"/>
  <c r="M81" i="3"/>
  <c r="N81" i="3"/>
  <c r="P121" i="3"/>
  <c r="Q121" i="3"/>
  <c r="O121" i="3"/>
  <c r="L121" i="3"/>
  <c r="M121" i="3"/>
  <c r="N121" i="3"/>
  <c r="L131" i="3"/>
  <c r="M131" i="3"/>
  <c r="N131" i="3"/>
  <c r="O131" i="3"/>
  <c r="P131" i="3"/>
  <c r="L134" i="3"/>
  <c r="M134" i="3"/>
  <c r="N134" i="3"/>
  <c r="O134" i="3"/>
  <c r="P134" i="3"/>
  <c r="Q134" i="3"/>
  <c r="L137" i="3"/>
  <c r="M137" i="3"/>
  <c r="N137" i="3"/>
  <c r="O137" i="3"/>
  <c r="N2" i="3"/>
  <c r="Q141" i="3"/>
  <c r="N129" i="3"/>
  <c r="P74" i="3"/>
  <c r="N53" i="3"/>
  <c r="L19" i="3"/>
  <c r="L38" i="3"/>
  <c r="M38" i="3"/>
  <c r="N38" i="3"/>
  <c r="O38" i="3"/>
  <c r="P38" i="3"/>
  <c r="Q38" i="3"/>
  <c r="L102" i="3"/>
  <c r="M102" i="3"/>
  <c r="N102" i="3"/>
  <c r="Q102" i="3"/>
  <c r="O102" i="3"/>
  <c r="P102" i="3"/>
  <c r="Q111" i="3"/>
  <c r="N7" i="3"/>
  <c r="O7" i="3"/>
  <c r="P7" i="3"/>
  <c r="Q7" i="3"/>
  <c r="M7" i="3"/>
  <c r="L7" i="3"/>
  <c r="L62" i="3"/>
  <c r="M62" i="3"/>
  <c r="N62" i="3"/>
  <c r="Q62" i="3"/>
  <c r="O62" i="3"/>
  <c r="P62" i="3"/>
  <c r="N80" i="3"/>
  <c r="O80" i="3"/>
  <c r="P80" i="3"/>
  <c r="Q80" i="3"/>
  <c r="M80" i="3"/>
  <c r="N11" i="3"/>
  <c r="O11" i="3"/>
  <c r="P11" i="3"/>
  <c r="Q11" i="3"/>
  <c r="M11" i="3"/>
  <c r="L11" i="3"/>
  <c r="L14" i="3"/>
  <c r="M14" i="3"/>
  <c r="N14" i="3"/>
  <c r="O14" i="3"/>
  <c r="P14" i="3"/>
  <c r="Q14" i="3"/>
  <c r="P20" i="3"/>
  <c r="Q20" i="3"/>
  <c r="L20" i="3"/>
  <c r="O20" i="3"/>
  <c r="N20" i="3"/>
  <c r="M20" i="3"/>
  <c r="N23" i="3"/>
  <c r="O23" i="3"/>
  <c r="P23" i="3"/>
  <c r="Q23" i="3"/>
  <c r="M23" i="3"/>
  <c r="L23" i="3"/>
  <c r="L26" i="3"/>
  <c r="M26" i="3"/>
  <c r="N26" i="3"/>
  <c r="O26" i="3"/>
  <c r="P26" i="3"/>
  <c r="Q26" i="3"/>
  <c r="L29" i="3"/>
  <c r="M29" i="3"/>
  <c r="N29" i="3"/>
  <c r="Q29" i="3"/>
  <c r="O29" i="3"/>
  <c r="P29" i="3"/>
  <c r="P32" i="3"/>
  <c r="Q32" i="3"/>
  <c r="L32" i="3"/>
  <c r="O32" i="3"/>
  <c r="M32" i="3"/>
  <c r="N32" i="3"/>
  <c r="L41" i="3"/>
  <c r="M41" i="3"/>
  <c r="N41" i="3"/>
  <c r="Q41" i="3"/>
  <c r="N44" i="3"/>
  <c r="O44" i="3"/>
  <c r="P44" i="3"/>
  <c r="Q44" i="3"/>
  <c r="M44" i="3"/>
  <c r="L44" i="3"/>
  <c r="L47" i="3"/>
  <c r="M47" i="3"/>
  <c r="N47" i="3"/>
  <c r="O47" i="3"/>
  <c r="P47" i="3"/>
  <c r="L75" i="3"/>
  <c r="M75" i="3"/>
  <c r="N75" i="3"/>
  <c r="O75" i="3"/>
  <c r="P75" i="3"/>
  <c r="Q75" i="3"/>
  <c r="L78" i="3"/>
  <c r="M78" i="3"/>
  <c r="N78" i="3"/>
  <c r="Q78" i="3"/>
  <c r="O78" i="3"/>
  <c r="P78" i="3"/>
  <c r="N84" i="3"/>
  <c r="O84" i="3"/>
  <c r="P84" i="3"/>
  <c r="Q84" i="3"/>
  <c r="M84" i="3"/>
  <c r="L84" i="3"/>
  <c r="L87" i="3"/>
  <c r="M87" i="3"/>
  <c r="N87" i="3"/>
  <c r="O87" i="3"/>
  <c r="P87" i="3"/>
  <c r="Q87" i="3"/>
  <c r="L90" i="3"/>
  <c r="M90" i="3"/>
  <c r="N90" i="3"/>
  <c r="Q90" i="3"/>
  <c r="P93" i="3"/>
  <c r="Q93" i="3"/>
  <c r="L93" i="3"/>
  <c r="O93" i="3"/>
  <c r="M93" i="3"/>
  <c r="N93" i="3"/>
  <c r="N96" i="3"/>
  <c r="O96" i="3"/>
  <c r="P96" i="3"/>
  <c r="Q96" i="3"/>
  <c r="M96" i="3"/>
  <c r="P105" i="3"/>
  <c r="Q105" i="3"/>
  <c r="L105" i="3"/>
  <c r="O105" i="3"/>
  <c r="M105" i="3"/>
  <c r="N105" i="3"/>
  <c r="L115" i="3"/>
  <c r="M115" i="3"/>
  <c r="N115" i="3"/>
  <c r="O115" i="3"/>
  <c r="Q115" i="3"/>
  <c r="L118" i="3"/>
  <c r="M118" i="3"/>
  <c r="Q118" i="3"/>
  <c r="N118" i="3"/>
  <c r="N124" i="3"/>
  <c r="O124" i="3"/>
  <c r="P124" i="3"/>
  <c r="Q124" i="3"/>
  <c r="M124" i="3"/>
  <c r="L124" i="3"/>
  <c r="L127" i="3"/>
  <c r="M127" i="3"/>
  <c r="N127" i="3"/>
  <c r="O127" i="3"/>
  <c r="P127" i="3"/>
  <c r="Q127" i="3"/>
  <c r="L146" i="3"/>
  <c r="M146" i="3"/>
  <c r="N146" i="3"/>
  <c r="O146" i="3"/>
  <c r="P146" i="3"/>
  <c r="Q146" i="3"/>
  <c r="L150" i="3"/>
  <c r="M150" i="3"/>
  <c r="N150" i="3"/>
  <c r="O150" i="3"/>
  <c r="P150" i="3"/>
  <c r="Q150" i="3"/>
  <c r="O2" i="3"/>
  <c r="P141" i="3"/>
  <c r="M129" i="3"/>
  <c r="P114" i="3"/>
  <c r="Q95" i="3"/>
  <c r="O74" i="3"/>
  <c r="M53" i="3"/>
  <c r="Q18" i="3"/>
  <c r="M2" i="2"/>
  <c r="N2" i="2"/>
  <c r="O2" i="2"/>
  <c r="P2" i="2"/>
  <c r="Q2" i="2"/>
  <c r="L2" i="2"/>
  <c r="M27" i="2"/>
  <c r="N27" i="2"/>
  <c r="O27" i="2"/>
  <c r="P27" i="2"/>
  <c r="Q27" i="2"/>
  <c r="L27" i="2"/>
  <c r="L82" i="2"/>
  <c r="M82" i="2"/>
  <c r="N82" i="2"/>
  <c r="O82" i="2"/>
  <c r="P82" i="2"/>
  <c r="Q82" i="2"/>
  <c r="L90" i="2"/>
  <c r="M90" i="2"/>
  <c r="N90" i="2"/>
  <c r="O90" i="2"/>
  <c r="P90" i="2"/>
  <c r="Q90" i="2"/>
  <c r="Q93" i="2"/>
  <c r="L93" i="2"/>
  <c r="M93" i="2"/>
  <c r="N93" i="2"/>
  <c r="P93" i="2"/>
  <c r="O93" i="2"/>
  <c r="Q138" i="2"/>
  <c r="L138" i="2"/>
  <c r="M138" i="2"/>
  <c r="P138" i="2"/>
  <c r="N138" i="2"/>
  <c r="O138" i="2"/>
  <c r="Q147" i="2"/>
  <c r="P147" i="2"/>
  <c r="Q150" i="2"/>
  <c r="L150" i="2"/>
  <c r="M150" i="2"/>
  <c r="P150" i="2"/>
  <c r="N150" i="2"/>
  <c r="O150" i="2"/>
  <c r="O24" i="2"/>
  <c r="P24" i="2"/>
  <c r="Q24" i="2"/>
  <c r="L24" i="2"/>
  <c r="N24" i="2"/>
  <c r="Q73" i="2"/>
  <c r="L73" i="2"/>
  <c r="M73" i="2"/>
  <c r="N73" i="2"/>
  <c r="O73" i="2"/>
  <c r="P73" i="2"/>
  <c r="O76" i="2"/>
  <c r="P76" i="2"/>
  <c r="Q76" i="2"/>
  <c r="L76" i="2"/>
  <c r="M76" i="2"/>
  <c r="N76" i="2"/>
  <c r="M79" i="2"/>
  <c r="N79" i="2"/>
  <c r="O79" i="2"/>
  <c r="P79" i="2"/>
  <c r="Q79" i="2"/>
  <c r="L79" i="2"/>
  <c r="M120" i="2"/>
  <c r="N120" i="2"/>
  <c r="O120" i="2"/>
  <c r="P120" i="2"/>
  <c r="Q120" i="2"/>
  <c r="L120" i="2"/>
  <c r="P123" i="2"/>
  <c r="Q123" i="2"/>
  <c r="M132" i="2"/>
  <c r="N132" i="2"/>
  <c r="O132" i="2"/>
  <c r="P132" i="2"/>
  <c r="Q132" i="2"/>
  <c r="L132" i="2"/>
  <c r="L143" i="2"/>
  <c r="M143" i="2"/>
  <c r="N143" i="2"/>
  <c r="O143" i="2"/>
  <c r="P143" i="2"/>
  <c r="Q143" i="2"/>
  <c r="Q146" i="2"/>
  <c r="L146" i="2"/>
  <c r="M146" i="2"/>
  <c r="P146" i="2"/>
  <c r="L6" i="2"/>
  <c r="M6" i="2"/>
  <c r="N6" i="2"/>
  <c r="O6" i="2"/>
  <c r="P6" i="2"/>
  <c r="Q6" i="2"/>
  <c r="L30" i="2"/>
  <c r="M30" i="2"/>
  <c r="N30" i="2"/>
  <c r="O30" i="2"/>
  <c r="P30" i="2"/>
  <c r="Q30" i="2"/>
  <c r="O52" i="2"/>
  <c r="P52" i="2"/>
  <c r="Q52" i="2"/>
  <c r="L52" i="2"/>
  <c r="M52" i="2"/>
  <c r="N52" i="2"/>
  <c r="O60" i="2"/>
  <c r="P60" i="2"/>
  <c r="Q60" i="2"/>
  <c r="L60" i="2"/>
  <c r="M60" i="2"/>
  <c r="Q85" i="2"/>
  <c r="L85" i="2"/>
  <c r="M85" i="2"/>
  <c r="N85" i="2"/>
  <c r="O85" i="2"/>
  <c r="P85" i="2"/>
  <c r="O96" i="2"/>
  <c r="P96" i="2"/>
  <c r="Q96" i="2"/>
  <c r="L96" i="2"/>
  <c r="M96" i="2"/>
  <c r="N96" i="2"/>
  <c r="L147" i="2"/>
  <c r="L121" i="2"/>
  <c r="M7" i="2"/>
  <c r="N7" i="2"/>
  <c r="O7" i="2"/>
  <c r="P7" i="2"/>
  <c r="Q7" i="2"/>
  <c r="Q21" i="2"/>
  <c r="L21" i="2"/>
  <c r="M21" i="2"/>
  <c r="N21" i="2"/>
  <c r="O21" i="2"/>
  <c r="P21" i="2"/>
  <c r="M67" i="2"/>
  <c r="N67" i="2"/>
  <c r="O67" i="2"/>
  <c r="P67" i="2"/>
  <c r="Q67" i="2"/>
  <c r="L67" i="2"/>
  <c r="L70" i="2"/>
  <c r="M70" i="2"/>
  <c r="N70" i="2"/>
  <c r="O70" i="2"/>
  <c r="P70" i="2"/>
  <c r="Q70" i="2"/>
  <c r="M15" i="2"/>
  <c r="N15" i="2"/>
  <c r="O15" i="2"/>
  <c r="P15" i="2"/>
  <c r="Q15" i="2"/>
  <c r="L15" i="2"/>
  <c r="L18" i="2"/>
  <c r="M18" i="2"/>
  <c r="N18" i="2"/>
  <c r="O18" i="2"/>
  <c r="P18" i="2"/>
  <c r="O56" i="2"/>
  <c r="P56" i="2"/>
  <c r="Q56" i="2"/>
  <c r="L56" i="2"/>
  <c r="N56" i="2"/>
  <c r="O64" i="2"/>
  <c r="P64" i="2"/>
  <c r="Q64" i="2"/>
  <c r="L64" i="2"/>
  <c r="M64" i="2"/>
  <c r="N64" i="2"/>
  <c r="Q122" i="2"/>
  <c r="L122" i="2"/>
  <c r="M122" i="2"/>
  <c r="P122" i="2"/>
  <c r="N60" i="2"/>
  <c r="Q9" i="2"/>
  <c r="L9" i="2"/>
  <c r="M9" i="2"/>
  <c r="N9" i="2"/>
  <c r="O9" i="2"/>
  <c r="P9" i="2"/>
  <c r="Q53" i="2"/>
  <c r="L53" i="2"/>
  <c r="M53" i="2"/>
  <c r="N53" i="2"/>
  <c r="O53" i="2"/>
  <c r="P53" i="2"/>
  <c r="L119" i="2"/>
  <c r="M119" i="2"/>
  <c r="N119" i="2"/>
  <c r="O119" i="2"/>
  <c r="M148" i="2"/>
  <c r="O122" i="2"/>
  <c r="M56" i="2"/>
  <c r="L50" i="2"/>
  <c r="M50" i="2"/>
  <c r="N50" i="2"/>
  <c r="O50" i="2"/>
  <c r="P50" i="2"/>
  <c r="L102" i="2"/>
  <c r="M102" i="2"/>
  <c r="N102" i="2"/>
  <c r="O102" i="2"/>
  <c r="P102" i="2"/>
  <c r="Q102" i="2"/>
  <c r="L110" i="2"/>
  <c r="M110" i="2"/>
  <c r="N110" i="2"/>
  <c r="O110" i="2"/>
  <c r="P110" i="2"/>
  <c r="Q110" i="2"/>
  <c r="M124" i="2"/>
  <c r="N124" i="2"/>
  <c r="O124" i="2"/>
  <c r="P124" i="2"/>
  <c r="Q124" i="2"/>
  <c r="L124" i="2"/>
  <c r="L127" i="2"/>
  <c r="M127" i="2"/>
  <c r="N127" i="2"/>
  <c r="O127" i="2"/>
  <c r="L139" i="2"/>
  <c r="M139" i="2"/>
  <c r="N139" i="2"/>
  <c r="O139" i="2"/>
  <c r="L151" i="2"/>
  <c r="P127" i="2"/>
  <c r="N122" i="2"/>
  <c r="L14" i="2"/>
  <c r="M14" i="2"/>
  <c r="N14" i="2"/>
  <c r="O14" i="2"/>
  <c r="P14" i="2"/>
  <c r="Q14" i="2"/>
  <c r="Q33" i="2"/>
  <c r="L33" i="2"/>
  <c r="M33" i="2"/>
  <c r="N33" i="2"/>
  <c r="O33" i="2"/>
  <c r="O36" i="2"/>
  <c r="P36" i="2"/>
  <c r="Q36" i="2"/>
  <c r="L36" i="2"/>
  <c r="M36" i="2"/>
  <c r="N36" i="2"/>
  <c r="M39" i="2"/>
  <c r="N39" i="2"/>
  <c r="O39" i="2"/>
  <c r="P39" i="2"/>
  <c r="Q39" i="2"/>
  <c r="M99" i="2"/>
  <c r="N99" i="2"/>
  <c r="O99" i="2"/>
  <c r="P99" i="2"/>
  <c r="Q99" i="2"/>
  <c r="L99" i="2"/>
  <c r="M107" i="2"/>
  <c r="N107" i="2"/>
  <c r="O107" i="2"/>
  <c r="P107" i="2"/>
  <c r="Q107" i="2"/>
  <c r="L107" i="2"/>
  <c r="M115" i="2"/>
  <c r="N115" i="2"/>
  <c r="O115" i="2"/>
  <c r="P115" i="2"/>
  <c r="Q115" i="2"/>
  <c r="L115" i="2"/>
  <c r="O121" i="2"/>
  <c r="M136" i="2"/>
  <c r="Q50" i="2"/>
  <c r="Q5" i="2"/>
  <c r="L5" i="2"/>
  <c r="M5" i="2"/>
  <c r="N5" i="2"/>
  <c r="O12" i="2"/>
  <c r="P12" i="2"/>
  <c r="Q12" i="2"/>
  <c r="L12" i="2"/>
  <c r="L42" i="2"/>
  <c r="M42" i="2"/>
  <c r="N42" i="2"/>
  <c r="O42" i="2"/>
  <c r="P42" i="2"/>
  <c r="Q45" i="2"/>
  <c r="L45" i="2"/>
  <c r="M45" i="2"/>
  <c r="N45" i="2"/>
  <c r="O48" i="2"/>
  <c r="P48" i="2"/>
  <c r="Q48" i="2"/>
  <c r="L48" i="2"/>
  <c r="M59" i="2"/>
  <c r="N59" i="2"/>
  <c r="O59" i="2"/>
  <c r="P59" i="2"/>
  <c r="Q59" i="2"/>
  <c r="L62" i="2"/>
  <c r="M62" i="2"/>
  <c r="N62" i="2"/>
  <c r="O62" i="2"/>
  <c r="P62" i="2"/>
  <c r="O88" i="2"/>
  <c r="P88" i="2"/>
  <c r="Q88" i="2"/>
  <c r="L88" i="2"/>
  <c r="M91" i="2"/>
  <c r="N91" i="2"/>
  <c r="O91" i="2"/>
  <c r="P91" i="2"/>
  <c r="Q91" i="2"/>
  <c r="L94" i="2"/>
  <c r="M94" i="2"/>
  <c r="N94" i="2"/>
  <c r="O94" i="2"/>
  <c r="P94" i="2"/>
  <c r="Q105" i="2"/>
  <c r="L105" i="2"/>
  <c r="M105" i="2"/>
  <c r="N105" i="2"/>
  <c r="Q113" i="2"/>
  <c r="L113" i="2"/>
  <c r="M113" i="2"/>
  <c r="N113" i="2"/>
  <c r="L116" i="2"/>
  <c r="Q3" i="2"/>
  <c r="N149" i="2"/>
  <c r="L148" i="2"/>
  <c r="N145" i="2"/>
  <c r="L144" i="2"/>
  <c r="P142" i="2"/>
  <c r="N141" i="2"/>
  <c r="L140" i="2"/>
  <c r="N137" i="2"/>
  <c r="L136" i="2"/>
  <c r="P134" i="2"/>
  <c r="N133" i="2"/>
  <c r="P130" i="2"/>
  <c r="N129" i="2"/>
  <c r="L128" i="2"/>
  <c r="P126" i="2"/>
  <c r="N125" i="2"/>
  <c r="N121" i="2"/>
  <c r="P118" i="2"/>
  <c r="N117" i="2"/>
  <c r="N88" i="2"/>
  <c r="P45" i="2"/>
  <c r="O4" i="2"/>
  <c r="P4" i="2"/>
  <c r="Q4" i="2"/>
  <c r="L4" i="2"/>
  <c r="O8" i="2"/>
  <c r="P8" i="2"/>
  <c r="Q8" i="2"/>
  <c r="L8" i="2"/>
  <c r="M11" i="2"/>
  <c r="N11" i="2"/>
  <c r="O11" i="2"/>
  <c r="P11" i="2"/>
  <c r="Q11" i="2"/>
  <c r="Q29" i="2"/>
  <c r="L29" i="2"/>
  <c r="M29" i="2"/>
  <c r="N29" i="2"/>
  <c r="O32" i="2"/>
  <c r="P32" i="2"/>
  <c r="Q32" i="2"/>
  <c r="L32" i="2"/>
  <c r="Q41" i="2"/>
  <c r="L41" i="2"/>
  <c r="M41" i="2"/>
  <c r="N41" i="2"/>
  <c r="O44" i="2"/>
  <c r="P44" i="2"/>
  <c r="Q44" i="2"/>
  <c r="L44" i="2"/>
  <c r="M47" i="2"/>
  <c r="N47" i="2"/>
  <c r="O47" i="2"/>
  <c r="P47" i="2"/>
  <c r="Q47" i="2"/>
  <c r="L58" i="2"/>
  <c r="M58" i="2"/>
  <c r="N58" i="2"/>
  <c r="O58" i="2"/>
  <c r="P58" i="2"/>
  <c r="Q61" i="2"/>
  <c r="L61" i="2"/>
  <c r="M61" i="2"/>
  <c r="N61" i="2"/>
  <c r="M87" i="2"/>
  <c r="N87" i="2"/>
  <c r="O87" i="2"/>
  <c r="P87" i="2"/>
  <c r="Q87" i="2"/>
  <c r="O104" i="2"/>
  <c r="P104" i="2"/>
  <c r="Q104" i="2"/>
  <c r="L104" i="2"/>
  <c r="O112" i="2"/>
  <c r="P112" i="2"/>
  <c r="Q112" i="2"/>
  <c r="L112" i="2"/>
  <c r="L3" i="2"/>
  <c r="O151" i="2"/>
  <c r="Q148" i="2"/>
  <c r="O147" i="2"/>
  <c r="Q144" i="2"/>
  <c r="M142" i="2"/>
  <c r="Q140" i="2"/>
  <c r="Q136" i="2"/>
  <c r="O135" i="2"/>
  <c r="M134" i="2"/>
  <c r="O131" i="2"/>
  <c r="M130" i="2"/>
  <c r="Q128" i="2"/>
  <c r="M126" i="2"/>
  <c r="O123" i="2"/>
  <c r="M118" i="2"/>
  <c r="Q116" i="2"/>
  <c r="O113" i="2"/>
  <c r="M44" i="2"/>
  <c r="M12" i="2"/>
  <c r="O20" i="2"/>
  <c r="P20" i="2"/>
  <c r="Q20" i="2"/>
  <c r="L20" i="2"/>
  <c r="M23" i="2"/>
  <c r="N23" i="2"/>
  <c r="O23" i="2"/>
  <c r="P23" i="2"/>
  <c r="Q23" i="2"/>
  <c r="L26" i="2"/>
  <c r="M26" i="2"/>
  <c r="N26" i="2"/>
  <c r="O26" i="2"/>
  <c r="P26" i="2"/>
  <c r="M35" i="2"/>
  <c r="N35" i="2"/>
  <c r="O35" i="2"/>
  <c r="P35" i="2"/>
  <c r="Q35" i="2"/>
  <c r="L38" i="2"/>
  <c r="M38" i="2"/>
  <c r="N38" i="2"/>
  <c r="O38" i="2"/>
  <c r="P38" i="2"/>
  <c r="M55" i="2"/>
  <c r="N55" i="2"/>
  <c r="O55" i="2"/>
  <c r="P55" i="2"/>
  <c r="Q55" i="2"/>
  <c r="L66" i="2"/>
  <c r="M66" i="2"/>
  <c r="N66" i="2"/>
  <c r="O66" i="2"/>
  <c r="P66" i="2"/>
  <c r="Q69" i="2"/>
  <c r="L69" i="2"/>
  <c r="M69" i="2"/>
  <c r="N69" i="2"/>
  <c r="O72" i="2"/>
  <c r="P72" i="2"/>
  <c r="Q72" i="2"/>
  <c r="L72" i="2"/>
  <c r="M75" i="2"/>
  <c r="N75" i="2"/>
  <c r="O75" i="2"/>
  <c r="P75" i="2"/>
  <c r="Q75" i="2"/>
  <c r="Q81" i="2"/>
  <c r="L81" i="2"/>
  <c r="M81" i="2"/>
  <c r="N81" i="2"/>
  <c r="O84" i="2"/>
  <c r="P84" i="2"/>
  <c r="Q84" i="2"/>
  <c r="L84" i="2"/>
  <c r="L98" i="2"/>
  <c r="M98" i="2"/>
  <c r="N98" i="2"/>
  <c r="O98" i="2"/>
  <c r="P98" i="2"/>
  <c r="Q101" i="2"/>
  <c r="L101" i="2"/>
  <c r="M101" i="2"/>
  <c r="N101" i="2"/>
  <c r="Q109" i="2"/>
  <c r="L109" i="2"/>
  <c r="M109" i="2"/>
  <c r="N109" i="2"/>
  <c r="M3" i="2"/>
  <c r="N151" i="2"/>
  <c r="P148" i="2"/>
  <c r="N147" i="2"/>
  <c r="P144" i="2"/>
  <c r="L142" i="2"/>
  <c r="P140" i="2"/>
  <c r="P136" i="2"/>
  <c r="N135" i="2"/>
  <c r="L134" i="2"/>
  <c r="N131" i="2"/>
  <c r="L130" i="2"/>
  <c r="P128" i="2"/>
  <c r="L126" i="2"/>
  <c r="N123" i="2"/>
  <c r="L118" i="2"/>
  <c r="P116" i="2"/>
  <c r="N112" i="2"/>
  <c r="P101" i="2"/>
  <c r="L91" i="2"/>
  <c r="N80" i="2"/>
  <c r="L75" i="2"/>
  <c r="P69" i="2"/>
  <c r="L59" i="2"/>
  <c r="N48" i="2"/>
  <c r="P37" i="2"/>
  <c r="N32" i="2"/>
  <c r="N16" i="2"/>
  <c r="L11" i="2"/>
  <c r="P5" i="2"/>
  <c r="Q13" i="2"/>
  <c r="L13" i="2"/>
  <c r="M13" i="2"/>
  <c r="N13" i="2"/>
  <c r="Q17" i="2"/>
  <c r="L17" i="2"/>
  <c r="M17" i="2"/>
  <c r="N17" i="2"/>
  <c r="Q49" i="2"/>
  <c r="L49" i="2"/>
  <c r="M49" i="2"/>
  <c r="N49" i="2"/>
  <c r="M63" i="2"/>
  <c r="N63" i="2"/>
  <c r="O63" i="2"/>
  <c r="P63" i="2"/>
  <c r="Q63" i="2"/>
  <c r="L78" i="2"/>
  <c r="M78" i="2"/>
  <c r="N78" i="2"/>
  <c r="O78" i="2"/>
  <c r="P78" i="2"/>
  <c r="Q89" i="2"/>
  <c r="L89" i="2"/>
  <c r="M89" i="2"/>
  <c r="N89" i="2"/>
  <c r="O92" i="2"/>
  <c r="P92" i="2"/>
  <c r="Q92" i="2"/>
  <c r="L92" i="2"/>
  <c r="M95" i="2"/>
  <c r="N95" i="2"/>
  <c r="O95" i="2"/>
  <c r="P95" i="2"/>
  <c r="Q95" i="2"/>
  <c r="L106" i="2"/>
  <c r="M106" i="2"/>
  <c r="N106" i="2"/>
  <c r="O106" i="2"/>
  <c r="P106" i="2"/>
  <c r="L114" i="2"/>
  <c r="M114" i="2"/>
  <c r="N114" i="2"/>
  <c r="O114" i="2"/>
  <c r="P114" i="2"/>
  <c r="N3" i="2"/>
  <c r="M151" i="2"/>
  <c r="Q149" i="2"/>
  <c r="O148" i="2"/>
  <c r="M147" i="2"/>
  <c r="Q145" i="2"/>
  <c r="O144" i="2"/>
  <c r="Q141" i="2"/>
  <c r="O140" i="2"/>
  <c r="Q137" i="2"/>
  <c r="O136" i="2"/>
  <c r="M135" i="2"/>
  <c r="Q133" i="2"/>
  <c r="M131" i="2"/>
  <c r="Q129" i="2"/>
  <c r="O128" i="2"/>
  <c r="Q125" i="2"/>
  <c r="M123" i="2"/>
  <c r="Q121" i="2"/>
  <c r="Q117" i="2"/>
  <c r="O116" i="2"/>
  <c r="M112" i="2"/>
  <c r="Q106" i="2"/>
  <c r="O101" i="2"/>
  <c r="O69" i="2"/>
  <c r="Q58" i="2"/>
  <c r="M48" i="2"/>
  <c r="Q42" i="2"/>
  <c r="M32" i="2"/>
  <c r="Q26" i="2"/>
  <c r="O5" i="2"/>
  <c r="L10" i="2"/>
  <c r="M10" i="2"/>
  <c r="N10" i="2"/>
  <c r="O10" i="2"/>
  <c r="P10" i="2"/>
  <c r="O28" i="2"/>
  <c r="P28" i="2"/>
  <c r="Q28" i="2"/>
  <c r="L28" i="2"/>
  <c r="M31" i="2"/>
  <c r="N31" i="2"/>
  <c r="O31" i="2"/>
  <c r="P31" i="2"/>
  <c r="Q31" i="2"/>
  <c r="L34" i="2"/>
  <c r="M34" i="2"/>
  <c r="N34" i="2"/>
  <c r="O34" i="2"/>
  <c r="P34" i="2"/>
  <c r="Q37" i="2"/>
  <c r="L37" i="2"/>
  <c r="M37" i="2"/>
  <c r="N37" i="2"/>
  <c r="O40" i="2"/>
  <c r="P40" i="2"/>
  <c r="Q40" i="2"/>
  <c r="L40" i="2"/>
  <c r="M43" i="2"/>
  <c r="N43" i="2"/>
  <c r="O43" i="2"/>
  <c r="P43" i="2"/>
  <c r="Q43" i="2"/>
  <c r="L46" i="2"/>
  <c r="M46" i="2"/>
  <c r="N46" i="2"/>
  <c r="O46" i="2"/>
  <c r="P46" i="2"/>
  <c r="Q57" i="2"/>
  <c r="L57" i="2"/>
  <c r="M57" i="2"/>
  <c r="N57" i="2"/>
  <c r="O68" i="2"/>
  <c r="P68" i="2"/>
  <c r="Q68" i="2"/>
  <c r="L68" i="2"/>
  <c r="L74" i="2"/>
  <c r="M74" i="2"/>
  <c r="N74" i="2"/>
  <c r="O74" i="2"/>
  <c r="P74" i="2"/>
  <c r="L86" i="2"/>
  <c r="M86" i="2"/>
  <c r="N86" i="2"/>
  <c r="O86" i="2"/>
  <c r="P86" i="2"/>
  <c r="M103" i="2"/>
  <c r="N103" i="2"/>
  <c r="O103" i="2"/>
  <c r="P103" i="2"/>
  <c r="Q103" i="2"/>
  <c r="M111" i="2"/>
  <c r="N111" i="2"/>
  <c r="O111" i="2"/>
  <c r="P111" i="2"/>
  <c r="Q111" i="2"/>
  <c r="O3" i="2"/>
  <c r="P149" i="2"/>
  <c r="N148" i="2"/>
  <c r="P145" i="2"/>
  <c r="N144" i="2"/>
  <c r="P141" i="2"/>
  <c r="N140" i="2"/>
  <c r="P137" i="2"/>
  <c r="N136" i="2"/>
  <c r="P133" i="2"/>
  <c r="P129" i="2"/>
  <c r="N128" i="2"/>
  <c r="P125" i="2"/>
  <c r="P121" i="2"/>
  <c r="P117" i="2"/>
  <c r="N116" i="2"/>
  <c r="L111" i="2"/>
  <c r="P105" i="2"/>
  <c r="L95" i="2"/>
  <c r="P89" i="2"/>
  <c r="N84" i="2"/>
  <c r="N68" i="2"/>
  <c r="L63" i="2"/>
  <c r="P57" i="2"/>
  <c r="L47" i="2"/>
  <c r="P41" i="2"/>
  <c r="L31" i="2"/>
  <c r="N20" i="2"/>
  <c r="N4" i="2"/>
  <c r="O16" i="2"/>
  <c r="P16" i="2"/>
  <c r="Q16" i="2"/>
  <c r="L16" i="2"/>
  <c r="M19" i="2"/>
  <c r="N19" i="2"/>
  <c r="O19" i="2"/>
  <c r="P19" i="2"/>
  <c r="Q19" i="2"/>
  <c r="L22" i="2"/>
  <c r="M22" i="2"/>
  <c r="N22" i="2"/>
  <c r="O22" i="2"/>
  <c r="P22" i="2"/>
  <c r="Q25" i="2"/>
  <c r="L25" i="2"/>
  <c r="M25" i="2"/>
  <c r="N25" i="2"/>
  <c r="M51" i="2"/>
  <c r="N51" i="2"/>
  <c r="O51" i="2"/>
  <c r="P51" i="2"/>
  <c r="Q51" i="2"/>
  <c r="L54" i="2"/>
  <c r="M54" i="2"/>
  <c r="N54" i="2"/>
  <c r="O54" i="2"/>
  <c r="P54" i="2"/>
  <c r="Q65" i="2"/>
  <c r="L65" i="2"/>
  <c r="M65" i="2"/>
  <c r="N65" i="2"/>
  <c r="M71" i="2"/>
  <c r="N71" i="2"/>
  <c r="O71" i="2"/>
  <c r="P71" i="2"/>
  <c r="Q71" i="2"/>
  <c r="Q77" i="2"/>
  <c r="L77" i="2"/>
  <c r="M77" i="2"/>
  <c r="N77" i="2"/>
  <c r="O80" i="2"/>
  <c r="P80" i="2"/>
  <c r="Q80" i="2"/>
  <c r="L80" i="2"/>
  <c r="M83" i="2"/>
  <c r="N83" i="2"/>
  <c r="O83" i="2"/>
  <c r="P83" i="2"/>
  <c r="Q83" i="2"/>
  <c r="Q97" i="2"/>
  <c r="L97" i="2"/>
  <c r="M97" i="2"/>
  <c r="N97" i="2"/>
  <c r="O100" i="2"/>
  <c r="P100" i="2"/>
  <c r="Q100" i="2"/>
  <c r="L100" i="2"/>
  <c r="O108" i="2"/>
  <c r="P108" i="2"/>
  <c r="Q108" i="2"/>
  <c r="L108" i="2"/>
  <c r="M116" i="2"/>
  <c r="O105" i="2"/>
  <c r="M100" i="2"/>
  <c r="Q94" i="2"/>
  <c r="O89" i="2"/>
  <c r="M84" i="2"/>
  <c r="Q78" i="2"/>
  <c r="M68" i="2"/>
  <c r="Q62" i="2"/>
  <c r="O57" i="2"/>
  <c r="Q46" i="2"/>
  <c r="O41" i="2"/>
  <c r="O25" i="2"/>
  <c r="M20" i="2"/>
  <c r="M4" i="2"/>
  <c r="Q43" i="3"/>
  <c r="O43" i="3"/>
  <c r="P43" i="3"/>
  <c r="L43" i="3"/>
  <c r="M43" i="3"/>
  <c r="N43" i="3"/>
  <c r="G151" i="5"/>
  <c r="F151" i="5"/>
  <c r="E151" i="5"/>
  <c r="D151" i="5"/>
  <c r="C151" i="5"/>
  <c r="H148" i="5"/>
  <c r="G148" i="5"/>
  <c r="C148" i="5"/>
  <c r="D148" i="5"/>
  <c r="E148" i="5"/>
  <c r="F148" i="5"/>
  <c r="H140" i="5"/>
  <c r="C140" i="5"/>
  <c r="D140" i="5"/>
  <c r="G140" i="5"/>
  <c r="E140" i="5"/>
  <c r="F140" i="5"/>
  <c r="E132" i="5"/>
  <c r="F132" i="5"/>
  <c r="G132" i="5"/>
  <c r="H132" i="5"/>
  <c r="D132" i="5"/>
  <c r="C132" i="5"/>
  <c r="E124" i="5"/>
  <c r="F124" i="5"/>
  <c r="G124" i="5"/>
  <c r="H124" i="5"/>
  <c r="D124" i="5"/>
  <c r="C124" i="5"/>
  <c r="E116" i="5"/>
  <c r="F116" i="5"/>
  <c r="G116" i="5"/>
  <c r="H116" i="5"/>
  <c r="D116" i="5"/>
  <c r="C116" i="5"/>
  <c r="E108" i="5"/>
  <c r="F108" i="5"/>
  <c r="G108" i="5"/>
  <c r="H108" i="5"/>
  <c r="D108" i="5"/>
  <c r="C108" i="5"/>
  <c r="E100" i="5"/>
  <c r="F100" i="5"/>
  <c r="G100" i="5"/>
  <c r="H100" i="5"/>
  <c r="D100" i="5"/>
  <c r="C100" i="5"/>
  <c r="E92" i="5"/>
  <c r="F92" i="5"/>
  <c r="G92" i="5"/>
  <c r="H92" i="5"/>
  <c r="D92" i="5"/>
  <c r="C92" i="5"/>
  <c r="E84" i="5"/>
  <c r="F84" i="5"/>
  <c r="G84" i="5"/>
  <c r="H84" i="5"/>
  <c r="D84" i="5"/>
  <c r="C84" i="5"/>
  <c r="E76" i="5"/>
  <c r="F76" i="5"/>
  <c r="G76" i="5"/>
  <c r="H76" i="5"/>
  <c r="D76" i="5"/>
  <c r="C76" i="5"/>
  <c r="E68" i="5"/>
  <c r="F68" i="5"/>
  <c r="G68" i="5"/>
  <c r="H68" i="5"/>
  <c r="D68" i="5"/>
  <c r="C68" i="5"/>
  <c r="E60" i="5"/>
  <c r="F60" i="5"/>
  <c r="G60" i="5"/>
  <c r="H60" i="5"/>
  <c r="D60" i="5"/>
  <c r="C60" i="5"/>
  <c r="E52" i="5"/>
  <c r="F52" i="5"/>
  <c r="G52" i="5"/>
  <c r="H52" i="5"/>
  <c r="D52" i="5"/>
  <c r="C52" i="5"/>
  <c r="E44" i="5"/>
  <c r="F44" i="5"/>
  <c r="G44" i="5"/>
  <c r="H44" i="5"/>
  <c r="D44" i="5"/>
  <c r="C44" i="5"/>
  <c r="E36" i="5"/>
  <c r="F36" i="5"/>
  <c r="G36" i="5"/>
  <c r="H36" i="5"/>
  <c r="D36" i="5"/>
  <c r="C36" i="5"/>
  <c r="E28" i="5"/>
  <c r="F28" i="5"/>
  <c r="G28" i="5"/>
  <c r="H28" i="5"/>
  <c r="D28" i="5"/>
  <c r="C28" i="5"/>
  <c r="E20" i="5"/>
  <c r="F20" i="5"/>
  <c r="G20" i="5"/>
  <c r="H20" i="5"/>
  <c r="D20" i="5"/>
  <c r="C20" i="5"/>
  <c r="E12" i="5"/>
  <c r="F12" i="5"/>
  <c r="G12" i="5"/>
  <c r="H12" i="5"/>
  <c r="D12" i="5"/>
  <c r="C12" i="5"/>
  <c r="E4" i="5"/>
  <c r="F4" i="5"/>
  <c r="G4" i="5"/>
  <c r="H4" i="5"/>
  <c r="D4" i="5"/>
  <c r="C4" i="5"/>
  <c r="E147" i="5"/>
  <c r="C147" i="5"/>
  <c r="F147" i="5"/>
  <c r="G147" i="5"/>
  <c r="H147" i="5"/>
  <c r="D147" i="5"/>
  <c r="E139" i="5"/>
  <c r="C139" i="5"/>
  <c r="F139" i="5"/>
  <c r="G139" i="5"/>
  <c r="H139" i="5"/>
  <c r="D139" i="5"/>
  <c r="D131" i="5"/>
  <c r="E131" i="5"/>
  <c r="F131" i="5"/>
  <c r="C131" i="5"/>
  <c r="G131" i="5"/>
  <c r="H131" i="5"/>
  <c r="D123" i="5"/>
  <c r="E123" i="5"/>
  <c r="F123" i="5"/>
  <c r="H123" i="5"/>
  <c r="C123" i="5"/>
  <c r="G123" i="5"/>
  <c r="D115" i="5"/>
  <c r="E115" i="5"/>
  <c r="F115" i="5"/>
  <c r="C115" i="5"/>
  <c r="G115" i="5"/>
  <c r="H115" i="5"/>
  <c r="D107" i="5"/>
  <c r="E107" i="5"/>
  <c r="F107" i="5"/>
  <c r="C107" i="5"/>
  <c r="G107" i="5"/>
  <c r="H107" i="5"/>
  <c r="D99" i="5"/>
  <c r="E99" i="5"/>
  <c r="F99" i="5"/>
  <c r="C99" i="5"/>
  <c r="G99" i="5"/>
  <c r="H99" i="5"/>
  <c r="D91" i="5"/>
  <c r="E91" i="5"/>
  <c r="F91" i="5"/>
  <c r="H91" i="5"/>
  <c r="C91" i="5"/>
  <c r="G91" i="5"/>
  <c r="D83" i="5"/>
  <c r="E83" i="5"/>
  <c r="F83" i="5"/>
  <c r="C83" i="5"/>
  <c r="G83" i="5"/>
  <c r="H83" i="5"/>
  <c r="D75" i="5"/>
  <c r="E75" i="5"/>
  <c r="F75" i="5"/>
  <c r="C75" i="5"/>
  <c r="G75" i="5"/>
  <c r="H75" i="5"/>
  <c r="D67" i="5"/>
  <c r="E67" i="5"/>
  <c r="F67" i="5"/>
  <c r="C67" i="5"/>
  <c r="G67" i="5"/>
  <c r="H67" i="5"/>
  <c r="D59" i="5"/>
  <c r="E59" i="5"/>
  <c r="F59" i="5"/>
  <c r="H59" i="5"/>
  <c r="C59" i="5"/>
  <c r="G59" i="5"/>
  <c r="D51" i="5"/>
  <c r="E51" i="5"/>
  <c r="F51" i="5"/>
  <c r="C51" i="5"/>
  <c r="G51" i="5"/>
  <c r="H51" i="5"/>
  <c r="D43" i="5"/>
  <c r="E43" i="5"/>
  <c r="F43" i="5"/>
  <c r="C43" i="5"/>
  <c r="G43" i="5"/>
  <c r="H43" i="5"/>
  <c r="D35" i="5"/>
  <c r="E35" i="5"/>
  <c r="F35" i="5"/>
  <c r="C35" i="5"/>
  <c r="G35" i="5"/>
  <c r="H35" i="5"/>
  <c r="D27" i="5"/>
  <c r="E27" i="5"/>
  <c r="F27" i="5"/>
  <c r="H27" i="5"/>
  <c r="C27" i="5"/>
  <c r="G27" i="5"/>
  <c r="D19" i="5"/>
  <c r="E19" i="5"/>
  <c r="F19" i="5"/>
  <c r="C19" i="5"/>
  <c r="G19" i="5"/>
  <c r="H19" i="5"/>
  <c r="D11" i="5"/>
  <c r="E11" i="5"/>
  <c r="F11" i="5"/>
  <c r="C11" i="5"/>
  <c r="G11" i="5"/>
  <c r="H11" i="5"/>
  <c r="D3" i="5"/>
  <c r="E3" i="5"/>
  <c r="F3" i="5"/>
  <c r="H3" i="5"/>
  <c r="C3" i="5"/>
  <c r="G3" i="5"/>
  <c r="D146" i="5"/>
  <c r="E146" i="5"/>
  <c r="F146" i="5"/>
  <c r="C146" i="5"/>
  <c r="G146" i="5"/>
  <c r="H146" i="5"/>
  <c r="F138" i="5"/>
  <c r="D138" i="5"/>
  <c r="C138" i="5"/>
  <c r="E138" i="5"/>
  <c r="G138" i="5"/>
  <c r="H138" i="5"/>
  <c r="G130" i="5"/>
  <c r="H130" i="5"/>
  <c r="F130" i="5"/>
  <c r="E130" i="5"/>
  <c r="C130" i="5"/>
  <c r="D130" i="5"/>
  <c r="G122" i="5"/>
  <c r="H122" i="5"/>
  <c r="F122" i="5"/>
  <c r="C122" i="5"/>
  <c r="D122" i="5"/>
  <c r="E122" i="5"/>
  <c r="G114" i="5"/>
  <c r="H114" i="5"/>
  <c r="F114" i="5"/>
  <c r="D114" i="5"/>
  <c r="E114" i="5"/>
  <c r="C114" i="5"/>
  <c r="G106" i="5"/>
  <c r="H106" i="5"/>
  <c r="F106" i="5"/>
  <c r="D106" i="5"/>
  <c r="E106" i="5"/>
  <c r="C106" i="5"/>
  <c r="G98" i="5"/>
  <c r="H98" i="5"/>
  <c r="F98" i="5"/>
  <c r="E98" i="5"/>
  <c r="D98" i="5"/>
  <c r="C98" i="5"/>
  <c r="G90" i="5"/>
  <c r="H90" i="5"/>
  <c r="F90" i="5"/>
  <c r="D90" i="5"/>
  <c r="C90" i="5"/>
  <c r="E90" i="5"/>
  <c r="G82" i="5"/>
  <c r="H82" i="5"/>
  <c r="F82" i="5"/>
  <c r="C82" i="5"/>
  <c r="D82" i="5"/>
  <c r="E82" i="5"/>
  <c r="G74" i="5"/>
  <c r="H74" i="5"/>
  <c r="F74" i="5"/>
  <c r="D74" i="5"/>
  <c r="E74" i="5"/>
  <c r="C74" i="5"/>
  <c r="G66" i="5"/>
  <c r="H66" i="5"/>
  <c r="F66" i="5"/>
  <c r="E66" i="5"/>
  <c r="C66" i="5"/>
  <c r="D66" i="5"/>
  <c r="G58" i="5"/>
  <c r="H58" i="5"/>
  <c r="F58" i="5"/>
  <c r="D58" i="5"/>
  <c r="E58" i="5"/>
  <c r="C58" i="5"/>
  <c r="G50" i="5"/>
  <c r="H50" i="5"/>
  <c r="F50" i="5"/>
  <c r="D50" i="5"/>
  <c r="E50" i="5"/>
  <c r="C50" i="5"/>
  <c r="G42" i="5"/>
  <c r="H42" i="5"/>
  <c r="F42" i="5"/>
  <c r="C42" i="5"/>
  <c r="D42" i="5"/>
  <c r="E42" i="5"/>
  <c r="G34" i="5"/>
  <c r="H34" i="5"/>
  <c r="F34" i="5"/>
  <c r="E34" i="5"/>
  <c r="C34" i="5"/>
  <c r="D34" i="5"/>
  <c r="G26" i="5"/>
  <c r="H26" i="5"/>
  <c r="F26" i="5"/>
  <c r="C26" i="5"/>
  <c r="D26" i="5"/>
  <c r="E26" i="5"/>
  <c r="G18" i="5"/>
  <c r="H18" i="5"/>
  <c r="F18" i="5"/>
  <c r="D18" i="5"/>
  <c r="E18" i="5"/>
  <c r="C18" i="5"/>
  <c r="G10" i="5"/>
  <c r="H10" i="5"/>
  <c r="F10" i="5"/>
  <c r="D10" i="5"/>
  <c r="E10" i="5"/>
  <c r="C10" i="5"/>
  <c r="G145" i="5"/>
  <c r="H145" i="5"/>
  <c r="F145" i="5"/>
  <c r="D145" i="5"/>
  <c r="E145" i="5"/>
  <c r="C145" i="5"/>
  <c r="E137" i="5"/>
  <c r="F137" i="5"/>
  <c r="G137" i="5"/>
  <c r="H137" i="5"/>
  <c r="D137" i="5"/>
  <c r="C137" i="5"/>
  <c r="D129" i="5"/>
  <c r="E129" i="5"/>
  <c r="F129" i="5"/>
  <c r="G129" i="5"/>
  <c r="H129" i="5"/>
  <c r="C129" i="5"/>
  <c r="D121" i="5"/>
  <c r="E121" i="5"/>
  <c r="F121" i="5"/>
  <c r="G121" i="5"/>
  <c r="H121" i="5"/>
  <c r="C121" i="5"/>
  <c r="D113" i="5"/>
  <c r="E113" i="5"/>
  <c r="F113" i="5"/>
  <c r="G113" i="5"/>
  <c r="H113" i="5"/>
  <c r="C113" i="5"/>
  <c r="D105" i="5"/>
  <c r="E105" i="5"/>
  <c r="F105" i="5"/>
  <c r="G105" i="5"/>
  <c r="H105" i="5"/>
  <c r="C105" i="5"/>
  <c r="D97" i="5"/>
  <c r="E97" i="5"/>
  <c r="F97" i="5"/>
  <c r="G97" i="5"/>
  <c r="H97" i="5"/>
  <c r="C97" i="5"/>
  <c r="D89" i="5"/>
  <c r="E89" i="5"/>
  <c r="F89" i="5"/>
  <c r="G89" i="5"/>
  <c r="H89" i="5"/>
  <c r="C89" i="5"/>
  <c r="D81" i="5"/>
  <c r="E81" i="5"/>
  <c r="F81" i="5"/>
  <c r="G81" i="5"/>
  <c r="H81" i="5"/>
  <c r="C81" i="5"/>
  <c r="D73" i="5"/>
  <c r="E73" i="5"/>
  <c r="F73" i="5"/>
  <c r="G73" i="5"/>
  <c r="H73" i="5"/>
  <c r="C73" i="5"/>
  <c r="D65" i="5"/>
  <c r="E65" i="5"/>
  <c r="F65" i="5"/>
  <c r="G65" i="5"/>
  <c r="H65" i="5"/>
  <c r="C65" i="5"/>
  <c r="D57" i="5"/>
  <c r="E57" i="5"/>
  <c r="F57" i="5"/>
  <c r="G57" i="5"/>
  <c r="H57" i="5"/>
  <c r="C57" i="5"/>
  <c r="D49" i="5"/>
  <c r="E49" i="5"/>
  <c r="F49" i="5"/>
  <c r="G49" i="5"/>
  <c r="H49" i="5"/>
  <c r="C49" i="5"/>
  <c r="D41" i="5"/>
  <c r="E41" i="5"/>
  <c r="F41" i="5"/>
  <c r="G41" i="5"/>
  <c r="H41" i="5"/>
  <c r="C41" i="5"/>
  <c r="D33" i="5"/>
  <c r="E33" i="5"/>
  <c r="F33" i="5"/>
  <c r="G33" i="5"/>
  <c r="H33" i="5"/>
  <c r="C33" i="5"/>
  <c r="D25" i="5"/>
  <c r="E25" i="5"/>
  <c r="F25" i="5"/>
  <c r="G25" i="5"/>
  <c r="H25" i="5"/>
  <c r="C25" i="5"/>
  <c r="D17" i="5"/>
  <c r="E17" i="5"/>
  <c r="F17" i="5"/>
  <c r="G17" i="5"/>
  <c r="H17" i="5"/>
  <c r="C17" i="5"/>
  <c r="D9" i="5"/>
  <c r="E9" i="5"/>
  <c r="F9" i="5"/>
  <c r="G9" i="5"/>
  <c r="H9" i="5"/>
  <c r="C9" i="5"/>
  <c r="D144" i="5"/>
  <c r="E144" i="5"/>
  <c r="F144" i="5"/>
  <c r="G144" i="5"/>
  <c r="H144" i="5"/>
  <c r="C144" i="5"/>
  <c r="D136" i="5"/>
  <c r="E136" i="5"/>
  <c r="H136" i="5"/>
  <c r="F136" i="5"/>
  <c r="G136" i="5"/>
  <c r="C136" i="5"/>
  <c r="D128" i="5"/>
  <c r="E128" i="5"/>
  <c r="H128" i="5"/>
  <c r="F128" i="5"/>
  <c r="C128" i="5"/>
  <c r="G128" i="5"/>
  <c r="D120" i="5"/>
  <c r="E120" i="5"/>
  <c r="H120" i="5"/>
  <c r="F120" i="5"/>
  <c r="G120" i="5"/>
  <c r="C120" i="5"/>
  <c r="D112" i="5"/>
  <c r="E112" i="5"/>
  <c r="H112" i="5"/>
  <c r="F112" i="5"/>
  <c r="G112" i="5"/>
  <c r="C112" i="5"/>
  <c r="D104" i="5"/>
  <c r="E104" i="5"/>
  <c r="H104" i="5"/>
  <c r="G104" i="5"/>
  <c r="C104" i="5"/>
  <c r="F104" i="5"/>
  <c r="D96" i="5"/>
  <c r="E96" i="5"/>
  <c r="H96" i="5"/>
  <c r="F96" i="5"/>
  <c r="C96" i="5"/>
  <c r="G96" i="5"/>
  <c r="D88" i="5"/>
  <c r="E88" i="5"/>
  <c r="H88" i="5"/>
  <c r="F88" i="5"/>
  <c r="G88" i="5"/>
  <c r="C88" i="5"/>
  <c r="D80" i="5"/>
  <c r="E80" i="5"/>
  <c r="H80" i="5"/>
  <c r="F80" i="5"/>
  <c r="G80" i="5"/>
  <c r="C80" i="5"/>
  <c r="D72" i="5"/>
  <c r="E72" i="5"/>
  <c r="H72" i="5"/>
  <c r="G72" i="5"/>
  <c r="F72" i="5"/>
  <c r="C72" i="5"/>
  <c r="D64" i="5"/>
  <c r="E64" i="5"/>
  <c r="H64" i="5"/>
  <c r="F64" i="5"/>
  <c r="C64" i="5"/>
  <c r="G64" i="5"/>
  <c r="D56" i="5"/>
  <c r="E56" i="5"/>
  <c r="H56" i="5"/>
  <c r="F56" i="5"/>
  <c r="G56" i="5"/>
  <c r="C56" i="5"/>
  <c r="D48" i="5"/>
  <c r="E48" i="5"/>
  <c r="H48" i="5"/>
  <c r="F48" i="5"/>
  <c r="G48" i="5"/>
  <c r="C48" i="5"/>
  <c r="D40" i="5"/>
  <c r="E40" i="5"/>
  <c r="H40" i="5"/>
  <c r="G40" i="5"/>
  <c r="F40" i="5"/>
  <c r="C40" i="5"/>
  <c r="D32" i="5"/>
  <c r="E32" i="5"/>
  <c r="H32" i="5"/>
  <c r="F32" i="5"/>
  <c r="C32" i="5"/>
  <c r="G32" i="5"/>
  <c r="D24" i="5"/>
  <c r="E24" i="5"/>
  <c r="H24" i="5"/>
  <c r="F24" i="5"/>
  <c r="G24" i="5"/>
  <c r="C24" i="5"/>
  <c r="D16" i="5"/>
  <c r="E16" i="5"/>
  <c r="H16" i="5"/>
  <c r="F16" i="5"/>
  <c r="G16" i="5"/>
  <c r="C16" i="5"/>
  <c r="D8" i="5"/>
  <c r="E8" i="5"/>
  <c r="H8" i="5"/>
  <c r="G8" i="5"/>
  <c r="F8" i="5"/>
  <c r="C8" i="5"/>
  <c r="H2" i="5"/>
  <c r="G2" i="5"/>
  <c r="C2" i="5"/>
  <c r="F2" i="5"/>
  <c r="D2" i="5"/>
  <c r="E2" i="5"/>
  <c r="D143" i="5"/>
  <c r="E143" i="5"/>
  <c r="C143" i="5"/>
  <c r="F143" i="5"/>
  <c r="H143" i="5"/>
  <c r="G143" i="5"/>
  <c r="G135" i="5"/>
  <c r="H135" i="5"/>
  <c r="E135" i="5"/>
  <c r="C135" i="5"/>
  <c r="F135" i="5"/>
  <c r="D135" i="5"/>
  <c r="F127" i="5"/>
  <c r="G127" i="5"/>
  <c r="H127" i="5"/>
  <c r="E127" i="5"/>
  <c r="D127" i="5"/>
  <c r="C127" i="5"/>
  <c r="F119" i="5"/>
  <c r="G119" i="5"/>
  <c r="H119" i="5"/>
  <c r="E119" i="5"/>
  <c r="D119" i="5"/>
  <c r="C119" i="5"/>
  <c r="F111" i="5"/>
  <c r="G111" i="5"/>
  <c r="H111" i="5"/>
  <c r="E111" i="5"/>
  <c r="D111" i="5"/>
  <c r="C111" i="5"/>
  <c r="F103" i="5"/>
  <c r="G103" i="5"/>
  <c r="H103" i="5"/>
  <c r="E103" i="5"/>
  <c r="C103" i="5"/>
  <c r="D103" i="5"/>
  <c r="F95" i="5"/>
  <c r="G95" i="5"/>
  <c r="H95" i="5"/>
  <c r="E95" i="5"/>
  <c r="D95" i="5"/>
  <c r="C95" i="5"/>
  <c r="F87" i="5"/>
  <c r="G87" i="5"/>
  <c r="H87" i="5"/>
  <c r="E87" i="5"/>
  <c r="D87" i="5"/>
  <c r="C87" i="5"/>
  <c r="F79" i="5"/>
  <c r="G79" i="5"/>
  <c r="H79" i="5"/>
  <c r="E79" i="5"/>
  <c r="D79" i="5"/>
  <c r="C79" i="5"/>
  <c r="F71" i="5"/>
  <c r="G71" i="5"/>
  <c r="H71" i="5"/>
  <c r="E71" i="5"/>
  <c r="C71" i="5"/>
  <c r="D71" i="5"/>
  <c r="F63" i="5"/>
  <c r="G63" i="5"/>
  <c r="H63" i="5"/>
  <c r="E63" i="5"/>
  <c r="D63" i="5"/>
  <c r="C63" i="5"/>
  <c r="F55" i="5"/>
  <c r="G55" i="5"/>
  <c r="H55" i="5"/>
  <c r="E55" i="5"/>
  <c r="D55" i="5"/>
  <c r="C55" i="5"/>
  <c r="F47" i="5"/>
  <c r="G47" i="5"/>
  <c r="H47" i="5"/>
  <c r="E47" i="5"/>
  <c r="D47" i="5"/>
  <c r="C47" i="5"/>
  <c r="F39" i="5"/>
  <c r="G39" i="5"/>
  <c r="H39" i="5"/>
  <c r="E39" i="5"/>
  <c r="C39" i="5"/>
  <c r="D39" i="5"/>
  <c r="F31" i="5"/>
  <c r="G31" i="5"/>
  <c r="H31" i="5"/>
  <c r="E31" i="5"/>
  <c r="D31" i="5"/>
  <c r="C31" i="5"/>
  <c r="F23" i="5"/>
  <c r="G23" i="5"/>
  <c r="H23" i="5"/>
  <c r="E23" i="5"/>
  <c r="D23" i="5"/>
  <c r="C23" i="5"/>
  <c r="F15" i="5"/>
  <c r="G15" i="5"/>
  <c r="H15" i="5"/>
  <c r="E15" i="5"/>
  <c r="D15" i="5"/>
  <c r="C15" i="5"/>
  <c r="F7" i="5"/>
  <c r="G7" i="5"/>
  <c r="H7" i="5"/>
  <c r="E7" i="5"/>
  <c r="C7" i="5"/>
  <c r="D7" i="5"/>
  <c r="F150" i="5"/>
  <c r="G150" i="5"/>
  <c r="E150" i="5"/>
  <c r="H150" i="5"/>
  <c r="C150" i="5"/>
  <c r="D150" i="5"/>
  <c r="F142" i="5"/>
  <c r="G142" i="5"/>
  <c r="H142" i="5"/>
  <c r="C142" i="5"/>
  <c r="D142" i="5"/>
  <c r="E142" i="5"/>
  <c r="D134" i="5"/>
  <c r="E134" i="5"/>
  <c r="F134" i="5"/>
  <c r="G134" i="5"/>
  <c r="C134" i="5"/>
  <c r="H134" i="5"/>
  <c r="D126" i="5"/>
  <c r="E126" i="5"/>
  <c r="F126" i="5"/>
  <c r="G126" i="5"/>
  <c r="H126" i="5"/>
  <c r="C126" i="5"/>
  <c r="D118" i="5"/>
  <c r="E118" i="5"/>
  <c r="F118" i="5"/>
  <c r="G118" i="5"/>
  <c r="H118" i="5"/>
  <c r="C118" i="5"/>
  <c r="D110" i="5"/>
  <c r="E110" i="5"/>
  <c r="F110" i="5"/>
  <c r="G110" i="5"/>
  <c r="C110" i="5"/>
  <c r="H110" i="5"/>
  <c r="D102" i="5"/>
  <c r="E102" i="5"/>
  <c r="F102" i="5"/>
  <c r="G102" i="5"/>
  <c r="C102" i="5"/>
  <c r="H102" i="5"/>
  <c r="D94" i="5"/>
  <c r="E94" i="5"/>
  <c r="F94" i="5"/>
  <c r="G94" i="5"/>
  <c r="H94" i="5"/>
  <c r="C94" i="5"/>
  <c r="D86" i="5"/>
  <c r="E86" i="5"/>
  <c r="F86" i="5"/>
  <c r="G86" i="5"/>
  <c r="H86" i="5"/>
  <c r="C86" i="5"/>
  <c r="D78" i="5"/>
  <c r="E78" i="5"/>
  <c r="F78" i="5"/>
  <c r="G78" i="5"/>
  <c r="C78" i="5"/>
  <c r="H78" i="5"/>
  <c r="D70" i="5"/>
  <c r="E70" i="5"/>
  <c r="F70" i="5"/>
  <c r="G70" i="5"/>
  <c r="C70" i="5"/>
  <c r="H70" i="5"/>
  <c r="D62" i="5"/>
  <c r="E62" i="5"/>
  <c r="F62" i="5"/>
  <c r="G62" i="5"/>
  <c r="H62" i="5"/>
  <c r="C62" i="5"/>
  <c r="D54" i="5"/>
  <c r="E54" i="5"/>
  <c r="F54" i="5"/>
  <c r="G54" i="5"/>
  <c r="H54" i="5"/>
  <c r="C54" i="5"/>
  <c r="D46" i="5"/>
  <c r="E46" i="5"/>
  <c r="F46" i="5"/>
  <c r="G46" i="5"/>
  <c r="C46" i="5"/>
  <c r="H46" i="5"/>
  <c r="D38" i="5"/>
  <c r="E38" i="5"/>
  <c r="F38" i="5"/>
  <c r="G38" i="5"/>
  <c r="C38" i="5"/>
  <c r="H38" i="5"/>
  <c r="D30" i="5"/>
  <c r="E30" i="5"/>
  <c r="F30" i="5"/>
  <c r="G30" i="5"/>
  <c r="H30" i="5"/>
  <c r="C30" i="5"/>
  <c r="D22" i="5"/>
  <c r="E22" i="5"/>
  <c r="F22" i="5"/>
  <c r="G22" i="5"/>
  <c r="H22" i="5"/>
  <c r="C22" i="5"/>
  <c r="D14" i="5"/>
  <c r="E14" i="5"/>
  <c r="F14" i="5"/>
  <c r="G14" i="5"/>
  <c r="C14" i="5"/>
  <c r="H14" i="5"/>
  <c r="D6" i="5"/>
  <c r="E6" i="5"/>
  <c r="F6" i="5"/>
  <c r="G6" i="5"/>
  <c r="C6" i="5"/>
  <c r="H6" i="5"/>
  <c r="H133" i="5"/>
  <c r="D133" i="5"/>
  <c r="G133" i="5"/>
  <c r="H93" i="5"/>
  <c r="D93" i="5"/>
  <c r="G93" i="5"/>
  <c r="H53" i="5"/>
  <c r="D53" i="5"/>
  <c r="G53" i="5"/>
  <c r="H5" i="5"/>
  <c r="D5" i="5"/>
  <c r="G5" i="5"/>
  <c r="E53" i="5"/>
  <c r="E21" i="5"/>
  <c r="F109" i="5"/>
  <c r="F77" i="5"/>
  <c r="F13" i="5"/>
  <c r="H101" i="5"/>
  <c r="D101" i="5"/>
  <c r="G101" i="5"/>
  <c r="H45" i="5"/>
  <c r="D45" i="5"/>
  <c r="G45" i="5"/>
  <c r="H149" i="5"/>
  <c r="H141" i="5"/>
  <c r="E45" i="5"/>
  <c r="H109" i="5"/>
  <c r="D109" i="5"/>
  <c r="G109" i="5"/>
  <c r="H69" i="5"/>
  <c r="D69" i="5"/>
  <c r="G69" i="5"/>
  <c r="H29" i="5"/>
  <c r="D29" i="5"/>
  <c r="G29" i="5"/>
  <c r="G149" i="5"/>
  <c r="G141" i="5"/>
  <c r="F133" i="5"/>
  <c r="F101" i="5"/>
  <c r="F69" i="5"/>
  <c r="F5" i="5"/>
  <c r="H125" i="5"/>
  <c r="D125" i="5"/>
  <c r="G125" i="5"/>
  <c r="H77" i="5"/>
  <c r="D77" i="5"/>
  <c r="G77" i="5"/>
  <c r="H37" i="5"/>
  <c r="D37" i="5"/>
  <c r="G37" i="5"/>
  <c r="F149" i="5"/>
  <c r="F141" i="5"/>
  <c r="E133" i="5"/>
  <c r="E101" i="5"/>
  <c r="E69" i="5"/>
  <c r="E37" i="5"/>
  <c r="E5" i="5"/>
  <c r="H85" i="5"/>
  <c r="D85" i="5"/>
  <c r="G85" i="5"/>
  <c r="H13" i="5"/>
  <c r="D13" i="5"/>
  <c r="G13" i="5"/>
  <c r="E117" i="5"/>
  <c r="C149" i="5"/>
  <c r="C141" i="5"/>
  <c r="C133" i="5"/>
  <c r="C125" i="5"/>
  <c r="C109" i="5"/>
  <c r="C101" i="5"/>
  <c r="C93" i="5"/>
  <c r="C85" i="5"/>
  <c r="C77" i="5"/>
  <c r="C69" i="5"/>
  <c r="C61" i="5"/>
  <c r="C53" i="5"/>
  <c r="C45" i="5"/>
  <c r="C37" i="5"/>
  <c r="C29" i="5"/>
  <c r="C13" i="5"/>
  <c r="C5" i="5"/>
  <c r="E149" i="5"/>
  <c r="E141" i="5"/>
  <c r="F125" i="5"/>
  <c r="F93" i="5"/>
  <c r="F61" i="5"/>
  <c r="F29" i="5"/>
  <c r="E125" i="5"/>
  <c r="E93" i="5"/>
  <c r="E29" i="5"/>
  <c r="H117" i="5"/>
  <c r="D117" i="5"/>
  <c r="G117" i="5"/>
  <c r="H61" i="5"/>
  <c r="D61" i="5"/>
  <c r="G61" i="5"/>
  <c r="H21" i="5"/>
  <c r="D21" i="5"/>
  <c r="G21" i="5"/>
  <c r="F117" i="5"/>
  <c r="F85" i="5"/>
  <c r="F53" i="5"/>
  <c r="F21" i="5"/>
  <c r="G2" i="4"/>
  <c r="F2" i="4"/>
  <c r="E2" i="4"/>
  <c r="D2" i="4"/>
  <c r="C2" i="4"/>
  <c r="G2" i="1" l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C1" i="1"/>
  <c r="D1" i="1"/>
  <c r="B1" i="1"/>
  <c r="Q133" i="1" l="1"/>
  <c r="P133" i="1"/>
  <c r="L133" i="1"/>
  <c r="B133" i="4" s="1"/>
  <c r="M133" i="1"/>
  <c r="N133" i="1"/>
  <c r="O133" i="1"/>
  <c r="Q117" i="1"/>
  <c r="O117" i="1"/>
  <c r="L117" i="1"/>
  <c r="B117" i="4" s="1"/>
  <c r="P117" i="1"/>
  <c r="M117" i="1"/>
  <c r="N117" i="1"/>
  <c r="Q101" i="1"/>
  <c r="P101" i="1"/>
  <c r="L101" i="1"/>
  <c r="B101" i="4" s="1"/>
  <c r="M101" i="1"/>
  <c r="O101" i="1"/>
  <c r="N101" i="1"/>
  <c r="N61" i="1"/>
  <c r="O61" i="1"/>
  <c r="P61" i="1"/>
  <c r="Q61" i="1"/>
  <c r="L61" i="1"/>
  <c r="B61" i="4" s="1"/>
  <c r="M61" i="1"/>
  <c r="N29" i="1"/>
  <c r="O29" i="1"/>
  <c r="P29" i="1"/>
  <c r="Q29" i="1"/>
  <c r="L29" i="1"/>
  <c r="B29" i="4" s="1"/>
  <c r="M29" i="1"/>
  <c r="N13" i="1"/>
  <c r="O13" i="1"/>
  <c r="P13" i="1"/>
  <c r="Q13" i="1"/>
  <c r="L13" i="1"/>
  <c r="B13" i="4" s="1"/>
  <c r="M13" i="1"/>
  <c r="L146" i="1"/>
  <c r="B146" i="4" s="1"/>
  <c r="Q146" i="1"/>
  <c r="M146" i="1"/>
  <c r="N146" i="1"/>
  <c r="O146" i="1"/>
  <c r="P146" i="1"/>
  <c r="L122" i="1"/>
  <c r="B122" i="4" s="1"/>
  <c r="Q122" i="1"/>
  <c r="M122" i="1"/>
  <c r="N122" i="1"/>
  <c r="O122" i="1"/>
  <c r="P122" i="1"/>
  <c r="P18" i="1"/>
  <c r="Q18" i="1"/>
  <c r="L18" i="1"/>
  <c r="B18" i="4" s="1"/>
  <c r="M18" i="1"/>
  <c r="N18" i="1"/>
  <c r="O18" i="1"/>
  <c r="M151" i="1"/>
  <c r="N151" i="1"/>
  <c r="O151" i="1"/>
  <c r="P151" i="1"/>
  <c r="L151" i="1"/>
  <c r="B151" i="4" s="1"/>
  <c r="Q151" i="1"/>
  <c r="M143" i="1"/>
  <c r="L143" i="1"/>
  <c r="B143" i="4" s="1"/>
  <c r="N143" i="1"/>
  <c r="O143" i="1"/>
  <c r="P143" i="1"/>
  <c r="Q143" i="1"/>
  <c r="M135" i="1"/>
  <c r="N135" i="1"/>
  <c r="L135" i="1"/>
  <c r="B135" i="4" s="1"/>
  <c r="O135" i="1"/>
  <c r="P135" i="1"/>
  <c r="Q135" i="1"/>
  <c r="M127" i="1"/>
  <c r="L127" i="1"/>
  <c r="B127" i="4" s="1"/>
  <c r="N127" i="1"/>
  <c r="O127" i="1"/>
  <c r="P127" i="1"/>
  <c r="Q127" i="1"/>
  <c r="M119" i="1"/>
  <c r="N119" i="1"/>
  <c r="O119" i="1"/>
  <c r="P119" i="1"/>
  <c r="Q119" i="1"/>
  <c r="L119" i="1"/>
  <c r="B119" i="4" s="1"/>
  <c r="M111" i="1"/>
  <c r="N111" i="1"/>
  <c r="L111" i="1"/>
  <c r="B111" i="4" s="1"/>
  <c r="O111" i="1"/>
  <c r="P111" i="1"/>
  <c r="Q111" i="1"/>
  <c r="M103" i="1"/>
  <c r="N103" i="1"/>
  <c r="O103" i="1"/>
  <c r="P103" i="1"/>
  <c r="L103" i="1"/>
  <c r="B103" i="4" s="1"/>
  <c r="Q103" i="1"/>
  <c r="M95" i="1"/>
  <c r="L95" i="1"/>
  <c r="B95" i="4" s="1"/>
  <c r="N95" i="1"/>
  <c r="O95" i="1"/>
  <c r="P95" i="1"/>
  <c r="Q95" i="1"/>
  <c r="M87" i="1"/>
  <c r="N87" i="1"/>
  <c r="O87" i="1"/>
  <c r="P87" i="1"/>
  <c r="Q87" i="1"/>
  <c r="L87" i="1"/>
  <c r="B87" i="4" s="1"/>
  <c r="M79" i="1"/>
  <c r="N79" i="1"/>
  <c r="O79" i="1"/>
  <c r="P79" i="1"/>
  <c r="L79" i="1"/>
  <c r="B79" i="4" s="1"/>
  <c r="Q79" i="1"/>
  <c r="M71" i="1"/>
  <c r="N71" i="1"/>
  <c r="O71" i="1"/>
  <c r="P71" i="1"/>
  <c r="Q71" i="1"/>
  <c r="L71" i="1"/>
  <c r="B71" i="4" s="1"/>
  <c r="L63" i="1"/>
  <c r="B63" i="4" s="1"/>
  <c r="M63" i="1"/>
  <c r="N63" i="1"/>
  <c r="O63" i="1"/>
  <c r="Q63" i="1"/>
  <c r="P63" i="1"/>
  <c r="L55" i="1"/>
  <c r="B55" i="4" s="1"/>
  <c r="M55" i="1"/>
  <c r="N55" i="1"/>
  <c r="O55" i="1"/>
  <c r="P55" i="1"/>
  <c r="Q55" i="1"/>
  <c r="L47" i="1"/>
  <c r="B47" i="4" s="1"/>
  <c r="M47" i="1"/>
  <c r="N47" i="1"/>
  <c r="O47" i="1"/>
  <c r="P47" i="1"/>
  <c r="Q47" i="1"/>
  <c r="L39" i="1"/>
  <c r="B39" i="4" s="1"/>
  <c r="M39" i="1"/>
  <c r="N39" i="1"/>
  <c r="O39" i="1"/>
  <c r="P39" i="1"/>
  <c r="Q39" i="1"/>
  <c r="L31" i="1"/>
  <c r="B31" i="4" s="1"/>
  <c r="M31" i="1"/>
  <c r="N31" i="1"/>
  <c r="O31" i="1"/>
  <c r="P31" i="1"/>
  <c r="Q31" i="1"/>
  <c r="L23" i="1"/>
  <c r="B23" i="4" s="1"/>
  <c r="M23" i="1"/>
  <c r="N23" i="1"/>
  <c r="O23" i="1"/>
  <c r="P23" i="1"/>
  <c r="Q23" i="1"/>
  <c r="L15" i="1"/>
  <c r="B15" i="4" s="1"/>
  <c r="M15" i="1"/>
  <c r="N15" i="1"/>
  <c r="O15" i="1"/>
  <c r="P15" i="1"/>
  <c r="Q15" i="1"/>
  <c r="L7" i="1"/>
  <c r="B7" i="4" s="1"/>
  <c r="M7" i="1"/>
  <c r="N7" i="1"/>
  <c r="O7" i="1"/>
  <c r="P7" i="1"/>
  <c r="Q7" i="1"/>
  <c r="Q149" i="1"/>
  <c r="P149" i="1"/>
  <c r="L149" i="1"/>
  <c r="B149" i="4" s="1"/>
  <c r="M149" i="1"/>
  <c r="N149" i="1"/>
  <c r="O149" i="1"/>
  <c r="Q77" i="1"/>
  <c r="P77" i="1"/>
  <c r="L77" i="1"/>
  <c r="B77" i="4" s="1"/>
  <c r="O77" i="1"/>
  <c r="M77" i="1"/>
  <c r="N77" i="1"/>
  <c r="L114" i="1"/>
  <c r="B114" i="4" s="1"/>
  <c r="Q114" i="1"/>
  <c r="M114" i="1"/>
  <c r="N114" i="1"/>
  <c r="O114" i="1"/>
  <c r="P114" i="1"/>
  <c r="L98" i="1"/>
  <c r="B98" i="4" s="1"/>
  <c r="M98" i="1"/>
  <c r="N98" i="1"/>
  <c r="Q98" i="1"/>
  <c r="O98" i="1"/>
  <c r="P98" i="1"/>
  <c r="Q74" i="1"/>
  <c r="L74" i="1"/>
  <c r="B74" i="4" s="1"/>
  <c r="M74" i="1"/>
  <c r="N74" i="1"/>
  <c r="O74" i="1"/>
  <c r="P74" i="1"/>
  <c r="P34" i="1"/>
  <c r="Q34" i="1"/>
  <c r="L34" i="1"/>
  <c r="B34" i="4" s="1"/>
  <c r="M34" i="1"/>
  <c r="N34" i="1"/>
  <c r="O34" i="1"/>
  <c r="N2" i="1"/>
  <c r="M2" i="1"/>
  <c r="O2" i="1"/>
  <c r="L2" i="1"/>
  <c r="P2" i="1"/>
  <c r="Q2" i="1"/>
  <c r="O148" i="1"/>
  <c r="P148" i="1"/>
  <c r="Q148" i="1"/>
  <c r="M148" i="1"/>
  <c r="N148" i="1"/>
  <c r="L148" i="1"/>
  <c r="B148" i="4" s="1"/>
  <c r="O140" i="1"/>
  <c r="P140" i="1"/>
  <c r="N140" i="1"/>
  <c r="Q140" i="1"/>
  <c r="M140" i="1"/>
  <c r="L140" i="1"/>
  <c r="B140" i="4" s="1"/>
  <c r="O132" i="1"/>
  <c r="P132" i="1"/>
  <c r="Q132" i="1"/>
  <c r="M132" i="1"/>
  <c r="N132" i="1"/>
  <c r="L132" i="1"/>
  <c r="B132" i="4" s="1"/>
  <c r="O124" i="1"/>
  <c r="P124" i="1"/>
  <c r="Q124" i="1"/>
  <c r="M124" i="1"/>
  <c r="L124" i="1"/>
  <c r="B124" i="4" s="1"/>
  <c r="N124" i="1"/>
  <c r="O116" i="1"/>
  <c r="P116" i="1"/>
  <c r="N116" i="1"/>
  <c r="Q116" i="1"/>
  <c r="M116" i="1"/>
  <c r="L116" i="1"/>
  <c r="B116" i="4" s="1"/>
  <c r="O108" i="1"/>
  <c r="M108" i="1"/>
  <c r="P108" i="1"/>
  <c r="Q108" i="1"/>
  <c r="N108" i="1"/>
  <c r="L108" i="1"/>
  <c r="B108" i="4" s="1"/>
  <c r="O100" i="1"/>
  <c r="P100" i="1"/>
  <c r="M100" i="1"/>
  <c r="Q100" i="1"/>
  <c r="N100" i="1"/>
  <c r="L100" i="1"/>
  <c r="B100" i="4" s="1"/>
  <c r="O92" i="1"/>
  <c r="M92" i="1"/>
  <c r="P92" i="1"/>
  <c r="N92" i="1"/>
  <c r="Q92" i="1"/>
  <c r="L92" i="1"/>
  <c r="B92" i="4" s="1"/>
  <c r="O84" i="1"/>
  <c r="N84" i="1"/>
  <c r="P84" i="1"/>
  <c r="Q84" i="1"/>
  <c r="M84" i="1"/>
  <c r="L84" i="1"/>
  <c r="B84" i="4" s="1"/>
  <c r="O76" i="1"/>
  <c r="P76" i="1"/>
  <c r="N76" i="1"/>
  <c r="Q76" i="1"/>
  <c r="M76" i="1"/>
  <c r="L76" i="1"/>
  <c r="B76" i="4" s="1"/>
  <c r="O68" i="1"/>
  <c r="P68" i="1"/>
  <c r="Q68" i="1"/>
  <c r="N68" i="1"/>
  <c r="L68" i="1"/>
  <c r="B68" i="4" s="1"/>
  <c r="M68" i="1"/>
  <c r="L60" i="1"/>
  <c r="B60" i="4" s="1"/>
  <c r="M60" i="1"/>
  <c r="N60" i="1"/>
  <c r="O60" i="1"/>
  <c r="P60" i="1"/>
  <c r="Q60" i="1"/>
  <c r="L52" i="1"/>
  <c r="B52" i="4" s="1"/>
  <c r="M52" i="1"/>
  <c r="N52" i="1"/>
  <c r="O52" i="1"/>
  <c r="P52" i="1"/>
  <c r="Q52" i="1"/>
  <c r="L44" i="1"/>
  <c r="B44" i="4" s="1"/>
  <c r="M44" i="1"/>
  <c r="N44" i="1"/>
  <c r="O44" i="1"/>
  <c r="P44" i="1"/>
  <c r="Q44" i="1"/>
  <c r="L36" i="1"/>
  <c r="B36" i="4" s="1"/>
  <c r="M36" i="1"/>
  <c r="N36" i="1"/>
  <c r="O36" i="1"/>
  <c r="P36" i="1"/>
  <c r="Q36" i="1"/>
  <c r="L28" i="1"/>
  <c r="B28" i="4" s="1"/>
  <c r="M28" i="1"/>
  <c r="N28" i="1"/>
  <c r="O28" i="1"/>
  <c r="P28" i="1"/>
  <c r="Q28" i="1"/>
  <c r="L20" i="1"/>
  <c r="B20" i="4" s="1"/>
  <c r="M20" i="1"/>
  <c r="N20" i="1"/>
  <c r="O20" i="1"/>
  <c r="P20" i="1"/>
  <c r="Q20" i="1"/>
  <c r="L12" i="1"/>
  <c r="B12" i="4" s="1"/>
  <c r="M12" i="1"/>
  <c r="N12" i="1"/>
  <c r="O12" i="1"/>
  <c r="P12" i="1"/>
  <c r="Q12" i="1"/>
  <c r="L4" i="1"/>
  <c r="B4" i="4" s="1"/>
  <c r="M4" i="1"/>
  <c r="N4" i="1"/>
  <c r="O4" i="1"/>
  <c r="P4" i="1"/>
  <c r="Q4" i="1"/>
  <c r="N37" i="1"/>
  <c r="O37" i="1"/>
  <c r="P37" i="1"/>
  <c r="Q37" i="1"/>
  <c r="L37" i="1"/>
  <c r="B37" i="4" s="1"/>
  <c r="M37" i="1"/>
  <c r="L90" i="1"/>
  <c r="B90" i="4" s="1"/>
  <c r="M90" i="1"/>
  <c r="Q90" i="1"/>
  <c r="N90" i="1"/>
  <c r="O90" i="1"/>
  <c r="P90" i="1"/>
  <c r="L66" i="1"/>
  <c r="B66" i="4" s="1"/>
  <c r="M66" i="1"/>
  <c r="P66" i="1"/>
  <c r="Q66" i="1"/>
  <c r="N66" i="1"/>
  <c r="O66" i="1"/>
  <c r="P42" i="1"/>
  <c r="Q42" i="1"/>
  <c r="L42" i="1"/>
  <c r="B42" i="4" s="1"/>
  <c r="M42" i="1"/>
  <c r="N42" i="1"/>
  <c r="O42" i="1"/>
  <c r="Q145" i="1"/>
  <c r="L145" i="1"/>
  <c r="B145" i="4" s="1"/>
  <c r="M145" i="1"/>
  <c r="O145" i="1"/>
  <c r="N145" i="1"/>
  <c r="P145" i="1"/>
  <c r="Q137" i="1"/>
  <c r="L137" i="1"/>
  <c r="B137" i="4" s="1"/>
  <c r="O137" i="1"/>
  <c r="M137" i="1"/>
  <c r="N137" i="1"/>
  <c r="P137" i="1"/>
  <c r="Q129" i="1"/>
  <c r="L129" i="1"/>
  <c r="B129" i="4" s="1"/>
  <c r="O129" i="1"/>
  <c r="P129" i="1"/>
  <c r="M129" i="1"/>
  <c r="N129" i="1"/>
  <c r="Q121" i="1"/>
  <c r="O121" i="1"/>
  <c r="P121" i="1"/>
  <c r="L121" i="1"/>
  <c r="B121" i="4" s="1"/>
  <c r="M121" i="1"/>
  <c r="N121" i="1"/>
  <c r="Q113" i="1"/>
  <c r="O113" i="1"/>
  <c r="P113" i="1"/>
  <c r="L113" i="1"/>
  <c r="B113" i="4" s="1"/>
  <c r="M113" i="1"/>
  <c r="N113" i="1"/>
  <c r="Q105" i="1"/>
  <c r="O105" i="1"/>
  <c r="L105" i="1"/>
  <c r="B105" i="4" s="1"/>
  <c r="M105" i="1"/>
  <c r="N105" i="1"/>
  <c r="P105" i="1"/>
  <c r="Q97" i="1"/>
  <c r="P97" i="1"/>
  <c r="O97" i="1"/>
  <c r="L97" i="1"/>
  <c r="B97" i="4" s="1"/>
  <c r="M97" i="1"/>
  <c r="N97" i="1"/>
  <c r="Q89" i="1"/>
  <c r="P89" i="1"/>
  <c r="L89" i="1"/>
  <c r="B89" i="4" s="1"/>
  <c r="O89" i="1"/>
  <c r="M89" i="1"/>
  <c r="N89" i="1"/>
  <c r="Q81" i="1"/>
  <c r="P81" i="1"/>
  <c r="O81" i="1"/>
  <c r="L81" i="1"/>
  <c r="B81" i="4" s="1"/>
  <c r="M81" i="1"/>
  <c r="N81" i="1"/>
  <c r="Q73" i="1"/>
  <c r="O73" i="1"/>
  <c r="L73" i="1"/>
  <c r="B73" i="4" s="1"/>
  <c r="P73" i="1"/>
  <c r="M73" i="1"/>
  <c r="N73" i="1"/>
  <c r="P65" i="1"/>
  <c r="Q65" i="1"/>
  <c r="L65" i="1"/>
  <c r="B65" i="4" s="1"/>
  <c r="M65" i="1"/>
  <c r="N65" i="1"/>
  <c r="O65" i="1"/>
  <c r="N57" i="1"/>
  <c r="O57" i="1"/>
  <c r="P57" i="1"/>
  <c r="Q57" i="1"/>
  <c r="L57" i="1"/>
  <c r="B57" i="4" s="1"/>
  <c r="M57" i="1"/>
  <c r="N49" i="1"/>
  <c r="O49" i="1"/>
  <c r="P49" i="1"/>
  <c r="Q49" i="1"/>
  <c r="M49" i="1"/>
  <c r="L49" i="1"/>
  <c r="B49" i="4" s="1"/>
  <c r="N41" i="1"/>
  <c r="O41" i="1"/>
  <c r="P41" i="1"/>
  <c r="Q41" i="1"/>
  <c r="L41" i="1"/>
  <c r="B41" i="4" s="1"/>
  <c r="M41" i="1"/>
  <c r="N33" i="1"/>
  <c r="O33" i="1"/>
  <c r="P33" i="1"/>
  <c r="Q33" i="1"/>
  <c r="M33" i="1"/>
  <c r="L33" i="1"/>
  <c r="B33" i="4" s="1"/>
  <c r="N25" i="1"/>
  <c r="O25" i="1"/>
  <c r="P25" i="1"/>
  <c r="Q25" i="1"/>
  <c r="L25" i="1"/>
  <c r="B25" i="4" s="1"/>
  <c r="M25" i="1"/>
  <c r="N17" i="1"/>
  <c r="O17" i="1"/>
  <c r="P17" i="1"/>
  <c r="Q17" i="1"/>
  <c r="M17" i="1"/>
  <c r="L17" i="1"/>
  <c r="B17" i="4" s="1"/>
  <c r="N9" i="1"/>
  <c r="O9" i="1"/>
  <c r="P9" i="1"/>
  <c r="Q9" i="1"/>
  <c r="L9" i="1"/>
  <c r="B9" i="4" s="1"/>
  <c r="M9" i="1"/>
  <c r="Q141" i="1"/>
  <c r="P141" i="1"/>
  <c r="L141" i="1"/>
  <c r="B141" i="4" s="1"/>
  <c r="M141" i="1"/>
  <c r="N141" i="1"/>
  <c r="O141" i="1"/>
  <c r="Q125" i="1"/>
  <c r="P125" i="1"/>
  <c r="L125" i="1"/>
  <c r="B125" i="4" s="1"/>
  <c r="M125" i="1"/>
  <c r="N125" i="1"/>
  <c r="O125" i="1"/>
  <c r="N53" i="1"/>
  <c r="O53" i="1"/>
  <c r="P53" i="1"/>
  <c r="Q53" i="1"/>
  <c r="L53" i="1"/>
  <c r="B53" i="4" s="1"/>
  <c r="M53" i="1"/>
  <c r="N5" i="1"/>
  <c r="O5" i="1"/>
  <c r="P5" i="1"/>
  <c r="Q5" i="1"/>
  <c r="L5" i="1"/>
  <c r="B5" i="4" s="1"/>
  <c r="M5" i="1"/>
  <c r="L130" i="1"/>
  <c r="B130" i="4" s="1"/>
  <c r="Q130" i="1"/>
  <c r="M130" i="1"/>
  <c r="N130" i="1"/>
  <c r="D130" i="4" s="1"/>
  <c r="O130" i="1"/>
  <c r="P130" i="1"/>
  <c r="L106" i="1"/>
  <c r="B106" i="4" s="1"/>
  <c r="M106" i="1"/>
  <c r="N106" i="1"/>
  <c r="Q106" i="1"/>
  <c r="O106" i="1"/>
  <c r="P106" i="1"/>
  <c r="Q82" i="1"/>
  <c r="L82" i="1"/>
  <c r="B82" i="4" s="1"/>
  <c r="M82" i="1"/>
  <c r="N82" i="1"/>
  <c r="O82" i="1"/>
  <c r="P82" i="1"/>
  <c r="P50" i="1"/>
  <c r="Q50" i="1"/>
  <c r="L50" i="1"/>
  <c r="B50" i="4" s="1"/>
  <c r="M50" i="1"/>
  <c r="N50" i="1"/>
  <c r="O50" i="1"/>
  <c r="P26" i="1"/>
  <c r="Q26" i="1"/>
  <c r="L26" i="1"/>
  <c r="B26" i="4" s="1"/>
  <c r="M26" i="1"/>
  <c r="N26" i="1"/>
  <c r="O26" i="1"/>
  <c r="Q150" i="1"/>
  <c r="L150" i="1"/>
  <c r="B150" i="4" s="1"/>
  <c r="M150" i="1"/>
  <c r="N150" i="1"/>
  <c r="O150" i="1"/>
  <c r="P150" i="1"/>
  <c r="Q142" i="1"/>
  <c r="L142" i="1"/>
  <c r="B142" i="4" s="1"/>
  <c r="M142" i="1"/>
  <c r="N142" i="1"/>
  <c r="O142" i="1"/>
  <c r="P142" i="1"/>
  <c r="Q134" i="1"/>
  <c r="L134" i="1"/>
  <c r="B134" i="4" s="1"/>
  <c r="M134" i="1"/>
  <c r="N134" i="1"/>
  <c r="O134" i="1"/>
  <c r="P134" i="1"/>
  <c r="L126" i="1"/>
  <c r="B126" i="4" s="1"/>
  <c r="M126" i="1"/>
  <c r="N126" i="1"/>
  <c r="O126" i="1"/>
  <c r="Q126" i="1"/>
  <c r="P126" i="1"/>
  <c r="L118" i="1"/>
  <c r="B118" i="4" s="1"/>
  <c r="M118" i="1"/>
  <c r="N118" i="1"/>
  <c r="O118" i="1"/>
  <c r="P118" i="1"/>
  <c r="Q118" i="1"/>
  <c r="L110" i="1"/>
  <c r="B110" i="4" s="1"/>
  <c r="M110" i="1"/>
  <c r="N110" i="1"/>
  <c r="O110" i="1"/>
  <c r="P110" i="1"/>
  <c r="Q110" i="1"/>
  <c r="Q102" i="1"/>
  <c r="L102" i="1"/>
  <c r="B102" i="4" s="1"/>
  <c r="M102" i="1"/>
  <c r="N102" i="1"/>
  <c r="O102" i="1"/>
  <c r="P102" i="1"/>
  <c r="L94" i="1"/>
  <c r="B94" i="4" s="1"/>
  <c r="M94" i="1"/>
  <c r="N94" i="1"/>
  <c r="O94" i="1"/>
  <c r="P94" i="1"/>
  <c r="Q94" i="1"/>
  <c r="L86" i="1"/>
  <c r="B86" i="4" s="1"/>
  <c r="M86" i="1"/>
  <c r="Q86" i="1"/>
  <c r="N86" i="1"/>
  <c r="O86" i="1"/>
  <c r="P86" i="1"/>
  <c r="Q78" i="1"/>
  <c r="L78" i="1"/>
  <c r="B78" i="4" s="1"/>
  <c r="M78" i="1"/>
  <c r="N78" i="1"/>
  <c r="O78" i="1"/>
  <c r="P78" i="1"/>
  <c r="Q70" i="1"/>
  <c r="L70" i="1"/>
  <c r="B70" i="4" s="1"/>
  <c r="M70" i="1"/>
  <c r="N70" i="1"/>
  <c r="O70" i="1"/>
  <c r="P70" i="1"/>
  <c r="P62" i="1"/>
  <c r="L62" i="1"/>
  <c r="B62" i="4" s="1"/>
  <c r="M62" i="1"/>
  <c r="N62" i="1"/>
  <c r="O62" i="1"/>
  <c r="Q62" i="1"/>
  <c r="P54" i="1"/>
  <c r="Q54" i="1"/>
  <c r="L54" i="1"/>
  <c r="B54" i="4" s="1"/>
  <c r="M54" i="1"/>
  <c r="O54" i="1"/>
  <c r="N54" i="1"/>
  <c r="P46" i="1"/>
  <c r="Q46" i="1"/>
  <c r="L46" i="1"/>
  <c r="B46" i="4" s="1"/>
  <c r="M46" i="1"/>
  <c r="N46" i="1"/>
  <c r="O46" i="1"/>
  <c r="P38" i="1"/>
  <c r="Q38" i="1"/>
  <c r="L38" i="1"/>
  <c r="B38" i="4" s="1"/>
  <c r="M38" i="1"/>
  <c r="O38" i="1"/>
  <c r="N38" i="1"/>
  <c r="P30" i="1"/>
  <c r="Q30" i="1"/>
  <c r="L30" i="1"/>
  <c r="B30" i="4" s="1"/>
  <c r="M30" i="1"/>
  <c r="N30" i="1"/>
  <c r="O30" i="1"/>
  <c r="P22" i="1"/>
  <c r="Q22" i="1"/>
  <c r="L22" i="1"/>
  <c r="B22" i="4" s="1"/>
  <c r="M22" i="1"/>
  <c r="N22" i="1"/>
  <c r="O22" i="1"/>
  <c r="P14" i="1"/>
  <c r="Q14" i="1"/>
  <c r="L14" i="1"/>
  <c r="B14" i="4" s="1"/>
  <c r="M14" i="1"/>
  <c r="N14" i="1"/>
  <c r="O14" i="1"/>
  <c r="P6" i="1"/>
  <c r="Q6" i="1"/>
  <c r="L6" i="1"/>
  <c r="B6" i="4" s="1"/>
  <c r="M6" i="1"/>
  <c r="O6" i="1"/>
  <c r="N6" i="1"/>
  <c r="Q109" i="1"/>
  <c r="O109" i="1"/>
  <c r="L109" i="1"/>
  <c r="B109" i="4" s="1"/>
  <c r="P109" i="1"/>
  <c r="M109" i="1"/>
  <c r="N109" i="1"/>
  <c r="N45" i="1"/>
  <c r="O45" i="1"/>
  <c r="P45" i="1"/>
  <c r="Q45" i="1"/>
  <c r="L45" i="1"/>
  <c r="B45" i="4" s="1"/>
  <c r="M45" i="1"/>
  <c r="L138" i="1"/>
  <c r="B138" i="4" s="1"/>
  <c r="Q138" i="1"/>
  <c r="M138" i="1"/>
  <c r="N138" i="1"/>
  <c r="O138" i="1"/>
  <c r="P138" i="1"/>
  <c r="P10" i="1"/>
  <c r="Q10" i="1"/>
  <c r="L10" i="1"/>
  <c r="B10" i="4" s="1"/>
  <c r="M10" i="1"/>
  <c r="N10" i="1"/>
  <c r="O10" i="1"/>
  <c r="M147" i="1"/>
  <c r="N147" i="1"/>
  <c r="L147" i="1"/>
  <c r="B147" i="4" s="1"/>
  <c r="O147" i="1"/>
  <c r="P147" i="1"/>
  <c r="Q147" i="1"/>
  <c r="M139" i="1"/>
  <c r="N139" i="1"/>
  <c r="O139" i="1"/>
  <c r="P139" i="1"/>
  <c r="Q139" i="1"/>
  <c r="L139" i="1"/>
  <c r="B139" i="4" s="1"/>
  <c r="M131" i="1"/>
  <c r="N131" i="1"/>
  <c r="O131" i="1"/>
  <c r="P131" i="1"/>
  <c r="Q131" i="1"/>
  <c r="L131" i="1"/>
  <c r="B131" i="4" s="1"/>
  <c r="M123" i="1"/>
  <c r="N123" i="1"/>
  <c r="O123" i="1"/>
  <c r="P123" i="1"/>
  <c r="L123" i="1"/>
  <c r="B123" i="4" s="1"/>
  <c r="Q123" i="1"/>
  <c r="M115" i="1"/>
  <c r="N115" i="1"/>
  <c r="O115" i="1"/>
  <c r="L115" i="1"/>
  <c r="B115" i="4" s="1"/>
  <c r="P115" i="1"/>
  <c r="Q115" i="1"/>
  <c r="M107" i="1"/>
  <c r="L107" i="1"/>
  <c r="B107" i="4" s="1"/>
  <c r="N107" i="1"/>
  <c r="O107" i="1"/>
  <c r="P107" i="1"/>
  <c r="Q107" i="1"/>
  <c r="M99" i="1"/>
  <c r="N99" i="1"/>
  <c r="O99" i="1"/>
  <c r="P99" i="1"/>
  <c r="Q99" i="1"/>
  <c r="L99" i="1"/>
  <c r="B99" i="4" s="1"/>
  <c r="M91" i="1"/>
  <c r="N91" i="1"/>
  <c r="O91" i="1"/>
  <c r="P91" i="1"/>
  <c r="L91" i="1"/>
  <c r="B91" i="4" s="1"/>
  <c r="Q91" i="1"/>
  <c r="M83" i="1"/>
  <c r="N83" i="1"/>
  <c r="O83" i="1"/>
  <c r="L83" i="1"/>
  <c r="B83" i="4" s="1"/>
  <c r="P83" i="1"/>
  <c r="Q83" i="1"/>
  <c r="M75" i="1"/>
  <c r="N75" i="1"/>
  <c r="O75" i="1"/>
  <c r="P75" i="1"/>
  <c r="Q75" i="1"/>
  <c r="L75" i="1"/>
  <c r="B75" i="4" s="1"/>
  <c r="L67" i="1"/>
  <c r="B67" i="4" s="1"/>
  <c r="M67" i="1"/>
  <c r="N67" i="1"/>
  <c r="O67" i="1"/>
  <c r="P67" i="1"/>
  <c r="Q67" i="1"/>
  <c r="L59" i="1"/>
  <c r="B59" i="4" s="1"/>
  <c r="M59" i="1"/>
  <c r="N59" i="1"/>
  <c r="O59" i="1"/>
  <c r="P59" i="1"/>
  <c r="Q59" i="1"/>
  <c r="L51" i="1"/>
  <c r="B51" i="4" s="1"/>
  <c r="M51" i="1"/>
  <c r="N51" i="1"/>
  <c r="O51" i="1"/>
  <c r="P51" i="1"/>
  <c r="Q51" i="1"/>
  <c r="L43" i="1"/>
  <c r="B43" i="4" s="1"/>
  <c r="M43" i="1"/>
  <c r="N43" i="1"/>
  <c r="O43" i="1"/>
  <c r="P43" i="1"/>
  <c r="Q43" i="1"/>
  <c r="L35" i="1"/>
  <c r="B35" i="4" s="1"/>
  <c r="M35" i="1"/>
  <c r="N35" i="1"/>
  <c r="O35" i="1"/>
  <c r="P35" i="1"/>
  <c r="Q35" i="1"/>
  <c r="L27" i="1"/>
  <c r="B27" i="4" s="1"/>
  <c r="M27" i="1"/>
  <c r="N27" i="1"/>
  <c r="O27" i="1"/>
  <c r="P27" i="1"/>
  <c r="Q27" i="1"/>
  <c r="L19" i="1"/>
  <c r="B19" i="4" s="1"/>
  <c r="M19" i="1"/>
  <c r="N19" i="1"/>
  <c r="O19" i="1"/>
  <c r="P19" i="1"/>
  <c r="Q19" i="1"/>
  <c r="L11" i="1"/>
  <c r="B11" i="4" s="1"/>
  <c r="M11" i="1"/>
  <c r="N11" i="1"/>
  <c r="O11" i="1"/>
  <c r="P11" i="1"/>
  <c r="Q11" i="1"/>
  <c r="L3" i="1"/>
  <c r="B3" i="4" s="1"/>
  <c r="M3" i="1"/>
  <c r="N3" i="1"/>
  <c r="O3" i="1"/>
  <c r="P3" i="1"/>
  <c r="Q3" i="1"/>
  <c r="Q93" i="1"/>
  <c r="L93" i="1"/>
  <c r="B93" i="4" s="1"/>
  <c r="O93" i="1"/>
  <c r="M93" i="1"/>
  <c r="N93" i="1"/>
  <c r="P93" i="1"/>
  <c r="Q85" i="1"/>
  <c r="L85" i="1"/>
  <c r="B85" i="4" s="1"/>
  <c r="P85" i="1"/>
  <c r="M85" i="1"/>
  <c r="N85" i="1"/>
  <c r="O85" i="1"/>
  <c r="Q69" i="1"/>
  <c r="P69" i="1"/>
  <c r="O69" i="1"/>
  <c r="L69" i="1"/>
  <c r="B69" i="4" s="1"/>
  <c r="M69" i="1"/>
  <c r="N69" i="1"/>
  <c r="N21" i="1"/>
  <c r="O21" i="1"/>
  <c r="P21" i="1"/>
  <c r="Q21" i="1"/>
  <c r="L21" i="1"/>
  <c r="B21" i="4" s="1"/>
  <c r="M21" i="1"/>
  <c r="P58" i="1"/>
  <c r="Q58" i="1"/>
  <c r="L58" i="1"/>
  <c r="B58" i="4" s="1"/>
  <c r="M58" i="1"/>
  <c r="N58" i="1"/>
  <c r="O58" i="1"/>
  <c r="O144" i="1"/>
  <c r="P144" i="1"/>
  <c r="Q144" i="1"/>
  <c r="M144" i="1"/>
  <c r="N144" i="1"/>
  <c r="L144" i="1"/>
  <c r="B144" i="4" s="1"/>
  <c r="O136" i="1"/>
  <c r="P136" i="1"/>
  <c r="Q136" i="1"/>
  <c r="N136" i="1"/>
  <c r="M136" i="1"/>
  <c r="L136" i="1"/>
  <c r="B136" i="4" s="1"/>
  <c r="O128" i="1"/>
  <c r="M128" i="1"/>
  <c r="P128" i="1"/>
  <c r="N128" i="1"/>
  <c r="Q128" i="1"/>
  <c r="L128" i="1"/>
  <c r="B128" i="4" s="1"/>
  <c r="O120" i="1"/>
  <c r="N120" i="1"/>
  <c r="P120" i="1"/>
  <c r="Q120" i="1"/>
  <c r="M120" i="1"/>
  <c r="L120" i="1"/>
  <c r="B120" i="4" s="1"/>
  <c r="O112" i="1"/>
  <c r="P112" i="1"/>
  <c r="Q112" i="1"/>
  <c r="M112" i="1"/>
  <c r="L112" i="1"/>
  <c r="B112" i="4" s="1"/>
  <c r="N112" i="1"/>
  <c r="O104" i="1"/>
  <c r="P104" i="1"/>
  <c r="N104" i="1"/>
  <c r="Q104" i="1"/>
  <c r="L104" i="1"/>
  <c r="B104" i="4" s="1"/>
  <c r="M104" i="1"/>
  <c r="O96" i="1"/>
  <c r="M96" i="1"/>
  <c r="P96" i="1"/>
  <c r="Q96" i="1"/>
  <c r="N96" i="1"/>
  <c r="L96" i="1"/>
  <c r="B96" i="4" s="1"/>
  <c r="O88" i="1"/>
  <c r="M88" i="1"/>
  <c r="P88" i="1"/>
  <c r="N88" i="1"/>
  <c r="Q88" i="1"/>
  <c r="L88" i="1"/>
  <c r="B88" i="4" s="1"/>
  <c r="O80" i="1"/>
  <c r="P80" i="1"/>
  <c r="Q80" i="1"/>
  <c r="M80" i="1"/>
  <c r="L80" i="1"/>
  <c r="B80" i="4" s="1"/>
  <c r="N80" i="1"/>
  <c r="O72" i="1"/>
  <c r="N72" i="1"/>
  <c r="P72" i="1"/>
  <c r="Q72" i="1"/>
  <c r="M72" i="1"/>
  <c r="L72" i="1"/>
  <c r="B72" i="4" s="1"/>
  <c r="L64" i="1"/>
  <c r="B64" i="4" s="1"/>
  <c r="N64" i="1"/>
  <c r="O64" i="1"/>
  <c r="P64" i="1"/>
  <c r="Q64" i="1"/>
  <c r="M64" i="1"/>
  <c r="L56" i="1"/>
  <c r="B56" i="4" s="1"/>
  <c r="M56" i="1"/>
  <c r="N56" i="1"/>
  <c r="O56" i="1"/>
  <c r="P56" i="1"/>
  <c r="Q56" i="1"/>
  <c r="L48" i="1"/>
  <c r="B48" i="4" s="1"/>
  <c r="M48" i="1"/>
  <c r="N48" i="1"/>
  <c r="O48" i="1"/>
  <c r="P48" i="1"/>
  <c r="Q48" i="1"/>
  <c r="L40" i="1"/>
  <c r="B40" i="4" s="1"/>
  <c r="M40" i="1"/>
  <c r="N40" i="1"/>
  <c r="O40" i="1"/>
  <c r="P40" i="1"/>
  <c r="Q40" i="1"/>
  <c r="L32" i="1"/>
  <c r="B32" i="4" s="1"/>
  <c r="M32" i="1"/>
  <c r="N32" i="1"/>
  <c r="O32" i="1"/>
  <c r="P32" i="1"/>
  <c r="Q32" i="1"/>
  <c r="L24" i="1"/>
  <c r="B24" i="4" s="1"/>
  <c r="M24" i="1"/>
  <c r="N24" i="1"/>
  <c r="O24" i="1"/>
  <c r="P24" i="1"/>
  <c r="Q24" i="1"/>
  <c r="L16" i="1"/>
  <c r="B16" i="4" s="1"/>
  <c r="M16" i="1"/>
  <c r="N16" i="1"/>
  <c r="O16" i="1"/>
  <c r="P16" i="1"/>
  <c r="Q16" i="1"/>
  <c r="L8" i="1"/>
  <c r="B8" i="4" s="1"/>
  <c r="M8" i="1"/>
  <c r="N8" i="1"/>
  <c r="O8" i="1"/>
  <c r="P8" i="1"/>
  <c r="Q8" i="1"/>
  <c r="D90" i="4"/>
  <c r="D25" i="4"/>
  <c r="D52" i="4" l="1"/>
  <c r="D57" i="4"/>
  <c r="D137" i="4"/>
  <c r="D109" i="4"/>
  <c r="F133" i="4"/>
  <c r="D133" i="4"/>
  <c r="F53" i="4"/>
  <c r="F37" i="4"/>
  <c r="D33" i="4"/>
  <c r="D59" i="4"/>
  <c r="D81" i="4"/>
  <c r="D99" i="4"/>
  <c r="D131" i="4"/>
  <c r="D73" i="4"/>
  <c r="D4" i="4"/>
  <c r="F104" i="4"/>
  <c r="E53" i="4"/>
  <c r="E109" i="4"/>
  <c r="F93" i="4"/>
  <c r="D89" i="4"/>
  <c r="D141" i="4"/>
  <c r="F125" i="4"/>
  <c r="E37" i="4"/>
  <c r="F77" i="4"/>
  <c r="D127" i="4"/>
  <c r="F80" i="4"/>
  <c r="F112" i="4"/>
  <c r="F144" i="4"/>
  <c r="G101" i="4"/>
  <c r="F8" i="4"/>
  <c r="F85" i="4"/>
  <c r="F21" i="4"/>
  <c r="G80" i="4"/>
  <c r="G93" i="4"/>
  <c r="F48" i="4"/>
  <c r="F32" i="4"/>
  <c r="F64" i="4"/>
  <c r="F13" i="4"/>
  <c r="G24" i="4"/>
  <c r="G125" i="4"/>
  <c r="G61" i="4"/>
  <c r="G8" i="4"/>
  <c r="F72" i="4"/>
  <c r="F136" i="4"/>
  <c r="F141" i="4"/>
  <c r="F88" i="4"/>
  <c r="E136" i="4"/>
  <c r="F128" i="4"/>
  <c r="F56" i="4"/>
  <c r="F120" i="4"/>
  <c r="G58" i="4"/>
  <c r="F90" i="4"/>
  <c r="F149" i="4"/>
  <c r="F58" i="4"/>
  <c r="F122" i="4"/>
  <c r="D41" i="4"/>
  <c r="D51" i="4"/>
  <c r="D146" i="4"/>
  <c r="D19" i="4"/>
  <c r="C24" i="4"/>
  <c r="D143" i="4"/>
  <c r="D119" i="4"/>
  <c r="G28" i="4"/>
  <c r="D9" i="4"/>
  <c r="D103" i="4"/>
  <c r="D65" i="4"/>
  <c r="D125" i="4"/>
  <c r="D135" i="4"/>
  <c r="D151" i="4"/>
  <c r="C32" i="4"/>
  <c r="C40" i="4"/>
  <c r="D88" i="4"/>
  <c r="D121" i="4"/>
  <c r="D101" i="4"/>
  <c r="D15" i="4"/>
  <c r="D31" i="4"/>
  <c r="D47" i="4"/>
  <c r="D79" i="4"/>
  <c r="D95" i="4"/>
  <c r="F54" i="4"/>
  <c r="C5" i="4"/>
  <c r="D138" i="4"/>
  <c r="D17" i="4"/>
  <c r="D123" i="4"/>
  <c r="C21" i="4"/>
  <c r="C72" i="4"/>
  <c r="C8" i="4"/>
  <c r="D97" i="4"/>
  <c r="D83" i="4"/>
  <c r="F114" i="4"/>
  <c r="D114" i="4"/>
  <c r="D113" i="4"/>
  <c r="F148" i="4"/>
  <c r="F84" i="4"/>
  <c r="F52" i="4"/>
  <c r="F18" i="4"/>
  <c r="D91" i="4"/>
  <c r="F86" i="4"/>
  <c r="F50" i="4"/>
  <c r="F92" i="4"/>
  <c r="D107" i="4"/>
  <c r="D20" i="4"/>
  <c r="F66" i="4"/>
  <c r="D7" i="4"/>
  <c r="D23" i="4"/>
  <c r="D55" i="4"/>
  <c r="D63" i="4"/>
  <c r="D71" i="4"/>
  <c r="E126" i="4"/>
  <c r="D87" i="4"/>
  <c r="D111" i="4"/>
  <c r="D106" i="4"/>
  <c r="G128" i="4"/>
  <c r="G151" i="4"/>
  <c r="F118" i="4"/>
  <c r="D49" i="4"/>
  <c r="G107" i="4"/>
  <c r="E26" i="4"/>
  <c r="C56" i="4"/>
  <c r="F124" i="4"/>
  <c r="F60" i="4"/>
  <c r="D39" i="4"/>
  <c r="F116" i="4"/>
  <c r="E20" i="4"/>
  <c r="D139" i="4"/>
  <c r="D149" i="4"/>
  <c r="C64" i="4"/>
  <c r="E148" i="4"/>
  <c r="F22" i="4"/>
  <c r="F82" i="4"/>
  <c r="D105" i="4"/>
  <c r="F146" i="4"/>
  <c r="F10" i="4"/>
  <c r="E124" i="4"/>
  <c r="E84" i="4"/>
  <c r="D147" i="4"/>
  <c r="D115" i="4"/>
  <c r="D67" i="4"/>
  <c r="D3" i="4"/>
  <c r="D82" i="4"/>
  <c r="F150" i="4"/>
  <c r="F138" i="4"/>
  <c r="F106" i="4"/>
  <c r="F42" i="4"/>
  <c r="C142" i="4"/>
  <c r="D93" i="4"/>
  <c r="D117" i="4"/>
  <c r="D129" i="4"/>
  <c r="D145" i="4"/>
  <c r="D122" i="4"/>
  <c r="D98" i="4"/>
  <c r="F74" i="4"/>
  <c r="E99" i="4"/>
  <c r="F99" i="4"/>
  <c r="F7" i="4"/>
  <c r="E7" i="4"/>
  <c r="F123" i="4"/>
  <c r="E123" i="4"/>
  <c r="E91" i="4"/>
  <c r="F91" i="4"/>
  <c r="E59" i="4"/>
  <c r="F59" i="4"/>
  <c r="E27" i="4"/>
  <c r="F27" i="4"/>
  <c r="F142" i="4"/>
  <c r="F110" i="4"/>
  <c r="F78" i="4"/>
  <c r="F46" i="4"/>
  <c r="F14" i="4"/>
  <c r="F137" i="4"/>
  <c r="E137" i="4"/>
  <c r="F105" i="4"/>
  <c r="E105" i="4"/>
  <c r="F73" i="4"/>
  <c r="E73" i="4"/>
  <c r="F41" i="4"/>
  <c r="E41" i="4"/>
  <c r="F9" i="4"/>
  <c r="E9" i="4"/>
  <c r="E127" i="4"/>
  <c r="F127" i="4"/>
  <c r="E95" i="4"/>
  <c r="F95" i="4"/>
  <c r="E63" i="4"/>
  <c r="F63" i="4"/>
  <c r="F31" i="4"/>
  <c r="E31" i="4"/>
  <c r="E3" i="4"/>
  <c r="F3" i="4"/>
  <c r="F81" i="4"/>
  <c r="E81" i="4"/>
  <c r="F17" i="4"/>
  <c r="E17" i="4"/>
  <c r="E39" i="4"/>
  <c r="F39" i="4"/>
  <c r="F140" i="4"/>
  <c r="F98" i="4"/>
  <c r="E35" i="4"/>
  <c r="F35" i="4"/>
  <c r="F145" i="4"/>
  <c r="E145" i="4"/>
  <c r="F49" i="4"/>
  <c r="E49" i="4"/>
  <c r="E71" i="4"/>
  <c r="F71" i="4"/>
  <c r="E147" i="4"/>
  <c r="F147" i="4"/>
  <c r="E115" i="4"/>
  <c r="F115" i="4"/>
  <c r="E83" i="4"/>
  <c r="F83" i="4"/>
  <c r="E51" i="4"/>
  <c r="F51" i="4"/>
  <c r="E19" i="4"/>
  <c r="F19" i="4"/>
  <c r="F134" i="4"/>
  <c r="F102" i="4"/>
  <c r="F70" i="4"/>
  <c r="F38" i="4"/>
  <c r="F6" i="4"/>
  <c r="F129" i="4"/>
  <c r="E129" i="4"/>
  <c r="F97" i="4"/>
  <c r="E97" i="4"/>
  <c r="F65" i="4"/>
  <c r="E65" i="4"/>
  <c r="F33" i="4"/>
  <c r="E33" i="4"/>
  <c r="F108" i="4"/>
  <c r="F76" i="4"/>
  <c r="F44" i="4"/>
  <c r="F12" i="4"/>
  <c r="E119" i="4"/>
  <c r="F119" i="4"/>
  <c r="E87" i="4"/>
  <c r="F87" i="4"/>
  <c r="E55" i="4"/>
  <c r="F55" i="4"/>
  <c r="E23" i="4"/>
  <c r="F23" i="4"/>
  <c r="F26" i="4"/>
  <c r="F130" i="4"/>
  <c r="F132" i="4"/>
  <c r="F4" i="4"/>
  <c r="E67" i="4"/>
  <c r="F67" i="4"/>
  <c r="F103" i="4"/>
  <c r="E103" i="4"/>
  <c r="E139" i="4"/>
  <c r="F139" i="4"/>
  <c r="E107" i="4"/>
  <c r="F107" i="4"/>
  <c r="E75" i="4"/>
  <c r="F75" i="4"/>
  <c r="E43" i="4"/>
  <c r="F43" i="4"/>
  <c r="E11" i="4"/>
  <c r="F11" i="4"/>
  <c r="F126" i="4"/>
  <c r="F94" i="4"/>
  <c r="F62" i="4"/>
  <c r="F30" i="4"/>
  <c r="F121" i="4"/>
  <c r="E121" i="4"/>
  <c r="F89" i="4"/>
  <c r="E89" i="4"/>
  <c r="F57" i="4"/>
  <c r="E57" i="4"/>
  <c r="F25" i="4"/>
  <c r="E25" i="4"/>
  <c r="F100" i="4"/>
  <c r="F68" i="4"/>
  <c r="F36" i="4"/>
  <c r="E143" i="4"/>
  <c r="F143" i="4"/>
  <c r="F111" i="4"/>
  <c r="E111" i="4"/>
  <c r="E79" i="4"/>
  <c r="F79" i="4"/>
  <c r="E47" i="4"/>
  <c r="F47" i="4"/>
  <c r="F15" i="4"/>
  <c r="E15" i="4"/>
  <c r="E131" i="4"/>
  <c r="F131" i="4"/>
  <c r="F113" i="4"/>
  <c r="E113" i="4"/>
  <c r="E135" i="4"/>
  <c r="F135" i="4"/>
  <c r="F28" i="4"/>
  <c r="C150" i="4"/>
  <c r="G150" i="4"/>
  <c r="C145" i="4"/>
  <c r="C97" i="4"/>
  <c r="C65" i="4"/>
  <c r="F96" i="4"/>
  <c r="G34" i="4"/>
  <c r="G71" i="4"/>
  <c r="C124" i="4"/>
  <c r="C100" i="4"/>
  <c r="G76" i="4"/>
  <c r="C148" i="4"/>
  <c r="D6" i="4"/>
  <c r="D61" i="4"/>
  <c r="G133" i="4"/>
  <c r="G68" i="4"/>
  <c r="G130" i="4"/>
  <c r="E28" i="4"/>
  <c r="E8" i="4"/>
  <c r="E30" i="4"/>
  <c r="F61" i="4"/>
  <c r="E106" i="4"/>
  <c r="C29" i="4"/>
  <c r="E6" i="4"/>
  <c r="E38" i="4"/>
  <c r="F40" i="4"/>
  <c r="D35" i="4"/>
  <c r="C9" i="4"/>
  <c r="G120" i="4"/>
  <c r="E93" i="4"/>
  <c r="E114" i="4"/>
  <c r="G89" i="4"/>
  <c r="D43" i="4"/>
  <c r="E14" i="4"/>
  <c r="G114" i="4"/>
  <c r="F117" i="4"/>
  <c r="C104" i="4"/>
  <c r="E149" i="4"/>
  <c r="E133" i="4"/>
  <c r="C120" i="4"/>
  <c r="E34" i="4"/>
  <c r="G39" i="4"/>
  <c r="C112" i="4"/>
  <c r="F16" i="4"/>
  <c r="G96" i="4"/>
  <c r="G50" i="4"/>
  <c r="G18" i="4"/>
  <c r="C128" i="4"/>
  <c r="C77" i="4"/>
  <c r="C45" i="4"/>
  <c r="C96" i="4"/>
  <c r="G52" i="4"/>
  <c r="G115" i="4"/>
  <c r="E74" i="4"/>
  <c r="C140" i="4"/>
  <c r="E134" i="4"/>
  <c r="D102" i="4"/>
  <c r="G99" i="4"/>
  <c r="C75" i="4"/>
  <c r="E101" i="4"/>
  <c r="C10" i="4"/>
  <c r="D75" i="4"/>
  <c r="F29" i="4"/>
  <c r="C105" i="4"/>
  <c r="C41" i="4"/>
  <c r="D60" i="4"/>
  <c r="C68" i="4"/>
  <c r="G64" i="4"/>
  <c r="G37" i="4"/>
  <c r="G42" i="4"/>
  <c r="C37" i="4"/>
  <c r="E32" i="4"/>
  <c r="E16" i="4"/>
  <c r="C137" i="4"/>
  <c r="D53" i="4"/>
  <c r="C19" i="4"/>
  <c r="G75" i="4"/>
  <c r="C132" i="4"/>
  <c r="C108" i="4"/>
  <c r="G127" i="4"/>
  <c r="G146" i="4"/>
  <c r="G149" i="4"/>
  <c r="G86" i="4"/>
  <c r="C49" i="4"/>
  <c r="C17" i="4"/>
  <c r="E144" i="4"/>
  <c r="G135" i="4"/>
  <c r="G77" i="4"/>
  <c r="C80" i="4"/>
  <c r="C48" i="4"/>
  <c r="C16" i="4"/>
  <c r="C95" i="4"/>
  <c r="C90" i="4"/>
  <c r="C144" i="4"/>
  <c r="G57" i="4"/>
  <c r="E151" i="4"/>
  <c r="E61" i="4"/>
  <c r="E45" i="4"/>
  <c r="E29" i="4"/>
  <c r="E13" i="4"/>
  <c r="G6" i="4"/>
  <c r="G142" i="4"/>
  <c r="G65" i="4"/>
  <c r="G72" i="4"/>
  <c r="F5" i="4"/>
  <c r="E24" i="4"/>
  <c r="E40" i="4"/>
  <c r="G9" i="4"/>
  <c r="G144" i="4"/>
  <c r="C61" i="4"/>
  <c r="C113" i="4"/>
  <c r="G43" i="4"/>
  <c r="C4" i="4"/>
  <c r="G4" i="4"/>
  <c r="G88" i="4"/>
  <c r="G16" i="4"/>
  <c r="D27" i="4"/>
  <c r="E77" i="4"/>
  <c r="G126" i="4"/>
  <c r="F109" i="4"/>
  <c r="E5" i="4"/>
  <c r="G90" i="4"/>
  <c r="E92" i="4"/>
  <c r="C129" i="4"/>
  <c r="G54" i="4"/>
  <c r="G25" i="4"/>
  <c r="G78" i="4"/>
  <c r="E108" i="4"/>
  <c r="F101" i="4"/>
  <c r="G104" i="4"/>
  <c r="C121" i="4"/>
  <c r="C89" i="4"/>
  <c r="C57" i="4"/>
  <c r="C25" i="4"/>
  <c r="C141" i="4"/>
  <c r="G20" i="4"/>
  <c r="G129" i="4"/>
  <c r="G62" i="4"/>
  <c r="G63" i="4"/>
  <c r="G33" i="4"/>
  <c r="G97" i="4"/>
  <c r="G94" i="4"/>
  <c r="G11" i="4"/>
  <c r="C149" i="4"/>
  <c r="G29" i="4"/>
  <c r="D45" i="4"/>
  <c r="C135" i="4"/>
  <c r="C13" i="4"/>
  <c r="C81" i="4"/>
  <c r="E141" i="4"/>
  <c r="C83" i="4"/>
  <c r="G27" i="4"/>
  <c r="C76" i="4"/>
  <c r="D12" i="4"/>
  <c r="D28" i="4"/>
  <c r="E50" i="4"/>
  <c r="G40" i="4"/>
  <c r="G31" i="4"/>
  <c r="G136" i="4"/>
  <c r="G13" i="4"/>
  <c r="G98" i="4"/>
  <c r="E22" i="4"/>
  <c r="G118" i="4"/>
  <c r="C136" i="4"/>
  <c r="G51" i="4"/>
  <c r="G32" i="4"/>
  <c r="G38" i="4"/>
  <c r="E85" i="4"/>
  <c r="E69" i="4"/>
  <c r="G106" i="4"/>
  <c r="G138" i="4"/>
  <c r="C133" i="4"/>
  <c r="G36" i="4"/>
  <c r="D13" i="4"/>
  <c r="D77" i="4"/>
  <c r="G44" i="4"/>
  <c r="E4" i="4"/>
  <c r="C22" i="4"/>
  <c r="C86" i="4"/>
  <c r="D144" i="4"/>
  <c r="G105" i="4"/>
  <c r="E21" i="4"/>
  <c r="G131" i="4"/>
  <c r="G121" i="4"/>
  <c r="G14" i="4"/>
  <c r="G82" i="4"/>
  <c r="G140" i="4"/>
  <c r="G26" i="4"/>
  <c r="C69" i="4"/>
  <c r="C53" i="4"/>
  <c r="C116" i="4"/>
  <c r="C84" i="4"/>
  <c r="D148" i="4"/>
  <c r="C44" i="4"/>
  <c r="G113" i="4"/>
  <c r="F24" i="4"/>
  <c r="G124" i="4"/>
  <c r="E18" i="4"/>
  <c r="F69" i="4"/>
  <c r="G60" i="4"/>
  <c r="C11" i="4"/>
  <c r="C139" i="4"/>
  <c r="G48" i="4"/>
  <c r="G91" i="4"/>
  <c r="G123" i="4"/>
  <c r="G139" i="4"/>
  <c r="E12" i="4"/>
  <c r="D22" i="4"/>
  <c r="E44" i="4"/>
  <c r="D54" i="4"/>
  <c r="D78" i="4"/>
  <c r="G116" i="4"/>
  <c r="G132" i="4"/>
  <c r="G148" i="4"/>
  <c r="C50" i="4"/>
  <c r="C114" i="4"/>
  <c r="D11" i="4"/>
  <c r="G102" i="4"/>
  <c r="G56" i="4"/>
  <c r="G92" i="4"/>
  <c r="C35" i="4"/>
  <c r="G22" i="4"/>
  <c r="C60" i="4"/>
  <c r="D104" i="4"/>
  <c r="D126" i="4"/>
  <c r="C47" i="4"/>
  <c r="C111" i="4"/>
  <c r="F45" i="4"/>
  <c r="F34" i="4"/>
  <c r="G10" i="4"/>
  <c r="C33" i="4"/>
  <c r="C101" i="4"/>
  <c r="G74" i="4"/>
  <c r="C92" i="4"/>
  <c r="D84" i="4"/>
  <c r="C55" i="4"/>
  <c r="G84" i="4"/>
  <c r="C88" i="4"/>
  <c r="D21" i="4"/>
  <c r="C51" i="4"/>
  <c r="C115" i="4"/>
  <c r="G67" i="4"/>
  <c r="C109" i="4"/>
  <c r="G83" i="4"/>
  <c r="E10" i="4"/>
  <c r="E100" i="4"/>
  <c r="E116" i="4"/>
  <c r="E132" i="4"/>
  <c r="E117" i="4"/>
  <c r="C73" i="4"/>
  <c r="G145" i="4"/>
  <c r="G70" i="4"/>
  <c r="G112" i="4"/>
  <c r="G73" i="4"/>
  <c r="G41" i="4"/>
  <c r="D37" i="4"/>
  <c r="G15" i="4"/>
  <c r="G47" i="4"/>
  <c r="E60" i="4"/>
  <c r="D58" i="4"/>
  <c r="F20" i="4"/>
  <c r="G30" i="4"/>
  <c r="C3" i="4"/>
  <c r="C67" i="4"/>
  <c r="C131" i="4"/>
  <c r="G79" i="4"/>
  <c r="C93" i="4"/>
  <c r="G66" i="4"/>
  <c r="C6" i="4"/>
  <c r="C70" i="4"/>
  <c r="C134" i="4"/>
  <c r="D124" i="4"/>
  <c r="C39" i="4"/>
  <c r="C103" i="4"/>
  <c r="D16" i="4"/>
  <c r="D32" i="4"/>
  <c r="D48" i="4"/>
  <c r="E54" i="4"/>
  <c r="D70" i="4"/>
  <c r="E78" i="4"/>
  <c r="E130" i="4"/>
  <c r="C42" i="4"/>
  <c r="C106" i="4"/>
  <c r="C14" i="4"/>
  <c r="G59" i="4"/>
  <c r="C12" i="4"/>
  <c r="G109" i="4"/>
  <c r="G141" i="4"/>
  <c r="D108" i="4"/>
  <c r="D128" i="4"/>
  <c r="D150" i="4"/>
  <c r="C119" i="4"/>
  <c r="D44" i="4"/>
  <c r="D66" i="4"/>
  <c r="E72" i="4"/>
  <c r="E102" i="4"/>
  <c r="E118" i="4"/>
  <c r="E150" i="4"/>
  <c r="G134" i="4"/>
  <c r="C58" i="4"/>
  <c r="C122" i="4"/>
  <c r="E58" i="4"/>
  <c r="C147" i="4"/>
  <c r="G17" i="4"/>
  <c r="G81" i="4"/>
  <c r="G12" i="4"/>
  <c r="E125" i="4"/>
  <c r="C27" i="4"/>
  <c r="C91" i="4"/>
  <c r="E98" i="4"/>
  <c r="C20" i="4"/>
  <c r="C117" i="4"/>
  <c r="E82" i="4"/>
  <c r="G95" i="4"/>
  <c r="G111" i="4"/>
  <c r="G143" i="4"/>
  <c r="C30" i="4"/>
  <c r="C94" i="4"/>
  <c r="E76" i="4"/>
  <c r="D110" i="4"/>
  <c r="D132" i="4"/>
  <c r="C63" i="4"/>
  <c r="C127" i="4"/>
  <c r="D18" i="4"/>
  <c r="D34" i="4"/>
  <c r="D50" i="4"/>
  <c r="E56" i="4"/>
  <c r="D72" i="4"/>
  <c r="E104" i="4"/>
  <c r="E120" i="4"/>
  <c r="G87" i="4"/>
  <c r="C66" i="4"/>
  <c r="C130" i="4"/>
  <c r="E64" i="4"/>
  <c r="C78" i="4"/>
  <c r="G137" i="4"/>
  <c r="G110" i="4"/>
  <c r="G21" i="4"/>
  <c r="G69" i="4"/>
  <c r="G85" i="4"/>
  <c r="D5" i="4"/>
  <c r="D69" i="4"/>
  <c r="C99" i="4"/>
  <c r="G7" i="4"/>
  <c r="G23" i="4"/>
  <c r="G55" i="4"/>
  <c r="C28" i="4"/>
  <c r="C125" i="4"/>
  <c r="C38" i="4"/>
  <c r="C102" i="4"/>
  <c r="D76" i="4"/>
  <c r="D92" i="4"/>
  <c r="D112" i="4"/>
  <c r="D134" i="4"/>
  <c r="C7" i="4"/>
  <c r="C71" i="4"/>
  <c r="D8" i="4"/>
  <c r="D24" i="4"/>
  <c r="D40" i="4"/>
  <c r="E46" i="4"/>
  <c r="D56" i="4"/>
  <c r="E68" i="4"/>
  <c r="E90" i="4"/>
  <c r="G122" i="4"/>
  <c r="C74" i="4"/>
  <c r="C138" i="4"/>
  <c r="D64" i="4"/>
  <c r="G46" i="4"/>
  <c r="C43" i="4"/>
  <c r="C107" i="4"/>
  <c r="G45" i="4"/>
  <c r="C36" i="4"/>
  <c r="E80" i="4"/>
  <c r="G147" i="4"/>
  <c r="C46" i="4"/>
  <c r="C110" i="4"/>
  <c r="D94" i="4"/>
  <c r="D116" i="4"/>
  <c r="D136" i="4"/>
  <c r="C15" i="4"/>
  <c r="C79" i="4"/>
  <c r="C143" i="4"/>
  <c r="D14" i="4"/>
  <c r="D30" i="4"/>
  <c r="E36" i="4"/>
  <c r="D46" i="4"/>
  <c r="E52" i="4"/>
  <c r="D68" i="4"/>
  <c r="E140" i="4"/>
  <c r="G108" i="4"/>
  <c r="C18" i="4"/>
  <c r="C82" i="4"/>
  <c r="C146" i="4"/>
  <c r="G5" i="4"/>
  <c r="D38" i="4"/>
  <c r="G19" i="4"/>
  <c r="G35" i="4"/>
  <c r="F151" i="4"/>
  <c r="G117" i="4"/>
  <c r="C54" i="4"/>
  <c r="C118" i="4"/>
  <c r="D80" i="4"/>
  <c r="D96" i="4"/>
  <c r="D118" i="4"/>
  <c r="D140" i="4"/>
  <c r="C23" i="4"/>
  <c r="C87" i="4"/>
  <c r="C151" i="4"/>
  <c r="D36" i="4"/>
  <c r="E42" i="4"/>
  <c r="E62" i="4"/>
  <c r="D74" i="4"/>
  <c r="E138" i="4"/>
  <c r="E94" i="4"/>
  <c r="E110" i="4"/>
  <c r="E142" i="4"/>
  <c r="C26" i="4"/>
  <c r="E122" i="4"/>
  <c r="E88" i="4"/>
  <c r="G53" i="4"/>
  <c r="G49" i="4"/>
  <c r="G3" i="4"/>
  <c r="G100" i="4"/>
  <c r="D29" i="4"/>
  <c r="D85" i="4"/>
  <c r="C59" i="4"/>
  <c r="C123" i="4"/>
  <c r="C52" i="4"/>
  <c r="D86" i="4"/>
  <c r="C85" i="4"/>
  <c r="E146" i="4"/>
  <c r="E66" i="4"/>
  <c r="E86" i="4"/>
  <c r="G103" i="4"/>
  <c r="G119" i="4"/>
  <c r="C62" i="4"/>
  <c r="C126" i="4"/>
  <c r="D100" i="4"/>
  <c r="D120" i="4"/>
  <c r="D142" i="4"/>
  <c r="C31" i="4"/>
  <c r="D10" i="4"/>
  <c r="D26" i="4"/>
  <c r="D42" i="4"/>
  <c r="E48" i="4"/>
  <c r="D62" i="4"/>
  <c r="E70" i="4"/>
  <c r="E96" i="4"/>
  <c r="E112" i="4"/>
  <c r="E128" i="4"/>
  <c r="C34" i="4"/>
  <c r="C98" i="4"/>
</calcChain>
</file>

<file path=xl/sharedStrings.xml><?xml version="1.0" encoding="utf-8"?>
<sst xmlns="http://schemas.openxmlformats.org/spreadsheetml/2006/main" count="1124" uniqueCount="64">
  <si>
    <t>Sim</t>
  </si>
  <si>
    <t>TSS_GR</t>
  </si>
  <si>
    <t>TP_GR</t>
  </si>
  <si>
    <t>TN_GR</t>
  </si>
  <si>
    <t>Cu_GR</t>
  </si>
  <si>
    <t>Pb_GR</t>
  </si>
  <si>
    <t>Zn_GR</t>
  </si>
  <si>
    <t>TSS_BC</t>
  </si>
  <si>
    <t>TP_BC</t>
  </si>
  <si>
    <t>TN_BC</t>
  </si>
  <si>
    <t>Cu_BC</t>
  </si>
  <si>
    <t>Pb_BC</t>
  </si>
  <si>
    <t>Zn_BC</t>
  </si>
  <si>
    <t>TSS_GS</t>
  </si>
  <si>
    <t>TP_GS</t>
  </si>
  <si>
    <t>TN_GS</t>
  </si>
  <si>
    <t>Cu_GS</t>
  </si>
  <si>
    <t>Pb_GS</t>
  </si>
  <si>
    <t>Zn_GS</t>
  </si>
  <si>
    <t>TSS</t>
  </si>
  <si>
    <t>TP</t>
  </si>
  <si>
    <t>TN</t>
  </si>
  <si>
    <t>Cu</t>
  </si>
  <si>
    <t>Pb</t>
  </si>
  <si>
    <t>Zn</t>
  </si>
  <si>
    <t>Cin * 6m3/yr reduction*no.of trees</t>
  </si>
  <si>
    <t>sim</t>
  </si>
  <si>
    <t>total trees</t>
  </si>
  <si>
    <t>mg/l * l*56*t</t>
  </si>
  <si>
    <t>Type</t>
  </si>
  <si>
    <t>S1</t>
  </si>
  <si>
    <t>S2</t>
  </si>
  <si>
    <t>S3</t>
  </si>
  <si>
    <t>S4</t>
  </si>
  <si>
    <t>S5_Type</t>
  </si>
  <si>
    <t>S5</t>
  </si>
  <si>
    <t>S5_Aimp</t>
  </si>
  <si>
    <t>S7_Type</t>
  </si>
  <si>
    <t>S7</t>
  </si>
  <si>
    <t>S7_Aimp</t>
  </si>
  <si>
    <t>S8_Type</t>
  </si>
  <si>
    <t>S8</t>
  </si>
  <si>
    <t>S8_Aimp</t>
  </si>
  <si>
    <t>S9_Type</t>
  </si>
  <si>
    <t>S9</t>
  </si>
  <si>
    <t>S9_Aimp</t>
  </si>
  <si>
    <t>S10_Type</t>
  </si>
  <si>
    <t>S10</t>
  </si>
  <si>
    <t>S10_Aimp</t>
  </si>
  <si>
    <t>S11_Type</t>
  </si>
  <si>
    <t>S11</t>
  </si>
  <si>
    <t>S11_Aimp</t>
  </si>
  <si>
    <t>BC_Area</t>
  </si>
  <si>
    <t>GS_Area</t>
  </si>
  <si>
    <t>GR20</t>
  </si>
  <si>
    <t>GS</t>
  </si>
  <si>
    <t>TRE</t>
  </si>
  <si>
    <t>BC</t>
  </si>
  <si>
    <t>GR5</t>
  </si>
  <si>
    <t>GR_Area</t>
  </si>
  <si>
    <t>GR_DRAIN</t>
  </si>
  <si>
    <t>BC_Outflow</t>
  </si>
  <si>
    <t>BC_Drain</t>
  </si>
  <si>
    <t>For sim 0, this is taken as the pollutant loads from total runoff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</si>
</sst>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GR!$E$2:$E$151</c:f>
              <c:numCache>
                <c:formatCode>General</c:formatCode>
                <c:ptCount val="150"/>
                <c:pt idx="0">
                  <c:v>0</c:v>
                </c:pt>
                <c:pt idx="1">
                  <c:v>16839.319</c:v>
                </c:pt>
                <c:pt idx="2">
                  <c:v>29586.946</c:v>
                </c:pt>
                <c:pt idx="3">
                  <c:v>34875.902000000002</c:v>
                </c:pt>
                <c:pt idx="4">
                  <c:v>6338.9880000000003</c:v>
                </c:pt>
                <c:pt idx="5">
                  <c:v>46112.122000000003</c:v>
                </c:pt>
                <c:pt idx="6">
                  <c:v>54642.697</c:v>
                </c:pt>
                <c:pt idx="7">
                  <c:v>22164.487000000001</c:v>
                </c:pt>
                <c:pt idx="8">
                  <c:v>11708.027</c:v>
                </c:pt>
                <c:pt idx="9">
                  <c:v>1180.4870000000001</c:v>
                </c:pt>
                <c:pt idx="10">
                  <c:v>63265.430999999997</c:v>
                </c:pt>
                <c:pt idx="11">
                  <c:v>6185.4030000000002</c:v>
                </c:pt>
                <c:pt idx="12">
                  <c:v>15426.925999999999</c:v>
                </c:pt>
                <c:pt idx="13">
                  <c:v>3765.317</c:v>
                </c:pt>
                <c:pt idx="14">
                  <c:v>59398.413999999997</c:v>
                </c:pt>
                <c:pt idx="15">
                  <c:v>11311.226000000001</c:v>
                </c:pt>
                <c:pt idx="16">
                  <c:v>24114.618999999999</c:v>
                </c:pt>
                <c:pt idx="17">
                  <c:v>33510.146000000001</c:v>
                </c:pt>
                <c:pt idx="18">
                  <c:v>10376.064</c:v>
                </c:pt>
                <c:pt idx="19">
                  <c:v>27009.260999999999</c:v>
                </c:pt>
                <c:pt idx="20">
                  <c:v>11091.712</c:v>
                </c:pt>
                <c:pt idx="21">
                  <c:v>16106.325999999999</c:v>
                </c:pt>
                <c:pt idx="22">
                  <c:v>6745.1440000000002</c:v>
                </c:pt>
                <c:pt idx="23">
                  <c:v>80778.528000000006</c:v>
                </c:pt>
                <c:pt idx="24">
                  <c:v>18254.794999999998</c:v>
                </c:pt>
                <c:pt idx="25">
                  <c:v>43242.987000000001</c:v>
                </c:pt>
                <c:pt idx="26">
                  <c:v>10570.385</c:v>
                </c:pt>
                <c:pt idx="27">
                  <c:v>33907.612999999998</c:v>
                </c:pt>
                <c:pt idx="28">
                  <c:v>15012.95</c:v>
                </c:pt>
                <c:pt idx="29">
                  <c:v>16405.256000000001</c:v>
                </c:pt>
                <c:pt idx="30">
                  <c:v>26680.038</c:v>
                </c:pt>
                <c:pt idx="31">
                  <c:v>25628.085999999999</c:v>
                </c:pt>
                <c:pt idx="32">
                  <c:v>15820.370999999999</c:v>
                </c:pt>
                <c:pt idx="33">
                  <c:v>21596.621999999999</c:v>
                </c:pt>
                <c:pt idx="34">
                  <c:v>20607.098000000002</c:v>
                </c:pt>
                <c:pt idx="35">
                  <c:v>0</c:v>
                </c:pt>
                <c:pt idx="36">
                  <c:v>20617.54</c:v>
                </c:pt>
                <c:pt idx="37">
                  <c:v>15826.45</c:v>
                </c:pt>
                <c:pt idx="38">
                  <c:v>40588.686000000002</c:v>
                </c:pt>
                <c:pt idx="39">
                  <c:v>18333.427</c:v>
                </c:pt>
                <c:pt idx="40">
                  <c:v>10421.321</c:v>
                </c:pt>
                <c:pt idx="41">
                  <c:v>239840.06299999999</c:v>
                </c:pt>
                <c:pt idx="42">
                  <c:v>6848.826</c:v>
                </c:pt>
                <c:pt idx="43">
                  <c:v>48091.841</c:v>
                </c:pt>
                <c:pt idx="44">
                  <c:v>22964.899000000001</c:v>
                </c:pt>
                <c:pt idx="45">
                  <c:v>12632.464</c:v>
                </c:pt>
                <c:pt idx="46">
                  <c:v>0</c:v>
                </c:pt>
                <c:pt idx="47">
                  <c:v>19127.898000000001</c:v>
                </c:pt>
                <c:pt idx="48">
                  <c:v>69641.627999999997</c:v>
                </c:pt>
                <c:pt idx="49">
                  <c:v>26931.064999999999</c:v>
                </c:pt>
                <c:pt idx="50">
                  <c:v>9428.7049999999999</c:v>
                </c:pt>
                <c:pt idx="51">
                  <c:v>98503.790999999997</c:v>
                </c:pt>
                <c:pt idx="52">
                  <c:v>31697.3</c:v>
                </c:pt>
                <c:pt idx="53">
                  <c:v>8564.0669999999991</c:v>
                </c:pt>
                <c:pt idx="54">
                  <c:v>8527.866</c:v>
                </c:pt>
                <c:pt idx="55">
                  <c:v>9429.2270000000008</c:v>
                </c:pt>
                <c:pt idx="56">
                  <c:v>67120.755000000005</c:v>
                </c:pt>
                <c:pt idx="57">
                  <c:v>24808.895</c:v>
                </c:pt>
                <c:pt idx="58">
                  <c:v>60214.25</c:v>
                </c:pt>
                <c:pt idx="59">
                  <c:v>6487.2610000000004</c:v>
                </c:pt>
                <c:pt idx="60">
                  <c:v>911.71299999999997</c:v>
                </c:pt>
                <c:pt idx="61">
                  <c:v>27633.366000000002</c:v>
                </c:pt>
                <c:pt idx="62">
                  <c:v>43952.396999999997</c:v>
                </c:pt>
                <c:pt idx="63">
                  <c:v>23309.460999999999</c:v>
                </c:pt>
                <c:pt idx="64">
                  <c:v>15619.136</c:v>
                </c:pt>
                <c:pt idx="65">
                  <c:v>30885.341</c:v>
                </c:pt>
                <c:pt idx="66">
                  <c:v>0</c:v>
                </c:pt>
                <c:pt idx="67">
                  <c:v>2901.7330000000002</c:v>
                </c:pt>
                <c:pt idx="68">
                  <c:v>20499.348000000002</c:v>
                </c:pt>
                <c:pt idx="69">
                  <c:v>27294.705999999998</c:v>
                </c:pt>
                <c:pt idx="70">
                  <c:v>113270.89599999999</c:v>
                </c:pt>
                <c:pt idx="71">
                  <c:v>13465.076999999999</c:v>
                </c:pt>
                <c:pt idx="72">
                  <c:v>34199.457000000002</c:v>
                </c:pt>
                <c:pt idx="73">
                  <c:v>25045.987000000001</c:v>
                </c:pt>
                <c:pt idx="74">
                  <c:v>55042.76</c:v>
                </c:pt>
                <c:pt idx="75">
                  <c:v>10227.764999999999</c:v>
                </c:pt>
                <c:pt idx="76">
                  <c:v>73521.289000000004</c:v>
                </c:pt>
                <c:pt idx="77">
                  <c:v>25240.138999999999</c:v>
                </c:pt>
                <c:pt idx="78">
                  <c:v>0</c:v>
                </c:pt>
                <c:pt idx="79">
                  <c:v>105418.052</c:v>
                </c:pt>
                <c:pt idx="80">
                  <c:v>12283.491</c:v>
                </c:pt>
                <c:pt idx="81">
                  <c:v>22297.501</c:v>
                </c:pt>
                <c:pt idx="82">
                  <c:v>27258.739000000001</c:v>
                </c:pt>
                <c:pt idx="83">
                  <c:v>36723.139000000003</c:v>
                </c:pt>
                <c:pt idx="84">
                  <c:v>18769.642</c:v>
                </c:pt>
                <c:pt idx="85">
                  <c:v>43642.813999999998</c:v>
                </c:pt>
                <c:pt idx="86">
                  <c:v>20339.432000000001</c:v>
                </c:pt>
                <c:pt idx="87">
                  <c:v>63337.180999999997</c:v>
                </c:pt>
                <c:pt idx="88">
                  <c:v>113270.89599999999</c:v>
                </c:pt>
                <c:pt idx="89">
                  <c:v>36840.131999999998</c:v>
                </c:pt>
                <c:pt idx="90">
                  <c:v>34331.120999999999</c:v>
                </c:pt>
                <c:pt idx="91">
                  <c:v>54916.981</c:v>
                </c:pt>
                <c:pt idx="92">
                  <c:v>21290.288</c:v>
                </c:pt>
                <c:pt idx="93">
                  <c:v>28242.337</c:v>
                </c:pt>
                <c:pt idx="94">
                  <c:v>127474.414</c:v>
                </c:pt>
                <c:pt idx="95">
                  <c:v>10421.321</c:v>
                </c:pt>
                <c:pt idx="96">
                  <c:v>19932.269</c:v>
                </c:pt>
                <c:pt idx="97">
                  <c:v>19683.7</c:v>
                </c:pt>
                <c:pt idx="98">
                  <c:v>8279.527</c:v>
                </c:pt>
                <c:pt idx="99">
                  <c:v>11321.71</c:v>
                </c:pt>
                <c:pt idx="100">
                  <c:v>28844.982</c:v>
                </c:pt>
                <c:pt idx="101">
                  <c:v>60742.673999999999</c:v>
                </c:pt>
                <c:pt idx="102">
                  <c:v>8471.3150000000005</c:v>
                </c:pt>
                <c:pt idx="103">
                  <c:v>0</c:v>
                </c:pt>
                <c:pt idx="104">
                  <c:v>5436.9769999999999</c:v>
                </c:pt>
                <c:pt idx="105">
                  <c:v>10646.548000000001</c:v>
                </c:pt>
                <c:pt idx="106">
                  <c:v>15095.269</c:v>
                </c:pt>
                <c:pt idx="107">
                  <c:v>29401.691999999999</c:v>
                </c:pt>
                <c:pt idx="108">
                  <c:v>25793.901999999998</c:v>
                </c:pt>
                <c:pt idx="109">
                  <c:v>8960.1620000000003</c:v>
                </c:pt>
                <c:pt idx="110">
                  <c:v>5037.9120000000003</c:v>
                </c:pt>
                <c:pt idx="111">
                  <c:v>2625.8789999999999</c:v>
                </c:pt>
                <c:pt idx="112">
                  <c:v>16106.325999999999</c:v>
                </c:pt>
                <c:pt idx="113">
                  <c:v>60972.241000000002</c:v>
                </c:pt>
                <c:pt idx="114">
                  <c:v>6506.8019999999997</c:v>
                </c:pt>
                <c:pt idx="115">
                  <c:v>43028.561999999998</c:v>
                </c:pt>
                <c:pt idx="116">
                  <c:v>17781.163</c:v>
                </c:pt>
                <c:pt idx="117">
                  <c:v>7278.1260000000002</c:v>
                </c:pt>
                <c:pt idx="118">
                  <c:v>119139.26700000001</c:v>
                </c:pt>
                <c:pt idx="119">
                  <c:v>10744.991</c:v>
                </c:pt>
                <c:pt idx="120">
                  <c:v>55961.286999999997</c:v>
                </c:pt>
                <c:pt idx="121">
                  <c:v>57992.171999999999</c:v>
                </c:pt>
                <c:pt idx="122">
                  <c:v>20673.112000000001</c:v>
                </c:pt>
                <c:pt idx="123">
                  <c:v>8506.6360000000004</c:v>
                </c:pt>
                <c:pt idx="124">
                  <c:v>55135.061999999998</c:v>
                </c:pt>
                <c:pt idx="125">
                  <c:v>39344.928999999996</c:v>
                </c:pt>
                <c:pt idx="126">
                  <c:v>53207.285000000003</c:v>
                </c:pt>
                <c:pt idx="127">
                  <c:v>30436.483</c:v>
                </c:pt>
                <c:pt idx="128">
                  <c:v>9709.5069999999996</c:v>
                </c:pt>
                <c:pt idx="129">
                  <c:v>8311.5040000000008</c:v>
                </c:pt>
                <c:pt idx="130">
                  <c:v>68238.213000000003</c:v>
                </c:pt>
                <c:pt idx="131">
                  <c:v>24928.271000000001</c:v>
                </c:pt>
                <c:pt idx="132">
                  <c:v>40975.735999999997</c:v>
                </c:pt>
                <c:pt idx="133">
                  <c:v>13671.812</c:v>
                </c:pt>
                <c:pt idx="134">
                  <c:v>20554.263999999999</c:v>
                </c:pt>
                <c:pt idx="135">
                  <c:v>23605.876</c:v>
                </c:pt>
                <c:pt idx="136">
                  <c:v>16337.892</c:v>
                </c:pt>
                <c:pt idx="137">
                  <c:v>75027.245999999999</c:v>
                </c:pt>
                <c:pt idx="138">
                  <c:v>25354.722000000002</c:v>
                </c:pt>
                <c:pt idx="139">
                  <c:v>13212.596</c:v>
                </c:pt>
                <c:pt idx="140">
                  <c:v>7804.6589999999997</c:v>
                </c:pt>
                <c:pt idx="141">
                  <c:v>12406.814</c:v>
                </c:pt>
                <c:pt idx="142">
                  <c:v>6094.0640000000003</c:v>
                </c:pt>
                <c:pt idx="143">
                  <c:v>4284.3969999999999</c:v>
                </c:pt>
                <c:pt idx="144">
                  <c:v>2321.337</c:v>
                </c:pt>
                <c:pt idx="145">
                  <c:v>22662.396000000001</c:v>
                </c:pt>
                <c:pt idx="146">
                  <c:v>4009.7359999999999</c:v>
                </c:pt>
                <c:pt idx="147">
                  <c:v>2975.6179999999999</c:v>
                </c:pt>
                <c:pt idx="148">
                  <c:v>36649.517</c:v>
                </c:pt>
                <c:pt idx="149">
                  <c:v>25793.894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3-40AD-8070-8F550859B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2272032"/>
        <c:axId val="1167108776"/>
      </c:barChart>
      <c:catAx>
        <c:axId val="116227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8776"/>
        <c:crosses val="autoZero"/>
        <c:auto val="1"/>
        <c:lblAlgn val="ctr"/>
        <c:lblOffset val="100"/>
        <c:noMultiLvlLbl val="0"/>
      </c:catAx>
      <c:valAx>
        <c:axId val="11671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27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Total!$B$2:$B$151</c:f>
              <c:numCache>
                <c:formatCode>General</c:formatCode>
                <c:ptCount val="150"/>
                <c:pt idx="0">
                  <c:v>3960466600</c:v>
                </c:pt>
                <c:pt idx="1">
                  <c:v>683380882.79010391</c:v>
                </c:pt>
                <c:pt idx="2">
                  <c:v>1151379348.1103184</c:v>
                </c:pt>
                <c:pt idx="3">
                  <c:v>2185244797.9246283</c:v>
                </c:pt>
                <c:pt idx="4">
                  <c:v>142291478.71018702</c:v>
                </c:pt>
                <c:pt idx="5">
                  <c:v>1233571204.2114899</c:v>
                </c:pt>
                <c:pt idx="6">
                  <c:v>1071491038.558286</c:v>
                </c:pt>
                <c:pt idx="7">
                  <c:v>1369151069.4876723</c:v>
                </c:pt>
                <c:pt idx="8">
                  <c:v>500132769.6653192</c:v>
                </c:pt>
                <c:pt idx="9">
                  <c:v>343990188.53414786</c:v>
                </c:pt>
                <c:pt idx="10">
                  <c:v>3217811410.6566324</c:v>
                </c:pt>
                <c:pt idx="11">
                  <c:v>281120125.51615727</c:v>
                </c:pt>
                <c:pt idx="12">
                  <c:v>723657358.65075016</c:v>
                </c:pt>
                <c:pt idx="13">
                  <c:v>407786141.67000055</c:v>
                </c:pt>
                <c:pt idx="14">
                  <c:v>2723953970.8684583</c:v>
                </c:pt>
                <c:pt idx="15">
                  <c:v>415873482.84585118</c:v>
                </c:pt>
                <c:pt idx="16">
                  <c:v>924710929.03423429</c:v>
                </c:pt>
                <c:pt idx="17">
                  <c:v>2106932448.4450059</c:v>
                </c:pt>
                <c:pt idx="18">
                  <c:v>322622029.31568366</c:v>
                </c:pt>
                <c:pt idx="19">
                  <c:v>698269789.93877053</c:v>
                </c:pt>
                <c:pt idx="20">
                  <c:v>2629162246.6910276</c:v>
                </c:pt>
                <c:pt idx="21">
                  <c:v>248273275.01158813</c:v>
                </c:pt>
                <c:pt idx="22">
                  <c:v>296561628.19212127</c:v>
                </c:pt>
                <c:pt idx="23">
                  <c:v>2352401125.9931502</c:v>
                </c:pt>
                <c:pt idx="24">
                  <c:v>764346466.89003587</c:v>
                </c:pt>
                <c:pt idx="25">
                  <c:v>3033498884.1139336</c:v>
                </c:pt>
                <c:pt idx="26">
                  <c:v>4119657422.1649961</c:v>
                </c:pt>
                <c:pt idx="27">
                  <c:v>1010839849.5210989</c:v>
                </c:pt>
                <c:pt idx="28">
                  <c:v>812013126.30994952</c:v>
                </c:pt>
                <c:pt idx="29">
                  <c:v>1685739954.086638</c:v>
                </c:pt>
                <c:pt idx="30">
                  <c:v>1226823798.3270197</c:v>
                </c:pt>
                <c:pt idx="31">
                  <c:v>402097944.88611078</c:v>
                </c:pt>
                <c:pt idx="32">
                  <c:v>737877928.10977387</c:v>
                </c:pt>
                <c:pt idx="33">
                  <c:v>803636371.5198946</c:v>
                </c:pt>
                <c:pt idx="34">
                  <c:v>804673471.68356454</c:v>
                </c:pt>
                <c:pt idx="35">
                  <c:v>5552500024.8745003</c:v>
                </c:pt>
                <c:pt idx="36">
                  <c:v>1195604708.5916398</c:v>
                </c:pt>
                <c:pt idx="37">
                  <c:v>2308057299.2193685</c:v>
                </c:pt>
                <c:pt idx="38">
                  <c:v>2068557758.4104731</c:v>
                </c:pt>
                <c:pt idx="39">
                  <c:v>1050080469.9573257</c:v>
                </c:pt>
                <c:pt idx="40">
                  <c:v>123340604.73301025</c:v>
                </c:pt>
                <c:pt idx="41">
                  <c:v>18061573069.868774</c:v>
                </c:pt>
                <c:pt idx="42">
                  <c:v>791692590.00617075</c:v>
                </c:pt>
                <c:pt idx="43">
                  <c:v>1859979457.010833</c:v>
                </c:pt>
                <c:pt idx="44">
                  <c:v>622717439.58852792</c:v>
                </c:pt>
                <c:pt idx="45">
                  <c:v>344872549.67282414</c:v>
                </c:pt>
                <c:pt idx="46">
                  <c:v>1776848509.599534</c:v>
                </c:pt>
                <c:pt idx="47">
                  <c:v>952748344.18304908</c:v>
                </c:pt>
                <c:pt idx="48">
                  <c:v>2210325472.8851156</c:v>
                </c:pt>
                <c:pt idx="49">
                  <c:v>1029794092.9091904</c:v>
                </c:pt>
                <c:pt idx="50">
                  <c:v>393511675.55420923</c:v>
                </c:pt>
                <c:pt idx="51">
                  <c:v>3701321794.1958609</c:v>
                </c:pt>
                <c:pt idx="52">
                  <c:v>1282096969.5861545</c:v>
                </c:pt>
                <c:pt idx="53">
                  <c:v>346965277.75129879</c:v>
                </c:pt>
                <c:pt idx="54">
                  <c:v>333937624.52756137</c:v>
                </c:pt>
                <c:pt idx="55">
                  <c:v>360805174.08441746</c:v>
                </c:pt>
                <c:pt idx="56">
                  <c:v>2514826728.7695661</c:v>
                </c:pt>
                <c:pt idx="57">
                  <c:v>939249701.47701859</c:v>
                </c:pt>
                <c:pt idx="58">
                  <c:v>2633190827.3299079</c:v>
                </c:pt>
                <c:pt idx="59">
                  <c:v>242683688.23404443</c:v>
                </c:pt>
                <c:pt idx="60">
                  <c:v>5407771156.915803</c:v>
                </c:pt>
                <c:pt idx="61">
                  <c:v>1314174723.35484</c:v>
                </c:pt>
                <c:pt idx="62">
                  <c:v>1773431370.9997761</c:v>
                </c:pt>
                <c:pt idx="63">
                  <c:v>1082479762.4747508</c:v>
                </c:pt>
                <c:pt idx="64">
                  <c:v>1417613526.7421794</c:v>
                </c:pt>
                <c:pt idx="65">
                  <c:v>1262181159.4510381</c:v>
                </c:pt>
                <c:pt idx="66">
                  <c:v>844365498.3886143</c:v>
                </c:pt>
                <c:pt idx="67">
                  <c:v>312019285.54157275</c:v>
                </c:pt>
                <c:pt idx="68">
                  <c:v>422249327.10416311</c:v>
                </c:pt>
                <c:pt idx="69">
                  <c:v>1497592643.480926</c:v>
                </c:pt>
                <c:pt idx="70">
                  <c:v>1677129650.1987624</c:v>
                </c:pt>
                <c:pt idx="71">
                  <c:v>561557656.7211349</c:v>
                </c:pt>
                <c:pt idx="72">
                  <c:v>2094599305.1161058</c:v>
                </c:pt>
                <c:pt idx="73">
                  <c:v>1116029333.5843554</c:v>
                </c:pt>
                <c:pt idx="74">
                  <c:v>2052589402.7119677</c:v>
                </c:pt>
                <c:pt idx="75">
                  <c:v>302997593.81511581</c:v>
                </c:pt>
                <c:pt idx="76">
                  <c:v>2846275012.618155</c:v>
                </c:pt>
                <c:pt idx="77">
                  <c:v>778021827.95431519</c:v>
                </c:pt>
                <c:pt idx="78">
                  <c:v>67000096.455604032</c:v>
                </c:pt>
                <c:pt idx="79">
                  <c:v>3114857018.3566866</c:v>
                </c:pt>
                <c:pt idx="80">
                  <c:v>386303441.0240351</c:v>
                </c:pt>
                <c:pt idx="81">
                  <c:v>1357295263.4879057</c:v>
                </c:pt>
                <c:pt idx="82">
                  <c:v>955059866.1008507</c:v>
                </c:pt>
                <c:pt idx="83">
                  <c:v>1908366253.8826561</c:v>
                </c:pt>
                <c:pt idx="84">
                  <c:v>639525330.45169377</c:v>
                </c:pt>
                <c:pt idx="85">
                  <c:v>1801010332.5274673</c:v>
                </c:pt>
                <c:pt idx="86">
                  <c:v>866552357.17944527</c:v>
                </c:pt>
                <c:pt idx="87">
                  <c:v>2374885207.2253199</c:v>
                </c:pt>
                <c:pt idx="88">
                  <c:v>2577786609.6378484</c:v>
                </c:pt>
                <c:pt idx="89">
                  <c:v>1542339941.6685171</c:v>
                </c:pt>
                <c:pt idx="90">
                  <c:v>2233587717.5763936</c:v>
                </c:pt>
                <c:pt idx="91">
                  <c:v>2641455156.926033</c:v>
                </c:pt>
                <c:pt idx="92">
                  <c:v>753473810.40747309</c:v>
                </c:pt>
                <c:pt idx="93">
                  <c:v>2029858545.446502</c:v>
                </c:pt>
                <c:pt idx="94">
                  <c:v>6498252680.966032</c:v>
                </c:pt>
                <c:pt idx="95">
                  <c:v>212071926.09572259</c:v>
                </c:pt>
                <c:pt idx="96">
                  <c:v>406458326.95352417</c:v>
                </c:pt>
                <c:pt idx="97">
                  <c:v>764644769.04403031</c:v>
                </c:pt>
                <c:pt idx="98">
                  <c:v>139271946.59456715</c:v>
                </c:pt>
                <c:pt idx="99">
                  <c:v>352349143.6770848</c:v>
                </c:pt>
                <c:pt idx="100">
                  <c:v>920008773.41812873</c:v>
                </c:pt>
                <c:pt idx="101">
                  <c:v>2274783759.1000681</c:v>
                </c:pt>
                <c:pt idx="102">
                  <c:v>165616868.67086345</c:v>
                </c:pt>
                <c:pt idx="103">
                  <c:v>5237642.395663741</c:v>
                </c:pt>
                <c:pt idx="104">
                  <c:v>2966854495.0534821</c:v>
                </c:pt>
                <c:pt idx="105">
                  <c:v>169580234.4377571</c:v>
                </c:pt>
                <c:pt idx="106">
                  <c:v>1602902366.0924988</c:v>
                </c:pt>
                <c:pt idx="107">
                  <c:v>1110761542.4151058</c:v>
                </c:pt>
                <c:pt idx="108">
                  <c:v>1247979341.5782058</c:v>
                </c:pt>
                <c:pt idx="109">
                  <c:v>505489854.48846191</c:v>
                </c:pt>
                <c:pt idx="110">
                  <c:v>520816408.49248815</c:v>
                </c:pt>
                <c:pt idx="111">
                  <c:v>288843426.58801258</c:v>
                </c:pt>
                <c:pt idx="112">
                  <c:v>380141027.60013723</c:v>
                </c:pt>
                <c:pt idx="113">
                  <c:v>2377408148.6351128</c:v>
                </c:pt>
                <c:pt idx="114">
                  <c:v>331133524.77952778</c:v>
                </c:pt>
                <c:pt idx="115">
                  <c:v>1868731425.3801715</c:v>
                </c:pt>
                <c:pt idx="116">
                  <c:v>909027992.08969009</c:v>
                </c:pt>
                <c:pt idx="117">
                  <c:v>121936487.98413564</c:v>
                </c:pt>
                <c:pt idx="118">
                  <c:v>5306388210.7443419</c:v>
                </c:pt>
                <c:pt idx="119">
                  <c:v>1179194728.3256037</c:v>
                </c:pt>
                <c:pt idx="120">
                  <c:v>3547765415.1174068</c:v>
                </c:pt>
                <c:pt idx="121">
                  <c:v>1581363654.0123997</c:v>
                </c:pt>
                <c:pt idx="122">
                  <c:v>548274643.82090306</c:v>
                </c:pt>
                <c:pt idx="123">
                  <c:v>1108109150.0770242</c:v>
                </c:pt>
                <c:pt idx="124">
                  <c:v>1495517420.2668395</c:v>
                </c:pt>
                <c:pt idx="125">
                  <c:v>3679189027.9635062</c:v>
                </c:pt>
                <c:pt idx="126">
                  <c:v>4007272792.4932275</c:v>
                </c:pt>
                <c:pt idx="127">
                  <c:v>1603607043.7314122</c:v>
                </c:pt>
                <c:pt idx="128">
                  <c:v>1338915759.0656998</c:v>
                </c:pt>
                <c:pt idx="129">
                  <c:v>219373656.2556909</c:v>
                </c:pt>
                <c:pt idx="130">
                  <c:v>3128447453.4287457</c:v>
                </c:pt>
                <c:pt idx="131">
                  <c:v>745140660.02704573</c:v>
                </c:pt>
                <c:pt idx="132">
                  <c:v>2682513570.3550463</c:v>
                </c:pt>
                <c:pt idx="133">
                  <c:v>615647498.42309666</c:v>
                </c:pt>
                <c:pt idx="134">
                  <c:v>1250251758.2658372</c:v>
                </c:pt>
                <c:pt idx="135">
                  <c:v>930573694.15272653</c:v>
                </c:pt>
                <c:pt idx="136">
                  <c:v>805024328.44825363</c:v>
                </c:pt>
                <c:pt idx="137">
                  <c:v>5419169379.5523052</c:v>
                </c:pt>
                <c:pt idx="138">
                  <c:v>1075511292.6275415</c:v>
                </c:pt>
                <c:pt idx="139">
                  <c:v>516808899.54406595</c:v>
                </c:pt>
                <c:pt idx="140">
                  <c:v>212017882.20600849</c:v>
                </c:pt>
                <c:pt idx="141">
                  <c:v>326670151.55792439</c:v>
                </c:pt>
                <c:pt idx="142">
                  <c:v>151149412.44455671</c:v>
                </c:pt>
                <c:pt idx="143">
                  <c:v>287903868.88089895</c:v>
                </c:pt>
                <c:pt idx="144">
                  <c:v>2818739763.8545136</c:v>
                </c:pt>
                <c:pt idx="145">
                  <c:v>601046828.36718392</c:v>
                </c:pt>
                <c:pt idx="146">
                  <c:v>153939951.29862911</c:v>
                </c:pt>
                <c:pt idx="147">
                  <c:v>266089580.63449347</c:v>
                </c:pt>
                <c:pt idx="148">
                  <c:v>388053708.27410161</c:v>
                </c:pt>
                <c:pt idx="149">
                  <c:v>1343902464.5849431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2-4398-A0E8-B843009BE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524064"/>
        <c:axId val="1002525144"/>
      </c:barChart>
      <c:catAx>
        <c:axId val="100252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5144"/>
        <c:crosses val="autoZero"/>
        <c:auto val="1"/>
        <c:lblAlgn val="ctr"/>
        <c:lblOffset val="100"/>
        <c:noMultiLvlLbl val="0"/>
      </c:catAx>
      <c:valAx>
        <c:axId val="100252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52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131</xdr:row>
      <xdr:rowOff>26670</xdr:rowOff>
    </xdr:from>
    <xdr:to>
      <xdr:col>15</xdr:col>
      <xdr:colOff>228600</xdr:colOff>
      <xdr:row>146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9C85ED-FF95-9CC1-0D11-2A5AC8A7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20</xdr:row>
      <xdr:rowOff>42862</xdr:rowOff>
    </xdr:from>
    <xdr:to>
      <xdr:col>21</xdr:col>
      <xdr:colOff>323850</xdr:colOff>
      <xdr:row>35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5997C7-D488-361E-0C7F-FBC8BC73C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BI\OneDrive%20-%20NIVA\Documents\GitHub\SWMM_MOO\03_Water_Quality\0303_swmm_inflow_outflow_summary_WQ.csv" TargetMode="External"/><Relationship Id="rId1" Type="http://schemas.openxmlformats.org/officeDocument/2006/relationships/externalLinkPath" Target="file:///C:\Users\ABI\OneDrive%20-%20NIVA\Documents\GitHub\SWMM_MOO\03_Water_Quality\0303_swmm_inflow_outflow_summary_WQ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3_Water_Quality/0301_EMC_values_from_literature_and_database.xlsx" TargetMode="External"/><Relationship Id="rId1" Type="http://schemas.openxmlformats.org/officeDocument/2006/relationships/externalLinkPath" Target="0301_EMC_values_from_literature_and_data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2_Water_Quantity/0203_Further_calculations_on_sim_results.xlsx" TargetMode="External"/><Relationship Id="rId1" Type="http://schemas.openxmlformats.org/officeDocument/2006/relationships/externalLinkPath" Target="/personal/astha_bista_niva_no/Documents/Documents/GitHub/SWMM_MOO/02_Water_Quantity/0203_Further_calculations_on_sim_results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iva365-my.sharepoint.com/personal/astha_bista_niva_no/Documents/Documents/GitHub/SWMM_MOO/04_Urban_Cooling/0401_UC_Input_Files/0401_Calculation_tree_pervious%20area.xlsx" TargetMode="External"/><Relationship Id="rId1" Type="http://schemas.openxmlformats.org/officeDocument/2006/relationships/externalLinkPath" Target="/personal/astha_bista_niva_no/Documents/Documents/GitHub/SWMM_MOO/04_Urban_Cooling/0401_UC_Input_Files/0401_Calculation_tree_pervious%20are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303_swmm_inflow_outflow_summar"/>
    </sheetNames>
    <sheetDataSet>
      <sheetData sheetId="0">
        <row r="1">
          <cell r="A1" t="str">
            <v>GR_DRAIN</v>
          </cell>
          <cell r="B1" t="str">
            <v>BC_Outflow</v>
          </cell>
          <cell r="C1" t="str">
            <v>BC_Drain</v>
          </cell>
          <cell r="D1" t="str">
            <v>GS_Outflow</v>
          </cell>
        </row>
        <row r="2">
          <cell r="A2">
            <v>0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</row>
        <row r="3">
          <cell r="A3">
            <v>192.328</v>
          </cell>
          <cell r="B3">
            <v>189.167</v>
          </cell>
          <cell r="C3">
            <v>5504.5590000000002</v>
          </cell>
          <cell r="D3">
            <v>16839.319</v>
          </cell>
          <cell r="E3">
            <v>1</v>
          </cell>
        </row>
        <row r="4">
          <cell r="A4">
            <v>243.22300000000001</v>
          </cell>
          <cell r="B4">
            <v>0.184</v>
          </cell>
          <cell r="C4">
            <v>649.00400000000002</v>
          </cell>
          <cell r="D4">
            <v>29586.946</v>
          </cell>
          <cell r="E4">
            <v>2</v>
          </cell>
        </row>
        <row r="5">
          <cell r="A5">
            <v>486.589</v>
          </cell>
          <cell r="B5">
            <v>7666.2650000000003</v>
          </cell>
          <cell r="C5">
            <v>16033.003000000001</v>
          </cell>
          <cell r="D5">
            <v>34875.902000000002</v>
          </cell>
          <cell r="E5">
            <v>3</v>
          </cell>
        </row>
        <row r="6">
          <cell r="A6">
            <v>192.33</v>
          </cell>
          <cell r="B6">
            <v>575.75199999999995</v>
          </cell>
          <cell r="C6">
            <v>7218.8249999999998</v>
          </cell>
          <cell r="D6">
            <v>6338.9880000000003</v>
          </cell>
          <cell r="E6">
            <v>4</v>
          </cell>
        </row>
        <row r="7">
          <cell r="A7">
            <v>96.144000000000005</v>
          </cell>
          <cell r="B7">
            <v>0.184</v>
          </cell>
          <cell r="C7">
            <v>649.00400000000002</v>
          </cell>
          <cell r="D7">
            <v>46112.122000000003</v>
          </cell>
          <cell r="E7">
            <v>5</v>
          </cell>
        </row>
        <row r="8">
          <cell r="A8">
            <v>243.215</v>
          </cell>
          <cell r="B8">
            <v>4174.0910000000003</v>
          </cell>
          <cell r="C8">
            <v>17999.817999999999</v>
          </cell>
          <cell r="D8">
            <v>54642.697</v>
          </cell>
          <cell r="E8">
            <v>6</v>
          </cell>
        </row>
        <row r="9">
          <cell r="A9">
            <v>288.47399999999999</v>
          </cell>
          <cell r="B9">
            <v>0</v>
          </cell>
          <cell r="C9">
            <v>0</v>
          </cell>
          <cell r="D9">
            <v>22164.487000000001</v>
          </cell>
          <cell r="E9">
            <v>7</v>
          </cell>
        </row>
        <row r="10">
          <cell r="A10">
            <v>729.96</v>
          </cell>
          <cell r="B10">
            <v>1297.0930000000001</v>
          </cell>
          <cell r="C10">
            <v>8263.7849999999999</v>
          </cell>
          <cell r="D10">
            <v>11708.027</v>
          </cell>
          <cell r="E10">
            <v>8</v>
          </cell>
        </row>
        <row r="11">
          <cell r="A11">
            <v>192.33</v>
          </cell>
          <cell r="B11">
            <v>6347.1620000000003</v>
          </cell>
          <cell r="C11">
            <v>14530.86</v>
          </cell>
          <cell r="D11">
            <v>1180.4870000000001</v>
          </cell>
          <cell r="E11">
            <v>9</v>
          </cell>
        </row>
        <row r="12">
          <cell r="A12">
            <v>243.215</v>
          </cell>
          <cell r="B12">
            <v>27475.371999999999</v>
          </cell>
          <cell r="C12">
            <v>17280.078000000001</v>
          </cell>
          <cell r="D12">
            <v>63265.430999999997</v>
          </cell>
          <cell r="E12">
            <v>10</v>
          </cell>
        </row>
        <row r="13">
          <cell r="A13">
            <v>486.58600000000001</v>
          </cell>
          <cell r="B13">
            <v>835.68899999999996</v>
          </cell>
          <cell r="C13">
            <v>11007.974</v>
          </cell>
          <cell r="D13">
            <v>6185.4030000000002</v>
          </cell>
          <cell r="E13">
            <v>11</v>
          </cell>
        </row>
        <row r="14">
          <cell r="A14">
            <v>288.47199999999998</v>
          </cell>
          <cell r="B14">
            <v>4124.8680000000004</v>
          </cell>
          <cell r="C14">
            <v>9206.8250000000007</v>
          </cell>
          <cell r="D14">
            <v>15426.925999999999</v>
          </cell>
          <cell r="E14">
            <v>12</v>
          </cell>
        </row>
        <row r="15">
          <cell r="A15">
            <v>192.374</v>
          </cell>
          <cell r="B15">
            <v>5139.2950000000001</v>
          </cell>
          <cell r="C15">
            <v>14868.61</v>
          </cell>
          <cell r="D15">
            <v>3765.317</v>
          </cell>
          <cell r="E15">
            <v>13</v>
          </cell>
        </row>
        <row r="16">
          <cell r="A16">
            <v>96.188000000000002</v>
          </cell>
          <cell r="B16">
            <v>12858.85</v>
          </cell>
          <cell r="C16">
            <v>21239.14</v>
          </cell>
          <cell r="D16">
            <v>59398.413999999997</v>
          </cell>
          <cell r="E16">
            <v>14</v>
          </cell>
        </row>
        <row r="17">
          <cell r="A17">
            <v>96.188000000000002</v>
          </cell>
          <cell r="B17">
            <v>2074.1709999999998</v>
          </cell>
          <cell r="C17">
            <v>11505.135</v>
          </cell>
          <cell r="D17">
            <v>11311.226000000001</v>
          </cell>
          <cell r="E17">
            <v>15</v>
          </cell>
        </row>
        <row r="18">
          <cell r="A18">
            <v>486.59399999999999</v>
          </cell>
          <cell r="B18">
            <v>2753.3919999999998</v>
          </cell>
          <cell r="C18">
            <v>10814.081</v>
          </cell>
          <cell r="D18">
            <v>24114.618999999999</v>
          </cell>
          <cell r="E18">
            <v>16</v>
          </cell>
        </row>
        <row r="19">
          <cell r="A19">
            <v>729.80899999999997</v>
          </cell>
          <cell r="B19">
            <v>7351.33</v>
          </cell>
          <cell r="C19">
            <v>12418.334000000001</v>
          </cell>
          <cell r="D19">
            <v>33510.146000000001</v>
          </cell>
          <cell r="E19">
            <v>17</v>
          </cell>
        </row>
        <row r="20">
          <cell r="A20">
            <v>384.66</v>
          </cell>
          <cell r="B20">
            <v>72.069000000000003</v>
          </cell>
          <cell r="C20">
            <v>3221.0529999999999</v>
          </cell>
          <cell r="D20">
            <v>10376.064</v>
          </cell>
          <cell r="E20">
            <v>18</v>
          </cell>
        </row>
        <row r="21">
          <cell r="A21">
            <v>384.66</v>
          </cell>
          <cell r="B21">
            <v>78.088999999999999</v>
          </cell>
          <cell r="C21">
            <v>3382.9490000000001</v>
          </cell>
          <cell r="D21">
            <v>27009.260999999999</v>
          </cell>
          <cell r="E21">
            <v>19</v>
          </cell>
        </row>
        <row r="22">
          <cell r="A22">
            <v>192.374</v>
          </cell>
          <cell r="B22">
            <v>85089.854999999996</v>
          </cell>
          <cell r="C22">
            <v>22491.159</v>
          </cell>
          <cell r="D22">
            <v>11091.712</v>
          </cell>
          <cell r="E22">
            <v>20</v>
          </cell>
        </row>
        <row r="23">
          <cell r="A23">
            <v>486.58199999999999</v>
          </cell>
          <cell r="B23">
            <v>82.459000000000003</v>
          </cell>
          <cell r="C23">
            <v>2438.6309999999999</v>
          </cell>
          <cell r="D23">
            <v>16106.325999999999</v>
          </cell>
          <cell r="E23">
            <v>21</v>
          </cell>
        </row>
        <row r="24">
          <cell r="A24">
            <v>288.47399999999999</v>
          </cell>
          <cell r="B24">
            <v>0</v>
          </cell>
          <cell r="C24">
            <v>0</v>
          </cell>
          <cell r="D24">
            <v>6745.1440000000002</v>
          </cell>
          <cell r="E24">
            <v>22</v>
          </cell>
        </row>
        <row r="25">
          <cell r="A25">
            <v>192.33</v>
          </cell>
          <cell r="B25">
            <v>258.88600000000002</v>
          </cell>
          <cell r="C25">
            <v>4404.6469999999999</v>
          </cell>
          <cell r="D25">
            <v>80778.528000000006</v>
          </cell>
          <cell r="E25">
            <v>23</v>
          </cell>
        </row>
        <row r="26">
          <cell r="A26">
            <v>192.286</v>
          </cell>
          <cell r="B26">
            <v>0</v>
          </cell>
          <cell r="C26">
            <v>0</v>
          </cell>
          <cell r="D26">
            <v>18254.794999999998</v>
          </cell>
          <cell r="E26">
            <v>24</v>
          </cell>
        </row>
        <row r="27">
          <cell r="A27">
            <v>486.58600000000001</v>
          </cell>
          <cell r="B27">
            <v>16192.539000000001</v>
          </cell>
          <cell r="C27">
            <v>14728.782999999999</v>
          </cell>
          <cell r="D27">
            <v>43242.987000000001</v>
          </cell>
          <cell r="E27">
            <v>25</v>
          </cell>
        </row>
        <row r="28">
          <cell r="A28">
            <v>288.51600000000002</v>
          </cell>
          <cell r="B28">
            <v>88596.263000000006</v>
          </cell>
          <cell r="C28">
            <v>33780.432000000001</v>
          </cell>
          <cell r="D28">
            <v>10570.385</v>
          </cell>
          <cell r="E28">
            <v>26</v>
          </cell>
        </row>
        <row r="29">
          <cell r="A29">
            <v>96.188000000000002</v>
          </cell>
          <cell r="B29">
            <v>361.80700000000002</v>
          </cell>
          <cell r="C29">
            <v>4122.9279999999999</v>
          </cell>
          <cell r="D29">
            <v>33907.612999999998</v>
          </cell>
          <cell r="E29">
            <v>27</v>
          </cell>
        </row>
        <row r="30">
          <cell r="A30">
            <v>486.43799999999999</v>
          </cell>
          <cell r="B30">
            <v>274.78199999999998</v>
          </cell>
          <cell r="C30">
            <v>3635.1790000000001</v>
          </cell>
          <cell r="D30">
            <v>15012.95</v>
          </cell>
          <cell r="E30">
            <v>28</v>
          </cell>
        </row>
        <row r="31">
          <cell r="A31">
            <v>973.17600000000004</v>
          </cell>
          <cell r="B31">
            <v>60589.999000000003</v>
          </cell>
          <cell r="C31">
            <v>19985.713</v>
          </cell>
          <cell r="D31">
            <v>16405.256000000001</v>
          </cell>
          <cell r="E31">
            <v>29</v>
          </cell>
        </row>
        <row r="32">
          <cell r="A32">
            <v>384.66</v>
          </cell>
          <cell r="B32">
            <v>11384.53</v>
          </cell>
          <cell r="C32">
            <v>14737.075000000001</v>
          </cell>
          <cell r="D32">
            <v>26680.038</v>
          </cell>
          <cell r="E32">
            <v>30</v>
          </cell>
        </row>
        <row r="33">
          <cell r="A33">
            <v>243.37100000000001</v>
          </cell>
          <cell r="B33">
            <v>454.59500000000003</v>
          </cell>
          <cell r="C33">
            <v>5081.2470000000003</v>
          </cell>
          <cell r="D33">
            <v>25628.085999999999</v>
          </cell>
          <cell r="E33">
            <v>31</v>
          </cell>
        </row>
        <row r="34">
          <cell r="A34">
            <v>288.47199999999998</v>
          </cell>
          <cell r="B34">
            <v>0</v>
          </cell>
          <cell r="C34">
            <v>0</v>
          </cell>
          <cell r="D34">
            <v>15820.370999999999</v>
          </cell>
          <cell r="E34">
            <v>32</v>
          </cell>
        </row>
        <row r="35">
          <cell r="A35">
            <v>243.37100000000001</v>
          </cell>
          <cell r="B35">
            <v>2994.0630000000001</v>
          </cell>
          <cell r="C35">
            <v>17566.151999999998</v>
          </cell>
          <cell r="D35">
            <v>21596.621999999999</v>
          </cell>
          <cell r="E35">
            <v>33</v>
          </cell>
        </row>
        <row r="36">
          <cell r="A36">
            <v>192.33099999999999</v>
          </cell>
          <cell r="B36">
            <v>745.43499999999995</v>
          </cell>
          <cell r="C36">
            <v>5092.7910000000002</v>
          </cell>
          <cell r="D36">
            <v>20607.098000000002</v>
          </cell>
          <cell r="E36">
            <v>34</v>
          </cell>
        </row>
        <row r="37">
          <cell r="A37">
            <v>486.58199999999999</v>
          </cell>
          <cell r="B37">
            <v>105126.804</v>
          </cell>
          <cell r="C37">
            <v>48302.267999999996</v>
          </cell>
          <cell r="D37">
            <v>0</v>
          </cell>
          <cell r="E37">
            <v>35</v>
          </cell>
        </row>
        <row r="38">
          <cell r="A38">
            <v>486.738</v>
          </cell>
          <cell r="B38">
            <v>6249.8059999999996</v>
          </cell>
          <cell r="C38">
            <v>11058.816000000001</v>
          </cell>
          <cell r="D38">
            <v>20617.54</v>
          </cell>
          <cell r="E38">
            <v>36</v>
          </cell>
        </row>
        <row r="39">
          <cell r="A39">
            <v>243.37100000000001</v>
          </cell>
          <cell r="B39">
            <v>32952.781000000003</v>
          </cell>
          <cell r="C39">
            <v>27857.968000000001</v>
          </cell>
          <cell r="D39">
            <v>15826.45</v>
          </cell>
          <cell r="E39">
            <v>37</v>
          </cell>
        </row>
        <row r="40">
          <cell r="A40">
            <v>192.33</v>
          </cell>
          <cell r="B40">
            <v>10838.425999999999</v>
          </cell>
          <cell r="C40">
            <v>20900.98</v>
          </cell>
          <cell r="D40">
            <v>40588.686000000002</v>
          </cell>
          <cell r="E40">
            <v>38</v>
          </cell>
        </row>
        <row r="41">
          <cell r="A41">
            <v>192.374</v>
          </cell>
          <cell r="B41">
            <v>9929.8359999999993</v>
          </cell>
          <cell r="C41">
            <v>21663.022000000001</v>
          </cell>
          <cell r="D41">
            <v>18333.427</v>
          </cell>
          <cell r="E41">
            <v>39</v>
          </cell>
        </row>
        <row r="42">
          <cell r="A42">
            <v>486.58199999999999</v>
          </cell>
          <cell r="B42">
            <v>137.756</v>
          </cell>
          <cell r="C42">
            <v>2815.7469999999998</v>
          </cell>
          <cell r="D42">
            <v>10421.321</v>
          </cell>
          <cell r="E42">
            <v>40</v>
          </cell>
        </row>
        <row r="43">
          <cell r="A43">
            <v>243.36699999999999</v>
          </cell>
          <cell r="B43">
            <v>0</v>
          </cell>
          <cell r="C43">
            <v>0</v>
          </cell>
          <cell r="D43">
            <v>239840.06299999999</v>
          </cell>
          <cell r="E43">
            <v>41</v>
          </cell>
        </row>
        <row r="44">
          <cell r="A44">
            <v>243.37100000000001</v>
          </cell>
          <cell r="B44">
            <v>11859.902</v>
          </cell>
          <cell r="C44">
            <v>22831.198</v>
          </cell>
          <cell r="D44">
            <v>6848.826</v>
          </cell>
          <cell r="E44">
            <v>42</v>
          </cell>
        </row>
        <row r="45">
          <cell r="A45">
            <v>96.188000000000002</v>
          </cell>
          <cell r="B45">
            <v>0</v>
          </cell>
          <cell r="C45">
            <v>0</v>
          </cell>
          <cell r="D45">
            <v>48091.841</v>
          </cell>
          <cell r="E45">
            <v>43</v>
          </cell>
        </row>
        <row r="46">
          <cell r="A46">
            <v>96.186000000000007</v>
          </cell>
          <cell r="B46">
            <v>445.76100000000002</v>
          </cell>
          <cell r="C46">
            <v>7093.5110000000004</v>
          </cell>
          <cell r="D46">
            <v>22964.899000000001</v>
          </cell>
          <cell r="E46">
            <v>44</v>
          </cell>
        </row>
        <row r="47">
          <cell r="A47">
            <v>288.47399999999999</v>
          </cell>
          <cell r="B47">
            <v>734.048</v>
          </cell>
          <cell r="C47">
            <v>4611.7269999999999</v>
          </cell>
          <cell r="D47">
            <v>12632.464</v>
          </cell>
          <cell r="E47">
            <v>45</v>
          </cell>
        </row>
        <row r="48">
          <cell r="A48">
            <v>729.96</v>
          </cell>
          <cell r="B48">
            <v>17184.276999999998</v>
          </cell>
          <cell r="C48">
            <v>27874.438999999998</v>
          </cell>
          <cell r="D48">
            <v>0</v>
          </cell>
          <cell r="E48">
            <v>46</v>
          </cell>
        </row>
        <row r="49">
          <cell r="A49">
            <v>192.286</v>
          </cell>
          <cell r="B49">
            <v>759.54200000000003</v>
          </cell>
          <cell r="C49">
            <v>5454.3890000000001</v>
          </cell>
          <cell r="D49">
            <v>19127.898000000001</v>
          </cell>
          <cell r="E49">
            <v>47</v>
          </cell>
        </row>
        <row r="50">
          <cell r="A50">
            <v>96.144000000000005</v>
          </cell>
          <cell r="B50">
            <v>0</v>
          </cell>
          <cell r="C50">
            <v>0</v>
          </cell>
          <cell r="D50">
            <v>69641.627999999997</v>
          </cell>
          <cell r="E50">
            <v>48</v>
          </cell>
        </row>
        <row r="51">
          <cell r="A51">
            <v>96.144000000000005</v>
          </cell>
          <cell r="B51">
            <v>6557.201</v>
          </cell>
          <cell r="C51">
            <v>17242.054</v>
          </cell>
          <cell r="D51">
            <v>26931.064999999999</v>
          </cell>
          <cell r="E51">
            <v>49</v>
          </cell>
        </row>
        <row r="52">
          <cell r="A52">
            <v>486.43799999999999</v>
          </cell>
          <cell r="B52">
            <v>358.24799999999999</v>
          </cell>
          <cell r="C52">
            <v>4240.0309999999999</v>
          </cell>
          <cell r="D52">
            <v>9428.7049999999999</v>
          </cell>
          <cell r="E52">
            <v>50</v>
          </cell>
        </row>
        <row r="53">
          <cell r="A53">
            <v>288.47199999999998</v>
          </cell>
          <cell r="B53">
            <v>1551.4290000000001</v>
          </cell>
          <cell r="C53">
            <v>6250.2359999999999</v>
          </cell>
          <cell r="D53">
            <v>98503.790999999997</v>
          </cell>
          <cell r="E53">
            <v>51</v>
          </cell>
        </row>
        <row r="54">
          <cell r="A54">
            <v>96.186000000000007</v>
          </cell>
          <cell r="B54">
            <v>3383.6410000000001</v>
          </cell>
          <cell r="C54">
            <v>10913.448</v>
          </cell>
          <cell r="D54">
            <v>31697.3</v>
          </cell>
          <cell r="E54">
            <v>52</v>
          </cell>
        </row>
        <row r="55">
          <cell r="A55">
            <v>973.17600000000004</v>
          </cell>
          <cell r="B55">
            <v>13.739000000000001</v>
          </cell>
          <cell r="C55">
            <v>1373.0889999999999</v>
          </cell>
          <cell r="D55">
            <v>8564.0669999999991</v>
          </cell>
          <cell r="E55">
            <v>53</v>
          </cell>
        </row>
        <row r="56">
          <cell r="A56">
            <v>288.517</v>
          </cell>
          <cell r="B56">
            <v>90.316999999999993</v>
          </cell>
          <cell r="C56">
            <v>2312.7800000000002</v>
          </cell>
          <cell r="D56">
            <v>8527.866</v>
          </cell>
          <cell r="E56">
            <v>54</v>
          </cell>
        </row>
        <row r="57">
          <cell r="A57">
            <v>243.37100000000001</v>
          </cell>
          <cell r="B57">
            <v>376.036</v>
          </cell>
          <cell r="C57">
            <v>4331.8620000000001</v>
          </cell>
          <cell r="D57">
            <v>9429.2270000000008</v>
          </cell>
          <cell r="E57">
            <v>55</v>
          </cell>
        </row>
        <row r="58">
          <cell r="A58">
            <v>192.374</v>
          </cell>
          <cell r="B58">
            <v>888.57600000000002</v>
          </cell>
          <cell r="C58">
            <v>6756.625</v>
          </cell>
          <cell r="D58">
            <v>67120.755000000005</v>
          </cell>
          <cell r="E58">
            <v>56</v>
          </cell>
        </row>
        <row r="59">
          <cell r="A59">
            <v>243.215</v>
          </cell>
          <cell r="B59">
            <v>203.48099999999999</v>
          </cell>
          <cell r="C59">
            <v>3785.7170000000001</v>
          </cell>
          <cell r="D59">
            <v>24808.895</v>
          </cell>
          <cell r="E59">
            <v>57</v>
          </cell>
        </row>
        <row r="60">
          <cell r="A60">
            <v>96.188000000000002</v>
          </cell>
          <cell r="B60">
            <v>97.174000000000007</v>
          </cell>
          <cell r="C60">
            <v>2476.922</v>
          </cell>
          <cell r="D60">
            <v>60214.25</v>
          </cell>
          <cell r="E60">
            <v>58</v>
          </cell>
        </row>
        <row r="61">
          <cell r="A61">
            <v>288.517</v>
          </cell>
          <cell r="B61">
            <v>671.90700000000004</v>
          </cell>
          <cell r="C61">
            <v>7613.9449999999997</v>
          </cell>
          <cell r="D61">
            <v>6487.2610000000004</v>
          </cell>
          <cell r="E61">
            <v>59</v>
          </cell>
        </row>
        <row r="62">
          <cell r="A62">
            <v>96.144000000000005</v>
          </cell>
          <cell r="B62">
            <v>81103.381999999998</v>
          </cell>
          <cell r="C62">
            <v>37054.154999999999</v>
          </cell>
          <cell r="D62">
            <v>911.71299999999997</v>
          </cell>
          <cell r="E62">
            <v>60</v>
          </cell>
        </row>
        <row r="63">
          <cell r="A63">
            <v>729.80899999999997</v>
          </cell>
          <cell r="B63">
            <v>0</v>
          </cell>
          <cell r="C63">
            <v>0</v>
          </cell>
          <cell r="D63">
            <v>27633.366000000002</v>
          </cell>
          <cell r="E63">
            <v>61</v>
          </cell>
        </row>
        <row r="64">
          <cell r="A64">
            <v>973.17600000000004</v>
          </cell>
          <cell r="B64">
            <v>3153.3310000000001</v>
          </cell>
          <cell r="C64">
            <v>13870.35</v>
          </cell>
          <cell r="D64">
            <v>43952.396999999997</v>
          </cell>
          <cell r="E64">
            <v>62</v>
          </cell>
        </row>
        <row r="65">
          <cell r="A65">
            <v>729.95299999999997</v>
          </cell>
          <cell r="B65">
            <v>15823.782999999999</v>
          </cell>
          <cell r="C65">
            <v>14523.814</v>
          </cell>
          <cell r="D65">
            <v>23309.460999999999</v>
          </cell>
          <cell r="E65">
            <v>63</v>
          </cell>
        </row>
        <row r="66">
          <cell r="A66">
            <v>243.22300000000001</v>
          </cell>
          <cell r="B66">
            <v>29532.503000000001</v>
          </cell>
          <cell r="C66">
            <v>29030.064999999999</v>
          </cell>
          <cell r="D66">
            <v>15619.136</v>
          </cell>
          <cell r="E66">
            <v>64</v>
          </cell>
        </row>
        <row r="67">
          <cell r="A67">
            <v>486.58600000000001</v>
          </cell>
          <cell r="B67">
            <v>1029.1669999999999</v>
          </cell>
          <cell r="C67">
            <v>6080.1130000000003</v>
          </cell>
          <cell r="D67">
            <v>30885.341</v>
          </cell>
          <cell r="E67">
            <v>65</v>
          </cell>
        </row>
        <row r="68">
          <cell r="A68">
            <v>973.17600000000004</v>
          </cell>
          <cell r="B68">
            <v>7187.1049999999996</v>
          </cell>
          <cell r="C68">
            <v>27134.563999999998</v>
          </cell>
          <cell r="D68">
            <v>0</v>
          </cell>
          <cell r="E68">
            <v>66</v>
          </cell>
        </row>
        <row r="69">
          <cell r="A69">
            <v>192.33</v>
          </cell>
          <cell r="B69">
            <v>3299.53</v>
          </cell>
          <cell r="C69">
            <v>14921.848</v>
          </cell>
          <cell r="D69">
            <v>2901.7330000000002</v>
          </cell>
          <cell r="E69">
            <v>67</v>
          </cell>
        </row>
        <row r="70">
          <cell r="A70">
            <v>288.47199999999998</v>
          </cell>
          <cell r="B70">
            <v>62.63</v>
          </cell>
          <cell r="C70">
            <v>2364.1610000000001</v>
          </cell>
          <cell r="D70">
            <v>20499.348000000002</v>
          </cell>
          <cell r="E70">
            <v>68</v>
          </cell>
        </row>
        <row r="71">
          <cell r="A71">
            <v>729.80899999999997</v>
          </cell>
          <cell r="B71">
            <v>13871.79</v>
          </cell>
          <cell r="C71">
            <v>18494.262999999999</v>
          </cell>
          <cell r="D71">
            <v>27294.705999999998</v>
          </cell>
          <cell r="E71">
            <v>69</v>
          </cell>
        </row>
        <row r="72">
          <cell r="A72">
            <v>729.95299999999997</v>
          </cell>
          <cell r="B72">
            <v>203.15799999999999</v>
          </cell>
          <cell r="C72">
            <v>5180.8100000000004</v>
          </cell>
          <cell r="D72">
            <v>113270.89599999999</v>
          </cell>
          <cell r="E72">
            <v>70</v>
          </cell>
        </row>
        <row r="73">
          <cell r="A73">
            <v>96.141999999999996</v>
          </cell>
          <cell r="B73">
            <v>3851.83</v>
          </cell>
          <cell r="C73">
            <v>13520.156000000001</v>
          </cell>
          <cell r="D73">
            <v>13465.076999999999</v>
          </cell>
          <cell r="E73">
            <v>71</v>
          </cell>
        </row>
        <row r="74">
          <cell r="A74">
            <v>384.66</v>
          </cell>
          <cell r="B74">
            <v>0</v>
          </cell>
          <cell r="C74">
            <v>0</v>
          </cell>
          <cell r="D74">
            <v>34199.457000000002</v>
          </cell>
          <cell r="E74">
            <v>72</v>
          </cell>
        </row>
        <row r="75">
          <cell r="A75">
            <v>0</v>
          </cell>
          <cell r="B75">
            <v>34965.211000000003</v>
          </cell>
          <cell r="C75">
            <v>17795.740000000002</v>
          </cell>
          <cell r="D75">
            <v>25045.987000000001</v>
          </cell>
          <cell r="E75">
            <v>73</v>
          </cell>
        </row>
        <row r="76">
          <cell r="A76">
            <v>243.22300000000001</v>
          </cell>
          <cell r="B76">
            <v>984.03200000000004</v>
          </cell>
          <cell r="C76">
            <v>5762.9170000000004</v>
          </cell>
          <cell r="D76">
            <v>55042.76</v>
          </cell>
          <cell r="E76">
            <v>74</v>
          </cell>
        </row>
        <row r="77">
          <cell r="A77">
            <v>384.66</v>
          </cell>
          <cell r="B77">
            <v>385.63200000000001</v>
          </cell>
          <cell r="C77">
            <v>5594.8490000000002</v>
          </cell>
          <cell r="D77">
            <v>10227.764999999999</v>
          </cell>
          <cell r="E77">
            <v>75</v>
          </cell>
        </row>
        <row r="78">
          <cell r="A78">
            <v>192.328</v>
          </cell>
          <cell r="B78">
            <v>725.71100000000001</v>
          </cell>
          <cell r="C78">
            <v>6067.8779999999997</v>
          </cell>
          <cell r="D78">
            <v>73521.289000000004</v>
          </cell>
          <cell r="E78">
            <v>76</v>
          </cell>
        </row>
        <row r="79">
          <cell r="A79">
            <v>192.286</v>
          </cell>
          <cell r="B79">
            <v>3921.527</v>
          </cell>
          <cell r="C79">
            <v>19186.974999999999</v>
          </cell>
          <cell r="D79">
            <v>25240.138999999999</v>
          </cell>
          <cell r="E79">
            <v>77</v>
          </cell>
        </row>
        <row r="80">
          <cell r="A80">
            <v>0</v>
          </cell>
          <cell r="B80">
            <v>1070.3330000000001</v>
          </cell>
          <cell r="C80">
            <v>7553.1310000000003</v>
          </cell>
          <cell r="D80">
            <v>0</v>
          </cell>
          <cell r="E80">
            <v>78</v>
          </cell>
        </row>
        <row r="81">
          <cell r="A81">
            <v>96.188000000000002</v>
          </cell>
          <cell r="B81">
            <v>19821.875</v>
          </cell>
          <cell r="C81">
            <v>24563.694</v>
          </cell>
          <cell r="D81">
            <v>105418.052</v>
          </cell>
          <cell r="E81">
            <v>79</v>
          </cell>
        </row>
        <row r="82">
          <cell r="A82">
            <v>288.51600000000002</v>
          </cell>
          <cell r="B82">
            <v>3301.848</v>
          </cell>
          <cell r="C82">
            <v>8424.4549999999999</v>
          </cell>
          <cell r="D82">
            <v>12283.491</v>
          </cell>
          <cell r="E82">
            <v>80</v>
          </cell>
        </row>
        <row r="83">
          <cell r="A83">
            <v>192.328</v>
          </cell>
          <cell r="B83">
            <v>0</v>
          </cell>
          <cell r="C83">
            <v>0</v>
          </cell>
          <cell r="D83">
            <v>22297.501</v>
          </cell>
          <cell r="E83">
            <v>81</v>
          </cell>
        </row>
        <row r="84">
          <cell r="A84">
            <v>486.59399999999999</v>
          </cell>
          <cell r="B84">
            <v>85.599000000000004</v>
          </cell>
          <cell r="C84">
            <v>3078.3510000000001</v>
          </cell>
          <cell r="D84">
            <v>27258.739000000001</v>
          </cell>
          <cell r="E84">
            <v>82</v>
          </cell>
        </row>
        <row r="85">
          <cell r="A85">
            <v>96.188000000000002</v>
          </cell>
          <cell r="B85">
            <v>0</v>
          </cell>
          <cell r="C85">
            <v>0</v>
          </cell>
          <cell r="D85">
            <v>36723.139000000003</v>
          </cell>
          <cell r="E85">
            <v>83</v>
          </cell>
        </row>
        <row r="86">
          <cell r="A86">
            <v>243.37100000000001</v>
          </cell>
          <cell r="B86">
            <v>0</v>
          </cell>
          <cell r="C86">
            <v>0</v>
          </cell>
          <cell r="D86">
            <v>18769.642</v>
          </cell>
          <cell r="E86">
            <v>84</v>
          </cell>
        </row>
        <row r="87">
          <cell r="A87">
            <v>729.80499999999995</v>
          </cell>
          <cell r="B87">
            <v>17454.420999999998</v>
          </cell>
          <cell r="C87">
            <v>25871.733</v>
          </cell>
          <cell r="D87">
            <v>43642.813999999998</v>
          </cell>
          <cell r="E87">
            <v>85</v>
          </cell>
        </row>
        <row r="88">
          <cell r="A88">
            <v>243.215</v>
          </cell>
          <cell r="B88">
            <v>916.43200000000002</v>
          </cell>
          <cell r="C88">
            <v>8761.8070000000007</v>
          </cell>
          <cell r="D88">
            <v>20339.432000000001</v>
          </cell>
          <cell r="E88">
            <v>86</v>
          </cell>
        </row>
        <row r="89">
          <cell r="A89">
            <v>288.517</v>
          </cell>
          <cell r="B89">
            <v>2409.2339999999999</v>
          </cell>
          <cell r="C89">
            <v>6300.8649999999998</v>
          </cell>
          <cell r="D89">
            <v>63337.180999999997</v>
          </cell>
          <cell r="E89">
            <v>87</v>
          </cell>
        </row>
        <row r="90">
          <cell r="A90">
            <v>192.33</v>
          </cell>
          <cell r="B90">
            <v>9536.9639999999999</v>
          </cell>
          <cell r="C90">
            <v>29399.589</v>
          </cell>
          <cell r="D90">
            <v>113270.89599999999</v>
          </cell>
          <cell r="E90">
            <v>88</v>
          </cell>
        </row>
        <row r="91">
          <cell r="A91">
            <v>96.144000000000005</v>
          </cell>
          <cell r="B91">
            <v>358.24799999999999</v>
          </cell>
          <cell r="C91">
            <v>4240.0309999999999</v>
          </cell>
          <cell r="D91">
            <v>36840.131999999998</v>
          </cell>
          <cell r="E91">
            <v>89</v>
          </cell>
        </row>
        <row r="92">
          <cell r="A92">
            <v>486.58600000000001</v>
          </cell>
          <cell r="B92">
            <v>26879.753000000001</v>
          </cell>
          <cell r="C92">
            <v>31109.933000000001</v>
          </cell>
          <cell r="D92">
            <v>34331.120999999999</v>
          </cell>
          <cell r="E92">
            <v>90</v>
          </cell>
        </row>
        <row r="93">
          <cell r="A93">
            <v>243.37100000000001</v>
          </cell>
          <cell r="B93">
            <v>0</v>
          </cell>
          <cell r="C93">
            <v>0</v>
          </cell>
          <cell r="D93">
            <v>54916.981</v>
          </cell>
          <cell r="E93">
            <v>91</v>
          </cell>
        </row>
        <row r="94">
          <cell r="A94">
            <v>96.144000000000005</v>
          </cell>
          <cell r="B94">
            <v>3486.846</v>
          </cell>
          <cell r="C94">
            <v>12732.15</v>
          </cell>
          <cell r="D94">
            <v>21290.288</v>
          </cell>
          <cell r="E94">
            <v>92</v>
          </cell>
        </row>
        <row r="95">
          <cell r="A95">
            <v>486.589</v>
          </cell>
          <cell r="B95">
            <v>20261.252</v>
          </cell>
          <cell r="C95">
            <v>24486.294999999998</v>
          </cell>
          <cell r="D95">
            <v>28242.337</v>
          </cell>
          <cell r="E95">
            <v>93</v>
          </cell>
        </row>
        <row r="96">
          <cell r="A96">
            <v>96.188000000000002</v>
          </cell>
          <cell r="B96">
            <v>16175.748</v>
          </cell>
          <cell r="C96">
            <v>18731.260999999999</v>
          </cell>
          <cell r="D96">
            <v>127474.414</v>
          </cell>
          <cell r="E96">
            <v>94</v>
          </cell>
        </row>
        <row r="97">
          <cell r="A97">
            <v>486.58600000000001</v>
          </cell>
          <cell r="B97">
            <v>427.226</v>
          </cell>
          <cell r="C97">
            <v>8510.8369999999995</v>
          </cell>
          <cell r="D97">
            <v>10421.321</v>
          </cell>
          <cell r="E97">
            <v>95</v>
          </cell>
        </row>
        <row r="98">
          <cell r="A98">
            <v>288.51600000000002</v>
          </cell>
          <cell r="B98">
            <v>27.541</v>
          </cell>
          <cell r="C98">
            <v>2303.8739999999998</v>
          </cell>
          <cell r="D98">
            <v>19932.269</v>
          </cell>
          <cell r="E98">
            <v>96</v>
          </cell>
        </row>
        <row r="99">
          <cell r="A99">
            <v>96.144000000000005</v>
          </cell>
          <cell r="B99">
            <v>60.311</v>
          </cell>
          <cell r="C99">
            <v>2721.7139999999999</v>
          </cell>
          <cell r="D99">
            <v>19683.7</v>
          </cell>
          <cell r="E99">
            <v>97</v>
          </cell>
        </row>
        <row r="100">
          <cell r="A100">
            <v>192.374</v>
          </cell>
          <cell r="B100">
            <v>54.253</v>
          </cell>
          <cell r="C100">
            <v>2469.5349999999999</v>
          </cell>
          <cell r="D100">
            <v>8279.527</v>
          </cell>
          <cell r="E100">
            <v>98</v>
          </cell>
        </row>
        <row r="101">
          <cell r="A101">
            <v>729.80499999999995</v>
          </cell>
          <cell r="B101">
            <v>413.64299999999997</v>
          </cell>
          <cell r="C101">
            <v>6500.4040000000005</v>
          </cell>
          <cell r="D101">
            <v>11321.71</v>
          </cell>
          <cell r="E101">
            <v>99</v>
          </cell>
        </row>
        <row r="102">
          <cell r="A102">
            <v>192.33</v>
          </cell>
          <cell r="B102">
            <v>436.01600000000002</v>
          </cell>
          <cell r="C102">
            <v>6928.902</v>
          </cell>
          <cell r="D102">
            <v>28844.982</v>
          </cell>
          <cell r="E102">
            <v>100</v>
          </cell>
        </row>
        <row r="103">
          <cell r="A103">
            <v>486.43799999999999</v>
          </cell>
          <cell r="B103">
            <v>0.92600000000000005</v>
          </cell>
          <cell r="C103">
            <v>727.13900000000001</v>
          </cell>
          <cell r="D103">
            <v>60742.673999999999</v>
          </cell>
          <cell r="E103">
            <v>101</v>
          </cell>
        </row>
        <row r="104">
          <cell r="A104">
            <v>288.517</v>
          </cell>
          <cell r="B104">
            <v>345.387</v>
          </cell>
          <cell r="C104">
            <v>5256.241</v>
          </cell>
          <cell r="D104">
            <v>8471.3150000000005</v>
          </cell>
          <cell r="E104">
            <v>102</v>
          </cell>
        </row>
        <row r="105">
          <cell r="A105">
            <v>192.33</v>
          </cell>
          <cell r="B105">
            <v>0</v>
          </cell>
          <cell r="C105">
            <v>0</v>
          </cell>
          <cell r="D105">
            <v>0</v>
          </cell>
          <cell r="E105">
            <v>103</v>
          </cell>
        </row>
        <row r="106">
          <cell r="A106">
            <v>192.286</v>
          </cell>
          <cell r="B106">
            <v>64120.624000000003</v>
          </cell>
          <cell r="C106">
            <v>22948.710999999999</v>
          </cell>
          <cell r="D106">
            <v>5436.9769999999999</v>
          </cell>
          <cell r="E106">
            <v>104</v>
          </cell>
        </row>
        <row r="107">
          <cell r="A107">
            <v>288.51600000000002</v>
          </cell>
          <cell r="B107">
            <v>2734.9169999999999</v>
          </cell>
          <cell r="C107">
            <v>6396.549</v>
          </cell>
          <cell r="D107">
            <v>10646.548000000001</v>
          </cell>
          <cell r="E107">
            <v>105</v>
          </cell>
        </row>
        <row r="108">
          <cell r="A108">
            <v>243.36699999999999</v>
          </cell>
          <cell r="B108">
            <v>17401.616999999998</v>
          </cell>
          <cell r="C108">
            <v>35408.010999999999</v>
          </cell>
          <cell r="D108">
            <v>15095.269</v>
          </cell>
          <cell r="E108">
            <v>106</v>
          </cell>
        </row>
        <row r="109">
          <cell r="A109">
            <v>192.286</v>
          </cell>
          <cell r="B109">
            <v>894.67899999999997</v>
          </cell>
          <cell r="C109">
            <v>4255.87</v>
          </cell>
          <cell r="D109">
            <v>29401.691999999999</v>
          </cell>
          <cell r="E109">
            <v>107</v>
          </cell>
        </row>
        <row r="110">
          <cell r="A110">
            <v>96.144000000000005</v>
          </cell>
          <cell r="B110">
            <v>60.311</v>
          </cell>
          <cell r="C110">
            <v>2175.8780000000002</v>
          </cell>
          <cell r="D110">
            <v>25793.901999999998</v>
          </cell>
          <cell r="E110">
            <v>108</v>
          </cell>
        </row>
        <row r="111">
          <cell r="A111">
            <v>243.36699999999999</v>
          </cell>
          <cell r="B111">
            <v>8979.1190000000006</v>
          </cell>
          <cell r="C111">
            <v>14201.657999999999</v>
          </cell>
          <cell r="D111">
            <v>8960.1620000000003</v>
          </cell>
          <cell r="E111">
            <v>109</v>
          </cell>
        </row>
        <row r="112">
          <cell r="A112">
            <v>288.51600000000002</v>
          </cell>
          <cell r="B112">
            <v>4458.33</v>
          </cell>
          <cell r="C112">
            <v>15190.512000000001</v>
          </cell>
          <cell r="D112">
            <v>5037.9120000000003</v>
          </cell>
          <cell r="E112">
            <v>110</v>
          </cell>
        </row>
        <row r="113">
          <cell r="A113">
            <v>486.59399999999999</v>
          </cell>
          <cell r="B113">
            <v>1825.347</v>
          </cell>
          <cell r="C113">
            <v>14347.105</v>
          </cell>
          <cell r="D113">
            <v>2625.8789999999999</v>
          </cell>
          <cell r="E113">
            <v>111</v>
          </cell>
        </row>
        <row r="114">
          <cell r="A114">
            <v>0</v>
          </cell>
          <cell r="B114">
            <v>4613.5870000000004</v>
          </cell>
          <cell r="C114">
            <v>15538.601000000001</v>
          </cell>
          <cell r="D114">
            <v>16106.325999999999</v>
          </cell>
          <cell r="E114">
            <v>112</v>
          </cell>
        </row>
        <row r="115">
          <cell r="A115">
            <v>729.80899999999997</v>
          </cell>
          <cell r="B115">
            <v>342.20600000000002</v>
          </cell>
          <cell r="C115">
            <v>3915.2370000000001</v>
          </cell>
          <cell r="D115">
            <v>60972.241000000002</v>
          </cell>
          <cell r="E115">
            <v>113</v>
          </cell>
        </row>
        <row r="116">
          <cell r="A116">
            <v>288.51600000000002</v>
          </cell>
          <cell r="B116">
            <v>1636.0730000000001</v>
          </cell>
          <cell r="C116">
            <v>7466.6660000000002</v>
          </cell>
          <cell r="D116">
            <v>6506.8019999999997</v>
          </cell>
          <cell r="E116">
            <v>114</v>
          </cell>
        </row>
        <row r="117">
          <cell r="A117">
            <v>486.58600000000001</v>
          </cell>
          <cell r="B117">
            <v>1799.328</v>
          </cell>
          <cell r="C117">
            <v>12424.581</v>
          </cell>
          <cell r="D117">
            <v>43028.561999999998</v>
          </cell>
          <cell r="E117">
            <v>115</v>
          </cell>
        </row>
        <row r="118">
          <cell r="A118">
            <v>288.47199999999998</v>
          </cell>
          <cell r="B118">
            <v>1545.7560000000001</v>
          </cell>
          <cell r="C118">
            <v>5577.8990000000003</v>
          </cell>
          <cell r="D118">
            <v>17781.163</v>
          </cell>
          <cell r="E118">
            <v>116</v>
          </cell>
        </row>
        <row r="119">
          <cell r="A119">
            <v>288.47199999999998</v>
          </cell>
          <cell r="B119">
            <v>530.30499999999995</v>
          </cell>
          <cell r="C119">
            <v>4679.2089999999998</v>
          </cell>
          <cell r="D119">
            <v>7278.1260000000002</v>
          </cell>
          <cell r="E119">
            <v>117</v>
          </cell>
        </row>
        <row r="120">
          <cell r="A120">
            <v>486.59399999999999</v>
          </cell>
          <cell r="B120">
            <v>5641.6769999999997</v>
          </cell>
          <cell r="C120">
            <v>10951.313</v>
          </cell>
          <cell r="D120">
            <v>119139.26700000001</v>
          </cell>
          <cell r="E120">
            <v>118</v>
          </cell>
        </row>
        <row r="121">
          <cell r="A121">
            <v>243.215</v>
          </cell>
          <cell r="B121">
            <v>17401.756000000001</v>
          </cell>
          <cell r="C121">
            <v>25452.079000000002</v>
          </cell>
          <cell r="D121">
            <v>10744.991</v>
          </cell>
          <cell r="E121">
            <v>119</v>
          </cell>
        </row>
        <row r="122">
          <cell r="A122">
            <v>729.80899999999997</v>
          </cell>
          <cell r="B122">
            <v>38.280999999999999</v>
          </cell>
          <cell r="C122">
            <v>1753.348</v>
          </cell>
          <cell r="D122">
            <v>55961.286999999997</v>
          </cell>
          <cell r="E122">
            <v>120</v>
          </cell>
        </row>
        <row r="123">
          <cell r="A123">
            <v>96.144000000000005</v>
          </cell>
          <cell r="B123">
            <v>0</v>
          </cell>
          <cell r="C123">
            <v>0</v>
          </cell>
          <cell r="D123">
            <v>57992.171999999999</v>
          </cell>
          <cell r="E123">
            <v>121</v>
          </cell>
        </row>
        <row r="124">
          <cell r="A124">
            <v>288.517</v>
          </cell>
          <cell r="B124">
            <v>315.03100000000001</v>
          </cell>
          <cell r="C124">
            <v>5497.5079999999998</v>
          </cell>
          <cell r="D124">
            <v>20673.112000000001</v>
          </cell>
          <cell r="E124">
            <v>122</v>
          </cell>
        </row>
        <row r="125">
          <cell r="A125">
            <v>192.33099999999999</v>
          </cell>
          <cell r="B125">
            <v>13814.231</v>
          </cell>
          <cell r="C125">
            <v>21301.172999999999</v>
          </cell>
          <cell r="D125">
            <v>8506.6360000000004</v>
          </cell>
          <cell r="E125">
            <v>123</v>
          </cell>
        </row>
        <row r="126">
          <cell r="A126">
            <v>243.36699999999999</v>
          </cell>
          <cell r="B126">
            <v>4361.3950000000004</v>
          </cell>
          <cell r="C126">
            <v>14421.108</v>
          </cell>
          <cell r="D126">
            <v>55135.061999999998</v>
          </cell>
          <cell r="E126">
            <v>124</v>
          </cell>
        </row>
        <row r="127">
          <cell r="A127">
            <v>192.328</v>
          </cell>
          <cell r="B127">
            <v>85086.726999999999</v>
          </cell>
          <cell r="C127">
            <v>21547.206999999999</v>
          </cell>
          <cell r="D127">
            <v>39344.928999999996</v>
          </cell>
          <cell r="E127">
            <v>125</v>
          </cell>
        </row>
        <row r="128">
          <cell r="A128">
            <v>96.186000000000007</v>
          </cell>
          <cell r="B128">
            <v>0</v>
          </cell>
          <cell r="C128">
            <v>0</v>
          </cell>
          <cell r="D128">
            <v>53207.285000000003</v>
          </cell>
          <cell r="E128">
            <v>126</v>
          </cell>
        </row>
        <row r="129">
          <cell r="A129">
            <v>973.17600000000004</v>
          </cell>
          <cell r="B129">
            <v>1303.78</v>
          </cell>
          <cell r="C129">
            <v>8866.473</v>
          </cell>
          <cell r="D129">
            <v>30436.483</v>
          </cell>
          <cell r="E129">
            <v>127</v>
          </cell>
        </row>
        <row r="130">
          <cell r="A130">
            <v>243.36699999999999</v>
          </cell>
          <cell r="B130">
            <v>33585.392</v>
          </cell>
          <cell r="C130">
            <v>29511.29</v>
          </cell>
          <cell r="D130">
            <v>9709.5069999999996</v>
          </cell>
          <cell r="E130">
            <v>128</v>
          </cell>
        </row>
        <row r="131">
          <cell r="A131">
            <v>729.80899999999997</v>
          </cell>
          <cell r="B131">
            <v>0</v>
          </cell>
          <cell r="C131">
            <v>0</v>
          </cell>
          <cell r="D131">
            <v>8311.5040000000008</v>
          </cell>
          <cell r="E131">
            <v>129</v>
          </cell>
        </row>
        <row r="132">
          <cell r="A132">
            <v>96.144000000000005</v>
          </cell>
          <cell r="B132">
            <v>0</v>
          </cell>
          <cell r="C132">
            <v>0</v>
          </cell>
          <cell r="D132">
            <v>68238.213000000003</v>
          </cell>
          <cell r="E132">
            <v>130</v>
          </cell>
        </row>
        <row r="133">
          <cell r="A133">
            <v>243.22300000000001</v>
          </cell>
          <cell r="B133">
            <v>1056.595</v>
          </cell>
          <cell r="C133">
            <v>6180.0410000000002</v>
          </cell>
          <cell r="D133">
            <v>24928.271000000001</v>
          </cell>
          <cell r="E133">
            <v>131</v>
          </cell>
        </row>
        <row r="134">
          <cell r="A134">
            <v>243.36699999999999</v>
          </cell>
          <cell r="B134">
            <v>0</v>
          </cell>
          <cell r="C134">
            <v>0</v>
          </cell>
          <cell r="D134">
            <v>40975.735999999997</v>
          </cell>
          <cell r="E134">
            <v>132</v>
          </cell>
        </row>
        <row r="135">
          <cell r="A135">
            <v>486.58600000000001</v>
          </cell>
          <cell r="B135">
            <v>768.33799999999997</v>
          </cell>
          <cell r="C135">
            <v>8627.0480000000007</v>
          </cell>
          <cell r="D135">
            <v>13671.812</v>
          </cell>
          <cell r="E135">
            <v>133</v>
          </cell>
        </row>
        <row r="136">
          <cell r="A136">
            <v>192.286</v>
          </cell>
          <cell r="B136">
            <v>23616.746999999999</v>
          </cell>
          <cell r="C136">
            <v>20995.433000000001</v>
          </cell>
          <cell r="D136">
            <v>20554.263999999999</v>
          </cell>
          <cell r="E136">
            <v>134</v>
          </cell>
        </row>
        <row r="137">
          <cell r="A137">
            <v>486.589</v>
          </cell>
          <cell r="B137">
            <v>16.488</v>
          </cell>
          <cell r="C137">
            <v>1443.201</v>
          </cell>
          <cell r="D137">
            <v>23605.876</v>
          </cell>
          <cell r="E137">
            <v>135</v>
          </cell>
        </row>
        <row r="138">
          <cell r="A138">
            <v>486.59399999999999</v>
          </cell>
          <cell r="B138">
            <v>1000.5359999999999</v>
          </cell>
          <cell r="C138">
            <v>6032.6139999999996</v>
          </cell>
          <cell r="D138">
            <v>16337.892</v>
          </cell>
          <cell r="E138">
            <v>136</v>
          </cell>
        </row>
        <row r="139">
          <cell r="A139">
            <v>192.33</v>
          </cell>
          <cell r="B139">
            <v>64095.815000000002</v>
          </cell>
          <cell r="C139">
            <v>21242.044000000002</v>
          </cell>
          <cell r="D139">
            <v>75027.245999999999</v>
          </cell>
          <cell r="E139">
            <v>137</v>
          </cell>
        </row>
        <row r="140">
          <cell r="A140">
            <v>973.17600000000004</v>
          </cell>
          <cell r="B140">
            <v>153.52600000000001</v>
          </cell>
          <cell r="C140">
            <v>4470.4549999999999</v>
          </cell>
          <cell r="D140">
            <v>25354.722000000002</v>
          </cell>
          <cell r="E140">
            <v>138</v>
          </cell>
        </row>
        <row r="141">
          <cell r="A141">
            <v>729.96</v>
          </cell>
          <cell r="B141">
            <v>137.756</v>
          </cell>
          <cell r="C141">
            <v>2815.7469999999998</v>
          </cell>
          <cell r="D141">
            <v>13212.596</v>
          </cell>
          <cell r="E141">
            <v>139</v>
          </cell>
        </row>
        <row r="142">
          <cell r="A142">
            <v>486.59399999999999</v>
          </cell>
          <cell r="B142">
            <v>142.4</v>
          </cell>
          <cell r="C142">
            <v>2989.491</v>
          </cell>
          <cell r="D142">
            <v>7804.6589999999997</v>
          </cell>
          <cell r="E142">
            <v>140</v>
          </cell>
        </row>
        <row r="143">
          <cell r="A143">
            <v>729.80899999999997</v>
          </cell>
          <cell r="B143">
            <v>107.032</v>
          </cell>
          <cell r="C143">
            <v>3960.8209999999999</v>
          </cell>
          <cell r="D143">
            <v>12406.814</v>
          </cell>
          <cell r="E143">
            <v>141</v>
          </cell>
        </row>
        <row r="144">
          <cell r="A144">
            <v>192.328</v>
          </cell>
          <cell r="B144">
            <v>16.866</v>
          </cell>
          <cell r="C144">
            <v>2317.0419999999999</v>
          </cell>
          <cell r="D144">
            <v>6094.0640000000003</v>
          </cell>
          <cell r="E144">
            <v>142</v>
          </cell>
        </row>
        <row r="145">
          <cell r="A145">
            <v>288.51600000000002</v>
          </cell>
          <cell r="B145">
            <v>1132.3779999999999</v>
          </cell>
          <cell r="C145">
            <v>10146.655000000001</v>
          </cell>
          <cell r="D145">
            <v>4284.3969999999999</v>
          </cell>
          <cell r="E145">
            <v>143</v>
          </cell>
        </row>
        <row r="146">
          <cell r="A146">
            <v>192.374</v>
          </cell>
          <cell r="B146">
            <v>89084.82</v>
          </cell>
          <cell r="C146">
            <v>31163.074000000001</v>
          </cell>
          <cell r="D146">
            <v>2321.337</v>
          </cell>
          <cell r="E146">
            <v>144</v>
          </cell>
        </row>
        <row r="147">
          <cell r="A147">
            <v>243.37100000000001</v>
          </cell>
          <cell r="B147">
            <v>1502.346</v>
          </cell>
          <cell r="C147">
            <v>6915.59</v>
          </cell>
          <cell r="D147">
            <v>22662.396000000001</v>
          </cell>
          <cell r="E147">
            <v>145</v>
          </cell>
        </row>
        <row r="148">
          <cell r="A148">
            <v>486.58600000000001</v>
          </cell>
          <cell r="B148">
            <v>258.70100000000002</v>
          </cell>
          <cell r="C148">
            <v>4218.3119999999999</v>
          </cell>
          <cell r="D148">
            <v>4009.7359999999999</v>
          </cell>
          <cell r="E148">
            <v>146</v>
          </cell>
        </row>
        <row r="149">
          <cell r="A149">
            <v>486.43799999999999</v>
          </cell>
          <cell r="B149">
            <v>2469.0859999999998</v>
          </cell>
          <cell r="C149">
            <v>14413.055</v>
          </cell>
          <cell r="D149">
            <v>2975.6179999999999</v>
          </cell>
          <cell r="E149">
            <v>147</v>
          </cell>
        </row>
        <row r="150">
          <cell r="A150">
            <v>486.589</v>
          </cell>
          <cell r="B150">
            <v>221.56800000000001</v>
          </cell>
          <cell r="C150">
            <v>3538.7809999999999</v>
          </cell>
          <cell r="D150">
            <v>36649.517</v>
          </cell>
          <cell r="E150">
            <v>148</v>
          </cell>
        </row>
        <row r="151">
          <cell r="A151">
            <v>243.22300000000001</v>
          </cell>
          <cell r="B151">
            <v>6401.2979999999998</v>
          </cell>
          <cell r="C151">
            <v>22168.522000000001</v>
          </cell>
          <cell r="D151">
            <v>25793.894</v>
          </cell>
          <cell r="E151">
            <v>149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quar"/>
    </sheetNames>
    <sheetDataSet>
      <sheetData sheetId="0">
        <row r="3">
          <cell r="B3">
            <v>46</v>
          </cell>
          <cell r="C3">
            <v>10</v>
          </cell>
          <cell r="E3">
            <v>19</v>
          </cell>
        </row>
        <row r="4">
          <cell r="B4">
            <v>0.22</v>
          </cell>
          <cell r="C4">
            <v>0.2</v>
          </cell>
          <cell r="E4">
            <v>5.8999999999999997E-2</v>
          </cell>
        </row>
        <row r="5">
          <cell r="B5">
            <v>1.35</v>
          </cell>
          <cell r="C5">
            <v>0.81499999999999995</v>
          </cell>
          <cell r="E5">
            <v>1.8</v>
          </cell>
        </row>
        <row r="6">
          <cell r="B6">
            <v>1.2999999999999999E-2</v>
          </cell>
          <cell r="C6">
            <v>7.11E-3</v>
          </cell>
          <cell r="E6">
            <v>1.6E-2</v>
          </cell>
        </row>
        <row r="7">
          <cell r="B7">
            <v>5.8999999999999999E-3</v>
          </cell>
          <cell r="C7">
            <v>1.42E-3</v>
          </cell>
          <cell r="E7">
            <v>1E-3</v>
          </cell>
        </row>
        <row r="8">
          <cell r="B8">
            <v>6.2399999999999997E-2</v>
          </cell>
          <cell r="C8">
            <v>1.35E-2</v>
          </cell>
          <cell r="E8">
            <v>2.3E-2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pypaste_results"/>
      <sheetName val="Random_generated_LID_copypaste"/>
      <sheetName val="Sheet2"/>
      <sheetName val="Sheet3"/>
      <sheetName val="Sheet4"/>
      <sheetName val="Sheet1"/>
    </sheetNames>
    <sheetDataSet>
      <sheetData sheetId="0">
        <row r="2">
          <cell r="B2">
            <v>86097.1</v>
          </cell>
        </row>
      </sheetData>
      <sheetData sheetId="1"/>
      <sheetData sheetId="2">
        <row r="4">
          <cell r="G4">
            <v>6.3E-2</v>
          </cell>
        </row>
      </sheetData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3"/>
      <sheetName val="Sheet2"/>
    </sheetNames>
    <sheetDataSet>
      <sheetData sheetId="0"/>
      <sheetData sheetId="1">
        <row r="3">
          <cell r="G3">
            <v>0</v>
          </cell>
        </row>
        <row r="4">
          <cell r="G4">
            <v>0</v>
          </cell>
        </row>
        <row r="5">
          <cell r="G5">
            <v>7</v>
          </cell>
        </row>
        <row r="6">
          <cell r="G6">
            <v>0</v>
          </cell>
        </row>
        <row r="7">
          <cell r="G7">
            <v>8</v>
          </cell>
        </row>
        <row r="8">
          <cell r="G8">
            <v>15</v>
          </cell>
        </row>
        <row r="9">
          <cell r="G9">
            <v>10</v>
          </cell>
        </row>
        <row r="10">
          <cell r="G10">
            <v>6</v>
          </cell>
        </row>
        <row r="11">
          <cell r="G11">
            <v>5</v>
          </cell>
        </row>
        <row r="12">
          <cell r="G12">
            <v>4</v>
          </cell>
        </row>
        <row r="13">
          <cell r="G13">
            <v>5</v>
          </cell>
        </row>
        <row r="14">
          <cell r="G14">
            <v>1</v>
          </cell>
        </row>
        <row r="15">
          <cell r="G15">
            <v>6</v>
          </cell>
        </row>
        <row r="16">
          <cell r="G16">
            <v>0</v>
          </cell>
        </row>
        <row r="17">
          <cell r="G17">
            <v>1</v>
          </cell>
        </row>
        <row r="18">
          <cell r="G18">
            <v>5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6</v>
          </cell>
        </row>
        <row r="22">
          <cell r="G22">
            <v>0</v>
          </cell>
        </row>
        <row r="23">
          <cell r="G23">
            <v>1</v>
          </cell>
        </row>
        <row r="24">
          <cell r="G24">
            <v>14</v>
          </cell>
        </row>
        <row r="25">
          <cell r="G25">
            <v>6</v>
          </cell>
        </row>
        <row r="26">
          <cell r="G26">
            <v>3</v>
          </cell>
        </row>
        <row r="27">
          <cell r="G27">
            <v>4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4</v>
          </cell>
        </row>
        <row r="31">
          <cell r="G31">
            <v>3</v>
          </cell>
        </row>
        <row r="32">
          <cell r="G32">
            <v>2</v>
          </cell>
        </row>
        <row r="33">
          <cell r="G33">
            <v>4</v>
          </cell>
        </row>
        <row r="34">
          <cell r="G34">
            <v>11</v>
          </cell>
        </row>
        <row r="35">
          <cell r="G35">
            <v>4</v>
          </cell>
        </row>
        <row r="36">
          <cell r="G36">
            <v>0</v>
          </cell>
        </row>
        <row r="37">
          <cell r="G37">
            <v>1</v>
          </cell>
        </row>
        <row r="38">
          <cell r="G38">
            <v>7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5</v>
          </cell>
        </row>
        <row r="42">
          <cell r="G42">
            <v>2</v>
          </cell>
        </row>
        <row r="43">
          <cell r="G43">
            <v>14</v>
          </cell>
        </row>
        <row r="44">
          <cell r="G44">
            <v>0</v>
          </cell>
        </row>
        <row r="45">
          <cell r="G45">
            <v>2</v>
          </cell>
        </row>
        <row r="46">
          <cell r="G46">
            <v>5</v>
          </cell>
        </row>
        <row r="47">
          <cell r="G47">
            <v>4</v>
          </cell>
        </row>
        <row r="48">
          <cell r="G48">
            <v>7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4</v>
          </cell>
        </row>
        <row r="52">
          <cell r="G52">
            <v>4</v>
          </cell>
        </row>
        <row r="53">
          <cell r="G53">
            <v>0</v>
          </cell>
        </row>
        <row r="54">
          <cell r="G54">
            <v>0</v>
          </cell>
        </row>
        <row r="55">
          <cell r="G55">
            <v>5</v>
          </cell>
        </row>
        <row r="56">
          <cell r="G56">
            <v>5</v>
          </cell>
        </row>
        <row r="57">
          <cell r="G57">
            <v>10</v>
          </cell>
        </row>
        <row r="58">
          <cell r="G58">
            <v>2</v>
          </cell>
        </row>
        <row r="59">
          <cell r="G59">
            <v>0</v>
          </cell>
        </row>
        <row r="60">
          <cell r="G60">
            <v>4</v>
          </cell>
        </row>
        <row r="61">
          <cell r="G61">
            <v>3</v>
          </cell>
        </row>
        <row r="62">
          <cell r="G62">
            <v>7</v>
          </cell>
        </row>
        <row r="63">
          <cell r="G63">
            <v>0</v>
          </cell>
        </row>
        <row r="64">
          <cell r="G64">
            <v>8</v>
          </cell>
        </row>
        <row r="65">
          <cell r="G65">
            <v>0</v>
          </cell>
        </row>
        <row r="66">
          <cell r="G66">
            <v>7</v>
          </cell>
        </row>
        <row r="67">
          <cell r="G67">
            <v>8</v>
          </cell>
        </row>
        <row r="68">
          <cell r="G68">
            <v>0</v>
          </cell>
        </row>
        <row r="69">
          <cell r="G69">
            <v>3</v>
          </cell>
        </row>
        <row r="70">
          <cell r="G70">
            <v>5</v>
          </cell>
        </row>
        <row r="71">
          <cell r="G71">
            <v>0</v>
          </cell>
        </row>
        <row r="72">
          <cell r="G72">
            <v>3</v>
          </cell>
        </row>
        <row r="73">
          <cell r="G73">
            <v>0</v>
          </cell>
        </row>
        <row r="74">
          <cell r="G74">
            <v>6</v>
          </cell>
        </row>
        <row r="75">
          <cell r="G75">
            <v>5</v>
          </cell>
        </row>
        <row r="76">
          <cell r="G76">
            <v>8</v>
          </cell>
        </row>
        <row r="77">
          <cell r="G77">
            <v>6</v>
          </cell>
        </row>
        <row r="78">
          <cell r="G78">
            <v>4</v>
          </cell>
        </row>
        <row r="79">
          <cell r="G79">
            <v>3</v>
          </cell>
        </row>
        <row r="80">
          <cell r="G80">
            <v>3</v>
          </cell>
        </row>
        <row r="81">
          <cell r="G81">
            <v>7</v>
          </cell>
        </row>
        <row r="82">
          <cell r="G82">
            <v>3</v>
          </cell>
        </row>
        <row r="83">
          <cell r="G83">
            <v>3</v>
          </cell>
        </row>
        <row r="84">
          <cell r="G84">
            <v>4</v>
          </cell>
        </row>
        <row r="85">
          <cell r="G85">
            <v>0</v>
          </cell>
        </row>
        <row r="86">
          <cell r="G86">
            <v>1</v>
          </cell>
        </row>
        <row r="87">
          <cell r="G87">
            <v>6</v>
          </cell>
        </row>
        <row r="88">
          <cell r="G88">
            <v>0</v>
          </cell>
        </row>
        <row r="89">
          <cell r="G89">
            <v>0</v>
          </cell>
        </row>
        <row r="90">
          <cell r="G90">
            <v>5</v>
          </cell>
        </row>
        <row r="91">
          <cell r="G91">
            <v>0</v>
          </cell>
        </row>
        <row r="92">
          <cell r="G92">
            <v>2</v>
          </cell>
        </row>
        <row r="93">
          <cell r="G93">
            <v>3</v>
          </cell>
        </row>
        <row r="94">
          <cell r="G94">
            <v>0</v>
          </cell>
        </row>
        <row r="95">
          <cell r="G95">
            <v>0</v>
          </cell>
        </row>
        <row r="96">
          <cell r="G96">
            <v>0</v>
          </cell>
        </row>
        <row r="97">
          <cell r="G97">
            <v>0</v>
          </cell>
        </row>
        <row r="98">
          <cell r="G98">
            <v>2</v>
          </cell>
        </row>
        <row r="99">
          <cell r="G99">
            <v>10</v>
          </cell>
        </row>
        <row r="100">
          <cell r="G100">
            <v>1</v>
          </cell>
        </row>
        <row r="101">
          <cell r="G101">
            <v>12</v>
          </cell>
        </row>
        <row r="102">
          <cell r="G102">
            <v>8</v>
          </cell>
        </row>
        <row r="103">
          <cell r="G103">
            <v>0</v>
          </cell>
        </row>
        <row r="104">
          <cell r="G104">
            <v>8</v>
          </cell>
        </row>
        <row r="105">
          <cell r="G105">
            <v>8</v>
          </cell>
        </row>
        <row r="106">
          <cell r="G106">
            <v>10</v>
          </cell>
        </row>
        <row r="107">
          <cell r="G107">
            <v>5</v>
          </cell>
        </row>
        <row r="108">
          <cell r="G108">
            <v>11</v>
          </cell>
        </row>
        <row r="109">
          <cell r="G109">
            <v>0</v>
          </cell>
        </row>
        <row r="110">
          <cell r="G110">
            <v>9</v>
          </cell>
        </row>
        <row r="111">
          <cell r="G111">
            <v>3</v>
          </cell>
        </row>
        <row r="112">
          <cell r="G112">
            <v>5</v>
          </cell>
        </row>
        <row r="113">
          <cell r="G113">
            <v>0</v>
          </cell>
        </row>
        <row r="114">
          <cell r="G114">
            <v>0</v>
          </cell>
        </row>
        <row r="115">
          <cell r="G115">
            <v>7</v>
          </cell>
        </row>
        <row r="116">
          <cell r="G116">
            <v>4</v>
          </cell>
        </row>
        <row r="117">
          <cell r="G117">
            <v>3</v>
          </cell>
        </row>
        <row r="118">
          <cell r="G118">
            <v>0</v>
          </cell>
        </row>
        <row r="119">
          <cell r="G119">
            <v>0</v>
          </cell>
        </row>
        <row r="120">
          <cell r="G120">
            <v>1</v>
          </cell>
        </row>
        <row r="121">
          <cell r="G121">
            <v>5</v>
          </cell>
        </row>
        <row r="122">
          <cell r="G122">
            <v>5</v>
          </cell>
        </row>
        <row r="123">
          <cell r="G123">
            <v>0</v>
          </cell>
        </row>
        <row r="124">
          <cell r="G124">
            <v>9</v>
          </cell>
        </row>
        <row r="125">
          <cell r="G125">
            <v>4</v>
          </cell>
        </row>
        <row r="126">
          <cell r="G126">
            <v>0</v>
          </cell>
        </row>
        <row r="127">
          <cell r="G127">
            <v>0</v>
          </cell>
        </row>
        <row r="128">
          <cell r="G128">
            <v>0</v>
          </cell>
        </row>
        <row r="129">
          <cell r="G129">
            <v>0</v>
          </cell>
        </row>
        <row r="130">
          <cell r="G130">
            <v>0</v>
          </cell>
        </row>
        <row r="131">
          <cell r="G131">
            <v>8</v>
          </cell>
        </row>
        <row r="132">
          <cell r="G132">
            <v>15</v>
          </cell>
        </row>
        <row r="133">
          <cell r="G133">
            <v>2</v>
          </cell>
        </row>
        <row r="134">
          <cell r="G134">
            <v>4</v>
          </cell>
        </row>
        <row r="135">
          <cell r="G135">
            <v>3</v>
          </cell>
        </row>
        <row r="136">
          <cell r="G136">
            <v>0</v>
          </cell>
        </row>
        <row r="137">
          <cell r="G137">
            <v>3</v>
          </cell>
        </row>
        <row r="138">
          <cell r="G138">
            <v>6</v>
          </cell>
        </row>
        <row r="139">
          <cell r="G139">
            <v>0</v>
          </cell>
        </row>
        <row r="140">
          <cell r="G140">
            <v>0</v>
          </cell>
        </row>
        <row r="141">
          <cell r="G141">
            <v>4</v>
          </cell>
        </row>
        <row r="142">
          <cell r="G142">
            <v>6</v>
          </cell>
        </row>
        <row r="143">
          <cell r="G143">
            <v>5</v>
          </cell>
        </row>
        <row r="144">
          <cell r="G144">
            <v>8</v>
          </cell>
        </row>
        <row r="145">
          <cell r="G145">
            <v>6</v>
          </cell>
        </row>
        <row r="146">
          <cell r="G146">
            <v>0</v>
          </cell>
        </row>
        <row r="147">
          <cell r="G147">
            <v>4</v>
          </cell>
        </row>
        <row r="148">
          <cell r="G148">
            <v>12</v>
          </cell>
        </row>
        <row r="149">
          <cell r="G149">
            <v>4</v>
          </cell>
        </row>
        <row r="150">
          <cell r="G150">
            <v>5</v>
          </cell>
        </row>
        <row r="151">
          <cell r="G151">
            <v>11</v>
          </cell>
        </row>
        <row r="152">
          <cell r="G152">
            <v>0</v>
          </cell>
        </row>
      </sheetData>
      <sheetData sheetId="2">
        <row r="2">
          <cell r="I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9D2B-88B7-489A-8C0D-83C51360C693}">
  <dimension ref="A1:Q151"/>
  <sheetViews>
    <sheetView topLeftCell="A127" workbookViewId="0">
      <selection activeCell="E2" sqref="E2:E151"/>
    </sheetView>
  </sheetViews>
  <sheetFormatPr defaultRowHeight="14.4" x14ac:dyDescent="0.3"/>
  <sheetData>
    <row r="1" spans="1:17" x14ac:dyDescent="0.3">
      <c r="A1" t="s">
        <v>0</v>
      </c>
      <c r="B1" t="str">
        <f>'[1]0303_swmm_inflow_outflow_summar'!A1</f>
        <v>GR_DRAIN</v>
      </c>
      <c r="C1" t="str">
        <f>'[1]0303_swmm_inflow_outflow_summar'!B1</f>
        <v>BC_Outflow</v>
      </c>
      <c r="D1" t="str">
        <f>'[1]0303_swmm_inflow_outflow_summar'!C1</f>
        <v>BC_Drain</v>
      </c>
      <c r="E1" t="str">
        <f>'[1]0303_swmm_inflow_outflow_summar'!$D$1</f>
        <v>GS_Outflow</v>
      </c>
      <c r="G1" t="s">
        <v>60</v>
      </c>
      <c r="H1" t="s">
        <v>61</v>
      </c>
      <c r="I1" t="s">
        <v>62</v>
      </c>
      <c r="J1" t="str">
        <f>'[1]0303_swmm_inflow_outflow_summar'!$D$1</f>
        <v>GS_Outflow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3">
      <c r="A2">
        <f>'[1]0303_swmm_inflow_outflow_summar'!$E2</f>
        <v>0</v>
      </c>
      <c r="B2">
        <f>'[1]0303_swmm_inflow_outflow_summar'!$A2</f>
        <v>0</v>
      </c>
      <c r="C2">
        <f>'[1]0303_swmm_inflow_outflow_summar'!$B2</f>
        <v>0</v>
      </c>
      <c r="D2">
        <f>'[1]0303_swmm_inflow_outflow_summar'!$C2</f>
        <v>0</v>
      </c>
      <c r="E2">
        <f>'[1]0303_swmm_inflow_outflow_summar'!$D2</f>
        <v>0</v>
      </c>
      <c r="G2">
        <f>B2*Sheet2!$A2/1000</f>
        <v>0</v>
      </c>
      <c r="H2">
        <f>C2*Sheet2!$B2/1000</f>
        <v>0</v>
      </c>
      <c r="I2">
        <f>D2*Sheet2!$B2/1000</f>
        <v>0</v>
      </c>
      <c r="J2">
        <f>E2*Sheet2!$C2/1000</f>
        <v>0</v>
      </c>
      <c r="L2">
        <f>$G2*[2]Sheet1!$E$3*1000</f>
        <v>0</v>
      </c>
      <c r="M2">
        <f>$G2*[2]Sheet1!$E$4*1000</f>
        <v>0</v>
      </c>
      <c r="N2">
        <f>$G2*[2]Sheet1!$E$5*1000</f>
        <v>0</v>
      </c>
      <c r="O2">
        <f>$G2*[2]Sheet1!$E$6*1000</f>
        <v>0</v>
      </c>
      <c r="P2">
        <f>$G2*[2]Sheet1!$E$7*1000</f>
        <v>0</v>
      </c>
      <c r="Q2">
        <f>$G2*[2]Sheet1!$E$8*1000</f>
        <v>0</v>
      </c>
    </row>
    <row r="3" spans="1:17" x14ac:dyDescent="0.3">
      <c r="A3">
        <f>'[1]0303_swmm_inflow_outflow_summar'!$E3</f>
        <v>1</v>
      </c>
      <c r="B3">
        <f>'[1]0303_swmm_inflow_outflow_summar'!$A3</f>
        <v>192.328</v>
      </c>
      <c r="C3">
        <f>'[1]0303_swmm_inflow_outflow_summar'!$B3</f>
        <v>189.167</v>
      </c>
      <c r="D3">
        <f>'[1]0303_swmm_inflow_outflow_summar'!$C3</f>
        <v>5504.5590000000002</v>
      </c>
      <c r="E3">
        <f>'[1]0303_swmm_inflow_outflow_summar'!$D3</f>
        <v>16839.319</v>
      </c>
      <c r="G3">
        <f>B3*Sheet2!$A3/1000</f>
        <v>277.88263073044004</v>
      </c>
      <c r="H3">
        <f>C3*Sheet2!$B3/1000</f>
        <v>156.96439864542802</v>
      </c>
      <c r="I3">
        <f>D3*Sheet2!$B3/1000</f>
        <v>4567.4974664887559</v>
      </c>
      <c r="J3">
        <f>E3*Sheet2!$C3/1000</f>
        <v>13591.429908774962</v>
      </c>
      <c r="L3">
        <f>$G3*[2]Sheet1!$E$3*1000</f>
        <v>5279769.9838783611</v>
      </c>
      <c r="M3">
        <f>$G3*[2]Sheet1!$E$4*1000</f>
        <v>16395.075213095959</v>
      </c>
      <c r="N3">
        <f>$G3*[2]Sheet1!$E$5*1000</f>
        <v>500188.73531479208</v>
      </c>
      <c r="O3">
        <f>$G3*[2]Sheet1!$E$6*1000</f>
        <v>4446.1220916870407</v>
      </c>
      <c r="P3">
        <f>$G3*[2]Sheet1!$E$7*1000</f>
        <v>277.88263073044004</v>
      </c>
      <c r="Q3">
        <f>$G3*[2]Sheet1!$E$8*1000</f>
        <v>6391.3005068001212</v>
      </c>
    </row>
    <row r="4" spans="1:17" x14ac:dyDescent="0.3">
      <c r="A4">
        <f>'[1]0303_swmm_inflow_outflow_summar'!$E4</f>
        <v>2</v>
      </c>
      <c r="B4">
        <f>'[1]0303_swmm_inflow_outflow_summar'!$A4</f>
        <v>243.22300000000001</v>
      </c>
      <c r="C4">
        <f>'[1]0303_swmm_inflow_outflow_summar'!$B4</f>
        <v>0.184</v>
      </c>
      <c r="D4">
        <f>'[1]0303_swmm_inflow_outflow_summar'!$C4</f>
        <v>649.00400000000002</v>
      </c>
      <c r="E4">
        <f>'[1]0303_swmm_inflow_outflow_summar'!$D4</f>
        <v>29586.946</v>
      </c>
      <c r="G4">
        <f>B4*Sheet2!$A4/1000</f>
        <v>224.03532943294701</v>
      </c>
      <c r="H4">
        <f>C4*Sheet2!$B4/1000</f>
        <v>3.9552715807999995E-2</v>
      </c>
      <c r="I4">
        <f>D4*Sheet2!$B4/1000</f>
        <v>139.510167229648</v>
      </c>
      <c r="J4">
        <f>E4*Sheet2!$C4/1000</f>
        <v>24907.081646823226</v>
      </c>
      <c r="L4">
        <f>$G4*[2]Sheet1!$E$3*1000</f>
        <v>4256671.2592259925</v>
      </c>
      <c r="M4">
        <f>$G4*[2]Sheet1!$E$4*1000</f>
        <v>13218.084436543872</v>
      </c>
      <c r="N4">
        <f>$G4*[2]Sheet1!$E$5*1000</f>
        <v>403263.59297930461</v>
      </c>
      <c r="O4">
        <f>$G4*[2]Sheet1!$E$6*1000</f>
        <v>3584.5652709271521</v>
      </c>
      <c r="P4">
        <f>$G4*[2]Sheet1!$E$7*1000</f>
        <v>224.03532943294701</v>
      </c>
      <c r="Q4">
        <f>$G4*[2]Sheet1!$E$8*1000</f>
        <v>5152.8125769577809</v>
      </c>
    </row>
    <row r="5" spans="1:17" x14ac:dyDescent="0.3">
      <c r="A5">
        <f>'[1]0303_swmm_inflow_outflow_summar'!$E5</f>
        <v>3</v>
      </c>
      <c r="B5">
        <f>'[1]0303_swmm_inflow_outflow_summar'!$A5</f>
        <v>486.589</v>
      </c>
      <c r="C5">
        <f>'[1]0303_swmm_inflow_outflow_summar'!$B5</f>
        <v>7666.2650000000003</v>
      </c>
      <c r="D5">
        <f>'[1]0303_swmm_inflow_outflow_summar'!$C5</f>
        <v>16033.003000000001</v>
      </c>
      <c r="E5">
        <f>'[1]0303_swmm_inflow_outflow_summar'!$D5</f>
        <v>34875.902000000002</v>
      </c>
      <c r="G5">
        <f>B5*Sheet2!$A5/1000</f>
        <v>694.40629406364405</v>
      </c>
      <c r="H5">
        <f>C5*Sheet2!$B5/1000</f>
        <v>3189.2564566065198</v>
      </c>
      <c r="I5">
        <f>D5*Sheet2!$B5/1000</f>
        <v>6669.9179243793042</v>
      </c>
      <c r="J5">
        <f>E5*Sheet2!$C5/1000</f>
        <v>42579.263088907086</v>
      </c>
      <c r="L5">
        <f>$G5*[2]Sheet1!$E$3*1000</f>
        <v>13193719.587209238</v>
      </c>
      <c r="M5">
        <f>$G5*[2]Sheet1!$E$4*1000</f>
        <v>40969.971349754996</v>
      </c>
      <c r="N5">
        <f>$G5*[2]Sheet1!$E$5*1000</f>
        <v>1249931.3293145595</v>
      </c>
      <c r="O5">
        <f>$G5*[2]Sheet1!$E$6*1000</f>
        <v>11110.500705018305</v>
      </c>
      <c r="P5">
        <f>$G5*[2]Sheet1!$E$7*1000</f>
        <v>694.40629406364405</v>
      </c>
      <c r="Q5">
        <f>$G5*[2]Sheet1!$E$8*1000</f>
        <v>15971.344763463814</v>
      </c>
    </row>
    <row r="6" spans="1:17" x14ac:dyDescent="0.3">
      <c r="A6">
        <f>'[1]0303_swmm_inflow_outflow_summar'!$E6</f>
        <v>4</v>
      </c>
      <c r="B6">
        <f>'[1]0303_swmm_inflow_outflow_summar'!$A6</f>
        <v>192.33</v>
      </c>
      <c r="C6">
        <f>'[1]0303_swmm_inflow_outflow_summar'!$B6</f>
        <v>575.75199999999995</v>
      </c>
      <c r="D6">
        <f>'[1]0303_swmm_inflow_outflow_summar'!$C6</f>
        <v>7218.8249999999998</v>
      </c>
      <c r="E6">
        <f>'[1]0303_swmm_inflow_outflow_summar'!$D6</f>
        <v>6338.9880000000003</v>
      </c>
      <c r="G6">
        <f>B6*Sheet2!$A6/1000</f>
        <v>274.47221893068001</v>
      </c>
      <c r="H6">
        <f>C6*Sheet2!$B6/1000</f>
        <v>457.75982803573595</v>
      </c>
      <c r="I6">
        <f>D6*Sheet2!$B6/1000</f>
        <v>5739.4296339744742</v>
      </c>
      <c r="J6">
        <f>E6*Sheet2!$C6/1000</f>
        <v>1274.462133067728</v>
      </c>
      <c r="L6">
        <f>$G6*[2]Sheet1!$E$3*1000</f>
        <v>5214972.1596829202</v>
      </c>
      <c r="M6">
        <f>$G6*[2]Sheet1!$E$4*1000</f>
        <v>16193.860916910118</v>
      </c>
      <c r="N6">
        <f>$G6*[2]Sheet1!$E$5*1000</f>
        <v>494049.99407522404</v>
      </c>
      <c r="O6">
        <f>$G6*[2]Sheet1!$E$6*1000</f>
        <v>4391.5555028908802</v>
      </c>
      <c r="P6">
        <f>$G6*[2]Sheet1!$E$7*1000</f>
        <v>274.47221893068001</v>
      </c>
      <c r="Q6">
        <f>$G6*[2]Sheet1!$E$8*1000</f>
        <v>6312.86103540564</v>
      </c>
    </row>
    <row r="7" spans="1:17" x14ac:dyDescent="0.3">
      <c r="A7">
        <f>'[1]0303_swmm_inflow_outflow_summar'!$E7</f>
        <v>5</v>
      </c>
      <c r="B7">
        <f>'[1]0303_swmm_inflow_outflow_summar'!$A7</f>
        <v>96.144000000000005</v>
      </c>
      <c r="C7">
        <f>'[1]0303_swmm_inflow_outflow_summar'!$B7</f>
        <v>0.184</v>
      </c>
      <c r="D7">
        <f>'[1]0303_swmm_inflow_outflow_summar'!$C7</f>
        <v>649.00400000000002</v>
      </c>
      <c r="E7">
        <f>'[1]0303_swmm_inflow_outflow_summar'!$D7</f>
        <v>46112.122000000003</v>
      </c>
      <c r="G7">
        <f>B7*Sheet2!$A7/1000</f>
        <v>88.559275697616002</v>
      </c>
      <c r="H7">
        <f>C7*Sheet2!$B7/1000</f>
        <v>3.9552715807999995E-2</v>
      </c>
      <c r="I7">
        <f>D7*Sheet2!$B7/1000</f>
        <v>139.510167229648</v>
      </c>
      <c r="J7">
        <f>E7*Sheet2!$C7/1000</f>
        <v>26749.818627739376</v>
      </c>
      <c r="L7">
        <f>$G7*[2]Sheet1!$E$3*1000</f>
        <v>1682626.238254704</v>
      </c>
      <c r="M7">
        <f>$G7*[2]Sheet1!$E$4*1000</f>
        <v>5224.9972661593438</v>
      </c>
      <c r="N7">
        <f>$G7*[2]Sheet1!$E$5*1000</f>
        <v>159406.69625570878</v>
      </c>
      <c r="O7">
        <f>$G7*[2]Sheet1!$E$6*1000</f>
        <v>1416.948411161856</v>
      </c>
      <c r="P7">
        <f>$G7*[2]Sheet1!$E$7*1000</f>
        <v>88.559275697616002</v>
      </c>
      <c r="Q7">
        <f>$G7*[2]Sheet1!$E$8*1000</f>
        <v>2036.863341045168</v>
      </c>
    </row>
    <row r="8" spans="1:17" x14ac:dyDescent="0.3">
      <c r="A8">
        <f>'[1]0303_swmm_inflow_outflow_summar'!$E8</f>
        <v>6</v>
      </c>
      <c r="B8">
        <f>'[1]0303_swmm_inflow_outflow_summar'!$A8</f>
        <v>243.215</v>
      </c>
      <c r="C8">
        <f>'[1]0303_swmm_inflow_outflow_summar'!$B8</f>
        <v>4174.0910000000003</v>
      </c>
      <c r="D8">
        <f>'[1]0303_swmm_inflow_outflow_summar'!$C8</f>
        <v>17999.817999999999</v>
      </c>
      <c r="E8">
        <f>'[1]0303_swmm_inflow_outflow_summar'!$D8</f>
        <v>54642.697</v>
      </c>
      <c r="G8">
        <f>B8*Sheet2!$A8/1000</f>
        <v>228.34432366207</v>
      </c>
      <c r="H8">
        <f>C8*Sheet2!$B8/1000</f>
        <v>3324.7725212791929</v>
      </c>
      <c r="I8">
        <f>D8*Sheet2!$B8/1000</f>
        <v>14337.325246245613</v>
      </c>
      <c r="J8">
        <f>E8*Sheet2!$C8/1000</f>
        <v>16757.38495581321</v>
      </c>
      <c r="L8">
        <f>$G8*[2]Sheet1!$E$3*1000</f>
        <v>4338542.1495793294</v>
      </c>
      <c r="M8">
        <f>$G8*[2]Sheet1!$E$4*1000</f>
        <v>13472.31509606213</v>
      </c>
      <c r="N8">
        <f>$G8*[2]Sheet1!$E$5*1000</f>
        <v>411019.78259172605</v>
      </c>
      <c r="O8">
        <f>$G8*[2]Sheet1!$E$6*1000</f>
        <v>3653.5091785931199</v>
      </c>
      <c r="P8">
        <f>$G8*[2]Sheet1!$E$7*1000</f>
        <v>228.34432366207</v>
      </c>
      <c r="Q8">
        <f>$G8*[2]Sheet1!$E$8*1000</f>
        <v>5251.9194442276103</v>
      </c>
    </row>
    <row r="9" spans="1:17" x14ac:dyDescent="0.3">
      <c r="A9">
        <f>'[1]0303_swmm_inflow_outflow_summar'!$E9</f>
        <v>7</v>
      </c>
      <c r="B9">
        <f>'[1]0303_swmm_inflow_outflow_summar'!$A9</f>
        <v>288.47399999999999</v>
      </c>
      <c r="C9">
        <f>'[1]0303_swmm_inflow_outflow_summar'!$B9</f>
        <v>0</v>
      </c>
      <c r="D9">
        <f>'[1]0303_swmm_inflow_outflow_summar'!$C9</f>
        <v>0</v>
      </c>
      <c r="E9">
        <f>'[1]0303_swmm_inflow_outflow_summar'!$D9</f>
        <v>22164.487000000001</v>
      </c>
      <c r="G9">
        <f>B9*Sheet2!$A9/1000</f>
        <v>679.18449844517397</v>
      </c>
      <c r="H9">
        <f>C9*Sheet2!$B9/1000</f>
        <v>0</v>
      </c>
      <c r="I9">
        <f>D9*Sheet2!$B9/1000</f>
        <v>0</v>
      </c>
      <c r="J9">
        <f>E9*Sheet2!$C9/1000</f>
        <v>29483.62095689596</v>
      </c>
      <c r="L9">
        <f>$G9*[2]Sheet1!$E$3*1000</f>
        <v>12904505.470458305</v>
      </c>
      <c r="M9">
        <f>$G9*[2]Sheet1!$E$4*1000</f>
        <v>40071.885408265262</v>
      </c>
      <c r="N9">
        <f>$G9*[2]Sheet1!$E$5*1000</f>
        <v>1222532.0972013134</v>
      </c>
      <c r="O9">
        <f>$G9*[2]Sheet1!$E$6*1000</f>
        <v>10866.951975122785</v>
      </c>
      <c r="P9">
        <f>$G9*[2]Sheet1!$E$7*1000</f>
        <v>679.18449844517409</v>
      </c>
      <c r="Q9">
        <f>$G9*[2]Sheet1!$E$8*1000</f>
        <v>15621.243464239</v>
      </c>
    </row>
    <row r="10" spans="1:17" x14ac:dyDescent="0.3">
      <c r="A10">
        <f>'[1]0303_swmm_inflow_outflow_summar'!$E10</f>
        <v>8</v>
      </c>
      <c r="B10">
        <f>'[1]0303_swmm_inflow_outflow_summar'!$A10</f>
        <v>729.96</v>
      </c>
      <c r="C10">
        <f>'[1]0303_swmm_inflow_outflow_summar'!$B10</f>
        <v>1297.0930000000001</v>
      </c>
      <c r="D10">
        <f>'[1]0303_swmm_inflow_outflow_summar'!$C10</f>
        <v>8263.7849999999999</v>
      </c>
      <c r="E10">
        <f>'[1]0303_swmm_inflow_outflow_summar'!$D10</f>
        <v>11708.027</v>
      </c>
      <c r="G10">
        <f>B10*Sheet2!$A10/1000</f>
        <v>1402.6370167655998</v>
      </c>
      <c r="H10">
        <f>C10*Sheet2!$B10/1000</f>
        <v>768.09212298164505</v>
      </c>
      <c r="I10">
        <f>D10*Sheet2!$B10/1000</f>
        <v>4893.5181706430249</v>
      </c>
      <c r="J10">
        <f>E10*Sheet2!$C10/1000</f>
        <v>8461.2010213736285</v>
      </c>
      <c r="L10">
        <f>$G10*[2]Sheet1!$E$3*1000</f>
        <v>26650103.318546396</v>
      </c>
      <c r="M10">
        <f>$G10*[2]Sheet1!$E$4*1000</f>
        <v>82755.583989170394</v>
      </c>
      <c r="N10">
        <f>$G10*[2]Sheet1!$E$5*1000</f>
        <v>2524746.6301780795</v>
      </c>
      <c r="O10">
        <f>$G10*[2]Sheet1!$E$6*1000</f>
        <v>22442.192268249601</v>
      </c>
      <c r="P10">
        <f>$G10*[2]Sheet1!$E$7*1000</f>
        <v>1402.6370167656</v>
      </c>
      <c r="Q10">
        <f>$G10*[2]Sheet1!$E$8*1000</f>
        <v>32260.651385608795</v>
      </c>
    </row>
    <row r="11" spans="1:17" x14ac:dyDescent="0.3">
      <c r="A11">
        <f>'[1]0303_swmm_inflow_outflow_summar'!$E11</f>
        <v>9</v>
      </c>
      <c r="B11">
        <f>'[1]0303_swmm_inflow_outflow_summar'!$A11</f>
        <v>192.33</v>
      </c>
      <c r="C11">
        <f>'[1]0303_swmm_inflow_outflow_summar'!$B11</f>
        <v>6347.1620000000003</v>
      </c>
      <c r="D11">
        <f>'[1]0303_swmm_inflow_outflow_summar'!$C11</f>
        <v>14530.86</v>
      </c>
      <c r="E11">
        <f>'[1]0303_swmm_inflow_outflow_summar'!$D11</f>
        <v>1180.4870000000001</v>
      </c>
      <c r="G11">
        <f>B11*Sheet2!$A11/1000</f>
        <v>274.47221893068001</v>
      </c>
      <c r="H11">
        <f>C11*Sheet2!$B11/1000</f>
        <v>4663.5404532660759</v>
      </c>
      <c r="I11">
        <f>D11*Sheet2!$B11/1000</f>
        <v>10676.46507695028</v>
      </c>
      <c r="J11">
        <f>E11*Sheet2!$C11/1000</f>
        <v>380.167494667884</v>
      </c>
      <c r="L11">
        <f>$G11*[2]Sheet1!$E$3*1000</f>
        <v>5214972.1596829202</v>
      </c>
      <c r="M11">
        <f>$G11*[2]Sheet1!$E$4*1000</f>
        <v>16193.860916910118</v>
      </c>
      <c r="N11">
        <f>$G11*[2]Sheet1!$E$5*1000</f>
        <v>494049.99407522404</v>
      </c>
      <c r="O11">
        <f>$G11*[2]Sheet1!$E$6*1000</f>
        <v>4391.5555028908802</v>
      </c>
      <c r="P11">
        <f>$G11*[2]Sheet1!$E$7*1000</f>
        <v>274.47221893068001</v>
      </c>
      <c r="Q11">
        <f>$G11*[2]Sheet1!$E$8*1000</f>
        <v>6312.86103540564</v>
      </c>
    </row>
    <row r="12" spans="1:17" x14ac:dyDescent="0.3">
      <c r="A12">
        <f>'[1]0303_swmm_inflow_outflow_summar'!$E12</f>
        <v>10</v>
      </c>
      <c r="B12">
        <f>'[1]0303_swmm_inflow_outflow_summar'!$A12</f>
        <v>243.215</v>
      </c>
      <c r="C12">
        <f>'[1]0303_swmm_inflow_outflow_summar'!$B12</f>
        <v>27475.371999999999</v>
      </c>
      <c r="D12">
        <f>'[1]0303_swmm_inflow_outflow_summar'!$C12</f>
        <v>17280.078000000001</v>
      </c>
      <c r="E12">
        <f>'[1]0303_swmm_inflow_outflow_summar'!$D12</f>
        <v>63265.430999999997</v>
      </c>
      <c r="G12">
        <f>B12*Sheet2!$A12/1000</f>
        <v>228.34432366207</v>
      </c>
      <c r="H12">
        <f>C12*Sheet2!$B12/1000</f>
        <v>11430.078082177695</v>
      </c>
      <c r="I12">
        <f>D12*Sheet2!$B12/1000</f>
        <v>7188.715799957904</v>
      </c>
      <c r="J12">
        <f>E12*Sheet2!$C12/1000</f>
        <v>56865.263450593484</v>
      </c>
      <c r="L12">
        <f>$G12*[2]Sheet1!$E$3*1000</f>
        <v>4338542.1495793294</v>
      </c>
      <c r="M12">
        <f>$G12*[2]Sheet1!$E$4*1000</f>
        <v>13472.31509606213</v>
      </c>
      <c r="N12">
        <f>$G12*[2]Sheet1!$E$5*1000</f>
        <v>411019.78259172605</v>
      </c>
      <c r="O12">
        <f>$G12*[2]Sheet1!$E$6*1000</f>
        <v>3653.5091785931199</v>
      </c>
      <c r="P12">
        <f>$G12*[2]Sheet1!$E$7*1000</f>
        <v>228.34432366207</v>
      </c>
      <c r="Q12">
        <f>$G12*[2]Sheet1!$E$8*1000</f>
        <v>5251.9194442276103</v>
      </c>
    </row>
    <row r="13" spans="1:17" x14ac:dyDescent="0.3">
      <c r="A13">
        <f>'[1]0303_swmm_inflow_outflow_summar'!$E13</f>
        <v>11</v>
      </c>
      <c r="B13">
        <f>'[1]0303_swmm_inflow_outflow_summar'!$A13</f>
        <v>486.58600000000001</v>
      </c>
      <c r="C13">
        <f>'[1]0303_swmm_inflow_outflow_summar'!$B13</f>
        <v>835.68899999999996</v>
      </c>
      <c r="D13">
        <f>'[1]0303_swmm_inflow_outflow_summar'!$C13</f>
        <v>11007.974</v>
      </c>
      <c r="E13">
        <f>'[1]0303_swmm_inflow_outflow_summar'!$D13</f>
        <v>6185.4030000000002</v>
      </c>
      <c r="G13">
        <f>B13*Sheet2!$A13/1000</f>
        <v>697.42067847653198</v>
      </c>
      <c r="H13">
        <f>C13*Sheet2!$B13/1000</f>
        <v>652.80279706884289</v>
      </c>
      <c r="I13">
        <f>D13*Sheet2!$B13/1000</f>
        <v>8598.9359884611367</v>
      </c>
      <c r="J13">
        <f>E13*Sheet2!$C13/1000</f>
        <v>3301.1053059853266</v>
      </c>
      <c r="L13">
        <f>$G13*[2]Sheet1!$E$3*1000</f>
        <v>13250992.891054107</v>
      </c>
      <c r="M13">
        <f>$G13*[2]Sheet1!$E$4*1000</f>
        <v>41147.820030115385</v>
      </c>
      <c r="N13">
        <f>$G13*[2]Sheet1!$E$5*1000</f>
        <v>1255357.2212577576</v>
      </c>
      <c r="O13">
        <f>$G13*[2]Sheet1!$E$6*1000</f>
        <v>11158.730855624512</v>
      </c>
      <c r="P13">
        <f>$G13*[2]Sheet1!$E$7*1000</f>
        <v>697.42067847653198</v>
      </c>
      <c r="Q13">
        <f>$G13*[2]Sheet1!$E$8*1000</f>
        <v>16040.675604960235</v>
      </c>
    </row>
    <row r="14" spans="1:17" x14ac:dyDescent="0.3">
      <c r="A14">
        <f>'[1]0303_swmm_inflow_outflow_summar'!$E14</f>
        <v>12</v>
      </c>
      <c r="B14">
        <f>'[1]0303_swmm_inflow_outflow_summar'!$A14</f>
        <v>288.47199999999998</v>
      </c>
      <c r="C14">
        <f>'[1]0303_swmm_inflow_outflow_summar'!$B14</f>
        <v>4124.8680000000004</v>
      </c>
      <c r="D14">
        <f>'[1]0303_swmm_inflow_outflow_summar'!$C14</f>
        <v>9206.8250000000007</v>
      </c>
      <c r="E14">
        <f>'[1]0303_swmm_inflow_outflow_summar'!$D14</f>
        <v>15426.925999999999</v>
      </c>
      <c r="G14">
        <f>B14*Sheet2!$A14/1000</f>
        <v>682.50972087796788</v>
      </c>
      <c r="H14">
        <f>C14*Sheet2!$B14/1000</f>
        <v>2144.0395057902479</v>
      </c>
      <c r="I14">
        <f>D14*Sheet2!$B14/1000</f>
        <v>4785.5583555394505</v>
      </c>
      <c r="J14">
        <f>E14*Sheet2!$C14/1000</f>
        <v>12265.397242007017</v>
      </c>
      <c r="L14">
        <f>$G14*[2]Sheet1!$E$3*1000</f>
        <v>12967684.69668139</v>
      </c>
      <c r="M14">
        <f>$G14*[2]Sheet1!$E$4*1000</f>
        <v>40268.073531800103</v>
      </c>
      <c r="N14">
        <f>$G14*[2]Sheet1!$E$5*1000</f>
        <v>1228517.4975803422</v>
      </c>
      <c r="O14">
        <f>$G14*[2]Sheet1!$E$6*1000</f>
        <v>10920.155534047486</v>
      </c>
      <c r="P14">
        <f>$G14*[2]Sheet1!$E$7*1000</f>
        <v>682.50972087796788</v>
      </c>
      <c r="Q14">
        <f>$G14*[2]Sheet1!$E$8*1000</f>
        <v>15697.72358019326</v>
      </c>
    </row>
    <row r="15" spans="1:17" x14ac:dyDescent="0.3">
      <c r="A15">
        <f>'[1]0303_swmm_inflow_outflow_summar'!$E15</f>
        <v>13</v>
      </c>
      <c r="B15">
        <f>'[1]0303_swmm_inflow_outflow_summar'!$A15</f>
        <v>192.374</v>
      </c>
      <c r="C15">
        <f>'[1]0303_swmm_inflow_outflow_summar'!$B15</f>
        <v>5139.2950000000001</v>
      </c>
      <c r="D15">
        <f>'[1]0303_swmm_inflow_outflow_summar'!$C15</f>
        <v>14868.61</v>
      </c>
      <c r="E15">
        <f>'[1]0303_swmm_inflow_outflow_summar'!$D15</f>
        <v>3765.317</v>
      </c>
      <c r="G15">
        <f>B15*Sheet2!$A15/1000</f>
        <v>192.45384886855396</v>
      </c>
      <c r="H15">
        <f>C15*Sheet2!$B15/1000</f>
        <v>4264.4137145297809</v>
      </c>
      <c r="I15">
        <f>D15*Sheet2!$B15/1000</f>
        <v>12337.47126794524</v>
      </c>
      <c r="J15">
        <f>E15*Sheet2!$C15/1000</f>
        <v>1838.9516302972991</v>
      </c>
      <c r="L15">
        <f>$G15*[2]Sheet1!$E$3*1000</f>
        <v>3656623.1285025249</v>
      </c>
      <c r="M15">
        <f>$G15*[2]Sheet1!$E$4*1000</f>
        <v>11354.777083244682</v>
      </c>
      <c r="N15">
        <f>$G15*[2]Sheet1!$E$5*1000</f>
        <v>346416.92796339712</v>
      </c>
      <c r="O15">
        <f>$G15*[2]Sheet1!$E$6*1000</f>
        <v>3079.2615818968634</v>
      </c>
      <c r="P15">
        <f>$G15*[2]Sheet1!$E$7*1000</f>
        <v>192.45384886855396</v>
      </c>
      <c r="Q15">
        <f>$G15*[2]Sheet1!$E$8*1000</f>
        <v>4426.4385239767416</v>
      </c>
    </row>
    <row r="16" spans="1:17" x14ac:dyDescent="0.3">
      <c r="A16">
        <f>'[1]0303_swmm_inflow_outflow_summar'!$E16</f>
        <v>14</v>
      </c>
      <c r="B16">
        <f>'[1]0303_swmm_inflow_outflow_summar'!$A16</f>
        <v>96.188000000000002</v>
      </c>
      <c r="C16">
        <f>'[1]0303_swmm_inflow_outflow_summar'!$B16</f>
        <v>12858.85</v>
      </c>
      <c r="D16">
        <f>'[1]0303_swmm_inflow_outflow_summar'!$C16</f>
        <v>21239.14</v>
      </c>
      <c r="E16">
        <f>'[1]0303_swmm_inflow_outflow_summar'!$D16</f>
        <v>59398.413999999997</v>
      </c>
      <c r="G16">
        <f>B16*Sheet2!$A16/1000</f>
        <v>47.558796886431999</v>
      </c>
      <c r="H16">
        <f>C16*Sheet2!$B16/1000</f>
        <v>6683.8217366060999</v>
      </c>
      <c r="I16">
        <f>D16*Sheet2!$B16/1000</f>
        <v>11039.760600584039</v>
      </c>
      <c r="J16">
        <f>E16*Sheet2!$C16/1000</f>
        <v>50112.977126910759</v>
      </c>
      <c r="L16">
        <f>$G16*[2]Sheet1!$E$3*1000</f>
        <v>903617.14084220794</v>
      </c>
      <c r="M16">
        <f>$G16*[2]Sheet1!$E$4*1000</f>
        <v>2805.9690162994875</v>
      </c>
      <c r="N16">
        <f>$G16*[2]Sheet1!$E$5*1000</f>
        <v>85605.834395577607</v>
      </c>
      <c r="O16">
        <f>$G16*[2]Sheet1!$E$6*1000</f>
        <v>760.94075018291198</v>
      </c>
      <c r="P16">
        <f>$G16*[2]Sheet1!$E$7*1000</f>
        <v>47.558796886431999</v>
      </c>
      <c r="Q16">
        <f>$G16*[2]Sheet1!$E$8*1000</f>
        <v>1093.852328387936</v>
      </c>
    </row>
    <row r="17" spans="1:17" x14ac:dyDescent="0.3">
      <c r="A17">
        <f>'[1]0303_swmm_inflow_outflow_summar'!$E17</f>
        <v>15</v>
      </c>
      <c r="B17">
        <f>'[1]0303_swmm_inflow_outflow_summar'!$A17</f>
        <v>96.188000000000002</v>
      </c>
      <c r="C17">
        <f>'[1]0303_swmm_inflow_outflow_summar'!$B17</f>
        <v>2074.1709999999998</v>
      </c>
      <c r="D17">
        <f>'[1]0303_swmm_inflow_outflow_summar'!$C17</f>
        <v>11505.135</v>
      </c>
      <c r="E17">
        <f>'[1]0303_swmm_inflow_outflow_summar'!$D17</f>
        <v>11311.226000000001</v>
      </c>
      <c r="G17">
        <f>B17*Sheet2!$A17/1000</f>
        <v>47.558796886431999</v>
      </c>
      <c r="H17">
        <f>C17*Sheet2!$B17/1000</f>
        <v>1053.1050527411919</v>
      </c>
      <c r="I17">
        <f>D17*Sheet2!$B17/1000</f>
        <v>5841.4257074125198</v>
      </c>
      <c r="J17">
        <f>E17*Sheet2!$C17/1000</f>
        <v>6698.1038305388902</v>
      </c>
      <c r="L17">
        <f>$G17*[2]Sheet1!$E$3*1000</f>
        <v>903617.14084220794</v>
      </c>
      <c r="M17">
        <f>$G17*[2]Sheet1!$E$4*1000</f>
        <v>2805.9690162994875</v>
      </c>
      <c r="N17">
        <f>$G17*[2]Sheet1!$E$5*1000</f>
        <v>85605.834395577607</v>
      </c>
      <c r="O17">
        <f>$G17*[2]Sheet1!$E$6*1000</f>
        <v>760.94075018291198</v>
      </c>
      <c r="P17">
        <f>$G17*[2]Sheet1!$E$7*1000</f>
        <v>47.558796886431999</v>
      </c>
      <c r="Q17">
        <f>$G17*[2]Sheet1!$E$8*1000</f>
        <v>1093.852328387936</v>
      </c>
    </row>
    <row r="18" spans="1:17" x14ac:dyDescent="0.3">
      <c r="A18">
        <f>'[1]0303_swmm_inflow_outflow_summar'!$E18</f>
        <v>16</v>
      </c>
      <c r="B18">
        <f>'[1]0303_swmm_inflow_outflow_summar'!$A18</f>
        <v>486.59399999999999</v>
      </c>
      <c r="C18">
        <f>'[1]0303_swmm_inflow_outflow_summar'!$B18</f>
        <v>2753.3919999999998</v>
      </c>
      <c r="D18">
        <f>'[1]0303_swmm_inflow_outflow_summar'!$C18</f>
        <v>10814.081</v>
      </c>
      <c r="E18">
        <f>'[1]0303_swmm_inflow_outflow_summar'!$D18</f>
        <v>24114.618999999999</v>
      </c>
      <c r="G18">
        <f>B18*Sheet2!$A18/1000</f>
        <v>688.79650806988195</v>
      </c>
      <c r="H18">
        <f>C18*Sheet2!$B18/1000</f>
        <v>1721.983543312992</v>
      </c>
      <c r="I18">
        <f>D18*Sheet2!$B18/1000</f>
        <v>6763.1741205225062</v>
      </c>
      <c r="J18">
        <f>E18*Sheet2!$C18/1000</f>
        <v>16625.669808332255</v>
      </c>
      <c r="L18">
        <f>$G18*[2]Sheet1!$E$3*1000</f>
        <v>13087133.653327757</v>
      </c>
      <c r="M18">
        <f>$G18*[2]Sheet1!$E$4*1000</f>
        <v>40638.993976123034</v>
      </c>
      <c r="N18">
        <f>$G18*[2]Sheet1!$E$5*1000</f>
        <v>1239833.7145257876</v>
      </c>
      <c r="O18">
        <f>$G18*[2]Sheet1!$E$6*1000</f>
        <v>11020.744129118113</v>
      </c>
      <c r="P18">
        <f>$G18*[2]Sheet1!$E$7*1000</f>
        <v>688.79650806988207</v>
      </c>
      <c r="Q18">
        <f>$G18*[2]Sheet1!$E$8*1000</f>
        <v>15842.319685607285</v>
      </c>
    </row>
    <row r="19" spans="1:17" x14ac:dyDescent="0.3">
      <c r="A19">
        <f>'[1]0303_swmm_inflow_outflow_summar'!$E19</f>
        <v>17</v>
      </c>
      <c r="B19">
        <f>'[1]0303_swmm_inflow_outflow_summar'!$A19</f>
        <v>729.80899999999997</v>
      </c>
      <c r="C19">
        <f>'[1]0303_swmm_inflow_outflow_summar'!$B19</f>
        <v>7351.33</v>
      </c>
      <c r="D19">
        <f>'[1]0303_swmm_inflow_outflow_summar'!$C19</f>
        <v>12418.334000000001</v>
      </c>
      <c r="E19">
        <f>'[1]0303_swmm_inflow_outflow_summar'!$D19</f>
        <v>33510.146000000001</v>
      </c>
      <c r="G19">
        <f>B19*Sheet2!$A19/1000</f>
        <v>1718.2656309607589</v>
      </c>
      <c r="H19">
        <f>C19*Sheet2!$B19/1000</f>
        <v>3058.2397904514396</v>
      </c>
      <c r="I19">
        <f>D19*Sheet2!$B19/1000</f>
        <v>5166.1730829545122</v>
      </c>
      <c r="J19">
        <f>E19*Sheet2!$C19/1000</f>
        <v>40911.840005792175</v>
      </c>
      <c r="L19">
        <f>$G19*[2]Sheet1!$E$3*1000</f>
        <v>32647046.98825442</v>
      </c>
      <c r="M19">
        <f>$G19*[2]Sheet1!$E$4*1000</f>
        <v>101377.67222668476</v>
      </c>
      <c r="N19">
        <f>$G19*[2]Sheet1!$E$5*1000</f>
        <v>3092878.135729366</v>
      </c>
      <c r="O19">
        <f>$G19*[2]Sheet1!$E$6*1000</f>
        <v>27492.250095372143</v>
      </c>
      <c r="P19">
        <f>$G19*[2]Sheet1!$E$7*1000</f>
        <v>1718.2656309607589</v>
      </c>
      <c r="Q19">
        <f>$G19*[2]Sheet1!$E$8*1000</f>
        <v>39520.109512097457</v>
      </c>
    </row>
    <row r="20" spans="1:17" x14ac:dyDescent="0.3">
      <c r="A20">
        <f>'[1]0303_swmm_inflow_outflow_summar'!$E20</f>
        <v>18</v>
      </c>
      <c r="B20">
        <f>'[1]0303_swmm_inflow_outflow_summar'!$A20</f>
        <v>384.66</v>
      </c>
      <c r="C20">
        <f>'[1]0303_swmm_inflow_outflow_summar'!$B20</f>
        <v>72.069000000000003</v>
      </c>
      <c r="D20">
        <f>'[1]0303_swmm_inflow_outflow_summar'!$C20</f>
        <v>3221.0529999999999</v>
      </c>
      <c r="E20">
        <f>'[1]0303_swmm_inflow_outflow_summar'!$D20</f>
        <v>10376.064</v>
      </c>
      <c r="G20">
        <f>B20*Sheet2!$A20/1000</f>
        <v>1100.27521635228</v>
      </c>
      <c r="H20">
        <f>C20*Sheet2!$B20/1000</f>
        <v>38.701293998735999</v>
      </c>
      <c r="I20">
        <f>D20*Sheet2!$B20/1000</f>
        <v>1729.7162322012318</v>
      </c>
      <c r="J20">
        <f>E20*Sheet2!$C20/1000</f>
        <v>6144.3343121529606</v>
      </c>
      <c r="L20">
        <f>$G20*[2]Sheet1!$E$3*1000</f>
        <v>20905229.110693321</v>
      </c>
      <c r="M20">
        <f>$G20*[2]Sheet1!$E$4*1000</f>
        <v>64916.237764784513</v>
      </c>
      <c r="N20">
        <f>$G20*[2]Sheet1!$E$5*1000</f>
        <v>1980495.3894341041</v>
      </c>
      <c r="O20">
        <f>$G20*[2]Sheet1!$E$6*1000</f>
        <v>17604.403461636481</v>
      </c>
      <c r="P20">
        <f>$G20*[2]Sheet1!$E$7*1000</f>
        <v>1100.27521635228</v>
      </c>
      <c r="Q20">
        <f>$G20*[2]Sheet1!$E$8*1000</f>
        <v>25306.329976102439</v>
      </c>
    </row>
    <row r="21" spans="1:17" x14ac:dyDescent="0.3">
      <c r="A21">
        <f>'[1]0303_swmm_inflow_outflow_summar'!$E21</f>
        <v>19</v>
      </c>
      <c r="B21">
        <f>'[1]0303_swmm_inflow_outflow_summar'!$A21</f>
        <v>384.66</v>
      </c>
      <c r="C21">
        <f>'[1]0303_swmm_inflow_outflow_summar'!$B21</f>
        <v>78.088999999999999</v>
      </c>
      <c r="D21">
        <f>'[1]0303_swmm_inflow_outflow_summar'!$C21</f>
        <v>3382.9490000000001</v>
      </c>
      <c r="E21">
        <f>'[1]0303_swmm_inflow_outflow_summar'!$D21</f>
        <v>27009.260999999999</v>
      </c>
      <c r="G21">
        <f>B21*Sheet2!$A21/1000</f>
        <v>1100.27521635228</v>
      </c>
      <c r="H21">
        <f>C21*Sheet2!$B21/1000</f>
        <v>65.881763625260007</v>
      </c>
      <c r="I21">
        <f>D21*Sheet2!$B21/1000</f>
        <v>2854.1106477776602</v>
      </c>
      <c r="J21">
        <f>E21*Sheet2!$C21/1000</f>
        <v>14038.975939642145</v>
      </c>
      <c r="L21">
        <f>$G21*[2]Sheet1!$E$3*1000</f>
        <v>20905229.110693321</v>
      </c>
      <c r="M21">
        <f>$G21*[2]Sheet1!$E$4*1000</f>
        <v>64916.237764784513</v>
      </c>
      <c r="N21">
        <f>$G21*[2]Sheet1!$E$5*1000</f>
        <v>1980495.3894341041</v>
      </c>
      <c r="O21">
        <f>$G21*[2]Sheet1!$E$6*1000</f>
        <v>17604.403461636481</v>
      </c>
      <c r="P21">
        <f>$G21*[2]Sheet1!$E$7*1000</f>
        <v>1100.27521635228</v>
      </c>
      <c r="Q21">
        <f>$G21*[2]Sheet1!$E$8*1000</f>
        <v>25306.329976102439</v>
      </c>
    </row>
    <row r="22" spans="1:17" x14ac:dyDescent="0.3">
      <c r="A22">
        <f>'[1]0303_swmm_inflow_outflow_summar'!$E22</f>
        <v>20</v>
      </c>
      <c r="B22">
        <f>'[1]0303_swmm_inflow_outflow_summar'!$A22</f>
        <v>192.374</v>
      </c>
      <c r="C22">
        <f>'[1]0303_swmm_inflow_outflow_summar'!$B22</f>
        <v>85089.854999999996</v>
      </c>
      <c r="D22">
        <f>'[1]0303_swmm_inflow_outflow_summar'!$C22</f>
        <v>22491.159</v>
      </c>
      <c r="E22">
        <f>'[1]0303_swmm_inflow_outflow_summar'!$D22</f>
        <v>11091.712</v>
      </c>
      <c r="G22">
        <f>B22*Sheet2!$A22/1000</f>
        <v>192.45384886855396</v>
      </c>
      <c r="H22">
        <f>C22*Sheet2!$B22/1000</f>
        <v>44385.625960020836</v>
      </c>
      <c r="I22">
        <f>D22*Sheet2!$B22/1000</f>
        <v>11732.11742788087</v>
      </c>
      <c r="J22">
        <f>E22*Sheet2!$C22/1000</f>
        <v>10140.122937451264</v>
      </c>
      <c r="L22">
        <f>$G22*[2]Sheet1!$E$3*1000</f>
        <v>3656623.1285025249</v>
      </c>
      <c r="M22">
        <f>$G22*[2]Sheet1!$E$4*1000</f>
        <v>11354.777083244682</v>
      </c>
      <c r="N22">
        <f>$G22*[2]Sheet1!$E$5*1000</f>
        <v>346416.92796339712</v>
      </c>
      <c r="O22">
        <f>$G22*[2]Sheet1!$E$6*1000</f>
        <v>3079.2615818968634</v>
      </c>
      <c r="P22">
        <f>$G22*[2]Sheet1!$E$7*1000</f>
        <v>192.45384886855396</v>
      </c>
      <c r="Q22">
        <f>$G22*[2]Sheet1!$E$8*1000</f>
        <v>4426.4385239767416</v>
      </c>
    </row>
    <row r="23" spans="1:17" x14ac:dyDescent="0.3">
      <c r="A23">
        <f>'[1]0303_swmm_inflow_outflow_summar'!$E23</f>
        <v>21</v>
      </c>
      <c r="B23">
        <f>'[1]0303_swmm_inflow_outflow_summar'!$A23</f>
        <v>486.58199999999999</v>
      </c>
      <c r="C23">
        <f>'[1]0303_swmm_inflow_outflow_summar'!$B23</f>
        <v>82.459000000000003</v>
      </c>
      <c r="D23">
        <f>'[1]0303_swmm_inflow_outflow_summar'!$C23</f>
        <v>2438.6309999999999</v>
      </c>
      <c r="E23">
        <f>'[1]0303_swmm_inflow_outflow_summar'!$D23</f>
        <v>16106.325999999999</v>
      </c>
      <c r="G23">
        <f>B23*Sheet2!$A23/1000</f>
        <v>703.03172822510999</v>
      </c>
      <c r="H23">
        <f>C23*Sheet2!$B23/1000</f>
        <v>22.546915682264999</v>
      </c>
      <c r="I23">
        <f>D23*Sheet2!$B23/1000</f>
        <v>666.79934921788492</v>
      </c>
      <c r="J23">
        <f>E23*Sheet2!$C23/1000</f>
        <v>4939.3591426466955</v>
      </c>
      <c r="L23">
        <f>$G23*[2]Sheet1!$E$3*1000</f>
        <v>13357602.83627709</v>
      </c>
      <c r="M23">
        <f>$G23*[2]Sheet1!$E$4*1000</f>
        <v>41478.871965281483</v>
      </c>
      <c r="N23">
        <f>$G23*[2]Sheet1!$E$5*1000</f>
        <v>1265457.1108051981</v>
      </c>
      <c r="O23">
        <f>$G23*[2]Sheet1!$E$6*1000</f>
        <v>11248.50765160176</v>
      </c>
      <c r="P23">
        <f>$G23*[2]Sheet1!$E$7*1000</f>
        <v>703.03172822510999</v>
      </c>
      <c r="Q23">
        <f>$G23*[2]Sheet1!$E$8*1000</f>
        <v>16169.729749177532</v>
      </c>
    </row>
    <row r="24" spans="1:17" x14ac:dyDescent="0.3">
      <c r="A24">
        <f>'[1]0303_swmm_inflow_outflow_summar'!$E24</f>
        <v>22</v>
      </c>
      <c r="B24">
        <f>'[1]0303_swmm_inflow_outflow_summar'!$A24</f>
        <v>288.47399999999999</v>
      </c>
      <c r="C24">
        <f>'[1]0303_swmm_inflow_outflow_summar'!$B24</f>
        <v>0</v>
      </c>
      <c r="D24">
        <f>'[1]0303_swmm_inflow_outflow_summar'!$C24</f>
        <v>0</v>
      </c>
      <c r="E24">
        <f>'[1]0303_swmm_inflow_outflow_summar'!$D24</f>
        <v>6745.1440000000002</v>
      </c>
      <c r="G24">
        <f>B24*Sheet2!$A24/1000</f>
        <v>679.18449844517397</v>
      </c>
      <c r="H24">
        <f>C24*Sheet2!$B24/1000</f>
        <v>0</v>
      </c>
      <c r="I24">
        <f>D24*Sheet2!$B24/1000</f>
        <v>0</v>
      </c>
      <c r="J24">
        <f>E24*Sheet2!$C24/1000</f>
        <v>6166.4591896013681</v>
      </c>
      <c r="L24">
        <f>$G24*[2]Sheet1!$E$3*1000</f>
        <v>12904505.470458305</v>
      </c>
      <c r="M24">
        <f>$G24*[2]Sheet1!$E$4*1000</f>
        <v>40071.885408265262</v>
      </c>
      <c r="N24">
        <f>$G24*[2]Sheet1!$E$5*1000</f>
        <v>1222532.0972013134</v>
      </c>
      <c r="O24">
        <f>$G24*[2]Sheet1!$E$6*1000</f>
        <v>10866.951975122785</v>
      </c>
      <c r="P24">
        <f>$G24*[2]Sheet1!$E$7*1000</f>
        <v>679.18449844517409</v>
      </c>
      <c r="Q24">
        <f>$G24*[2]Sheet1!$E$8*1000</f>
        <v>15621.243464239</v>
      </c>
    </row>
    <row r="25" spans="1:17" x14ac:dyDescent="0.3">
      <c r="A25">
        <f>'[1]0303_swmm_inflow_outflow_summar'!$E25</f>
        <v>23</v>
      </c>
      <c r="B25">
        <f>'[1]0303_swmm_inflow_outflow_summar'!$A25</f>
        <v>192.33</v>
      </c>
      <c r="C25">
        <f>'[1]0303_swmm_inflow_outflow_summar'!$B25</f>
        <v>258.88600000000002</v>
      </c>
      <c r="D25">
        <f>'[1]0303_swmm_inflow_outflow_summar'!$C25</f>
        <v>4404.6469999999999</v>
      </c>
      <c r="E25">
        <f>'[1]0303_swmm_inflow_outflow_summar'!$D25</f>
        <v>80778.528000000006</v>
      </c>
      <c r="G25">
        <f>B25*Sheet2!$A25/1000</f>
        <v>275.66538924546006</v>
      </c>
      <c r="H25">
        <f>C25*Sheet2!$B25/1000</f>
        <v>107.699622570448</v>
      </c>
      <c r="I25">
        <f>D25*Sheet2!$B25/1000</f>
        <v>1832.3849858858957</v>
      </c>
      <c r="J25">
        <f>E25*Sheet2!$C25/1000</f>
        <v>50519.248936964934</v>
      </c>
      <c r="L25">
        <f>$G25*[2]Sheet1!$E$3*1000</f>
        <v>5237642.395663741</v>
      </c>
      <c r="M25">
        <f>$G25*[2]Sheet1!$E$4*1000</f>
        <v>16264.25796548214</v>
      </c>
      <c r="N25">
        <f>$G25*[2]Sheet1!$E$5*1000</f>
        <v>496197.70064182812</v>
      </c>
      <c r="O25">
        <f>$G25*[2]Sheet1!$E$6*1000</f>
        <v>4410.646227927361</v>
      </c>
      <c r="P25">
        <f>$G25*[2]Sheet1!$E$7*1000</f>
        <v>275.66538924546006</v>
      </c>
      <c r="Q25">
        <f>$G25*[2]Sheet1!$E$8*1000</f>
        <v>6340.3039526455814</v>
      </c>
    </row>
    <row r="26" spans="1:17" x14ac:dyDescent="0.3">
      <c r="A26">
        <f>'[1]0303_swmm_inflow_outflow_summar'!$E26</f>
        <v>24</v>
      </c>
      <c r="B26">
        <f>'[1]0303_swmm_inflow_outflow_summar'!$A26</f>
        <v>192.286</v>
      </c>
      <c r="C26">
        <f>'[1]0303_swmm_inflow_outflow_summar'!$B26</f>
        <v>0</v>
      </c>
      <c r="D26">
        <f>'[1]0303_swmm_inflow_outflow_summar'!$C26</f>
        <v>0</v>
      </c>
      <c r="E26">
        <f>'[1]0303_swmm_inflow_outflow_summar'!$D26</f>
        <v>18254.794999999998</v>
      </c>
      <c r="G26">
        <f>B26*Sheet2!$A26/1000</f>
        <v>357.64593894848201</v>
      </c>
      <c r="H26">
        <f>C26*Sheet2!$B26/1000</f>
        <v>0</v>
      </c>
      <c r="I26">
        <f>D26*Sheet2!$B26/1000</f>
        <v>0</v>
      </c>
      <c r="J26">
        <f>E26*Sheet2!$C26/1000</f>
        <v>16468.504218478582</v>
      </c>
      <c r="L26">
        <f>$G26*[2]Sheet1!$E$3*1000</f>
        <v>6795272.8400211586</v>
      </c>
      <c r="M26">
        <f>$G26*[2]Sheet1!$E$4*1000</f>
        <v>21101.110397960438</v>
      </c>
      <c r="N26">
        <f>$G26*[2]Sheet1!$E$5*1000</f>
        <v>643762.6901072677</v>
      </c>
      <c r="O26">
        <f>$G26*[2]Sheet1!$E$6*1000</f>
        <v>5722.3350231757122</v>
      </c>
      <c r="P26">
        <f>$G26*[2]Sheet1!$E$7*1000</f>
        <v>357.64593894848201</v>
      </c>
      <c r="Q26">
        <f>$G26*[2]Sheet1!$E$8*1000</f>
        <v>8225.8565958150866</v>
      </c>
    </row>
    <row r="27" spans="1:17" x14ac:dyDescent="0.3">
      <c r="A27">
        <f>'[1]0303_swmm_inflow_outflow_summar'!$E27</f>
        <v>25</v>
      </c>
      <c r="B27">
        <f>'[1]0303_swmm_inflow_outflow_summar'!$A27</f>
        <v>486.58600000000001</v>
      </c>
      <c r="C27">
        <f>'[1]0303_swmm_inflow_outflow_summar'!$B27</f>
        <v>16192.539000000001</v>
      </c>
      <c r="D27">
        <f>'[1]0303_swmm_inflow_outflow_summar'!$C27</f>
        <v>14728.782999999999</v>
      </c>
      <c r="E27">
        <f>'[1]0303_swmm_inflow_outflow_summar'!$D27</f>
        <v>43242.987000000001</v>
      </c>
      <c r="G27">
        <f>B27*Sheet2!$A27/1000</f>
        <v>697.42067847653198</v>
      </c>
      <c r="H27">
        <f>C27*Sheet2!$B27/1000</f>
        <v>3480.7548547660681</v>
      </c>
      <c r="I27">
        <f>D27*Sheet2!$B27/1000</f>
        <v>3166.1052619385955</v>
      </c>
      <c r="J27">
        <f>E27*Sheet2!$C27/1000</f>
        <v>61488.524245309876</v>
      </c>
      <c r="L27">
        <f>$G27*[2]Sheet1!$E$3*1000</f>
        <v>13250992.891054107</v>
      </c>
      <c r="M27">
        <f>$G27*[2]Sheet1!$E$4*1000</f>
        <v>41147.820030115385</v>
      </c>
      <c r="N27">
        <f>$G27*[2]Sheet1!$E$5*1000</f>
        <v>1255357.2212577576</v>
      </c>
      <c r="O27">
        <f>$G27*[2]Sheet1!$E$6*1000</f>
        <v>11158.730855624512</v>
      </c>
      <c r="P27">
        <f>$G27*[2]Sheet1!$E$7*1000</f>
        <v>697.42067847653198</v>
      </c>
      <c r="Q27">
        <f>$G27*[2]Sheet1!$E$8*1000</f>
        <v>16040.675604960235</v>
      </c>
    </row>
    <row r="28" spans="1:17" x14ac:dyDescent="0.3">
      <c r="A28">
        <f>'[1]0303_swmm_inflow_outflow_summar'!$E28</f>
        <v>26</v>
      </c>
      <c r="B28">
        <f>'[1]0303_swmm_inflow_outflow_summar'!$A28</f>
        <v>288.51600000000002</v>
      </c>
      <c r="C28">
        <f>'[1]0303_swmm_inflow_outflow_summar'!$B28</f>
        <v>88596.263000000006</v>
      </c>
      <c r="D28">
        <f>'[1]0303_swmm_inflow_outflow_summar'!$C28</f>
        <v>33780.432000000001</v>
      </c>
      <c r="E28">
        <f>'[1]0303_swmm_inflow_outflow_summar'!$D28</f>
        <v>10570.385</v>
      </c>
      <c r="G28">
        <f>B28*Sheet2!$A28/1000</f>
        <v>559.51127992400416</v>
      </c>
      <c r="H28">
        <f>C28*Sheet2!$B28/1000</f>
        <v>74746.482309254425</v>
      </c>
      <c r="I28">
        <f>D28*Sheet2!$B28/1000</f>
        <v>28499.717452946879</v>
      </c>
      <c r="J28">
        <f>E28*Sheet2!$C28/1000</f>
        <v>8384.5945019840856</v>
      </c>
      <c r="L28">
        <f>$G28*[2]Sheet1!$E$3*1000</f>
        <v>10630714.318556078</v>
      </c>
      <c r="M28">
        <f>$G28*[2]Sheet1!$E$4*1000</f>
        <v>33011.165515516244</v>
      </c>
      <c r="N28">
        <f>$G28*[2]Sheet1!$E$5*1000</f>
        <v>1007120.3038632075</v>
      </c>
      <c r="O28">
        <f>$G28*[2]Sheet1!$E$6*1000</f>
        <v>8952.1804787840665</v>
      </c>
      <c r="P28">
        <f>$G28*[2]Sheet1!$E$7*1000</f>
        <v>559.51127992400416</v>
      </c>
      <c r="Q28">
        <f>$G28*[2]Sheet1!$E$8*1000</f>
        <v>12868.759438252095</v>
      </c>
    </row>
    <row r="29" spans="1:17" x14ac:dyDescent="0.3">
      <c r="A29">
        <f>'[1]0303_swmm_inflow_outflow_summar'!$E29</f>
        <v>27</v>
      </c>
      <c r="B29">
        <f>'[1]0303_swmm_inflow_outflow_summar'!$A29</f>
        <v>96.188000000000002</v>
      </c>
      <c r="C29">
        <f>'[1]0303_swmm_inflow_outflow_summar'!$B29</f>
        <v>361.80700000000002</v>
      </c>
      <c r="D29">
        <f>'[1]0303_swmm_inflow_outflow_summar'!$C29</f>
        <v>4122.9279999999999</v>
      </c>
      <c r="E29">
        <f>'[1]0303_swmm_inflow_outflow_summar'!$D29</f>
        <v>33907.612999999998</v>
      </c>
      <c r="G29">
        <f>B29*Sheet2!$A29/1000</f>
        <v>47.558796886431999</v>
      </c>
      <c r="H29">
        <f>C29*Sheet2!$B29/1000</f>
        <v>215.44693902396901</v>
      </c>
      <c r="I29">
        <f>D29*Sheet2!$B29/1000</f>
        <v>2455.0995901577758</v>
      </c>
      <c r="J29">
        <f>E29*Sheet2!$C29/1000</f>
        <v>21205.971245295139</v>
      </c>
      <c r="L29">
        <f>$G29*[2]Sheet1!$E$3*1000</f>
        <v>903617.14084220794</v>
      </c>
      <c r="M29">
        <f>$G29*[2]Sheet1!$E$4*1000</f>
        <v>2805.9690162994875</v>
      </c>
      <c r="N29">
        <f>$G29*[2]Sheet1!$E$5*1000</f>
        <v>85605.834395577607</v>
      </c>
      <c r="O29">
        <f>$G29*[2]Sheet1!$E$6*1000</f>
        <v>760.94075018291198</v>
      </c>
      <c r="P29">
        <f>$G29*[2]Sheet1!$E$7*1000</f>
        <v>47.558796886431999</v>
      </c>
      <c r="Q29">
        <f>$G29*[2]Sheet1!$E$8*1000</f>
        <v>1093.852328387936</v>
      </c>
    </row>
    <row r="30" spans="1:17" x14ac:dyDescent="0.3">
      <c r="A30">
        <f>'[1]0303_swmm_inflow_outflow_summar'!$E30</f>
        <v>28</v>
      </c>
      <c r="B30">
        <f>'[1]0303_swmm_inflow_outflow_summar'!$A30</f>
        <v>486.43799999999999</v>
      </c>
      <c r="C30">
        <f>'[1]0303_swmm_inflow_outflow_summar'!$B30</f>
        <v>274.78199999999998</v>
      </c>
      <c r="D30">
        <f>'[1]0303_swmm_inflow_outflow_summar'!$C30</f>
        <v>3635.1790000000001</v>
      </c>
      <c r="E30">
        <f>'[1]0303_swmm_inflow_outflow_summar'!$D30</f>
        <v>15012.95</v>
      </c>
      <c r="G30">
        <f>B30*Sheet2!$A30/1000</f>
        <v>904.75944816690605</v>
      </c>
      <c r="H30">
        <f>C30*Sheet2!$B30/1000</f>
        <v>84.267944404871983</v>
      </c>
      <c r="I30">
        <f>D30*Sheet2!$B30/1000</f>
        <v>1114.8075997472838</v>
      </c>
      <c r="J30">
        <f>E30*Sheet2!$C30/1000</f>
        <v>16952.136855536552</v>
      </c>
      <c r="L30">
        <f>$G30*[2]Sheet1!$E$3*1000</f>
        <v>17190429.515171215</v>
      </c>
      <c r="M30">
        <f>$G30*[2]Sheet1!$E$4*1000</f>
        <v>53380.80744184745</v>
      </c>
      <c r="N30">
        <f>$G30*[2]Sheet1!$E$5*1000</f>
        <v>1628567.006700431</v>
      </c>
      <c r="O30">
        <f>$G30*[2]Sheet1!$E$6*1000</f>
        <v>14476.151170670499</v>
      </c>
      <c r="P30">
        <f>$G30*[2]Sheet1!$E$7*1000</f>
        <v>904.75944816690617</v>
      </c>
      <c r="Q30">
        <f>$G30*[2]Sheet1!$E$8*1000</f>
        <v>20809.46730783884</v>
      </c>
    </row>
    <row r="31" spans="1:17" x14ac:dyDescent="0.3">
      <c r="A31">
        <f>'[1]0303_swmm_inflow_outflow_summar'!$E31</f>
        <v>29</v>
      </c>
      <c r="B31">
        <f>'[1]0303_swmm_inflow_outflow_summar'!$A31</f>
        <v>973.17600000000004</v>
      </c>
      <c r="C31">
        <f>'[1]0303_swmm_inflow_outflow_summar'!$B31</f>
        <v>60589.999000000003</v>
      </c>
      <c r="D31">
        <f>'[1]0303_swmm_inflow_outflow_summar'!$C31</f>
        <v>19985.713</v>
      </c>
      <c r="E31">
        <f>'[1]0303_swmm_inflow_outflow_summar'!$D31</f>
        <v>16405.256000000001</v>
      </c>
      <c r="G31">
        <f>B31*Sheet2!$A31/1000</f>
        <v>2783.6568240754082</v>
      </c>
      <c r="H31">
        <f>C31*Sheet2!$B31/1000</f>
        <v>19311.997614967575</v>
      </c>
      <c r="I31">
        <f>D31*Sheet2!$B31/1000</f>
        <v>6370.0948697725908</v>
      </c>
      <c r="J31">
        <f>E31*Sheet2!$C31/1000</f>
        <v>14799.948596586328</v>
      </c>
      <c r="L31">
        <f>$G31*[2]Sheet1!$E$3*1000</f>
        <v>52889479.657432757</v>
      </c>
      <c r="M31">
        <f>$G31*[2]Sheet1!$E$4*1000</f>
        <v>164235.75262044906</v>
      </c>
      <c r="N31">
        <f>$G31*[2]Sheet1!$E$5*1000</f>
        <v>5010582.2833357351</v>
      </c>
      <c r="O31">
        <f>$G31*[2]Sheet1!$E$6*1000</f>
        <v>44538.509185206531</v>
      </c>
      <c r="P31">
        <f>$G31*[2]Sheet1!$E$7*1000</f>
        <v>2783.6568240754082</v>
      </c>
      <c r="Q31">
        <f>$G31*[2]Sheet1!$E$8*1000</f>
        <v>64024.106953734386</v>
      </c>
    </row>
    <row r="32" spans="1:17" x14ac:dyDescent="0.3">
      <c r="A32">
        <f>'[1]0303_swmm_inflow_outflow_summar'!$E32</f>
        <v>30</v>
      </c>
      <c r="B32">
        <f>'[1]0303_swmm_inflow_outflow_summar'!$A32</f>
        <v>384.66</v>
      </c>
      <c r="C32">
        <f>'[1]0303_swmm_inflow_outflow_summar'!$B32</f>
        <v>11384.53</v>
      </c>
      <c r="D32">
        <f>'[1]0303_swmm_inflow_outflow_summar'!$C32</f>
        <v>14737.075000000001</v>
      </c>
      <c r="E32">
        <f>'[1]0303_swmm_inflow_outflow_summar'!$D32</f>
        <v>26680.038</v>
      </c>
      <c r="G32">
        <f>B32*Sheet2!$A32/1000</f>
        <v>1100.27521635228</v>
      </c>
      <c r="H32">
        <f>C32*Sheet2!$B32/1000</f>
        <v>9567.1587091561414</v>
      </c>
      <c r="I32">
        <f>D32*Sheet2!$B32/1000</f>
        <v>12384.519644968852</v>
      </c>
      <c r="J32">
        <f>E32*Sheet2!$C32/1000</f>
        <v>13956.175481422944</v>
      </c>
      <c r="L32">
        <f>$G32*[2]Sheet1!$E$3*1000</f>
        <v>20905229.110693321</v>
      </c>
      <c r="M32">
        <f>$G32*[2]Sheet1!$E$4*1000</f>
        <v>64916.237764784513</v>
      </c>
      <c r="N32">
        <f>$G32*[2]Sheet1!$E$5*1000</f>
        <v>1980495.3894341041</v>
      </c>
      <c r="O32">
        <f>$G32*[2]Sheet1!$E$6*1000</f>
        <v>17604.403461636481</v>
      </c>
      <c r="P32">
        <f>$G32*[2]Sheet1!$E$7*1000</f>
        <v>1100.27521635228</v>
      </c>
      <c r="Q32">
        <f>$G32*[2]Sheet1!$E$8*1000</f>
        <v>25306.329976102439</v>
      </c>
    </row>
    <row r="33" spans="1:17" x14ac:dyDescent="0.3">
      <c r="A33">
        <f>'[1]0303_swmm_inflow_outflow_summar'!$E33</f>
        <v>31</v>
      </c>
      <c r="B33">
        <f>'[1]0303_swmm_inflow_outflow_summar'!$A33</f>
        <v>243.37100000000001</v>
      </c>
      <c r="C33">
        <f>'[1]0303_swmm_inflow_outflow_summar'!$B33</f>
        <v>454.59500000000003</v>
      </c>
      <c r="D33">
        <f>'[1]0303_swmm_inflow_outflow_summar'!$C33</f>
        <v>5081.2470000000003</v>
      </c>
      <c r="E33">
        <f>'[1]0303_swmm_inflow_outflow_summar'!$D33</f>
        <v>25628.085999999999</v>
      </c>
      <c r="G33">
        <f>B33*Sheet2!$A33/1000</f>
        <v>120.33135065754399</v>
      </c>
      <c r="H33">
        <f>C33*Sheet2!$B33/1000</f>
        <v>242.61409750899003</v>
      </c>
      <c r="I33">
        <f>D33*Sheet2!$B33/1000</f>
        <v>2711.8251523339745</v>
      </c>
      <c r="J33">
        <f>E33*Sheet2!$C33/1000</f>
        <v>7859.4162872796551</v>
      </c>
      <c r="L33">
        <f>$G33*[2]Sheet1!$E$3*1000</f>
        <v>2286295.662493336</v>
      </c>
      <c r="M33">
        <f>$G33*[2]Sheet1!$E$4*1000</f>
        <v>7099.5496887950949</v>
      </c>
      <c r="N33">
        <f>$G33*[2]Sheet1!$E$5*1000</f>
        <v>216596.4311835792</v>
      </c>
      <c r="O33">
        <f>$G33*[2]Sheet1!$E$6*1000</f>
        <v>1925.3016105207039</v>
      </c>
      <c r="P33">
        <f>$G33*[2]Sheet1!$E$7*1000</f>
        <v>120.33135065754399</v>
      </c>
      <c r="Q33">
        <f>$G33*[2]Sheet1!$E$8*1000</f>
        <v>2767.6210651235115</v>
      </c>
    </row>
    <row r="34" spans="1:17" x14ac:dyDescent="0.3">
      <c r="A34">
        <f>'[1]0303_swmm_inflow_outflow_summar'!$E34</f>
        <v>32</v>
      </c>
      <c r="B34">
        <f>'[1]0303_swmm_inflow_outflow_summar'!$A34</f>
        <v>288.47199999999998</v>
      </c>
      <c r="C34">
        <f>'[1]0303_swmm_inflow_outflow_summar'!$B34</f>
        <v>0</v>
      </c>
      <c r="D34">
        <f>'[1]0303_swmm_inflow_outflow_summar'!$C34</f>
        <v>0</v>
      </c>
      <c r="E34">
        <f>'[1]0303_swmm_inflow_outflow_summar'!$D34</f>
        <v>15820.370999999999</v>
      </c>
      <c r="G34">
        <f>B34*Sheet2!$A34/1000</f>
        <v>682.50972087796788</v>
      </c>
      <c r="H34">
        <f>C34*Sheet2!$B34/1000</f>
        <v>0</v>
      </c>
      <c r="I34">
        <f>D34*Sheet2!$B34/1000</f>
        <v>0</v>
      </c>
      <c r="J34">
        <f>E34*Sheet2!$C34/1000</f>
        <v>15758.918335067228</v>
      </c>
      <c r="L34">
        <f>$G34*[2]Sheet1!$E$3*1000</f>
        <v>12967684.69668139</v>
      </c>
      <c r="M34">
        <f>$G34*[2]Sheet1!$E$4*1000</f>
        <v>40268.073531800103</v>
      </c>
      <c r="N34">
        <f>$G34*[2]Sheet1!$E$5*1000</f>
        <v>1228517.4975803422</v>
      </c>
      <c r="O34">
        <f>$G34*[2]Sheet1!$E$6*1000</f>
        <v>10920.155534047486</v>
      </c>
      <c r="P34">
        <f>$G34*[2]Sheet1!$E$7*1000</f>
        <v>682.50972087796788</v>
      </c>
      <c r="Q34">
        <f>$G34*[2]Sheet1!$E$8*1000</f>
        <v>15697.72358019326</v>
      </c>
    </row>
    <row r="35" spans="1:17" x14ac:dyDescent="0.3">
      <c r="A35">
        <f>'[1]0303_swmm_inflow_outflow_summar'!$E35</f>
        <v>33</v>
      </c>
      <c r="B35">
        <f>'[1]0303_swmm_inflow_outflow_summar'!$A35</f>
        <v>243.37100000000001</v>
      </c>
      <c r="C35">
        <f>'[1]0303_swmm_inflow_outflow_summar'!$B35</f>
        <v>2994.0630000000001</v>
      </c>
      <c r="D35">
        <f>'[1]0303_swmm_inflow_outflow_summar'!$C35</f>
        <v>17566.151999999998</v>
      </c>
      <c r="E35">
        <f>'[1]0303_swmm_inflow_outflow_summar'!$D35</f>
        <v>21596.621999999999</v>
      </c>
      <c r="G35">
        <f>B35*Sheet2!$A35/1000</f>
        <v>120.33135065754399</v>
      </c>
      <c r="H35">
        <f>C35*Sheet2!$B35/1000</f>
        <v>2691.172392118443</v>
      </c>
      <c r="I35">
        <f>D35*Sheet2!$B35/1000</f>
        <v>15789.094383837668</v>
      </c>
      <c r="J35">
        <f>E35*Sheet2!$C35/1000</f>
        <v>11297.069608295134</v>
      </c>
      <c r="L35">
        <f>$G35*[2]Sheet1!$E$3*1000</f>
        <v>2286295.662493336</v>
      </c>
      <c r="M35">
        <f>$G35*[2]Sheet1!$E$4*1000</f>
        <v>7099.5496887950949</v>
      </c>
      <c r="N35">
        <f>$G35*[2]Sheet1!$E$5*1000</f>
        <v>216596.4311835792</v>
      </c>
      <c r="O35">
        <f>$G35*[2]Sheet1!$E$6*1000</f>
        <v>1925.3016105207039</v>
      </c>
      <c r="P35">
        <f>$G35*[2]Sheet1!$E$7*1000</f>
        <v>120.33135065754399</v>
      </c>
      <c r="Q35">
        <f>$G35*[2]Sheet1!$E$8*1000</f>
        <v>2767.6210651235115</v>
      </c>
    </row>
    <row r="36" spans="1:17" x14ac:dyDescent="0.3">
      <c r="A36">
        <f>'[1]0303_swmm_inflow_outflow_summar'!$E36</f>
        <v>34</v>
      </c>
      <c r="B36">
        <f>'[1]0303_swmm_inflow_outflow_summar'!$A36</f>
        <v>192.33099999999999</v>
      </c>
      <c r="C36">
        <f>'[1]0303_swmm_inflow_outflow_summar'!$B36</f>
        <v>745.43499999999995</v>
      </c>
      <c r="D36">
        <f>'[1]0303_swmm_inflow_outflow_summar'!$C36</f>
        <v>5092.7910000000002</v>
      </c>
      <c r="E36">
        <f>'[1]0303_swmm_inflow_outflow_summar'!$D36</f>
        <v>20607.098000000002</v>
      </c>
      <c r="G36">
        <f>B36*Sheet2!$A36/1000</f>
        <v>272.25350331814298</v>
      </c>
      <c r="H36">
        <f>C36*Sheet2!$B36/1000</f>
        <v>388.84305405747995</v>
      </c>
      <c r="I36">
        <f>D36*Sheet2!$B36/1000</f>
        <v>2656.5648327707277</v>
      </c>
      <c r="J36">
        <f>E36*Sheet2!$C36/1000</f>
        <v>16414.091876221057</v>
      </c>
      <c r="L36">
        <f>$G36*[2]Sheet1!$E$3*1000</f>
        <v>5172816.5630447166</v>
      </c>
      <c r="M36">
        <f>$G36*[2]Sheet1!$E$4*1000</f>
        <v>16062.956695770436</v>
      </c>
      <c r="N36">
        <f>$G36*[2]Sheet1!$E$5*1000</f>
        <v>490056.30597265734</v>
      </c>
      <c r="O36">
        <f>$G36*[2]Sheet1!$E$6*1000</f>
        <v>4356.0560530902876</v>
      </c>
      <c r="P36">
        <f>$G36*[2]Sheet1!$E$7*1000</f>
        <v>272.25350331814298</v>
      </c>
      <c r="Q36">
        <f>$G36*[2]Sheet1!$E$8*1000</f>
        <v>6261.8305763172875</v>
      </c>
    </row>
    <row r="37" spans="1:17" x14ac:dyDescent="0.3">
      <c r="A37">
        <f>'[1]0303_swmm_inflow_outflow_summar'!$E37</f>
        <v>35</v>
      </c>
      <c r="B37">
        <f>'[1]0303_swmm_inflow_outflow_summar'!$A37</f>
        <v>486.58199999999999</v>
      </c>
      <c r="C37">
        <f>'[1]0303_swmm_inflow_outflow_summar'!$B37</f>
        <v>105126.804</v>
      </c>
      <c r="D37">
        <f>'[1]0303_swmm_inflow_outflow_summar'!$C37</f>
        <v>48302.267999999996</v>
      </c>
      <c r="E37">
        <f>'[1]0303_swmm_inflow_outflow_summar'!$D37</f>
        <v>0</v>
      </c>
      <c r="G37">
        <f>B37*Sheet2!$A37/1000</f>
        <v>703.03172822510999</v>
      </c>
      <c r="H37">
        <f>C37*Sheet2!$B37/1000</f>
        <v>109480.75610906396</v>
      </c>
      <c r="I37">
        <f>D37*Sheet2!$B37/1000</f>
        <v>50302.764102127985</v>
      </c>
      <c r="J37">
        <f>E37*Sheet2!$C37/1000</f>
        <v>0</v>
      </c>
      <c r="L37">
        <f>$G37*[2]Sheet1!$E$3*1000</f>
        <v>13357602.83627709</v>
      </c>
      <c r="M37">
        <f>$G37*[2]Sheet1!$E$4*1000</f>
        <v>41478.871965281483</v>
      </c>
      <c r="N37">
        <f>$G37*[2]Sheet1!$E$5*1000</f>
        <v>1265457.1108051981</v>
      </c>
      <c r="O37">
        <f>$G37*[2]Sheet1!$E$6*1000</f>
        <v>11248.50765160176</v>
      </c>
      <c r="P37">
        <f>$G37*[2]Sheet1!$E$7*1000</f>
        <v>703.03172822510999</v>
      </c>
      <c r="Q37">
        <f>$G37*[2]Sheet1!$E$8*1000</f>
        <v>16169.729749177532</v>
      </c>
    </row>
    <row r="38" spans="1:17" x14ac:dyDescent="0.3">
      <c r="A38">
        <f>'[1]0303_swmm_inflow_outflow_summar'!$E38</f>
        <v>36</v>
      </c>
      <c r="B38">
        <f>'[1]0303_swmm_inflow_outflow_summar'!$A38</f>
        <v>486.738</v>
      </c>
      <c r="C38">
        <f>'[1]0303_swmm_inflow_outflow_summar'!$B38</f>
        <v>6249.8059999999996</v>
      </c>
      <c r="D38">
        <f>'[1]0303_swmm_inflow_outflow_summar'!$C38</f>
        <v>11058.816000000001</v>
      </c>
      <c r="E38">
        <f>'[1]0303_swmm_inflow_outflow_summar'!$D38</f>
        <v>20617.54</v>
      </c>
      <c r="G38">
        <f>B38*Sheet2!$A38/1000</f>
        <v>486.94003082839794</v>
      </c>
      <c r="H38">
        <f>C38*Sheet2!$B38/1000</f>
        <v>1992.0158534085799</v>
      </c>
      <c r="I38">
        <f>D38*Sheet2!$B38/1000</f>
        <v>3524.8032966028804</v>
      </c>
      <c r="J38">
        <f>E38*Sheet2!$C38/1000</f>
        <v>23032.001864849495</v>
      </c>
      <c r="L38">
        <f>$G38*[2]Sheet1!$E$3*1000</f>
        <v>9251860.5857395623</v>
      </c>
      <c r="M38">
        <f>$G38*[2]Sheet1!$E$4*1000</f>
        <v>28729.461818875479</v>
      </c>
      <c r="N38">
        <f>$G38*[2]Sheet1!$E$5*1000</f>
        <v>876492.05549111625</v>
      </c>
      <c r="O38">
        <f>$G38*[2]Sheet1!$E$6*1000</f>
        <v>7791.040493254367</v>
      </c>
      <c r="P38">
        <f>$G38*[2]Sheet1!$E$7*1000</f>
        <v>486.94003082839794</v>
      </c>
      <c r="Q38">
        <f>$G38*[2]Sheet1!$E$8*1000</f>
        <v>11199.620709053152</v>
      </c>
    </row>
    <row r="39" spans="1:17" x14ac:dyDescent="0.3">
      <c r="A39">
        <f>'[1]0303_swmm_inflow_outflow_summar'!$E39</f>
        <v>37</v>
      </c>
      <c r="B39">
        <f>'[1]0303_swmm_inflow_outflow_summar'!$A39</f>
        <v>243.37100000000001</v>
      </c>
      <c r="C39">
        <f>'[1]0303_swmm_inflow_outflow_summar'!$B39</f>
        <v>32952.781000000003</v>
      </c>
      <c r="D39">
        <f>'[1]0303_swmm_inflow_outflow_summar'!$C39</f>
        <v>27857.968000000001</v>
      </c>
      <c r="E39">
        <f>'[1]0303_swmm_inflow_outflow_summar'!$D39</f>
        <v>15826.45</v>
      </c>
      <c r="G39">
        <f>B39*Sheet2!$A39/1000</f>
        <v>120.33135065754399</v>
      </c>
      <c r="H39">
        <f>C39*Sheet2!$B39/1000</f>
        <v>34426.650018141576</v>
      </c>
      <c r="I39">
        <f>D39*Sheet2!$B39/1000</f>
        <v>29103.962865913727</v>
      </c>
      <c r="J39">
        <f>E39*Sheet2!$C39/1000</f>
        <v>9371.8581318092492</v>
      </c>
      <c r="L39">
        <f>$G39*[2]Sheet1!$E$3*1000</f>
        <v>2286295.662493336</v>
      </c>
      <c r="M39">
        <f>$G39*[2]Sheet1!$E$4*1000</f>
        <v>7099.5496887950949</v>
      </c>
      <c r="N39">
        <f>$G39*[2]Sheet1!$E$5*1000</f>
        <v>216596.4311835792</v>
      </c>
      <c r="O39">
        <f>$G39*[2]Sheet1!$E$6*1000</f>
        <v>1925.3016105207039</v>
      </c>
      <c r="P39">
        <f>$G39*[2]Sheet1!$E$7*1000</f>
        <v>120.33135065754399</v>
      </c>
      <c r="Q39">
        <f>$G39*[2]Sheet1!$E$8*1000</f>
        <v>2767.6210651235115</v>
      </c>
    </row>
    <row r="40" spans="1:17" x14ac:dyDescent="0.3">
      <c r="A40">
        <f>'[1]0303_swmm_inflow_outflow_summar'!$E40</f>
        <v>38</v>
      </c>
      <c r="B40">
        <f>'[1]0303_swmm_inflow_outflow_summar'!$A40</f>
        <v>192.33</v>
      </c>
      <c r="C40">
        <f>'[1]0303_swmm_inflow_outflow_summar'!$B40</f>
        <v>10838.425999999999</v>
      </c>
      <c r="D40">
        <f>'[1]0303_swmm_inflow_outflow_summar'!$C40</f>
        <v>20900.98</v>
      </c>
      <c r="E40">
        <f>'[1]0303_swmm_inflow_outflow_summar'!$D40</f>
        <v>40588.686000000002</v>
      </c>
      <c r="G40">
        <f>B40*Sheet2!$A40/1000</f>
        <v>275.66538924546006</v>
      </c>
      <c r="H40">
        <f>C40*Sheet2!$B40/1000</f>
        <v>4508.9127625971669</v>
      </c>
      <c r="I40">
        <f>D40*Sheet2!$B40/1000</f>
        <v>8695.0536427326388</v>
      </c>
      <c r="J40">
        <f>E40*Sheet2!$C40/1000</f>
        <v>38455.643315391593</v>
      </c>
      <c r="L40">
        <f>$G40*[2]Sheet1!$E$3*1000</f>
        <v>5237642.395663741</v>
      </c>
      <c r="M40">
        <f>$G40*[2]Sheet1!$E$4*1000</f>
        <v>16264.25796548214</v>
      </c>
      <c r="N40">
        <f>$G40*[2]Sheet1!$E$5*1000</f>
        <v>496197.70064182812</v>
      </c>
      <c r="O40">
        <f>$G40*[2]Sheet1!$E$6*1000</f>
        <v>4410.646227927361</v>
      </c>
      <c r="P40">
        <f>$G40*[2]Sheet1!$E$7*1000</f>
        <v>275.66538924546006</v>
      </c>
      <c r="Q40">
        <f>$G40*[2]Sheet1!$E$8*1000</f>
        <v>6340.3039526455814</v>
      </c>
    </row>
    <row r="41" spans="1:17" x14ac:dyDescent="0.3">
      <c r="A41">
        <f>'[1]0303_swmm_inflow_outflow_summar'!$E41</f>
        <v>39</v>
      </c>
      <c r="B41">
        <f>'[1]0303_swmm_inflow_outflow_summar'!$A41</f>
        <v>192.374</v>
      </c>
      <c r="C41">
        <f>'[1]0303_swmm_inflow_outflow_summar'!$B41</f>
        <v>9929.8359999999993</v>
      </c>
      <c r="D41">
        <f>'[1]0303_swmm_inflow_outflow_summar'!$C41</f>
        <v>21663.022000000001</v>
      </c>
      <c r="E41">
        <f>'[1]0303_swmm_inflow_outflow_summar'!$D41</f>
        <v>18333.427</v>
      </c>
      <c r="G41">
        <f>B41*Sheet2!$A41/1000</f>
        <v>192.45384886855396</v>
      </c>
      <c r="H41">
        <f>C41*Sheet2!$B41/1000</f>
        <v>8925.2966625831941</v>
      </c>
      <c r="I41">
        <f>D41*Sheet2!$B41/1000</f>
        <v>19471.509696440742</v>
      </c>
      <c r="J41">
        <f>E41*Sheet2!$C41/1000</f>
        <v>9590.1109431649766</v>
      </c>
      <c r="L41">
        <f>$G41*[2]Sheet1!$E$3*1000</f>
        <v>3656623.1285025249</v>
      </c>
      <c r="M41">
        <f>$G41*[2]Sheet1!$E$4*1000</f>
        <v>11354.777083244682</v>
      </c>
      <c r="N41">
        <f>$G41*[2]Sheet1!$E$5*1000</f>
        <v>346416.92796339712</v>
      </c>
      <c r="O41">
        <f>$G41*[2]Sheet1!$E$6*1000</f>
        <v>3079.2615818968634</v>
      </c>
      <c r="P41">
        <f>$G41*[2]Sheet1!$E$7*1000</f>
        <v>192.45384886855396</v>
      </c>
      <c r="Q41">
        <f>$G41*[2]Sheet1!$E$8*1000</f>
        <v>4426.4385239767416</v>
      </c>
    </row>
    <row r="42" spans="1:17" x14ac:dyDescent="0.3">
      <c r="A42">
        <f>'[1]0303_swmm_inflow_outflow_summar'!$E42</f>
        <v>40</v>
      </c>
      <c r="B42">
        <f>'[1]0303_swmm_inflow_outflow_summar'!$A42</f>
        <v>486.58199999999999</v>
      </c>
      <c r="C42">
        <f>'[1]0303_swmm_inflow_outflow_summar'!$B42</f>
        <v>137.756</v>
      </c>
      <c r="D42">
        <f>'[1]0303_swmm_inflow_outflow_summar'!$C42</f>
        <v>2815.7469999999998</v>
      </c>
      <c r="E42">
        <f>'[1]0303_swmm_inflow_outflow_summar'!$D42</f>
        <v>10421.321</v>
      </c>
      <c r="G42">
        <f>B42*Sheet2!$A42/1000</f>
        <v>703.03172822510999</v>
      </c>
      <c r="H42">
        <f>C42*Sheet2!$B42/1000</f>
        <v>27.696030597135998</v>
      </c>
      <c r="I42">
        <f>D42*Sheet2!$B42/1000</f>
        <v>566.109752502932</v>
      </c>
      <c r="J42">
        <f>E42*Sheet2!$C42/1000</f>
        <v>2240.1714557442519</v>
      </c>
      <c r="L42">
        <f>$G42*[2]Sheet1!$E$3*1000</f>
        <v>13357602.83627709</v>
      </c>
      <c r="M42">
        <f>$G42*[2]Sheet1!$E$4*1000</f>
        <v>41478.871965281483</v>
      </c>
      <c r="N42">
        <f>$G42*[2]Sheet1!$E$5*1000</f>
        <v>1265457.1108051981</v>
      </c>
      <c r="O42">
        <f>$G42*[2]Sheet1!$E$6*1000</f>
        <v>11248.50765160176</v>
      </c>
      <c r="P42">
        <f>$G42*[2]Sheet1!$E$7*1000</f>
        <v>703.03172822510999</v>
      </c>
      <c r="Q42">
        <f>$G42*[2]Sheet1!$E$8*1000</f>
        <v>16169.729749177532</v>
      </c>
    </row>
    <row r="43" spans="1:17" x14ac:dyDescent="0.3">
      <c r="A43">
        <f>'[1]0303_swmm_inflow_outflow_summar'!$E43</f>
        <v>41</v>
      </c>
      <c r="B43">
        <f>'[1]0303_swmm_inflow_outflow_summar'!$A43</f>
        <v>243.36699999999999</v>
      </c>
      <c r="C43">
        <f>'[1]0303_swmm_inflow_outflow_summar'!$B43</f>
        <v>0</v>
      </c>
      <c r="D43">
        <f>'[1]0303_swmm_inflow_outflow_summar'!$C43</f>
        <v>0</v>
      </c>
      <c r="E43">
        <f>'[1]0303_swmm_inflow_outflow_summar'!$D43</f>
        <v>239840.06299999999</v>
      </c>
      <c r="G43">
        <f>B43*Sheet2!$A43/1000</f>
        <v>123.13864166996899</v>
      </c>
      <c r="H43">
        <f>C43*Sheet2!$B43/1000</f>
        <v>0</v>
      </c>
      <c r="I43">
        <f>D43*Sheet2!$B43/1000</f>
        <v>0</v>
      </c>
      <c r="J43">
        <f>E43*Sheet2!$C43/1000</f>
        <v>392592.03121037054</v>
      </c>
      <c r="L43">
        <f>$G43*[2]Sheet1!$E$3*1000</f>
        <v>2339634.1917294106</v>
      </c>
      <c r="M43">
        <f>$G43*[2]Sheet1!$E$4*1000</f>
        <v>7265.1798585281704</v>
      </c>
      <c r="N43">
        <f>$G43*[2]Sheet1!$E$5*1000</f>
        <v>221649.55500594419</v>
      </c>
      <c r="O43">
        <f>$G43*[2]Sheet1!$E$6*1000</f>
        <v>1970.2182667195038</v>
      </c>
      <c r="P43">
        <f>$G43*[2]Sheet1!$E$7*1000</f>
        <v>123.13864166996899</v>
      </c>
      <c r="Q43">
        <f>$G43*[2]Sheet1!$E$8*1000</f>
        <v>2832.1887584092869</v>
      </c>
    </row>
    <row r="44" spans="1:17" x14ac:dyDescent="0.3">
      <c r="A44">
        <f>'[1]0303_swmm_inflow_outflow_summar'!$E44</f>
        <v>42</v>
      </c>
      <c r="B44">
        <f>'[1]0303_swmm_inflow_outflow_summar'!$A44</f>
        <v>243.37100000000001</v>
      </c>
      <c r="C44">
        <f>'[1]0303_swmm_inflow_outflow_summar'!$B44</f>
        <v>11859.902</v>
      </c>
      <c r="D44">
        <f>'[1]0303_swmm_inflow_outflow_summar'!$C44</f>
        <v>22831.198</v>
      </c>
      <c r="E44">
        <f>'[1]0303_swmm_inflow_outflow_summar'!$D44</f>
        <v>6848.826</v>
      </c>
      <c r="G44">
        <f>B44*Sheet2!$A44/1000</f>
        <v>120.33135065754399</v>
      </c>
      <c r="H44">
        <f>C44*Sheet2!$B44/1000</f>
        <v>9572.4195710016538</v>
      </c>
      <c r="I44">
        <f>D44*Sheet2!$B44/1000</f>
        <v>18427.623311273044</v>
      </c>
      <c r="J44">
        <f>E44*Sheet2!$C44/1000</f>
        <v>3582.581760105888</v>
      </c>
      <c r="L44">
        <f>$G44*[2]Sheet1!$E$3*1000</f>
        <v>2286295.662493336</v>
      </c>
      <c r="M44">
        <f>$G44*[2]Sheet1!$E$4*1000</f>
        <v>7099.5496887950949</v>
      </c>
      <c r="N44">
        <f>$G44*[2]Sheet1!$E$5*1000</f>
        <v>216596.4311835792</v>
      </c>
      <c r="O44">
        <f>$G44*[2]Sheet1!$E$6*1000</f>
        <v>1925.3016105207039</v>
      </c>
      <c r="P44">
        <f>$G44*[2]Sheet1!$E$7*1000</f>
        <v>120.33135065754399</v>
      </c>
      <c r="Q44">
        <f>$G44*[2]Sheet1!$E$8*1000</f>
        <v>2767.6210651235115</v>
      </c>
    </row>
    <row r="45" spans="1:17" x14ac:dyDescent="0.3">
      <c r="A45">
        <f>'[1]0303_swmm_inflow_outflow_summar'!$E45</f>
        <v>43</v>
      </c>
      <c r="B45">
        <f>'[1]0303_swmm_inflow_outflow_summar'!$A45</f>
        <v>96.188000000000002</v>
      </c>
      <c r="C45">
        <f>'[1]0303_swmm_inflow_outflow_summar'!$B45</f>
        <v>0</v>
      </c>
      <c r="D45">
        <f>'[1]0303_swmm_inflow_outflow_summar'!$C45</f>
        <v>0</v>
      </c>
      <c r="E45">
        <f>'[1]0303_swmm_inflow_outflow_summar'!$D45</f>
        <v>48091.841</v>
      </c>
      <c r="G45">
        <f>B45*Sheet2!$A45/1000</f>
        <v>47.558796886431999</v>
      </c>
      <c r="H45">
        <f>C45*Sheet2!$B45/1000</f>
        <v>0</v>
      </c>
      <c r="I45">
        <f>D45*Sheet2!$B45/1000</f>
        <v>0</v>
      </c>
      <c r="J45">
        <f>E45*Sheet2!$C45/1000</f>
        <v>40414.692171086761</v>
      </c>
      <c r="L45">
        <f>$G45*[2]Sheet1!$E$3*1000</f>
        <v>903617.14084220794</v>
      </c>
      <c r="M45">
        <f>$G45*[2]Sheet1!$E$4*1000</f>
        <v>2805.9690162994875</v>
      </c>
      <c r="N45">
        <f>$G45*[2]Sheet1!$E$5*1000</f>
        <v>85605.834395577607</v>
      </c>
      <c r="O45">
        <f>$G45*[2]Sheet1!$E$6*1000</f>
        <v>760.94075018291198</v>
      </c>
      <c r="P45">
        <f>$G45*[2]Sheet1!$E$7*1000</f>
        <v>47.558796886431999</v>
      </c>
      <c r="Q45">
        <f>$G45*[2]Sheet1!$E$8*1000</f>
        <v>1093.852328387936</v>
      </c>
    </row>
    <row r="46" spans="1:17" x14ac:dyDescent="0.3">
      <c r="A46">
        <f>'[1]0303_swmm_inflow_outflow_summar'!$E46</f>
        <v>44</v>
      </c>
      <c r="B46">
        <f>'[1]0303_swmm_inflow_outflow_summar'!$A46</f>
        <v>96.186000000000007</v>
      </c>
      <c r="C46">
        <f>'[1]0303_swmm_inflow_outflow_summar'!$B46</f>
        <v>445.76100000000002</v>
      </c>
      <c r="D46">
        <f>'[1]0303_swmm_inflow_outflow_summar'!$C46</f>
        <v>7093.5110000000004</v>
      </c>
      <c r="E46">
        <f>'[1]0303_swmm_inflow_outflow_summar'!$D46</f>
        <v>22964.899000000001</v>
      </c>
      <c r="G46">
        <f>B46*Sheet2!$A46/1000</f>
        <v>48.668116004502004</v>
      </c>
      <c r="H46">
        <f>C46*Sheet2!$B46/1000</f>
        <v>354.40863202392296</v>
      </c>
      <c r="I46">
        <f>D46*Sheet2!$B46/1000</f>
        <v>5639.7969534271733</v>
      </c>
      <c r="J46">
        <f>E46*Sheet2!$C46/1000</f>
        <v>11936.782147327613</v>
      </c>
      <c r="L46">
        <f>$G46*[2]Sheet1!$E$3*1000</f>
        <v>924694.20408553805</v>
      </c>
      <c r="M46">
        <f>$G46*[2]Sheet1!$E$4*1000</f>
        <v>2871.4188442656182</v>
      </c>
      <c r="N46">
        <f>$G46*[2]Sheet1!$E$5*1000</f>
        <v>87602.608808103614</v>
      </c>
      <c r="O46">
        <f>$G46*[2]Sheet1!$E$6*1000</f>
        <v>778.68985607203217</v>
      </c>
      <c r="P46">
        <f>$G46*[2]Sheet1!$E$7*1000</f>
        <v>48.668116004502011</v>
      </c>
      <c r="Q46">
        <f>$G46*[2]Sheet1!$E$8*1000</f>
        <v>1119.3666681035461</v>
      </c>
    </row>
    <row r="47" spans="1:17" x14ac:dyDescent="0.3">
      <c r="A47">
        <f>'[1]0303_swmm_inflow_outflow_summar'!$E47</f>
        <v>45</v>
      </c>
      <c r="B47">
        <f>'[1]0303_swmm_inflow_outflow_summar'!$A47</f>
        <v>288.47399999999999</v>
      </c>
      <c r="C47">
        <f>'[1]0303_swmm_inflow_outflow_summar'!$B47</f>
        <v>734.048</v>
      </c>
      <c r="D47">
        <f>'[1]0303_swmm_inflow_outflow_summar'!$C47</f>
        <v>4611.7269999999999</v>
      </c>
      <c r="E47">
        <f>'[1]0303_swmm_inflow_outflow_summar'!$D47</f>
        <v>12632.464</v>
      </c>
      <c r="G47">
        <f>B47*Sheet2!$A47/1000</f>
        <v>679.18449844517397</v>
      </c>
      <c r="H47">
        <f>C47*Sheet2!$B47/1000</f>
        <v>200.71209161808</v>
      </c>
      <c r="I47">
        <f>D47*Sheet2!$B47/1000</f>
        <v>1260.9929761290448</v>
      </c>
      <c r="J47">
        <f>E47*Sheet2!$C47/1000</f>
        <v>6741.8556136226889</v>
      </c>
      <c r="L47">
        <f>$G47*[2]Sheet1!$E$3*1000</f>
        <v>12904505.470458305</v>
      </c>
      <c r="M47">
        <f>$G47*[2]Sheet1!$E$4*1000</f>
        <v>40071.885408265262</v>
      </c>
      <c r="N47">
        <f>$G47*[2]Sheet1!$E$5*1000</f>
        <v>1222532.0972013134</v>
      </c>
      <c r="O47">
        <f>$G47*[2]Sheet1!$E$6*1000</f>
        <v>10866.951975122785</v>
      </c>
      <c r="P47">
        <f>$G47*[2]Sheet1!$E$7*1000</f>
        <v>679.18449844517409</v>
      </c>
      <c r="Q47">
        <f>$G47*[2]Sheet1!$E$8*1000</f>
        <v>15621.243464239</v>
      </c>
    </row>
    <row r="48" spans="1:17" x14ac:dyDescent="0.3">
      <c r="A48">
        <f>'[1]0303_swmm_inflow_outflow_summar'!$E48</f>
        <v>46</v>
      </c>
      <c r="B48">
        <f>'[1]0303_swmm_inflow_outflow_summar'!$A48</f>
        <v>729.96</v>
      </c>
      <c r="C48">
        <f>'[1]0303_swmm_inflow_outflow_summar'!$B48</f>
        <v>17184.276999999998</v>
      </c>
      <c r="D48">
        <f>'[1]0303_swmm_inflow_outflow_summar'!$C48</f>
        <v>27874.438999999998</v>
      </c>
      <c r="E48">
        <f>'[1]0303_swmm_inflow_outflow_summar'!$D48</f>
        <v>0</v>
      </c>
      <c r="G48">
        <f>B48*Sheet2!$A48/1000</f>
        <v>1402.6370167655998</v>
      </c>
      <c r="H48">
        <f>C48*Sheet2!$B48/1000</f>
        <v>28128.787692620197</v>
      </c>
      <c r="I48">
        <f>D48*Sheet2!$B48/1000</f>
        <v>45627.417242045878</v>
      </c>
      <c r="J48">
        <f>E48*Sheet2!$C48/1000</f>
        <v>0</v>
      </c>
      <c r="L48">
        <f>$G48*[2]Sheet1!$E$3*1000</f>
        <v>26650103.318546396</v>
      </c>
      <c r="M48">
        <f>$G48*[2]Sheet1!$E$4*1000</f>
        <v>82755.583989170394</v>
      </c>
      <c r="N48">
        <f>$G48*[2]Sheet1!$E$5*1000</f>
        <v>2524746.6301780795</v>
      </c>
      <c r="O48">
        <f>$G48*[2]Sheet1!$E$6*1000</f>
        <v>22442.192268249601</v>
      </c>
      <c r="P48">
        <f>$G48*[2]Sheet1!$E$7*1000</f>
        <v>1402.6370167656</v>
      </c>
      <c r="Q48">
        <f>$G48*[2]Sheet1!$E$8*1000</f>
        <v>32260.651385608795</v>
      </c>
    </row>
    <row r="49" spans="1:17" x14ac:dyDescent="0.3">
      <c r="A49">
        <f>'[1]0303_swmm_inflow_outflow_summar'!$E49</f>
        <v>47</v>
      </c>
      <c r="B49">
        <f>'[1]0303_swmm_inflow_outflow_summar'!$A49</f>
        <v>192.286</v>
      </c>
      <c r="C49">
        <f>'[1]0303_swmm_inflow_outflow_summar'!$B49</f>
        <v>759.54200000000003</v>
      </c>
      <c r="D49">
        <f>'[1]0303_swmm_inflow_outflow_summar'!$C49</f>
        <v>5454.3890000000001</v>
      </c>
      <c r="E49">
        <f>'[1]0303_swmm_inflow_outflow_summar'!$D49</f>
        <v>19127.898000000001</v>
      </c>
      <c r="G49">
        <f>B49*Sheet2!$A49/1000</f>
        <v>357.64593894848201</v>
      </c>
      <c r="H49">
        <f>C49*Sheet2!$B49/1000</f>
        <v>475.02092853289207</v>
      </c>
      <c r="I49">
        <f>D49*Sheet2!$B49/1000</f>
        <v>3411.1990217257144</v>
      </c>
      <c r="J49">
        <f>E49*Sheet2!$C49/1000</f>
        <v>19347.611269853431</v>
      </c>
      <c r="L49">
        <f>$G49*[2]Sheet1!$E$3*1000</f>
        <v>6795272.8400211586</v>
      </c>
      <c r="M49">
        <f>$G49*[2]Sheet1!$E$4*1000</f>
        <v>21101.110397960438</v>
      </c>
      <c r="N49">
        <f>$G49*[2]Sheet1!$E$5*1000</f>
        <v>643762.6901072677</v>
      </c>
      <c r="O49">
        <f>$G49*[2]Sheet1!$E$6*1000</f>
        <v>5722.3350231757122</v>
      </c>
      <c r="P49">
        <f>$G49*[2]Sheet1!$E$7*1000</f>
        <v>357.64593894848201</v>
      </c>
      <c r="Q49">
        <f>$G49*[2]Sheet1!$E$8*1000</f>
        <v>8225.8565958150866</v>
      </c>
    </row>
    <row r="50" spans="1:17" x14ac:dyDescent="0.3">
      <c r="A50">
        <f>'[1]0303_swmm_inflow_outflow_summar'!$E50</f>
        <v>48</v>
      </c>
      <c r="B50">
        <f>'[1]0303_swmm_inflow_outflow_summar'!$A50</f>
        <v>96.144000000000005</v>
      </c>
      <c r="C50">
        <f>'[1]0303_swmm_inflow_outflow_summar'!$B50</f>
        <v>0</v>
      </c>
      <c r="D50">
        <f>'[1]0303_swmm_inflow_outflow_summar'!$C50</f>
        <v>0</v>
      </c>
      <c r="E50">
        <f>'[1]0303_swmm_inflow_outflow_summar'!$D50</f>
        <v>69641.627999999997</v>
      </c>
      <c r="G50">
        <f>B50*Sheet2!$A50/1000</f>
        <v>88.559275697616002</v>
      </c>
      <c r="H50">
        <f>C50*Sheet2!$B50/1000</f>
        <v>0</v>
      </c>
      <c r="I50">
        <f>D50*Sheet2!$B50/1000</f>
        <v>0</v>
      </c>
      <c r="J50">
        <f>E50*Sheet2!$C50/1000</f>
        <v>48013.974927105679</v>
      </c>
      <c r="L50">
        <f>$G50*[2]Sheet1!$E$3*1000</f>
        <v>1682626.238254704</v>
      </c>
      <c r="M50">
        <f>$G50*[2]Sheet1!$E$4*1000</f>
        <v>5224.9972661593438</v>
      </c>
      <c r="N50">
        <f>$G50*[2]Sheet1!$E$5*1000</f>
        <v>159406.69625570878</v>
      </c>
      <c r="O50">
        <f>$G50*[2]Sheet1!$E$6*1000</f>
        <v>1416.948411161856</v>
      </c>
      <c r="P50">
        <f>$G50*[2]Sheet1!$E$7*1000</f>
        <v>88.559275697616002</v>
      </c>
      <c r="Q50">
        <f>$G50*[2]Sheet1!$E$8*1000</f>
        <v>2036.863341045168</v>
      </c>
    </row>
    <row r="51" spans="1:17" x14ac:dyDescent="0.3">
      <c r="A51">
        <f>'[1]0303_swmm_inflow_outflow_summar'!$E51</f>
        <v>49</v>
      </c>
      <c r="B51">
        <f>'[1]0303_swmm_inflow_outflow_summar'!$A51</f>
        <v>96.144000000000005</v>
      </c>
      <c r="C51">
        <f>'[1]0303_swmm_inflow_outflow_summar'!$B51</f>
        <v>6557.201</v>
      </c>
      <c r="D51">
        <f>'[1]0303_swmm_inflow_outflow_summar'!$C51</f>
        <v>17242.054</v>
      </c>
      <c r="E51">
        <f>'[1]0303_swmm_inflow_outflow_summar'!$D51</f>
        <v>26931.064999999999</v>
      </c>
      <c r="G51">
        <f>B51*Sheet2!$A51/1000</f>
        <v>88.559275697616002</v>
      </c>
      <c r="H51">
        <f>C51*Sheet2!$B51/1000</f>
        <v>5314.186366173979</v>
      </c>
      <c r="I51">
        <f>D51*Sheet2!$B51/1000</f>
        <v>13973.567119817664</v>
      </c>
      <c r="J51">
        <f>E51*Sheet2!$C51/1000</f>
        <v>13998.330926712088</v>
      </c>
      <c r="L51">
        <f>$G51*[2]Sheet1!$E$3*1000</f>
        <v>1682626.238254704</v>
      </c>
      <c r="M51">
        <f>$G51*[2]Sheet1!$E$4*1000</f>
        <v>5224.9972661593438</v>
      </c>
      <c r="N51">
        <f>$G51*[2]Sheet1!$E$5*1000</f>
        <v>159406.69625570878</v>
      </c>
      <c r="O51">
        <f>$G51*[2]Sheet1!$E$6*1000</f>
        <v>1416.948411161856</v>
      </c>
      <c r="P51">
        <f>$G51*[2]Sheet1!$E$7*1000</f>
        <v>88.559275697616002</v>
      </c>
      <c r="Q51">
        <f>$G51*[2]Sheet1!$E$8*1000</f>
        <v>2036.863341045168</v>
      </c>
    </row>
    <row r="52" spans="1:17" x14ac:dyDescent="0.3">
      <c r="A52">
        <f>'[1]0303_swmm_inflow_outflow_summar'!$E52</f>
        <v>50</v>
      </c>
      <c r="B52">
        <f>'[1]0303_swmm_inflow_outflow_summar'!$A52</f>
        <v>486.43799999999999</v>
      </c>
      <c r="C52">
        <f>'[1]0303_swmm_inflow_outflow_summar'!$B52</f>
        <v>358.24799999999999</v>
      </c>
      <c r="D52">
        <f>'[1]0303_swmm_inflow_outflow_summar'!$C52</f>
        <v>4240.0309999999999</v>
      </c>
      <c r="E52">
        <f>'[1]0303_swmm_inflow_outflow_summar'!$D52</f>
        <v>9428.7049999999999</v>
      </c>
      <c r="G52">
        <f>B52*Sheet2!$A52/1000</f>
        <v>904.75944816690605</v>
      </c>
      <c r="H52">
        <f>C52*Sheet2!$B52/1000</f>
        <v>72.026246184287999</v>
      </c>
      <c r="I52">
        <f>D52*Sheet2!$B52/1000</f>
        <v>852.46398203203591</v>
      </c>
      <c r="J52">
        <f>E52*Sheet2!$C52/1000</f>
        <v>7923.5521498747903</v>
      </c>
      <c r="L52">
        <f>$G52*[2]Sheet1!$E$3*1000</f>
        <v>17190429.515171215</v>
      </c>
      <c r="M52">
        <f>$G52*[2]Sheet1!$E$4*1000</f>
        <v>53380.80744184745</v>
      </c>
      <c r="N52">
        <f>$G52*[2]Sheet1!$E$5*1000</f>
        <v>1628567.006700431</v>
      </c>
      <c r="O52">
        <f>$G52*[2]Sheet1!$E$6*1000</f>
        <v>14476.151170670499</v>
      </c>
      <c r="P52">
        <f>$G52*[2]Sheet1!$E$7*1000</f>
        <v>904.75944816690617</v>
      </c>
      <c r="Q52">
        <f>$G52*[2]Sheet1!$E$8*1000</f>
        <v>20809.46730783884</v>
      </c>
    </row>
    <row r="53" spans="1:17" x14ac:dyDescent="0.3">
      <c r="A53">
        <f>'[1]0303_swmm_inflow_outflow_summar'!$E53</f>
        <v>51</v>
      </c>
      <c r="B53">
        <f>'[1]0303_swmm_inflow_outflow_summar'!$A53</f>
        <v>288.47199999999998</v>
      </c>
      <c r="C53">
        <f>'[1]0303_swmm_inflow_outflow_summar'!$B53</f>
        <v>1551.4290000000001</v>
      </c>
      <c r="D53">
        <f>'[1]0303_swmm_inflow_outflow_summar'!$C53</f>
        <v>6250.2359999999999</v>
      </c>
      <c r="E53">
        <f>'[1]0303_swmm_inflow_outflow_summar'!$D53</f>
        <v>98503.790999999997</v>
      </c>
      <c r="G53">
        <f>B53*Sheet2!$A53/1000</f>
        <v>682.50972087796788</v>
      </c>
      <c r="H53">
        <f>C53*Sheet2!$B53/1000</f>
        <v>994.11747909229814</v>
      </c>
      <c r="I53">
        <f>D53*Sheet2!$B53/1000</f>
        <v>4004.9972354854326</v>
      </c>
      <c r="J53">
        <f>E53*Sheet2!$C53/1000</f>
        <v>78316.842024045196</v>
      </c>
      <c r="L53">
        <f>$G53*[2]Sheet1!$E$3*1000</f>
        <v>12967684.69668139</v>
      </c>
      <c r="M53">
        <f>$G53*[2]Sheet1!$E$4*1000</f>
        <v>40268.073531800103</v>
      </c>
      <c r="N53">
        <f>$G53*[2]Sheet1!$E$5*1000</f>
        <v>1228517.4975803422</v>
      </c>
      <c r="O53">
        <f>$G53*[2]Sheet1!$E$6*1000</f>
        <v>10920.155534047486</v>
      </c>
      <c r="P53">
        <f>$G53*[2]Sheet1!$E$7*1000</f>
        <v>682.50972087796788</v>
      </c>
      <c r="Q53">
        <f>$G53*[2]Sheet1!$E$8*1000</f>
        <v>15697.72358019326</v>
      </c>
    </row>
    <row r="54" spans="1:17" x14ac:dyDescent="0.3">
      <c r="A54">
        <f>'[1]0303_swmm_inflow_outflow_summar'!$E54</f>
        <v>52</v>
      </c>
      <c r="B54">
        <f>'[1]0303_swmm_inflow_outflow_summar'!$A54</f>
        <v>96.186000000000007</v>
      </c>
      <c r="C54">
        <f>'[1]0303_swmm_inflow_outflow_summar'!$B54</f>
        <v>3383.6410000000001</v>
      </c>
      <c r="D54">
        <f>'[1]0303_swmm_inflow_outflow_summar'!$C54</f>
        <v>10913.448</v>
      </c>
      <c r="E54">
        <f>'[1]0303_swmm_inflow_outflow_summar'!$D54</f>
        <v>31697.3</v>
      </c>
      <c r="G54">
        <f>B54*Sheet2!$A54/1000</f>
        <v>48.668116004502004</v>
      </c>
      <c r="H54">
        <f>C54*Sheet2!$B54/1000</f>
        <v>1817.0265318955039</v>
      </c>
      <c r="I54">
        <f>D54*Sheet2!$B54/1000</f>
        <v>5860.5580705701122</v>
      </c>
      <c r="J54">
        <f>E54*Sheet2!$C54/1000</f>
        <v>24760.510308895096</v>
      </c>
      <c r="L54">
        <f>$G54*[2]Sheet1!$E$3*1000</f>
        <v>924694.20408553805</v>
      </c>
      <c r="M54">
        <f>$G54*[2]Sheet1!$E$4*1000</f>
        <v>2871.4188442656182</v>
      </c>
      <c r="N54">
        <f>$G54*[2]Sheet1!$E$5*1000</f>
        <v>87602.608808103614</v>
      </c>
      <c r="O54">
        <f>$G54*[2]Sheet1!$E$6*1000</f>
        <v>778.68985607203217</v>
      </c>
      <c r="P54">
        <f>$G54*[2]Sheet1!$E$7*1000</f>
        <v>48.668116004502011</v>
      </c>
      <c r="Q54">
        <f>$G54*[2]Sheet1!$E$8*1000</f>
        <v>1119.3666681035461</v>
      </c>
    </row>
    <row r="55" spans="1:17" x14ac:dyDescent="0.3">
      <c r="A55">
        <f>'[1]0303_swmm_inflow_outflow_summar'!$E55</f>
        <v>53</v>
      </c>
      <c r="B55">
        <f>'[1]0303_swmm_inflow_outflow_summar'!$A55</f>
        <v>973.17600000000004</v>
      </c>
      <c r="C55">
        <f>'[1]0303_swmm_inflow_outflow_summar'!$B55</f>
        <v>13.739000000000001</v>
      </c>
      <c r="D55">
        <f>'[1]0303_swmm_inflow_outflow_summar'!$C55</f>
        <v>1373.0889999999999</v>
      </c>
      <c r="E55">
        <f>'[1]0303_swmm_inflow_outflow_summar'!$D55</f>
        <v>8564.0669999999991</v>
      </c>
      <c r="G55">
        <f>B55*Sheet2!$A55/1000</f>
        <v>2783.6568240754082</v>
      </c>
      <c r="H55">
        <f>C55*Sheet2!$B55/1000</f>
        <v>4.4245478427479998</v>
      </c>
      <c r="I55">
        <f>D55*Sheet2!$B55/1000</f>
        <v>442.19360745694797</v>
      </c>
      <c r="J55">
        <f>E55*Sheet2!$C55/1000</f>
        <v>6292.3985395332647</v>
      </c>
      <c r="L55">
        <f>$G55*[2]Sheet1!$E$3*1000</f>
        <v>52889479.657432757</v>
      </c>
      <c r="M55">
        <f>$G55*[2]Sheet1!$E$4*1000</f>
        <v>164235.75262044906</v>
      </c>
      <c r="N55">
        <f>$G55*[2]Sheet1!$E$5*1000</f>
        <v>5010582.2833357351</v>
      </c>
      <c r="O55">
        <f>$G55*[2]Sheet1!$E$6*1000</f>
        <v>44538.509185206531</v>
      </c>
      <c r="P55">
        <f>$G55*[2]Sheet1!$E$7*1000</f>
        <v>2783.6568240754082</v>
      </c>
      <c r="Q55">
        <f>$G55*[2]Sheet1!$E$8*1000</f>
        <v>64024.106953734386</v>
      </c>
    </row>
    <row r="56" spans="1:17" x14ac:dyDescent="0.3">
      <c r="A56">
        <f>'[1]0303_swmm_inflow_outflow_summar'!$E56</f>
        <v>54</v>
      </c>
      <c r="B56">
        <f>'[1]0303_swmm_inflow_outflow_summar'!$A56</f>
        <v>288.517</v>
      </c>
      <c r="C56">
        <f>'[1]0303_swmm_inflow_outflow_summar'!$B56</f>
        <v>90.316999999999993</v>
      </c>
      <c r="D56">
        <f>'[1]0303_swmm_inflow_outflow_summar'!$C56</f>
        <v>2312.7800000000002</v>
      </c>
      <c r="E56">
        <f>'[1]0303_swmm_inflow_outflow_summar'!$D56</f>
        <v>8527.866</v>
      </c>
      <c r="G56">
        <f>B56*Sheet2!$A56/1000</f>
        <v>554.39287654961993</v>
      </c>
      <c r="H56">
        <f>C56*Sheet2!$B56/1000</f>
        <v>18.158355319851999</v>
      </c>
      <c r="I56">
        <f>D56*Sheet2!$B56/1000</f>
        <v>464.98755512968</v>
      </c>
      <c r="J56">
        <f>E56*Sheet2!$C56/1000</f>
        <v>6911.2826081980129</v>
      </c>
      <c r="L56">
        <f>$G56*[2]Sheet1!$E$3*1000</f>
        <v>10533464.654442778</v>
      </c>
      <c r="M56">
        <f>$G56*[2]Sheet1!$E$4*1000</f>
        <v>32709.179716427578</v>
      </c>
      <c r="N56">
        <f>$G56*[2]Sheet1!$E$5*1000</f>
        <v>997907.17778931593</v>
      </c>
      <c r="O56">
        <f>$G56*[2]Sheet1!$E$6*1000</f>
        <v>8870.2860247939188</v>
      </c>
      <c r="P56">
        <f>$G56*[2]Sheet1!$E$7*1000</f>
        <v>554.39287654961993</v>
      </c>
      <c r="Q56">
        <f>$G56*[2]Sheet1!$E$8*1000</f>
        <v>12751.036160641257</v>
      </c>
    </row>
    <row r="57" spans="1:17" x14ac:dyDescent="0.3">
      <c r="A57">
        <f>'[1]0303_swmm_inflow_outflow_summar'!$E57</f>
        <v>55</v>
      </c>
      <c r="B57">
        <f>'[1]0303_swmm_inflow_outflow_summar'!$A57</f>
        <v>243.37100000000001</v>
      </c>
      <c r="C57">
        <f>'[1]0303_swmm_inflow_outflow_summar'!$B57</f>
        <v>376.036</v>
      </c>
      <c r="D57">
        <f>'[1]0303_swmm_inflow_outflow_summar'!$C57</f>
        <v>4331.8620000000001</v>
      </c>
      <c r="E57">
        <f>'[1]0303_swmm_inflow_outflow_summar'!$D57</f>
        <v>9429.2270000000008</v>
      </c>
      <c r="G57">
        <f>B57*Sheet2!$A57/1000</f>
        <v>120.33135065754399</v>
      </c>
      <c r="H57">
        <f>C57*Sheet2!$B57/1000</f>
        <v>80.832853486831993</v>
      </c>
      <c r="I57">
        <f>D57*Sheet2!$B57/1000</f>
        <v>931.17884024714397</v>
      </c>
      <c r="J57">
        <f>E57*Sheet2!$C57/1000</f>
        <v>7510.6256251969216</v>
      </c>
      <c r="L57">
        <f>$G57*[2]Sheet1!$E$3*1000</f>
        <v>2286295.662493336</v>
      </c>
      <c r="M57">
        <f>$G57*[2]Sheet1!$E$4*1000</f>
        <v>7099.5496887950949</v>
      </c>
      <c r="N57">
        <f>$G57*[2]Sheet1!$E$5*1000</f>
        <v>216596.4311835792</v>
      </c>
      <c r="O57">
        <f>$G57*[2]Sheet1!$E$6*1000</f>
        <v>1925.3016105207039</v>
      </c>
      <c r="P57">
        <f>$G57*[2]Sheet1!$E$7*1000</f>
        <v>120.33135065754399</v>
      </c>
      <c r="Q57">
        <f>$G57*[2]Sheet1!$E$8*1000</f>
        <v>2767.6210651235115</v>
      </c>
    </row>
    <row r="58" spans="1:17" x14ac:dyDescent="0.3">
      <c r="A58">
        <f>'[1]0303_swmm_inflow_outflow_summar'!$E58</f>
        <v>56</v>
      </c>
      <c r="B58">
        <f>'[1]0303_swmm_inflow_outflow_summar'!$A58</f>
        <v>192.374</v>
      </c>
      <c r="C58">
        <f>'[1]0303_swmm_inflow_outflow_summar'!$B58</f>
        <v>888.57600000000002</v>
      </c>
      <c r="D58">
        <f>'[1]0303_swmm_inflow_outflow_summar'!$C58</f>
        <v>6756.625</v>
      </c>
      <c r="E58">
        <f>'[1]0303_swmm_inflow_outflow_summar'!$D58</f>
        <v>67120.755000000005</v>
      </c>
      <c r="G58">
        <f>B58*Sheet2!$A58/1000</f>
        <v>192.45384886855396</v>
      </c>
      <c r="H58">
        <f>C58*Sheet2!$B58/1000</f>
        <v>461.86739742873596</v>
      </c>
      <c r="I58">
        <f>D58*Sheet2!$B58/1000</f>
        <v>3511.9841230822499</v>
      </c>
      <c r="J58">
        <f>E58*Sheet2!$C58/1000</f>
        <v>53365.312263663465</v>
      </c>
      <c r="L58">
        <f>$G58*[2]Sheet1!$E$3*1000</f>
        <v>3656623.1285025249</v>
      </c>
      <c r="M58">
        <f>$G58*[2]Sheet1!$E$4*1000</f>
        <v>11354.777083244682</v>
      </c>
      <c r="N58">
        <f>$G58*[2]Sheet1!$E$5*1000</f>
        <v>346416.92796339712</v>
      </c>
      <c r="O58">
        <f>$G58*[2]Sheet1!$E$6*1000</f>
        <v>3079.2615818968634</v>
      </c>
      <c r="P58">
        <f>$G58*[2]Sheet1!$E$7*1000</f>
        <v>192.45384886855396</v>
      </c>
      <c r="Q58">
        <f>$G58*[2]Sheet1!$E$8*1000</f>
        <v>4426.4385239767416</v>
      </c>
    </row>
    <row r="59" spans="1:17" x14ac:dyDescent="0.3">
      <c r="A59">
        <f>'[1]0303_swmm_inflow_outflow_summar'!$E59</f>
        <v>57</v>
      </c>
      <c r="B59">
        <f>'[1]0303_swmm_inflow_outflow_summar'!$A59</f>
        <v>243.215</v>
      </c>
      <c r="C59">
        <f>'[1]0303_swmm_inflow_outflow_summar'!$B59</f>
        <v>203.48099999999999</v>
      </c>
      <c r="D59">
        <f>'[1]0303_swmm_inflow_outflow_summar'!$C59</f>
        <v>3785.7170000000001</v>
      </c>
      <c r="E59">
        <f>'[1]0303_swmm_inflow_outflow_summar'!$D59</f>
        <v>24808.895</v>
      </c>
      <c r="G59">
        <f>B59*Sheet2!$A59/1000</f>
        <v>228.34432366207</v>
      </c>
      <c r="H59">
        <f>C59*Sheet2!$B59/1000</f>
        <v>127.93154226436799</v>
      </c>
      <c r="I59">
        <f>D59*Sheet2!$B59/1000</f>
        <v>2380.136791083376</v>
      </c>
      <c r="J59">
        <f>E59*Sheet2!$C59/1000</f>
        <v>19678.803053748798</v>
      </c>
      <c r="L59">
        <f>$G59*[2]Sheet1!$E$3*1000</f>
        <v>4338542.1495793294</v>
      </c>
      <c r="M59">
        <f>$G59*[2]Sheet1!$E$4*1000</f>
        <v>13472.31509606213</v>
      </c>
      <c r="N59">
        <f>$G59*[2]Sheet1!$E$5*1000</f>
        <v>411019.78259172605</v>
      </c>
      <c r="O59">
        <f>$G59*[2]Sheet1!$E$6*1000</f>
        <v>3653.5091785931199</v>
      </c>
      <c r="P59">
        <f>$G59*[2]Sheet1!$E$7*1000</f>
        <v>228.34432366207</v>
      </c>
      <c r="Q59">
        <f>$G59*[2]Sheet1!$E$8*1000</f>
        <v>5251.9194442276103</v>
      </c>
    </row>
    <row r="60" spans="1:17" x14ac:dyDescent="0.3">
      <c r="A60">
        <f>'[1]0303_swmm_inflow_outflow_summar'!$E60</f>
        <v>58</v>
      </c>
      <c r="B60">
        <f>'[1]0303_swmm_inflow_outflow_summar'!$A60</f>
        <v>96.188000000000002</v>
      </c>
      <c r="C60">
        <f>'[1]0303_swmm_inflow_outflow_summar'!$B60</f>
        <v>97.174000000000007</v>
      </c>
      <c r="D60">
        <f>'[1]0303_swmm_inflow_outflow_summar'!$C60</f>
        <v>2476.922</v>
      </c>
      <c r="E60">
        <f>'[1]0303_swmm_inflow_outflow_summar'!$D60</f>
        <v>60214.25</v>
      </c>
      <c r="G60">
        <f>B60*Sheet2!$A60/1000</f>
        <v>47.558796886431999</v>
      </c>
      <c r="H60">
        <f>C60*Sheet2!$B60/1000</f>
        <v>26.57046513429</v>
      </c>
      <c r="I60">
        <f>D60*Sheet2!$B60/1000</f>
        <v>677.26932761186993</v>
      </c>
      <c r="J60">
        <f>E60*Sheet2!$C60/1000</f>
        <v>57049.832076451508</v>
      </c>
      <c r="L60">
        <f>$G60*[2]Sheet1!$E$3*1000</f>
        <v>903617.14084220794</v>
      </c>
      <c r="M60">
        <f>$G60*[2]Sheet1!$E$4*1000</f>
        <v>2805.9690162994875</v>
      </c>
      <c r="N60">
        <f>$G60*[2]Sheet1!$E$5*1000</f>
        <v>85605.834395577607</v>
      </c>
      <c r="O60">
        <f>$G60*[2]Sheet1!$E$6*1000</f>
        <v>760.94075018291198</v>
      </c>
      <c r="P60">
        <f>$G60*[2]Sheet1!$E$7*1000</f>
        <v>47.558796886431999</v>
      </c>
      <c r="Q60">
        <f>$G60*[2]Sheet1!$E$8*1000</f>
        <v>1093.852328387936</v>
      </c>
    </row>
    <row r="61" spans="1:17" x14ac:dyDescent="0.3">
      <c r="A61">
        <f>'[1]0303_swmm_inflow_outflow_summar'!$E61</f>
        <v>59</v>
      </c>
      <c r="B61">
        <f>'[1]0303_swmm_inflow_outflow_summar'!$A61</f>
        <v>288.517</v>
      </c>
      <c r="C61">
        <f>'[1]0303_swmm_inflow_outflow_summar'!$B61</f>
        <v>671.90700000000004</v>
      </c>
      <c r="D61">
        <f>'[1]0303_swmm_inflow_outflow_summar'!$C61</f>
        <v>7613.9449999999997</v>
      </c>
      <c r="E61">
        <f>'[1]0303_swmm_inflow_outflow_summar'!$D61</f>
        <v>6487.2610000000004</v>
      </c>
      <c r="G61">
        <f>B61*Sheet2!$A61/1000</f>
        <v>554.39287654961993</v>
      </c>
      <c r="H61">
        <f>C61*Sheet2!$B61/1000</f>
        <v>279.52121900157601</v>
      </c>
      <c r="I61">
        <f>D61*Sheet2!$B61/1000</f>
        <v>3167.4907209047597</v>
      </c>
      <c r="J61">
        <f>E61*Sheet2!$C61/1000</f>
        <v>4078.637832532208</v>
      </c>
      <c r="L61">
        <f>$G61*[2]Sheet1!$E$3*1000</f>
        <v>10533464.654442778</v>
      </c>
      <c r="M61">
        <f>$G61*[2]Sheet1!$E$4*1000</f>
        <v>32709.179716427578</v>
      </c>
      <c r="N61">
        <f>$G61*[2]Sheet1!$E$5*1000</f>
        <v>997907.17778931593</v>
      </c>
      <c r="O61">
        <f>$G61*[2]Sheet1!$E$6*1000</f>
        <v>8870.2860247939188</v>
      </c>
      <c r="P61">
        <f>$G61*[2]Sheet1!$E$7*1000</f>
        <v>554.39287654961993</v>
      </c>
      <c r="Q61">
        <f>$G61*[2]Sheet1!$E$8*1000</f>
        <v>12751.036160641257</v>
      </c>
    </row>
    <row r="62" spans="1:17" x14ac:dyDescent="0.3">
      <c r="A62">
        <f>'[1]0303_swmm_inflow_outflow_summar'!$E62</f>
        <v>60</v>
      </c>
      <c r="B62">
        <f>'[1]0303_swmm_inflow_outflow_summar'!$A62</f>
        <v>96.144000000000005</v>
      </c>
      <c r="C62">
        <f>'[1]0303_swmm_inflow_outflow_summar'!$B62</f>
        <v>81103.381999999998</v>
      </c>
      <c r="D62">
        <f>'[1]0303_swmm_inflow_outflow_summar'!$C62</f>
        <v>37054.154999999999</v>
      </c>
      <c r="E62">
        <f>'[1]0303_swmm_inflow_outflow_summar'!$D62</f>
        <v>911.71299999999997</v>
      </c>
      <c r="G62">
        <f>B62*Sheet2!$A62/1000</f>
        <v>88.559275697616002</v>
      </c>
      <c r="H62">
        <f>C62*Sheet2!$B62/1000</f>
        <v>106638.62196793407</v>
      </c>
      <c r="I62">
        <f>D62*Sheet2!$B62/1000</f>
        <v>48720.582668010495</v>
      </c>
      <c r="J62">
        <f>E62*Sheet2!$C62/1000</f>
        <v>293.61072766251601</v>
      </c>
      <c r="L62">
        <f>$G62*[2]Sheet1!$E$3*1000</f>
        <v>1682626.238254704</v>
      </c>
      <c r="M62">
        <f>$G62*[2]Sheet1!$E$4*1000</f>
        <v>5224.9972661593438</v>
      </c>
      <c r="N62">
        <f>$G62*[2]Sheet1!$E$5*1000</f>
        <v>159406.69625570878</v>
      </c>
      <c r="O62">
        <f>$G62*[2]Sheet1!$E$6*1000</f>
        <v>1416.948411161856</v>
      </c>
      <c r="P62">
        <f>$G62*[2]Sheet1!$E$7*1000</f>
        <v>88.559275697616002</v>
      </c>
      <c r="Q62">
        <f>$G62*[2]Sheet1!$E$8*1000</f>
        <v>2036.863341045168</v>
      </c>
    </row>
    <row r="63" spans="1:17" x14ac:dyDescent="0.3">
      <c r="A63">
        <f>'[1]0303_swmm_inflow_outflow_summar'!$E63</f>
        <v>61</v>
      </c>
      <c r="B63">
        <f>'[1]0303_swmm_inflow_outflow_summar'!$A63</f>
        <v>729.80899999999997</v>
      </c>
      <c r="C63">
        <f>'[1]0303_swmm_inflow_outflow_summar'!$B63</f>
        <v>0</v>
      </c>
      <c r="D63">
        <f>'[1]0303_swmm_inflow_outflow_summar'!$C63</f>
        <v>0</v>
      </c>
      <c r="E63">
        <f>'[1]0303_swmm_inflow_outflow_summar'!$D63</f>
        <v>27633.366000000002</v>
      </c>
      <c r="G63">
        <f>B63*Sheet2!$A63/1000</f>
        <v>1718.2656309607589</v>
      </c>
      <c r="H63">
        <f>C63*Sheet2!$B63/1000</f>
        <v>0</v>
      </c>
      <c r="I63">
        <f>D63*Sheet2!$B63/1000</f>
        <v>0</v>
      </c>
      <c r="J63">
        <f>E63*Sheet2!$C63/1000</f>
        <v>27859.297312317081</v>
      </c>
      <c r="L63">
        <f>$G63*[2]Sheet1!$E$3*1000</f>
        <v>32647046.98825442</v>
      </c>
      <c r="M63">
        <f>$G63*[2]Sheet1!$E$4*1000</f>
        <v>101377.67222668476</v>
      </c>
      <c r="N63">
        <f>$G63*[2]Sheet1!$E$5*1000</f>
        <v>3092878.135729366</v>
      </c>
      <c r="O63">
        <f>$G63*[2]Sheet1!$E$6*1000</f>
        <v>27492.250095372143</v>
      </c>
      <c r="P63">
        <f>$G63*[2]Sheet1!$E$7*1000</f>
        <v>1718.2656309607589</v>
      </c>
      <c r="Q63">
        <f>$G63*[2]Sheet1!$E$8*1000</f>
        <v>39520.109512097457</v>
      </c>
    </row>
    <row r="64" spans="1:17" x14ac:dyDescent="0.3">
      <c r="A64">
        <f>'[1]0303_swmm_inflow_outflow_summar'!$E64</f>
        <v>62</v>
      </c>
      <c r="B64">
        <f>'[1]0303_swmm_inflow_outflow_summar'!$A64</f>
        <v>973.17600000000004</v>
      </c>
      <c r="C64">
        <f>'[1]0303_swmm_inflow_outflow_summar'!$B64</f>
        <v>3153.3310000000001</v>
      </c>
      <c r="D64">
        <f>'[1]0303_swmm_inflow_outflow_summar'!$C64</f>
        <v>13870.35</v>
      </c>
      <c r="E64">
        <f>'[1]0303_swmm_inflow_outflow_summar'!$D64</f>
        <v>43952.396999999997</v>
      </c>
      <c r="G64">
        <f>B64*Sheet2!$A64/1000</f>
        <v>2783.6568240754082</v>
      </c>
      <c r="H64">
        <f>C64*Sheet2!$B64/1000</f>
        <v>2882.7978947232068</v>
      </c>
      <c r="I64">
        <f>D64*Sheet2!$B64/1000</f>
        <v>12680.37379490895</v>
      </c>
      <c r="J64">
        <f>E64*Sheet2!$C64/1000</f>
        <v>31763.683700782305</v>
      </c>
      <c r="L64">
        <f>$G64*[2]Sheet1!$E$3*1000</f>
        <v>52889479.657432757</v>
      </c>
      <c r="M64">
        <f>$G64*[2]Sheet1!$E$4*1000</f>
        <v>164235.75262044906</v>
      </c>
      <c r="N64">
        <f>$G64*[2]Sheet1!$E$5*1000</f>
        <v>5010582.2833357351</v>
      </c>
      <c r="O64">
        <f>$G64*[2]Sheet1!$E$6*1000</f>
        <v>44538.509185206531</v>
      </c>
      <c r="P64">
        <f>$G64*[2]Sheet1!$E$7*1000</f>
        <v>2783.6568240754082</v>
      </c>
      <c r="Q64">
        <f>$G64*[2]Sheet1!$E$8*1000</f>
        <v>64024.106953734386</v>
      </c>
    </row>
    <row r="65" spans="1:17" x14ac:dyDescent="0.3">
      <c r="A65">
        <f>'[1]0303_swmm_inflow_outflow_summar'!$E65</f>
        <v>63</v>
      </c>
      <c r="B65">
        <f>'[1]0303_swmm_inflow_outflow_summar'!$A65</f>
        <v>729.95299999999997</v>
      </c>
      <c r="C65">
        <f>'[1]0303_swmm_inflow_outflow_summar'!$B65</f>
        <v>15823.782999999999</v>
      </c>
      <c r="D65">
        <f>'[1]0303_swmm_inflow_outflow_summar'!$C65</f>
        <v>14523.814</v>
      </c>
      <c r="E65">
        <f>'[1]0303_swmm_inflow_outflow_summar'!$D65</f>
        <v>23309.460999999999</v>
      </c>
      <c r="G65">
        <f>B65*Sheet2!$A65/1000</f>
        <v>1415.578121540457</v>
      </c>
      <c r="H65">
        <f>C65*Sheet2!$B65/1000</f>
        <v>4852.7111168808678</v>
      </c>
      <c r="I65">
        <f>D65*Sheet2!$B65/1000</f>
        <v>4454.0470289127434</v>
      </c>
      <c r="J65">
        <f>E65*Sheet2!$C65/1000</f>
        <v>17126.491228257277</v>
      </c>
      <c r="L65">
        <f>$G65*[2]Sheet1!$E$3*1000</f>
        <v>26895984.309268683</v>
      </c>
      <c r="M65">
        <f>$G65*[2]Sheet1!$E$4*1000</f>
        <v>83519.109170886964</v>
      </c>
      <c r="N65">
        <f>$G65*[2]Sheet1!$E$5*1000</f>
        <v>2548040.6187728224</v>
      </c>
      <c r="O65">
        <f>$G65*[2]Sheet1!$E$6*1000</f>
        <v>22649.249944647312</v>
      </c>
      <c r="P65">
        <f>$G65*[2]Sheet1!$E$7*1000</f>
        <v>1415.578121540457</v>
      </c>
      <c r="Q65">
        <f>$G65*[2]Sheet1!$E$8*1000</f>
        <v>32558.296795430506</v>
      </c>
    </row>
    <row r="66" spans="1:17" x14ac:dyDescent="0.3">
      <c r="A66">
        <f>'[1]0303_swmm_inflow_outflow_summar'!$E66</f>
        <v>64</v>
      </c>
      <c r="B66">
        <f>'[1]0303_swmm_inflow_outflow_summar'!$A66</f>
        <v>243.22300000000001</v>
      </c>
      <c r="C66">
        <f>'[1]0303_swmm_inflow_outflow_summar'!$B66</f>
        <v>29532.503000000001</v>
      </c>
      <c r="D66">
        <f>'[1]0303_swmm_inflow_outflow_summar'!$C66</f>
        <v>29030.064999999999</v>
      </c>
      <c r="E66">
        <f>'[1]0303_swmm_inflow_outflow_summar'!$D66</f>
        <v>15619.136</v>
      </c>
      <c r="G66">
        <f>B66*Sheet2!$A66/1000</f>
        <v>224.03532943294701</v>
      </c>
      <c r="H66">
        <f>C66*Sheet2!$B66/1000</f>
        <v>21796.602641914098</v>
      </c>
      <c r="I66">
        <f>D66*Sheet2!$B66/1000</f>
        <v>21425.775914555503</v>
      </c>
      <c r="J66">
        <f>E66*Sheet2!$C66/1000</f>
        <v>4270.76901759456</v>
      </c>
      <c r="L66">
        <f>$G66*[2]Sheet1!$E$3*1000</f>
        <v>4256671.2592259925</v>
      </c>
      <c r="M66">
        <f>$G66*[2]Sheet1!$E$4*1000</f>
        <v>13218.084436543872</v>
      </c>
      <c r="N66">
        <f>$G66*[2]Sheet1!$E$5*1000</f>
        <v>403263.59297930461</v>
      </c>
      <c r="O66">
        <f>$G66*[2]Sheet1!$E$6*1000</f>
        <v>3584.5652709271521</v>
      </c>
      <c r="P66">
        <f>$G66*[2]Sheet1!$E$7*1000</f>
        <v>224.03532943294701</v>
      </c>
      <c r="Q66">
        <f>$G66*[2]Sheet1!$E$8*1000</f>
        <v>5152.8125769577809</v>
      </c>
    </row>
    <row r="67" spans="1:17" x14ac:dyDescent="0.3">
      <c r="A67">
        <f>'[1]0303_swmm_inflow_outflow_summar'!$E67</f>
        <v>65</v>
      </c>
      <c r="B67">
        <f>'[1]0303_swmm_inflow_outflow_summar'!$A67</f>
        <v>486.58600000000001</v>
      </c>
      <c r="C67">
        <f>'[1]0303_swmm_inflow_outflow_summar'!$B67</f>
        <v>1029.1669999999999</v>
      </c>
      <c r="D67">
        <f>'[1]0303_swmm_inflow_outflow_summar'!$C67</f>
        <v>6080.1130000000003</v>
      </c>
      <c r="E67">
        <f>'[1]0303_swmm_inflow_outflow_summar'!$D67</f>
        <v>30885.341</v>
      </c>
      <c r="G67">
        <f>B67*Sheet2!$A67/1000</f>
        <v>697.42067847653198</v>
      </c>
      <c r="H67">
        <f>C67*Sheet2!$B67/1000</f>
        <v>315.61669810733196</v>
      </c>
      <c r="I67">
        <f>D67*Sheet2!$B67/1000</f>
        <v>1864.6003896155478</v>
      </c>
      <c r="J67">
        <f>E67*Sheet2!$C67/1000</f>
        <v>26429.69118588894</v>
      </c>
      <c r="L67">
        <f>$G67*[2]Sheet1!$E$3*1000</f>
        <v>13250992.891054107</v>
      </c>
      <c r="M67">
        <f>$G67*[2]Sheet1!$E$4*1000</f>
        <v>41147.820030115385</v>
      </c>
      <c r="N67">
        <f>$G67*[2]Sheet1!$E$5*1000</f>
        <v>1255357.2212577576</v>
      </c>
      <c r="O67">
        <f>$G67*[2]Sheet1!$E$6*1000</f>
        <v>11158.730855624512</v>
      </c>
      <c r="P67">
        <f>$G67*[2]Sheet1!$E$7*1000</f>
        <v>697.42067847653198</v>
      </c>
      <c r="Q67">
        <f>$G67*[2]Sheet1!$E$8*1000</f>
        <v>16040.675604960235</v>
      </c>
    </row>
    <row r="68" spans="1:17" x14ac:dyDescent="0.3">
      <c r="A68">
        <f>'[1]0303_swmm_inflow_outflow_summar'!$E68</f>
        <v>66</v>
      </c>
      <c r="B68">
        <f>'[1]0303_swmm_inflow_outflow_summar'!$A68</f>
        <v>973.17600000000004</v>
      </c>
      <c r="C68">
        <f>'[1]0303_swmm_inflow_outflow_summar'!$B68</f>
        <v>7187.1049999999996</v>
      </c>
      <c r="D68">
        <f>'[1]0303_swmm_inflow_outflow_summar'!$C68</f>
        <v>27134.563999999998</v>
      </c>
      <c r="E68">
        <f>'[1]0303_swmm_inflow_outflow_summar'!$D68</f>
        <v>0</v>
      </c>
      <c r="G68">
        <f>B68*Sheet2!$A68/1000</f>
        <v>2783.6568240754082</v>
      </c>
      <c r="H68">
        <f>C68*Sheet2!$B68/1000</f>
        <v>9449.9508434660438</v>
      </c>
      <c r="I68">
        <f>D68*Sheet2!$B68/1000</f>
        <v>35677.827993174353</v>
      </c>
      <c r="J68">
        <f>E68*Sheet2!$C68/1000</f>
        <v>0</v>
      </c>
      <c r="L68">
        <f>$G68*[2]Sheet1!$E$3*1000</f>
        <v>52889479.657432757</v>
      </c>
      <c r="M68">
        <f>$G68*[2]Sheet1!$E$4*1000</f>
        <v>164235.75262044906</v>
      </c>
      <c r="N68">
        <f>$G68*[2]Sheet1!$E$5*1000</f>
        <v>5010582.2833357351</v>
      </c>
      <c r="O68">
        <f>$G68*[2]Sheet1!$E$6*1000</f>
        <v>44538.509185206531</v>
      </c>
      <c r="P68">
        <f>$G68*[2]Sheet1!$E$7*1000</f>
        <v>2783.6568240754082</v>
      </c>
      <c r="Q68">
        <f>$G68*[2]Sheet1!$E$8*1000</f>
        <v>64024.106953734386</v>
      </c>
    </row>
    <row r="69" spans="1:17" x14ac:dyDescent="0.3">
      <c r="A69">
        <f>'[1]0303_swmm_inflow_outflow_summar'!$E69</f>
        <v>67</v>
      </c>
      <c r="B69">
        <f>'[1]0303_swmm_inflow_outflow_summar'!$A69</f>
        <v>192.33</v>
      </c>
      <c r="C69">
        <f>'[1]0303_swmm_inflow_outflow_summar'!$B69</f>
        <v>3299.53</v>
      </c>
      <c r="D69">
        <f>'[1]0303_swmm_inflow_outflow_summar'!$C69</f>
        <v>14921.848</v>
      </c>
      <c r="E69">
        <f>'[1]0303_swmm_inflow_outflow_summar'!$D69</f>
        <v>2901.7330000000002</v>
      </c>
      <c r="G69">
        <f>B69*Sheet2!$A69/1000</f>
        <v>274.47221893068001</v>
      </c>
      <c r="H69">
        <f>C69*Sheet2!$B69/1000</f>
        <v>2577.4449741621102</v>
      </c>
      <c r="I69">
        <f>D69*Sheet2!$B69/1000</f>
        <v>11656.278964825577</v>
      </c>
      <c r="J69">
        <f>E69*Sheet2!$C69/1000</f>
        <v>1558.2403243951521</v>
      </c>
      <c r="L69">
        <f>$G69*[2]Sheet1!$E$3*1000</f>
        <v>5214972.1596829202</v>
      </c>
      <c r="M69">
        <f>$G69*[2]Sheet1!$E$4*1000</f>
        <v>16193.860916910118</v>
      </c>
      <c r="N69">
        <f>$G69*[2]Sheet1!$E$5*1000</f>
        <v>494049.99407522404</v>
      </c>
      <c r="O69">
        <f>$G69*[2]Sheet1!$E$6*1000</f>
        <v>4391.5555028908802</v>
      </c>
      <c r="P69">
        <f>$G69*[2]Sheet1!$E$7*1000</f>
        <v>274.47221893068001</v>
      </c>
      <c r="Q69">
        <f>$G69*[2]Sheet1!$E$8*1000</f>
        <v>6312.86103540564</v>
      </c>
    </row>
    <row r="70" spans="1:17" x14ac:dyDescent="0.3">
      <c r="A70">
        <f>'[1]0303_swmm_inflow_outflow_summar'!$E70</f>
        <v>68</v>
      </c>
      <c r="B70">
        <f>'[1]0303_swmm_inflow_outflow_summar'!$A70</f>
        <v>288.47199999999998</v>
      </c>
      <c r="C70">
        <f>'[1]0303_swmm_inflow_outflow_summar'!$B70</f>
        <v>62.63</v>
      </c>
      <c r="D70">
        <f>'[1]0303_swmm_inflow_outflow_summar'!$C70</f>
        <v>2364.1610000000001</v>
      </c>
      <c r="E70">
        <f>'[1]0303_swmm_inflow_outflow_summar'!$D70</f>
        <v>20499.348000000002</v>
      </c>
      <c r="G70">
        <f>B70*Sheet2!$A70/1000</f>
        <v>682.50972087796788</v>
      </c>
      <c r="H70">
        <f>C70*Sheet2!$B70/1000</f>
        <v>40.131760922060003</v>
      </c>
      <c r="I70">
        <f>D70*Sheet2!$B70/1000</f>
        <v>1514.8961206012823</v>
      </c>
      <c r="J70">
        <f>E70*Sheet2!$C70/1000</f>
        <v>8527.9700043272642</v>
      </c>
      <c r="L70">
        <f>$G70*[2]Sheet1!$E$3*1000</f>
        <v>12967684.69668139</v>
      </c>
      <c r="M70">
        <f>$G70*[2]Sheet1!$E$4*1000</f>
        <v>40268.073531800103</v>
      </c>
      <c r="N70">
        <f>$G70*[2]Sheet1!$E$5*1000</f>
        <v>1228517.4975803422</v>
      </c>
      <c r="O70">
        <f>$G70*[2]Sheet1!$E$6*1000</f>
        <v>10920.155534047486</v>
      </c>
      <c r="P70">
        <f>$G70*[2]Sheet1!$E$7*1000</f>
        <v>682.50972087796788</v>
      </c>
      <c r="Q70">
        <f>$G70*[2]Sheet1!$E$8*1000</f>
        <v>15697.72358019326</v>
      </c>
    </row>
    <row r="71" spans="1:17" x14ac:dyDescent="0.3">
      <c r="A71">
        <f>'[1]0303_swmm_inflow_outflow_summar'!$E71</f>
        <v>69</v>
      </c>
      <c r="B71">
        <f>'[1]0303_swmm_inflow_outflow_summar'!$A71</f>
        <v>729.80899999999997</v>
      </c>
      <c r="C71">
        <f>'[1]0303_swmm_inflow_outflow_summar'!$B71</f>
        <v>13871.79</v>
      </c>
      <c r="D71">
        <f>'[1]0303_swmm_inflow_outflow_summar'!$C71</f>
        <v>18494.262999999999</v>
      </c>
      <c r="E71">
        <f>'[1]0303_swmm_inflow_outflow_summar'!$D71</f>
        <v>27294.705999999998</v>
      </c>
      <c r="G71">
        <f>B71*Sheet2!$A71/1000</f>
        <v>1718.2656309607589</v>
      </c>
      <c r="H71">
        <f>C71*Sheet2!$B71/1000</f>
        <v>6581.93118408189</v>
      </c>
      <c r="I71">
        <f>D71*Sheet2!$B71/1000</f>
        <v>8775.2169234332305</v>
      </c>
      <c r="J71">
        <f>E71*Sheet2!$C71/1000</f>
        <v>23357.056365012446</v>
      </c>
      <c r="L71">
        <f>$G71*[2]Sheet1!$E$3*1000</f>
        <v>32647046.98825442</v>
      </c>
      <c r="M71">
        <f>$G71*[2]Sheet1!$E$4*1000</f>
        <v>101377.67222668476</v>
      </c>
      <c r="N71">
        <f>$G71*[2]Sheet1!$E$5*1000</f>
        <v>3092878.135729366</v>
      </c>
      <c r="O71">
        <f>$G71*[2]Sheet1!$E$6*1000</f>
        <v>27492.250095372143</v>
      </c>
      <c r="P71">
        <f>$G71*[2]Sheet1!$E$7*1000</f>
        <v>1718.2656309607589</v>
      </c>
      <c r="Q71">
        <f>$G71*[2]Sheet1!$E$8*1000</f>
        <v>39520.109512097457</v>
      </c>
    </row>
    <row r="72" spans="1:17" x14ac:dyDescent="0.3">
      <c r="A72">
        <f>'[1]0303_swmm_inflow_outflow_summar'!$E72</f>
        <v>70</v>
      </c>
      <c r="B72">
        <f>'[1]0303_swmm_inflow_outflow_summar'!$A72</f>
        <v>729.95299999999997</v>
      </c>
      <c r="C72">
        <f>'[1]0303_swmm_inflow_outflow_summar'!$B72</f>
        <v>203.15799999999999</v>
      </c>
      <c r="D72">
        <f>'[1]0303_swmm_inflow_outflow_summar'!$C72</f>
        <v>5180.8100000000004</v>
      </c>
      <c r="E72">
        <f>'[1]0303_swmm_inflow_outflow_summar'!$D72</f>
        <v>113270.89599999999</v>
      </c>
      <c r="G72">
        <f>B72*Sheet2!$A72/1000</f>
        <v>1415.578121540457</v>
      </c>
      <c r="H72">
        <f>C72*Sheet2!$B72/1000</f>
        <v>173.84956837429203</v>
      </c>
      <c r="I72">
        <f>D72*Sheet2!$B72/1000</f>
        <v>4433.4044552969408</v>
      </c>
      <c r="J72">
        <f>E72*Sheet2!$C72/1000</f>
        <v>34737.011765028408</v>
      </c>
      <c r="L72">
        <f>$G72*[2]Sheet1!$E$3*1000</f>
        <v>26895984.309268683</v>
      </c>
      <c r="M72">
        <f>$G72*[2]Sheet1!$E$4*1000</f>
        <v>83519.109170886964</v>
      </c>
      <c r="N72">
        <f>$G72*[2]Sheet1!$E$5*1000</f>
        <v>2548040.6187728224</v>
      </c>
      <c r="O72">
        <f>$G72*[2]Sheet1!$E$6*1000</f>
        <v>22649.249944647312</v>
      </c>
      <c r="P72">
        <f>$G72*[2]Sheet1!$E$7*1000</f>
        <v>1415.578121540457</v>
      </c>
      <c r="Q72">
        <f>$G72*[2]Sheet1!$E$8*1000</f>
        <v>32558.296795430506</v>
      </c>
    </row>
    <row r="73" spans="1:17" x14ac:dyDescent="0.3">
      <c r="A73">
        <f>'[1]0303_swmm_inflow_outflow_summar'!$E73</f>
        <v>71</v>
      </c>
      <c r="B73">
        <f>'[1]0303_swmm_inflow_outflow_summar'!$A73</f>
        <v>96.141999999999996</v>
      </c>
      <c r="C73">
        <f>'[1]0303_swmm_inflow_outflow_summar'!$B73</f>
        <v>3851.83</v>
      </c>
      <c r="D73">
        <f>'[1]0303_swmm_inflow_outflow_summar'!$C73</f>
        <v>13520.156000000001</v>
      </c>
      <c r="E73">
        <f>'[1]0303_swmm_inflow_outflow_summar'!$D73</f>
        <v>13465.076999999999</v>
      </c>
      <c r="G73">
        <f>B73*Sheet2!$A73/1000</f>
        <v>90.263676029515992</v>
      </c>
      <c r="H73">
        <f>C73*Sheet2!$B73/1000</f>
        <v>2009.2393581066397</v>
      </c>
      <c r="I73">
        <f>D73*Sheet2!$B73/1000</f>
        <v>7052.5515308156482</v>
      </c>
      <c r="J73">
        <f>E73*Sheet2!$C73/1000</f>
        <v>8628.0895890328757</v>
      </c>
      <c r="L73">
        <f>$G73*[2]Sheet1!$E$3*1000</f>
        <v>1715009.8445608038</v>
      </c>
      <c r="M73">
        <f>$G73*[2]Sheet1!$E$4*1000</f>
        <v>5325.5568857414437</v>
      </c>
      <c r="N73">
        <f>$G73*[2]Sheet1!$E$5*1000</f>
        <v>162474.6168531288</v>
      </c>
      <c r="O73">
        <f>$G73*[2]Sheet1!$E$6*1000</f>
        <v>1444.2188164722559</v>
      </c>
      <c r="P73">
        <f>$G73*[2]Sheet1!$E$7*1000</f>
        <v>90.263676029515992</v>
      </c>
      <c r="Q73">
        <f>$G73*[2]Sheet1!$E$8*1000</f>
        <v>2076.0645486788676</v>
      </c>
    </row>
    <row r="74" spans="1:17" x14ac:dyDescent="0.3">
      <c r="A74">
        <f>'[1]0303_swmm_inflow_outflow_summar'!$E74</f>
        <v>72</v>
      </c>
      <c r="B74">
        <f>'[1]0303_swmm_inflow_outflow_summar'!$A74</f>
        <v>384.66</v>
      </c>
      <c r="C74">
        <f>'[1]0303_swmm_inflow_outflow_summar'!$B74</f>
        <v>0</v>
      </c>
      <c r="D74">
        <f>'[1]0303_swmm_inflow_outflow_summar'!$C74</f>
        <v>0</v>
      </c>
      <c r="E74">
        <f>'[1]0303_swmm_inflow_outflow_summar'!$D74</f>
        <v>34199.457000000002</v>
      </c>
      <c r="G74">
        <f>B74*Sheet2!$A74/1000</f>
        <v>1100.27521635228</v>
      </c>
      <c r="H74">
        <f>C74*Sheet2!$B74/1000</f>
        <v>0</v>
      </c>
      <c r="I74">
        <f>D74*Sheet2!$B74/1000</f>
        <v>0</v>
      </c>
      <c r="J74">
        <f>E74*Sheet2!$C74/1000</f>
        <v>45080.306000117664</v>
      </c>
      <c r="L74">
        <f>$G74*[2]Sheet1!$E$3*1000</f>
        <v>20905229.110693321</v>
      </c>
      <c r="M74">
        <f>$G74*[2]Sheet1!$E$4*1000</f>
        <v>64916.237764784513</v>
      </c>
      <c r="N74">
        <f>$G74*[2]Sheet1!$E$5*1000</f>
        <v>1980495.3894341041</v>
      </c>
      <c r="O74">
        <f>$G74*[2]Sheet1!$E$6*1000</f>
        <v>17604.403461636481</v>
      </c>
      <c r="P74">
        <f>$G74*[2]Sheet1!$E$7*1000</f>
        <v>1100.27521635228</v>
      </c>
      <c r="Q74">
        <f>$G74*[2]Sheet1!$E$8*1000</f>
        <v>25306.329976102439</v>
      </c>
    </row>
    <row r="75" spans="1:17" x14ac:dyDescent="0.3">
      <c r="A75">
        <f>'[1]0303_swmm_inflow_outflow_summar'!$E75</f>
        <v>73</v>
      </c>
      <c r="B75">
        <f>'[1]0303_swmm_inflow_outflow_summar'!$A75</f>
        <v>0</v>
      </c>
      <c r="C75">
        <f>'[1]0303_swmm_inflow_outflow_summar'!$B75</f>
        <v>34965.211000000003</v>
      </c>
      <c r="D75">
        <f>'[1]0303_swmm_inflow_outflow_summar'!$C75</f>
        <v>17795.740000000002</v>
      </c>
      <c r="E75">
        <f>'[1]0303_swmm_inflow_outflow_summar'!$D75</f>
        <v>25045.987000000001</v>
      </c>
      <c r="G75">
        <f>B75*Sheet2!$A75/1000</f>
        <v>0</v>
      </c>
      <c r="H75">
        <f>C75*Sheet2!$B75/1000</f>
        <v>11144.546667492732</v>
      </c>
      <c r="I75">
        <f>D75*Sheet2!$B75/1000</f>
        <v>5672.0794538482005</v>
      </c>
      <c r="J75">
        <f>E75*Sheet2!$C75/1000</f>
        <v>11883.899833504516</v>
      </c>
      <c r="L75">
        <f>$G75*[2]Sheet1!$E$3*1000</f>
        <v>0</v>
      </c>
      <c r="M75">
        <f>$G75*[2]Sheet1!$E$4*1000</f>
        <v>0</v>
      </c>
      <c r="N75">
        <f>$G75*[2]Sheet1!$E$5*1000</f>
        <v>0</v>
      </c>
      <c r="O75">
        <f>$G75*[2]Sheet1!$E$6*1000</f>
        <v>0</v>
      </c>
      <c r="P75">
        <f>$G75*[2]Sheet1!$E$7*1000</f>
        <v>0</v>
      </c>
      <c r="Q75">
        <f>$G75*[2]Sheet1!$E$8*1000</f>
        <v>0</v>
      </c>
    </row>
    <row r="76" spans="1:17" x14ac:dyDescent="0.3">
      <c r="A76">
        <f>'[1]0303_swmm_inflow_outflow_summar'!$E76</f>
        <v>74</v>
      </c>
      <c r="B76">
        <f>'[1]0303_swmm_inflow_outflow_summar'!$A76</f>
        <v>243.22300000000001</v>
      </c>
      <c r="C76">
        <f>'[1]0303_swmm_inflow_outflow_summar'!$B76</f>
        <v>984.03200000000004</v>
      </c>
      <c r="D76">
        <f>'[1]0303_swmm_inflow_outflow_summar'!$C76</f>
        <v>5762.9170000000004</v>
      </c>
      <c r="E76">
        <f>'[1]0303_swmm_inflow_outflow_summar'!$D76</f>
        <v>55042.76</v>
      </c>
      <c r="G76">
        <f>B76*Sheet2!$A76/1000</f>
        <v>224.03532943294701</v>
      </c>
      <c r="H76">
        <f>C76*Sheet2!$B76/1000</f>
        <v>301.77505756787201</v>
      </c>
      <c r="I76">
        <f>D76*Sheet2!$B76/1000</f>
        <v>1767.3252591723319</v>
      </c>
      <c r="J76">
        <f>E76*Sheet2!$C76/1000</f>
        <v>43842.996222019479</v>
      </c>
      <c r="L76">
        <f>$G76*[2]Sheet1!$E$3*1000</f>
        <v>4256671.2592259925</v>
      </c>
      <c r="M76">
        <f>$G76*[2]Sheet1!$E$4*1000</f>
        <v>13218.084436543872</v>
      </c>
      <c r="N76">
        <f>$G76*[2]Sheet1!$E$5*1000</f>
        <v>403263.59297930461</v>
      </c>
      <c r="O76">
        <f>$G76*[2]Sheet1!$E$6*1000</f>
        <v>3584.5652709271521</v>
      </c>
      <c r="P76">
        <f>$G76*[2]Sheet1!$E$7*1000</f>
        <v>224.03532943294701</v>
      </c>
      <c r="Q76">
        <f>$G76*[2]Sheet1!$E$8*1000</f>
        <v>5152.8125769577809</v>
      </c>
    </row>
    <row r="77" spans="1:17" x14ac:dyDescent="0.3">
      <c r="A77">
        <f>'[1]0303_swmm_inflow_outflow_summar'!$E77</f>
        <v>75</v>
      </c>
      <c r="B77">
        <f>'[1]0303_swmm_inflow_outflow_summar'!$A77</f>
        <v>384.66</v>
      </c>
      <c r="C77">
        <f>'[1]0303_swmm_inflow_outflow_summar'!$B77</f>
        <v>385.63200000000001</v>
      </c>
      <c r="D77">
        <f>'[1]0303_swmm_inflow_outflow_summar'!$C77</f>
        <v>5594.8490000000002</v>
      </c>
      <c r="E77">
        <f>'[1]0303_swmm_inflow_outflow_summar'!$D77</f>
        <v>10227.764999999999</v>
      </c>
      <c r="G77">
        <f>B77*Sheet2!$A77/1000</f>
        <v>1100.27521635228</v>
      </c>
      <c r="H77">
        <f>C77*Sheet2!$B77/1000</f>
        <v>188.33967899510401</v>
      </c>
      <c r="I77">
        <f>D77*Sheet2!$B77/1000</f>
        <v>2732.4808747357033</v>
      </c>
      <c r="J77">
        <f>E77*Sheet2!$C77/1000</f>
        <v>5350.0854505063189</v>
      </c>
      <c r="L77">
        <f>$G77*[2]Sheet1!$E$3*1000</f>
        <v>20905229.110693321</v>
      </c>
      <c r="M77">
        <f>$G77*[2]Sheet1!$E$4*1000</f>
        <v>64916.237764784513</v>
      </c>
      <c r="N77">
        <f>$G77*[2]Sheet1!$E$5*1000</f>
        <v>1980495.3894341041</v>
      </c>
      <c r="O77">
        <f>$G77*[2]Sheet1!$E$6*1000</f>
        <v>17604.403461636481</v>
      </c>
      <c r="P77">
        <f>$G77*[2]Sheet1!$E$7*1000</f>
        <v>1100.27521635228</v>
      </c>
      <c r="Q77">
        <f>$G77*[2]Sheet1!$E$8*1000</f>
        <v>25306.329976102439</v>
      </c>
    </row>
    <row r="78" spans="1:17" x14ac:dyDescent="0.3">
      <c r="A78">
        <f>'[1]0303_swmm_inflow_outflow_summar'!$E78</f>
        <v>76</v>
      </c>
      <c r="B78">
        <f>'[1]0303_swmm_inflow_outflow_summar'!$A78</f>
        <v>192.328</v>
      </c>
      <c r="C78">
        <f>'[1]0303_swmm_inflow_outflow_summar'!$B78</f>
        <v>725.71100000000001</v>
      </c>
      <c r="D78">
        <f>'[1]0303_swmm_inflow_outflow_summar'!$C78</f>
        <v>6067.8779999999997</v>
      </c>
      <c r="E78">
        <f>'[1]0303_swmm_inflow_outflow_summar'!$D78</f>
        <v>73521.289000000004</v>
      </c>
      <c r="G78">
        <f>B78*Sheet2!$A78/1000</f>
        <v>277.88263073044004</v>
      </c>
      <c r="H78">
        <f>C78*Sheet2!$B78/1000</f>
        <v>354.43162596261698</v>
      </c>
      <c r="I78">
        <f>D78*Sheet2!$B78/1000</f>
        <v>2963.5045709418659</v>
      </c>
      <c r="J78">
        <f>E78*Sheet2!$C78/1000</f>
        <v>60762.094394143001</v>
      </c>
      <c r="L78">
        <f>$G78*[2]Sheet1!$E$3*1000</f>
        <v>5279769.9838783611</v>
      </c>
      <c r="M78">
        <f>$G78*[2]Sheet1!$E$4*1000</f>
        <v>16395.075213095959</v>
      </c>
      <c r="N78">
        <f>$G78*[2]Sheet1!$E$5*1000</f>
        <v>500188.73531479208</v>
      </c>
      <c r="O78">
        <f>$G78*[2]Sheet1!$E$6*1000</f>
        <v>4446.1220916870407</v>
      </c>
      <c r="P78">
        <f>$G78*[2]Sheet1!$E$7*1000</f>
        <v>277.88263073044004</v>
      </c>
      <c r="Q78">
        <f>$G78*[2]Sheet1!$E$8*1000</f>
        <v>6391.3005068001212</v>
      </c>
    </row>
    <row r="79" spans="1:17" x14ac:dyDescent="0.3">
      <c r="A79">
        <f>'[1]0303_swmm_inflow_outflow_summar'!$E79</f>
        <v>77</v>
      </c>
      <c r="B79">
        <f>'[1]0303_swmm_inflow_outflow_summar'!$A79</f>
        <v>192.286</v>
      </c>
      <c r="C79">
        <f>'[1]0303_swmm_inflow_outflow_summar'!$B79</f>
        <v>3921.527</v>
      </c>
      <c r="D79">
        <f>'[1]0303_swmm_inflow_outflow_summar'!$C79</f>
        <v>19186.974999999999</v>
      </c>
      <c r="E79">
        <f>'[1]0303_swmm_inflow_outflow_summar'!$D79</f>
        <v>25240.138999999999</v>
      </c>
      <c r="G79">
        <f>B79*Sheet2!$A79/1000</f>
        <v>357.64593894848201</v>
      </c>
      <c r="H79">
        <f>C79*Sheet2!$B79/1000</f>
        <v>4373.5165275704312</v>
      </c>
      <c r="I79">
        <f>D79*Sheet2!$B79/1000</f>
        <v>21398.437974947177</v>
      </c>
      <c r="J79">
        <f>E79*Sheet2!$C79/1000</f>
        <v>7740.4438064474434</v>
      </c>
      <c r="L79">
        <f>$G79*[2]Sheet1!$E$3*1000</f>
        <v>6795272.8400211586</v>
      </c>
      <c r="M79">
        <f>$G79*[2]Sheet1!$E$4*1000</f>
        <v>21101.110397960438</v>
      </c>
      <c r="N79">
        <f>$G79*[2]Sheet1!$E$5*1000</f>
        <v>643762.6901072677</v>
      </c>
      <c r="O79">
        <f>$G79*[2]Sheet1!$E$6*1000</f>
        <v>5722.3350231757122</v>
      </c>
      <c r="P79">
        <f>$G79*[2]Sheet1!$E$7*1000</f>
        <v>357.64593894848201</v>
      </c>
      <c r="Q79">
        <f>$G79*[2]Sheet1!$E$8*1000</f>
        <v>8225.8565958150866</v>
      </c>
    </row>
    <row r="80" spans="1:17" x14ac:dyDescent="0.3">
      <c r="A80">
        <f>'[1]0303_swmm_inflow_outflow_summar'!$E80</f>
        <v>78</v>
      </c>
      <c r="B80">
        <f>'[1]0303_swmm_inflow_outflow_summar'!$A80</f>
        <v>0</v>
      </c>
      <c r="C80">
        <f>'[1]0303_swmm_inflow_outflow_summar'!$B80</f>
        <v>1070.3330000000001</v>
      </c>
      <c r="D80">
        <f>'[1]0303_swmm_inflow_outflow_summar'!$C80</f>
        <v>7553.1310000000003</v>
      </c>
      <c r="E80">
        <f>'[1]0303_swmm_inflow_outflow_summar'!$D80</f>
        <v>0</v>
      </c>
      <c r="G80">
        <f>B80*Sheet2!$A80/1000</f>
        <v>0</v>
      </c>
      <c r="H80">
        <f>C80*Sheet2!$B80/1000</f>
        <v>574.77240019355202</v>
      </c>
      <c r="I80">
        <f>D80*Sheet2!$B80/1000</f>
        <v>4056.0566046700642</v>
      </c>
      <c r="J80">
        <f>E80*Sheet2!$C80/1000</f>
        <v>0</v>
      </c>
      <c r="L80">
        <f>$G80*[2]Sheet1!$E$3*1000</f>
        <v>0</v>
      </c>
      <c r="M80">
        <f>$G80*[2]Sheet1!$E$4*1000</f>
        <v>0</v>
      </c>
      <c r="N80">
        <f>$G80*[2]Sheet1!$E$5*1000</f>
        <v>0</v>
      </c>
      <c r="O80">
        <f>$G80*[2]Sheet1!$E$6*1000</f>
        <v>0</v>
      </c>
      <c r="P80">
        <f>$G80*[2]Sheet1!$E$7*1000</f>
        <v>0</v>
      </c>
      <c r="Q80">
        <f>$G80*[2]Sheet1!$E$8*1000</f>
        <v>0</v>
      </c>
    </row>
    <row r="81" spans="1:17" x14ac:dyDescent="0.3">
      <c r="A81">
        <f>'[1]0303_swmm_inflow_outflow_summar'!$E81</f>
        <v>79</v>
      </c>
      <c r="B81">
        <f>'[1]0303_swmm_inflow_outflow_summar'!$A81</f>
        <v>96.188000000000002</v>
      </c>
      <c r="C81">
        <f>'[1]0303_swmm_inflow_outflow_summar'!$B81</f>
        <v>19821.875</v>
      </c>
      <c r="D81">
        <f>'[1]0303_swmm_inflow_outflow_summar'!$C81</f>
        <v>24563.694</v>
      </c>
      <c r="E81">
        <f>'[1]0303_swmm_inflow_outflow_summar'!$D81</f>
        <v>105418.052</v>
      </c>
      <c r="G81">
        <f>B81*Sheet2!$A81/1000</f>
        <v>47.558796886431999</v>
      </c>
      <c r="H81">
        <f>C81*Sheet2!$B81/1000</f>
        <v>18780.183099356254</v>
      </c>
      <c r="I81">
        <f>D81*Sheet2!$B81/1000</f>
        <v>23272.806983020455</v>
      </c>
      <c r="J81">
        <f>E81*Sheet2!$C81/1000</f>
        <v>43855.150191635927</v>
      </c>
      <c r="L81">
        <f>$G81*[2]Sheet1!$E$3*1000</f>
        <v>903617.14084220794</v>
      </c>
      <c r="M81">
        <f>$G81*[2]Sheet1!$E$4*1000</f>
        <v>2805.9690162994875</v>
      </c>
      <c r="N81">
        <f>$G81*[2]Sheet1!$E$5*1000</f>
        <v>85605.834395577607</v>
      </c>
      <c r="O81">
        <f>$G81*[2]Sheet1!$E$6*1000</f>
        <v>760.94075018291198</v>
      </c>
      <c r="P81">
        <f>$G81*[2]Sheet1!$E$7*1000</f>
        <v>47.558796886431999</v>
      </c>
      <c r="Q81">
        <f>$G81*[2]Sheet1!$E$8*1000</f>
        <v>1093.852328387936</v>
      </c>
    </row>
    <row r="82" spans="1:17" x14ac:dyDescent="0.3">
      <c r="A82">
        <f>'[1]0303_swmm_inflow_outflow_summar'!$E82</f>
        <v>80</v>
      </c>
      <c r="B82">
        <f>'[1]0303_swmm_inflow_outflow_summar'!$A82</f>
        <v>288.51600000000002</v>
      </c>
      <c r="C82">
        <f>'[1]0303_swmm_inflow_outflow_summar'!$B82</f>
        <v>3301.848</v>
      </c>
      <c r="D82">
        <f>'[1]0303_swmm_inflow_outflow_summar'!$C82</f>
        <v>8424.4549999999999</v>
      </c>
      <c r="E82">
        <f>'[1]0303_swmm_inflow_outflow_summar'!$D82</f>
        <v>12283.491</v>
      </c>
      <c r="G82">
        <f>B82*Sheet2!$A82/1000</f>
        <v>559.51127992400416</v>
      </c>
      <c r="H82">
        <f>C82*Sheet2!$B82/1000</f>
        <v>1966.1671684694159</v>
      </c>
      <c r="I82">
        <f>D82*Sheet2!$B82/1000</f>
        <v>5016.5503782269843</v>
      </c>
      <c r="J82">
        <f>E82*Sheet2!$C82/1000</f>
        <v>5110.0768081220876</v>
      </c>
      <c r="L82">
        <f>$G82*[2]Sheet1!$E$3*1000</f>
        <v>10630714.318556078</v>
      </c>
      <c r="M82">
        <f>$G82*[2]Sheet1!$E$4*1000</f>
        <v>33011.165515516244</v>
      </c>
      <c r="N82">
        <f>$G82*[2]Sheet1!$E$5*1000</f>
        <v>1007120.3038632075</v>
      </c>
      <c r="O82">
        <f>$G82*[2]Sheet1!$E$6*1000</f>
        <v>8952.1804787840665</v>
      </c>
      <c r="P82">
        <f>$G82*[2]Sheet1!$E$7*1000</f>
        <v>559.51127992400416</v>
      </c>
      <c r="Q82">
        <f>$G82*[2]Sheet1!$E$8*1000</f>
        <v>12868.759438252095</v>
      </c>
    </row>
    <row r="83" spans="1:17" x14ac:dyDescent="0.3">
      <c r="A83">
        <f>'[1]0303_swmm_inflow_outflow_summar'!$E83</f>
        <v>81</v>
      </c>
      <c r="B83">
        <f>'[1]0303_swmm_inflow_outflow_summar'!$A83</f>
        <v>192.328</v>
      </c>
      <c r="C83">
        <f>'[1]0303_swmm_inflow_outflow_summar'!$B83</f>
        <v>0</v>
      </c>
      <c r="D83">
        <f>'[1]0303_swmm_inflow_outflow_summar'!$C83</f>
        <v>0</v>
      </c>
      <c r="E83">
        <f>'[1]0303_swmm_inflow_outflow_summar'!$D83</f>
        <v>22297.501</v>
      </c>
      <c r="G83">
        <f>B83*Sheet2!$A83/1000</f>
        <v>277.88263073044004</v>
      </c>
      <c r="H83">
        <f>C83*Sheet2!$B83/1000</f>
        <v>0</v>
      </c>
      <c r="I83">
        <f>D83*Sheet2!$B83/1000</f>
        <v>0</v>
      </c>
      <c r="J83">
        <f>E83*Sheet2!$C83/1000</f>
        <v>29391.641163131029</v>
      </c>
      <c r="L83">
        <f>$G83*[2]Sheet1!$E$3*1000</f>
        <v>5279769.9838783611</v>
      </c>
      <c r="M83">
        <f>$G83*[2]Sheet1!$E$4*1000</f>
        <v>16395.075213095959</v>
      </c>
      <c r="N83">
        <f>$G83*[2]Sheet1!$E$5*1000</f>
        <v>500188.73531479208</v>
      </c>
      <c r="O83">
        <f>$G83*[2]Sheet1!$E$6*1000</f>
        <v>4446.1220916870407</v>
      </c>
      <c r="P83">
        <f>$G83*[2]Sheet1!$E$7*1000</f>
        <v>277.88263073044004</v>
      </c>
      <c r="Q83">
        <f>$G83*[2]Sheet1!$E$8*1000</f>
        <v>6391.3005068001212</v>
      </c>
    </row>
    <row r="84" spans="1:17" x14ac:dyDescent="0.3">
      <c r="A84">
        <f>'[1]0303_swmm_inflow_outflow_summar'!$E84</f>
        <v>82</v>
      </c>
      <c r="B84">
        <f>'[1]0303_swmm_inflow_outflow_summar'!$A84</f>
        <v>486.59399999999999</v>
      </c>
      <c r="C84">
        <f>'[1]0303_swmm_inflow_outflow_summar'!$B84</f>
        <v>85.599000000000004</v>
      </c>
      <c r="D84">
        <f>'[1]0303_swmm_inflow_outflow_summar'!$C84</f>
        <v>3078.3510000000001</v>
      </c>
      <c r="E84">
        <f>'[1]0303_swmm_inflow_outflow_summar'!$D84</f>
        <v>27258.739000000001</v>
      </c>
      <c r="G84">
        <f>B84*Sheet2!$A84/1000</f>
        <v>688.79650806988195</v>
      </c>
      <c r="H84">
        <f>C84*Sheet2!$B84/1000</f>
        <v>50.972044580432993</v>
      </c>
      <c r="I84">
        <f>D84*Sheet2!$B84/1000</f>
        <v>1833.0803444692169</v>
      </c>
      <c r="J84">
        <f>E84*Sheet2!$C84/1000</f>
        <v>20028.200325046324</v>
      </c>
      <c r="L84">
        <f>$G84*[2]Sheet1!$E$3*1000</f>
        <v>13087133.653327757</v>
      </c>
      <c r="M84">
        <f>$G84*[2]Sheet1!$E$4*1000</f>
        <v>40638.993976123034</v>
      </c>
      <c r="N84">
        <f>$G84*[2]Sheet1!$E$5*1000</f>
        <v>1239833.7145257876</v>
      </c>
      <c r="O84">
        <f>$G84*[2]Sheet1!$E$6*1000</f>
        <v>11020.744129118113</v>
      </c>
      <c r="P84">
        <f>$G84*[2]Sheet1!$E$7*1000</f>
        <v>688.79650806988207</v>
      </c>
      <c r="Q84">
        <f>$G84*[2]Sheet1!$E$8*1000</f>
        <v>15842.319685607285</v>
      </c>
    </row>
    <row r="85" spans="1:17" x14ac:dyDescent="0.3">
      <c r="A85">
        <f>'[1]0303_swmm_inflow_outflow_summar'!$E85</f>
        <v>83</v>
      </c>
      <c r="B85">
        <f>'[1]0303_swmm_inflow_outflow_summar'!$A85</f>
        <v>96.188000000000002</v>
      </c>
      <c r="C85">
        <f>'[1]0303_swmm_inflow_outflow_summar'!$B85</f>
        <v>0</v>
      </c>
      <c r="D85">
        <f>'[1]0303_swmm_inflow_outflow_summar'!$C85</f>
        <v>0</v>
      </c>
      <c r="E85">
        <f>'[1]0303_swmm_inflow_outflow_summar'!$D85</f>
        <v>36723.139000000003</v>
      </c>
      <c r="G85">
        <f>B85*Sheet2!$A85/1000</f>
        <v>47.558796886431999</v>
      </c>
      <c r="H85">
        <f>C85*Sheet2!$B85/1000</f>
        <v>0</v>
      </c>
      <c r="I85">
        <f>D85*Sheet2!$B85/1000</f>
        <v>0</v>
      </c>
      <c r="J85">
        <f>E85*Sheet2!$C85/1000</f>
        <v>41466.57905960465</v>
      </c>
      <c r="L85">
        <f>$G85*[2]Sheet1!$E$3*1000</f>
        <v>903617.14084220794</v>
      </c>
      <c r="M85">
        <f>$G85*[2]Sheet1!$E$4*1000</f>
        <v>2805.9690162994875</v>
      </c>
      <c r="N85">
        <f>$G85*[2]Sheet1!$E$5*1000</f>
        <v>85605.834395577607</v>
      </c>
      <c r="O85">
        <f>$G85*[2]Sheet1!$E$6*1000</f>
        <v>760.94075018291198</v>
      </c>
      <c r="P85">
        <f>$G85*[2]Sheet1!$E$7*1000</f>
        <v>47.558796886431999</v>
      </c>
      <c r="Q85">
        <f>$G85*[2]Sheet1!$E$8*1000</f>
        <v>1093.852328387936</v>
      </c>
    </row>
    <row r="86" spans="1:17" x14ac:dyDescent="0.3">
      <c r="A86">
        <f>'[1]0303_swmm_inflow_outflow_summar'!$E86</f>
        <v>84</v>
      </c>
      <c r="B86">
        <f>'[1]0303_swmm_inflow_outflow_summar'!$A86</f>
        <v>243.37100000000001</v>
      </c>
      <c r="C86">
        <f>'[1]0303_swmm_inflow_outflow_summar'!$B86</f>
        <v>0</v>
      </c>
      <c r="D86">
        <f>'[1]0303_swmm_inflow_outflow_summar'!$C86</f>
        <v>0</v>
      </c>
      <c r="E86">
        <f>'[1]0303_swmm_inflow_outflow_summar'!$D86</f>
        <v>18769.642</v>
      </c>
      <c r="G86">
        <f>B86*Sheet2!$A86/1000</f>
        <v>120.33135065754399</v>
      </c>
      <c r="H86">
        <f>C86*Sheet2!$B86/1000</f>
        <v>0</v>
      </c>
      <c r="I86">
        <f>D86*Sheet2!$B86/1000</f>
        <v>0</v>
      </c>
      <c r="J86">
        <f>E86*Sheet2!$C86/1000</f>
        <v>13853.022495417401</v>
      </c>
      <c r="L86">
        <f>$G86*[2]Sheet1!$E$3*1000</f>
        <v>2286295.662493336</v>
      </c>
      <c r="M86">
        <f>$G86*[2]Sheet1!$E$4*1000</f>
        <v>7099.5496887950949</v>
      </c>
      <c r="N86">
        <f>$G86*[2]Sheet1!$E$5*1000</f>
        <v>216596.4311835792</v>
      </c>
      <c r="O86">
        <f>$G86*[2]Sheet1!$E$6*1000</f>
        <v>1925.3016105207039</v>
      </c>
      <c r="P86">
        <f>$G86*[2]Sheet1!$E$7*1000</f>
        <v>120.33135065754399</v>
      </c>
      <c r="Q86">
        <f>$G86*[2]Sheet1!$E$8*1000</f>
        <v>2767.6210651235115</v>
      </c>
    </row>
    <row r="87" spans="1:17" x14ac:dyDescent="0.3">
      <c r="A87">
        <f>'[1]0303_swmm_inflow_outflow_summar'!$E87</f>
        <v>85</v>
      </c>
      <c r="B87">
        <f>'[1]0303_swmm_inflow_outflow_summar'!$A87</f>
        <v>729.80499999999995</v>
      </c>
      <c r="C87">
        <f>'[1]0303_swmm_inflow_outflow_summar'!$B87</f>
        <v>17454.420999999998</v>
      </c>
      <c r="D87">
        <f>'[1]0303_swmm_inflow_outflow_summar'!$C87</f>
        <v>25871.733</v>
      </c>
      <c r="E87">
        <f>'[1]0303_swmm_inflow_outflow_summar'!$D87</f>
        <v>43642.813999999998</v>
      </c>
      <c r="G87">
        <f>B87*Sheet2!$A87/1000</f>
        <v>1726.6806027806699</v>
      </c>
      <c r="H87">
        <f>C87*Sheet2!$B87/1000</f>
        <v>20046.380072114593</v>
      </c>
      <c r="I87">
        <f>D87*Sheet2!$B87/1000</f>
        <v>29713.652079451364</v>
      </c>
      <c r="J87">
        <f>E87*Sheet2!$C87/1000</f>
        <v>11933.334716583688</v>
      </c>
      <c r="L87">
        <f>$G87*[2]Sheet1!$E$3*1000</f>
        <v>32806931.452832729</v>
      </c>
      <c r="M87">
        <f>$G87*[2]Sheet1!$E$4*1000</f>
        <v>101874.15556405952</v>
      </c>
      <c r="N87">
        <f>$G87*[2]Sheet1!$E$5*1000</f>
        <v>3108025.0850052056</v>
      </c>
      <c r="O87">
        <f>$G87*[2]Sheet1!$E$6*1000</f>
        <v>27626.889644490722</v>
      </c>
      <c r="P87">
        <f>$G87*[2]Sheet1!$E$7*1000</f>
        <v>1726.6806027806701</v>
      </c>
      <c r="Q87">
        <f>$G87*[2]Sheet1!$E$8*1000</f>
        <v>39713.653863955406</v>
      </c>
    </row>
    <row r="88" spans="1:17" x14ac:dyDescent="0.3">
      <c r="A88">
        <f>'[1]0303_swmm_inflow_outflow_summar'!$E88</f>
        <v>86</v>
      </c>
      <c r="B88">
        <f>'[1]0303_swmm_inflow_outflow_summar'!$A88</f>
        <v>243.215</v>
      </c>
      <c r="C88">
        <f>'[1]0303_swmm_inflow_outflow_summar'!$B88</f>
        <v>916.43200000000002</v>
      </c>
      <c r="D88">
        <f>'[1]0303_swmm_inflow_outflow_summar'!$C88</f>
        <v>8761.8070000000007</v>
      </c>
      <c r="E88">
        <f>'[1]0303_swmm_inflow_outflow_summar'!$D88</f>
        <v>20339.432000000001</v>
      </c>
      <c r="G88">
        <f>B88*Sheet2!$A88/1000</f>
        <v>228.34432366207</v>
      </c>
      <c r="H88">
        <f>C88*Sheet2!$B88/1000</f>
        <v>434.83157969451202</v>
      </c>
      <c r="I88">
        <f>D88*Sheet2!$B88/1000</f>
        <v>4157.3301442861375</v>
      </c>
      <c r="J88">
        <f>E88*Sheet2!$C88/1000</f>
        <v>17405.17958524037</v>
      </c>
      <c r="L88">
        <f>$G88*[2]Sheet1!$E$3*1000</f>
        <v>4338542.1495793294</v>
      </c>
      <c r="M88">
        <f>$G88*[2]Sheet1!$E$4*1000</f>
        <v>13472.31509606213</v>
      </c>
      <c r="N88">
        <f>$G88*[2]Sheet1!$E$5*1000</f>
        <v>411019.78259172605</v>
      </c>
      <c r="O88">
        <f>$G88*[2]Sheet1!$E$6*1000</f>
        <v>3653.5091785931199</v>
      </c>
      <c r="P88">
        <f>$G88*[2]Sheet1!$E$7*1000</f>
        <v>228.34432366207</v>
      </c>
      <c r="Q88">
        <f>$G88*[2]Sheet1!$E$8*1000</f>
        <v>5251.9194442276103</v>
      </c>
    </row>
    <row r="89" spans="1:17" x14ac:dyDescent="0.3">
      <c r="A89">
        <f>'[1]0303_swmm_inflow_outflow_summar'!$E89</f>
        <v>87</v>
      </c>
      <c r="B89">
        <f>'[1]0303_swmm_inflow_outflow_summar'!$A89</f>
        <v>288.517</v>
      </c>
      <c r="C89">
        <f>'[1]0303_swmm_inflow_outflow_summar'!$B89</f>
        <v>2409.2339999999999</v>
      </c>
      <c r="D89">
        <f>'[1]0303_swmm_inflow_outflow_summar'!$C89</f>
        <v>6300.8649999999998</v>
      </c>
      <c r="E89">
        <f>'[1]0303_swmm_inflow_outflow_summar'!$D89</f>
        <v>63337.180999999997</v>
      </c>
      <c r="G89">
        <f>B89*Sheet2!$A89/1000</f>
        <v>554.39287654961993</v>
      </c>
      <c r="H89">
        <f>C89*Sheet2!$B89/1000</f>
        <v>738.84459961106393</v>
      </c>
      <c r="I89">
        <f>D89*Sheet2!$B89/1000</f>
        <v>1932.2988460765398</v>
      </c>
      <c r="J89">
        <f>E89*Sheet2!$C89/1000</f>
        <v>50240.041359304407</v>
      </c>
      <c r="L89">
        <f>$G89*[2]Sheet1!$E$3*1000</f>
        <v>10533464.654442778</v>
      </c>
      <c r="M89">
        <f>$G89*[2]Sheet1!$E$4*1000</f>
        <v>32709.179716427578</v>
      </c>
      <c r="N89">
        <f>$G89*[2]Sheet1!$E$5*1000</f>
        <v>997907.17778931593</v>
      </c>
      <c r="O89">
        <f>$G89*[2]Sheet1!$E$6*1000</f>
        <v>8870.2860247939188</v>
      </c>
      <c r="P89">
        <f>$G89*[2]Sheet1!$E$7*1000</f>
        <v>554.39287654961993</v>
      </c>
      <c r="Q89">
        <f>$G89*[2]Sheet1!$E$8*1000</f>
        <v>12751.036160641257</v>
      </c>
    </row>
    <row r="90" spans="1:17" x14ac:dyDescent="0.3">
      <c r="A90">
        <f>'[1]0303_swmm_inflow_outflow_summar'!$E90</f>
        <v>88</v>
      </c>
      <c r="B90">
        <f>'[1]0303_swmm_inflow_outflow_summar'!$A90</f>
        <v>192.33</v>
      </c>
      <c r="C90">
        <f>'[1]0303_swmm_inflow_outflow_summar'!$B90</f>
        <v>9536.9639999999999</v>
      </c>
      <c r="D90">
        <f>'[1]0303_swmm_inflow_outflow_summar'!$C90</f>
        <v>29399.589</v>
      </c>
      <c r="E90">
        <f>'[1]0303_swmm_inflow_outflow_summar'!$D90</f>
        <v>113270.89599999999</v>
      </c>
      <c r="G90">
        <f>B90*Sheet2!$A90/1000</f>
        <v>275.66538924546006</v>
      </c>
      <c r="H90">
        <f>C90*Sheet2!$B90/1000</f>
        <v>12686.250381322261</v>
      </c>
      <c r="I90">
        <f>D90*Sheet2!$B90/1000</f>
        <v>39107.890851005381</v>
      </c>
      <c r="J90">
        <f>E90*Sheet2!$C90/1000</f>
        <v>34737.011765028408</v>
      </c>
      <c r="L90">
        <f>$G90*[2]Sheet1!$E$3*1000</f>
        <v>5237642.395663741</v>
      </c>
      <c r="M90">
        <f>$G90*[2]Sheet1!$E$4*1000</f>
        <v>16264.25796548214</v>
      </c>
      <c r="N90">
        <f>$G90*[2]Sheet1!$E$5*1000</f>
        <v>496197.70064182812</v>
      </c>
      <c r="O90">
        <f>$G90*[2]Sheet1!$E$6*1000</f>
        <v>4410.646227927361</v>
      </c>
      <c r="P90">
        <f>$G90*[2]Sheet1!$E$7*1000</f>
        <v>275.66538924546006</v>
      </c>
      <c r="Q90">
        <f>$G90*[2]Sheet1!$E$8*1000</f>
        <v>6340.3039526455814</v>
      </c>
    </row>
    <row r="91" spans="1:17" x14ac:dyDescent="0.3">
      <c r="A91">
        <f>'[1]0303_swmm_inflow_outflow_summar'!$E91</f>
        <v>89</v>
      </c>
      <c r="B91">
        <f>'[1]0303_swmm_inflow_outflow_summar'!$A91</f>
        <v>96.144000000000005</v>
      </c>
      <c r="C91">
        <f>'[1]0303_swmm_inflow_outflow_summar'!$B91</f>
        <v>358.24799999999999</v>
      </c>
      <c r="D91">
        <f>'[1]0303_swmm_inflow_outflow_summar'!$C91</f>
        <v>4240.0309999999999</v>
      </c>
      <c r="E91">
        <f>'[1]0303_swmm_inflow_outflow_summar'!$D91</f>
        <v>36840.131999999998</v>
      </c>
      <c r="G91">
        <f>B91*Sheet2!$A91/1000</f>
        <v>88.559275697616002</v>
      </c>
      <c r="H91">
        <f>C91*Sheet2!$B91/1000</f>
        <v>72.026246184287999</v>
      </c>
      <c r="I91">
        <f>D91*Sheet2!$B91/1000</f>
        <v>852.46398203203591</v>
      </c>
      <c r="J91">
        <f>E91*Sheet2!$C91/1000</f>
        <v>33235.205832292711</v>
      </c>
      <c r="L91">
        <f>$G91*[2]Sheet1!$E$3*1000</f>
        <v>1682626.238254704</v>
      </c>
      <c r="M91">
        <f>$G91*[2]Sheet1!$E$4*1000</f>
        <v>5224.9972661593438</v>
      </c>
      <c r="N91">
        <f>$G91*[2]Sheet1!$E$5*1000</f>
        <v>159406.69625570878</v>
      </c>
      <c r="O91">
        <f>$G91*[2]Sheet1!$E$6*1000</f>
        <v>1416.948411161856</v>
      </c>
      <c r="P91">
        <f>$G91*[2]Sheet1!$E$7*1000</f>
        <v>88.559275697616002</v>
      </c>
      <c r="Q91">
        <f>$G91*[2]Sheet1!$E$8*1000</f>
        <v>2036.863341045168</v>
      </c>
    </row>
    <row r="92" spans="1:17" x14ac:dyDescent="0.3">
      <c r="A92">
        <f>'[1]0303_swmm_inflow_outflow_summar'!$E92</f>
        <v>90</v>
      </c>
      <c r="B92">
        <f>'[1]0303_swmm_inflow_outflow_summar'!$A92</f>
        <v>486.58600000000001</v>
      </c>
      <c r="C92">
        <f>'[1]0303_swmm_inflow_outflow_summar'!$B92</f>
        <v>26879.753000000001</v>
      </c>
      <c r="D92">
        <f>'[1]0303_swmm_inflow_outflow_summar'!$C92</f>
        <v>31109.933000000001</v>
      </c>
      <c r="E92">
        <f>'[1]0303_swmm_inflow_outflow_summar'!$D92</f>
        <v>34331.120999999999</v>
      </c>
      <c r="G92">
        <f>B92*Sheet2!$A92/1000</f>
        <v>697.42067847653198</v>
      </c>
      <c r="H92">
        <f>C92*Sheet2!$B92/1000</f>
        <v>21410.425444287619</v>
      </c>
      <c r="I92">
        <f>D92*Sheet2!$B92/1000</f>
        <v>24779.874319279759</v>
      </c>
      <c r="J92">
        <f>E92*Sheet2!$C92/1000</f>
        <v>21470.835022941548</v>
      </c>
      <c r="L92">
        <f>$G92*[2]Sheet1!$E$3*1000</f>
        <v>13250992.891054107</v>
      </c>
      <c r="M92">
        <f>$G92*[2]Sheet1!$E$4*1000</f>
        <v>41147.820030115385</v>
      </c>
      <c r="N92">
        <f>$G92*[2]Sheet1!$E$5*1000</f>
        <v>1255357.2212577576</v>
      </c>
      <c r="O92">
        <f>$G92*[2]Sheet1!$E$6*1000</f>
        <v>11158.730855624512</v>
      </c>
      <c r="P92">
        <f>$G92*[2]Sheet1!$E$7*1000</f>
        <v>697.42067847653198</v>
      </c>
      <c r="Q92">
        <f>$G92*[2]Sheet1!$E$8*1000</f>
        <v>16040.675604960235</v>
      </c>
    </row>
    <row r="93" spans="1:17" x14ac:dyDescent="0.3">
      <c r="A93">
        <f>'[1]0303_swmm_inflow_outflow_summar'!$E93</f>
        <v>91</v>
      </c>
      <c r="B93">
        <f>'[1]0303_swmm_inflow_outflow_summar'!$A93</f>
        <v>243.37100000000001</v>
      </c>
      <c r="C93">
        <f>'[1]0303_swmm_inflow_outflow_summar'!$B93</f>
        <v>0</v>
      </c>
      <c r="D93">
        <f>'[1]0303_swmm_inflow_outflow_summar'!$C93</f>
        <v>0</v>
      </c>
      <c r="E93">
        <f>'[1]0303_swmm_inflow_outflow_summar'!$D93</f>
        <v>54916.981</v>
      </c>
      <c r="G93">
        <f>B93*Sheet2!$A93/1000</f>
        <v>120.33135065754399</v>
      </c>
      <c r="H93">
        <f>C93*Sheet2!$B93/1000</f>
        <v>0</v>
      </c>
      <c r="I93">
        <f>D93*Sheet2!$B93/1000</f>
        <v>0</v>
      </c>
      <c r="J93">
        <f>E93*Sheet2!$C93/1000</f>
        <v>57373.23611442477</v>
      </c>
      <c r="L93">
        <f>$G93*[2]Sheet1!$E$3*1000</f>
        <v>2286295.662493336</v>
      </c>
      <c r="M93">
        <f>$G93*[2]Sheet1!$E$4*1000</f>
        <v>7099.5496887950949</v>
      </c>
      <c r="N93">
        <f>$G93*[2]Sheet1!$E$5*1000</f>
        <v>216596.4311835792</v>
      </c>
      <c r="O93">
        <f>$G93*[2]Sheet1!$E$6*1000</f>
        <v>1925.3016105207039</v>
      </c>
      <c r="P93">
        <f>$G93*[2]Sheet1!$E$7*1000</f>
        <v>120.33135065754399</v>
      </c>
      <c r="Q93">
        <f>$G93*[2]Sheet1!$E$8*1000</f>
        <v>2767.6210651235115</v>
      </c>
    </row>
    <row r="94" spans="1:17" x14ac:dyDescent="0.3">
      <c r="A94">
        <f>'[1]0303_swmm_inflow_outflow_summar'!$E94</f>
        <v>92</v>
      </c>
      <c r="B94">
        <f>'[1]0303_swmm_inflow_outflow_summar'!$A94</f>
        <v>96.144000000000005</v>
      </c>
      <c r="C94">
        <f>'[1]0303_swmm_inflow_outflow_summar'!$B94</f>
        <v>3486.846</v>
      </c>
      <c r="D94">
        <f>'[1]0303_swmm_inflow_outflow_summar'!$C94</f>
        <v>12732.15</v>
      </c>
      <c r="E94">
        <f>'[1]0303_swmm_inflow_outflow_summar'!$D94</f>
        <v>21290.288</v>
      </c>
      <c r="G94">
        <f>B94*Sheet2!$A94/1000</f>
        <v>88.559275697616002</v>
      </c>
      <c r="H94">
        <f>C94*Sheet2!$B94/1000</f>
        <v>2941.7659845776398</v>
      </c>
      <c r="I94">
        <f>D94*Sheet2!$B94/1000</f>
        <v>10741.800980180999</v>
      </c>
      <c r="J94">
        <f>E94*Sheet2!$C94/1000</f>
        <v>11066.346501670369</v>
      </c>
      <c r="L94">
        <f>$G94*[2]Sheet1!$E$3*1000</f>
        <v>1682626.238254704</v>
      </c>
      <c r="M94">
        <f>$G94*[2]Sheet1!$E$4*1000</f>
        <v>5224.9972661593438</v>
      </c>
      <c r="N94">
        <f>$G94*[2]Sheet1!$E$5*1000</f>
        <v>159406.69625570878</v>
      </c>
      <c r="O94">
        <f>$G94*[2]Sheet1!$E$6*1000</f>
        <v>1416.948411161856</v>
      </c>
      <c r="P94">
        <f>$G94*[2]Sheet1!$E$7*1000</f>
        <v>88.559275697616002</v>
      </c>
      <c r="Q94">
        <f>$G94*[2]Sheet1!$E$8*1000</f>
        <v>2036.863341045168</v>
      </c>
    </row>
    <row r="95" spans="1:17" x14ac:dyDescent="0.3">
      <c r="A95">
        <f>'[1]0303_swmm_inflow_outflow_summar'!$E95</f>
        <v>93</v>
      </c>
      <c r="B95">
        <f>'[1]0303_swmm_inflow_outflow_summar'!$A95</f>
        <v>486.589</v>
      </c>
      <c r="C95">
        <f>'[1]0303_swmm_inflow_outflow_summar'!$B95</f>
        <v>20261.252</v>
      </c>
      <c r="D95">
        <f>'[1]0303_swmm_inflow_outflow_summar'!$C95</f>
        <v>24486.294999999998</v>
      </c>
      <c r="E95">
        <f>'[1]0303_swmm_inflow_outflow_summar'!$D95</f>
        <v>28242.337</v>
      </c>
      <c r="G95">
        <f>B95*Sheet2!$A95/1000</f>
        <v>694.40629406364405</v>
      </c>
      <c r="H95">
        <f>C95*Sheet2!$B95/1000</f>
        <v>18211.547990858769</v>
      </c>
      <c r="I95">
        <f>D95*Sheet2!$B95/1000</f>
        <v>22009.169843542993</v>
      </c>
      <c r="J95">
        <f>E95*Sheet2!$C95/1000</f>
        <v>20844.389561833901</v>
      </c>
      <c r="L95">
        <f>$G95*[2]Sheet1!$E$3*1000</f>
        <v>13193719.587209238</v>
      </c>
      <c r="M95">
        <f>$G95*[2]Sheet1!$E$4*1000</f>
        <v>40969.971349754996</v>
      </c>
      <c r="N95">
        <f>$G95*[2]Sheet1!$E$5*1000</f>
        <v>1249931.3293145595</v>
      </c>
      <c r="O95">
        <f>$G95*[2]Sheet1!$E$6*1000</f>
        <v>11110.500705018305</v>
      </c>
      <c r="P95">
        <f>$G95*[2]Sheet1!$E$7*1000</f>
        <v>694.40629406364405</v>
      </c>
      <c r="Q95">
        <f>$G95*[2]Sheet1!$E$8*1000</f>
        <v>15971.344763463814</v>
      </c>
    </row>
    <row r="96" spans="1:17" x14ac:dyDescent="0.3">
      <c r="A96">
        <f>'[1]0303_swmm_inflow_outflow_summar'!$E96</f>
        <v>94</v>
      </c>
      <c r="B96">
        <f>'[1]0303_swmm_inflow_outflow_summar'!$A96</f>
        <v>96.188000000000002</v>
      </c>
      <c r="C96">
        <f>'[1]0303_swmm_inflow_outflow_summar'!$B96</f>
        <v>16175.748</v>
      </c>
      <c r="D96">
        <f>'[1]0303_swmm_inflow_outflow_summar'!$C96</f>
        <v>18731.260999999999</v>
      </c>
      <c r="E96">
        <f>'[1]0303_swmm_inflow_outflow_summar'!$D96</f>
        <v>127474.414</v>
      </c>
      <c r="G96">
        <f>B96*Sheet2!$A96/1000</f>
        <v>47.558796886431999</v>
      </c>
      <c r="H96">
        <f>C96*Sheet2!$B96/1000</f>
        <v>10169.934239166145</v>
      </c>
      <c r="I96">
        <f>D96*Sheet2!$B96/1000</f>
        <v>11776.623410964208</v>
      </c>
      <c r="J96">
        <f>E96*Sheet2!$C96/1000</f>
        <v>128516.64901551968</v>
      </c>
      <c r="L96">
        <f>$G96*[2]Sheet1!$E$3*1000</f>
        <v>903617.14084220794</v>
      </c>
      <c r="M96">
        <f>$G96*[2]Sheet1!$E$4*1000</f>
        <v>2805.9690162994875</v>
      </c>
      <c r="N96">
        <f>$G96*[2]Sheet1!$E$5*1000</f>
        <v>85605.834395577607</v>
      </c>
      <c r="O96">
        <f>$G96*[2]Sheet1!$E$6*1000</f>
        <v>760.94075018291198</v>
      </c>
      <c r="P96">
        <f>$G96*[2]Sheet1!$E$7*1000</f>
        <v>47.558796886431999</v>
      </c>
      <c r="Q96">
        <f>$G96*[2]Sheet1!$E$8*1000</f>
        <v>1093.852328387936</v>
      </c>
    </row>
    <row r="97" spans="1:17" x14ac:dyDescent="0.3">
      <c r="A97">
        <f>'[1]0303_swmm_inflow_outflow_summar'!$E97</f>
        <v>95</v>
      </c>
      <c r="B97">
        <f>'[1]0303_swmm_inflow_outflow_summar'!$A97</f>
        <v>486.58600000000001</v>
      </c>
      <c r="C97">
        <f>'[1]0303_swmm_inflow_outflow_summar'!$B97</f>
        <v>427.226</v>
      </c>
      <c r="D97">
        <f>'[1]0303_swmm_inflow_outflow_summar'!$C97</f>
        <v>8510.8369999999995</v>
      </c>
      <c r="E97">
        <f>'[1]0303_swmm_inflow_outflow_summar'!$D97</f>
        <v>10421.321</v>
      </c>
      <c r="G97">
        <f>B97*Sheet2!$A97/1000</f>
        <v>697.42067847653198</v>
      </c>
      <c r="H97">
        <f>C97*Sheet2!$B97/1000</f>
        <v>390.57308394552194</v>
      </c>
      <c r="I97">
        <f>D97*Sheet2!$B97/1000</f>
        <v>7780.668437893888</v>
      </c>
      <c r="J97">
        <f>E97*Sheet2!$C97/1000</f>
        <v>2240.1714557442519</v>
      </c>
      <c r="L97">
        <f>$G97*[2]Sheet1!$E$3*1000</f>
        <v>13250992.891054107</v>
      </c>
      <c r="M97">
        <f>$G97*[2]Sheet1!$E$4*1000</f>
        <v>41147.820030115385</v>
      </c>
      <c r="N97">
        <f>$G97*[2]Sheet1!$E$5*1000</f>
        <v>1255357.2212577576</v>
      </c>
      <c r="O97">
        <f>$G97*[2]Sheet1!$E$6*1000</f>
        <v>11158.730855624512</v>
      </c>
      <c r="P97">
        <f>$G97*[2]Sheet1!$E$7*1000</f>
        <v>697.42067847653198</v>
      </c>
      <c r="Q97">
        <f>$G97*[2]Sheet1!$E$8*1000</f>
        <v>16040.675604960235</v>
      </c>
    </row>
    <row r="98" spans="1:17" x14ac:dyDescent="0.3">
      <c r="A98">
        <f>'[1]0303_swmm_inflow_outflow_summar'!$E98</f>
        <v>96</v>
      </c>
      <c r="B98">
        <f>'[1]0303_swmm_inflow_outflow_summar'!$A98</f>
        <v>288.51600000000002</v>
      </c>
      <c r="C98">
        <f>'[1]0303_swmm_inflow_outflow_summar'!$B98</f>
        <v>27.541</v>
      </c>
      <c r="D98">
        <f>'[1]0303_swmm_inflow_outflow_summar'!$C98</f>
        <v>2303.8739999999998</v>
      </c>
      <c r="E98">
        <f>'[1]0303_swmm_inflow_outflow_summar'!$D98</f>
        <v>19932.269</v>
      </c>
      <c r="G98">
        <f>B98*Sheet2!$A98/1000</f>
        <v>559.51127992400416</v>
      </c>
      <c r="H98">
        <f>C98*Sheet2!$B98/1000</f>
        <v>16.308796022365001</v>
      </c>
      <c r="I98">
        <f>D98*Sheet2!$B98/1000</f>
        <v>1364.27185386261</v>
      </c>
      <c r="J98">
        <f>E98*Sheet2!$C98/1000</f>
        <v>8292.0584669415912</v>
      </c>
      <c r="L98">
        <f>$G98*[2]Sheet1!$E$3*1000</f>
        <v>10630714.318556078</v>
      </c>
      <c r="M98">
        <f>$G98*[2]Sheet1!$E$4*1000</f>
        <v>33011.165515516244</v>
      </c>
      <c r="N98">
        <f>$G98*[2]Sheet1!$E$5*1000</f>
        <v>1007120.3038632075</v>
      </c>
      <c r="O98">
        <f>$G98*[2]Sheet1!$E$6*1000</f>
        <v>8952.1804787840665</v>
      </c>
      <c r="P98">
        <f>$G98*[2]Sheet1!$E$7*1000</f>
        <v>559.51127992400416</v>
      </c>
      <c r="Q98">
        <f>$G98*[2]Sheet1!$E$8*1000</f>
        <v>12868.759438252095</v>
      </c>
    </row>
    <row r="99" spans="1:17" x14ac:dyDescent="0.3">
      <c r="A99">
        <f>'[1]0303_swmm_inflow_outflow_summar'!$E99</f>
        <v>97</v>
      </c>
      <c r="B99">
        <f>'[1]0303_swmm_inflow_outflow_summar'!$A99</f>
        <v>96.144000000000005</v>
      </c>
      <c r="C99">
        <f>'[1]0303_swmm_inflow_outflow_summar'!$B99</f>
        <v>60.311</v>
      </c>
      <c r="D99">
        <f>'[1]0303_swmm_inflow_outflow_summar'!$C99</f>
        <v>2721.7139999999999</v>
      </c>
      <c r="E99">
        <f>'[1]0303_swmm_inflow_outflow_summar'!$D99</f>
        <v>19683.7</v>
      </c>
      <c r="G99">
        <f>B99*Sheet2!$A99/1000</f>
        <v>88.559275697616002</v>
      </c>
      <c r="H99">
        <f>C99*Sheet2!$B99/1000</f>
        <v>29.455424808817</v>
      </c>
      <c r="I99">
        <f>D99*Sheet2!$B99/1000</f>
        <v>1329.264016151358</v>
      </c>
      <c r="J99">
        <f>E99*Sheet2!$C99/1000</f>
        <v>16267.707676153401</v>
      </c>
      <c r="L99">
        <f>$G99*[2]Sheet1!$E$3*1000</f>
        <v>1682626.238254704</v>
      </c>
      <c r="M99">
        <f>$G99*[2]Sheet1!$E$4*1000</f>
        <v>5224.9972661593438</v>
      </c>
      <c r="N99">
        <f>$G99*[2]Sheet1!$E$5*1000</f>
        <v>159406.69625570878</v>
      </c>
      <c r="O99">
        <f>$G99*[2]Sheet1!$E$6*1000</f>
        <v>1416.948411161856</v>
      </c>
      <c r="P99">
        <f>$G99*[2]Sheet1!$E$7*1000</f>
        <v>88.559275697616002</v>
      </c>
      <c r="Q99">
        <f>$G99*[2]Sheet1!$E$8*1000</f>
        <v>2036.863341045168</v>
      </c>
    </row>
    <row r="100" spans="1:17" x14ac:dyDescent="0.3">
      <c r="A100">
        <f>'[1]0303_swmm_inflow_outflow_summar'!$E100</f>
        <v>98</v>
      </c>
      <c r="B100">
        <f>'[1]0303_swmm_inflow_outflow_summar'!$A100</f>
        <v>192.374</v>
      </c>
      <c r="C100">
        <f>'[1]0303_swmm_inflow_outflow_summar'!$B100</f>
        <v>54.253</v>
      </c>
      <c r="D100">
        <f>'[1]0303_swmm_inflow_outflow_summar'!$C100</f>
        <v>2469.5349999999999</v>
      </c>
      <c r="E100">
        <f>'[1]0303_swmm_inflow_outflow_summar'!$D100</f>
        <v>8279.527</v>
      </c>
      <c r="G100">
        <f>B100*Sheet2!$A100/1000</f>
        <v>192.45384886855396</v>
      </c>
      <c r="H100">
        <f>C100*Sheet2!$B100/1000</f>
        <v>28.379434406864004</v>
      </c>
      <c r="I100">
        <f>D100*Sheet2!$B100/1000</f>
        <v>1291.7996525160797</v>
      </c>
      <c r="J100">
        <f>E100*Sheet2!$C100/1000</f>
        <v>2638.9537599606106</v>
      </c>
      <c r="L100">
        <f>$G100*[2]Sheet1!$E$3*1000</f>
        <v>3656623.1285025249</v>
      </c>
      <c r="M100">
        <f>$G100*[2]Sheet1!$E$4*1000</f>
        <v>11354.777083244682</v>
      </c>
      <c r="N100">
        <f>$G100*[2]Sheet1!$E$5*1000</f>
        <v>346416.92796339712</v>
      </c>
      <c r="O100">
        <f>$G100*[2]Sheet1!$E$6*1000</f>
        <v>3079.2615818968634</v>
      </c>
      <c r="P100">
        <f>$G100*[2]Sheet1!$E$7*1000</f>
        <v>192.45384886855396</v>
      </c>
      <c r="Q100">
        <f>$G100*[2]Sheet1!$E$8*1000</f>
        <v>4426.4385239767416</v>
      </c>
    </row>
    <row r="101" spans="1:17" x14ac:dyDescent="0.3">
      <c r="A101">
        <f>'[1]0303_swmm_inflow_outflow_summar'!$E101</f>
        <v>99</v>
      </c>
      <c r="B101">
        <f>'[1]0303_swmm_inflow_outflow_summar'!$A101</f>
        <v>729.80499999999995</v>
      </c>
      <c r="C101">
        <f>'[1]0303_swmm_inflow_outflow_summar'!$B101</f>
        <v>413.64299999999997</v>
      </c>
      <c r="D101">
        <f>'[1]0303_swmm_inflow_outflow_summar'!$C101</f>
        <v>6500.4040000000005</v>
      </c>
      <c r="E101">
        <f>'[1]0303_swmm_inflow_outflow_summar'!$D101</f>
        <v>11321.71</v>
      </c>
      <c r="G101">
        <f>B101*Sheet2!$A101/1000</f>
        <v>1726.6806027806699</v>
      </c>
      <c r="H101">
        <f>C101*Sheet2!$B101/1000</f>
        <v>196.26665057481299</v>
      </c>
      <c r="I101">
        <f>D101*Sheet2!$B101/1000</f>
        <v>3084.3324327091641</v>
      </c>
      <c r="J101">
        <f>E101*Sheet2!$C101/1000</f>
        <v>6079.7961297982392</v>
      </c>
      <c r="L101">
        <f>$G101*[2]Sheet1!$E$3*1000</f>
        <v>32806931.452832729</v>
      </c>
      <c r="M101">
        <f>$G101*[2]Sheet1!$E$4*1000</f>
        <v>101874.15556405952</v>
      </c>
      <c r="N101">
        <f>$G101*[2]Sheet1!$E$5*1000</f>
        <v>3108025.0850052056</v>
      </c>
      <c r="O101">
        <f>$G101*[2]Sheet1!$E$6*1000</f>
        <v>27626.889644490722</v>
      </c>
      <c r="P101">
        <f>$G101*[2]Sheet1!$E$7*1000</f>
        <v>1726.6806027806701</v>
      </c>
      <c r="Q101">
        <f>$G101*[2]Sheet1!$E$8*1000</f>
        <v>39713.653863955406</v>
      </c>
    </row>
    <row r="102" spans="1:17" x14ac:dyDescent="0.3">
      <c r="A102">
        <f>'[1]0303_swmm_inflow_outflow_summar'!$E102</f>
        <v>100</v>
      </c>
      <c r="B102">
        <f>'[1]0303_swmm_inflow_outflow_summar'!$A102</f>
        <v>192.33</v>
      </c>
      <c r="C102">
        <f>'[1]0303_swmm_inflow_outflow_summar'!$B102</f>
        <v>436.01600000000002</v>
      </c>
      <c r="D102">
        <f>'[1]0303_swmm_inflow_outflow_summar'!$C102</f>
        <v>6928.902</v>
      </c>
      <c r="E102">
        <f>'[1]0303_swmm_inflow_outflow_summar'!$D102</f>
        <v>28844.982</v>
      </c>
      <c r="G102">
        <f>B102*Sheet2!$A102/1000</f>
        <v>274.47221893068001</v>
      </c>
      <c r="H102">
        <f>C102*Sheet2!$B102/1000</f>
        <v>315.10168404422404</v>
      </c>
      <c r="I102">
        <f>D102*Sheet2!$B102/1000</f>
        <v>5007.4049777471282</v>
      </c>
      <c r="J102">
        <f>E102*Sheet2!$C102/1000</f>
        <v>18483.153782933485</v>
      </c>
      <c r="L102">
        <f>$G102*[2]Sheet1!$E$3*1000</f>
        <v>5214972.1596829202</v>
      </c>
      <c r="M102">
        <f>$G102*[2]Sheet1!$E$4*1000</f>
        <v>16193.860916910118</v>
      </c>
      <c r="N102">
        <f>$G102*[2]Sheet1!$E$5*1000</f>
        <v>494049.99407522404</v>
      </c>
      <c r="O102">
        <f>$G102*[2]Sheet1!$E$6*1000</f>
        <v>4391.5555028908802</v>
      </c>
      <c r="P102">
        <f>$G102*[2]Sheet1!$E$7*1000</f>
        <v>274.47221893068001</v>
      </c>
      <c r="Q102">
        <f>$G102*[2]Sheet1!$E$8*1000</f>
        <v>6312.86103540564</v>
      </c>
    </row>
    <row r="103" spans="1:17" x14ac:dyDescent="0.3">
      <c r="A103">
        <f>'[1]0303_swmm_inflow_outflow_summar'!$E103</f>
        <v>101</v>
      </c>
      <c r="B103">
        <f>'[1]0303_swmm_inflow_outflow_summar'!$A103</f>
        <v>486.43799999999999</v>
      </c>
      <c r="C103">
        <f>'[1]0303_swmm_inflow_outflow_summar'!$B103</f>
        <v>0.92600000000000005</v>
      </c>
      <c r="D103">
        <f>'[1]0303_swmm_inflow_outflow_summar'!$C103</f>
        <v>727.13900000000001</v>
      </c>
      <c r="E103">
        <f>'[1]0303_swmm_inflow_outflow_summar'!$D103</f>
        <v>60742.673999999999</v>
      </c>
      <c r="G103">
        <f>B103*Sheet2!$A103/1000</f>
        <v>904.75944816690605</v>
      </c>
      <c r="H103">
        <f>C103*Sheet2!$B103/1000</f>
        <v>0.29821175503200004</v>
      </c>
      <c r="I103">
        <f>D103*Sheet2!$B103/1000</f>
        <v>234.169975531548</v>
      </c>
      <c r="J103">
        <f>E103*Sheet2!$C103/1000</f>
        <v>49026.911132366302</v>
      </c>
      <c r="L103">
        <f>$G103*[2]Sheet1!$E$3*1000</f>
        <v>17190429.515171215</v>
      </c>
      <c r="M103">
        <f>$G103*[2]Sheet1!$E$4*1000</f>
        <v>53380.80744184745</v>
      </c>
      <c r="N103">
        <f>$G103*[2]Sheet1!$E$5*1000</f>
        <v>1628567.006700431</v>
      </c>
      <c r="O103">
        <f>$G103*[2]Sheet1!$E$6*1000</f>
        <v>14476.151170670499</v>
      </c>
      <c r="P103">
        <f>$G103*[2]Sheet1!$E$7*1000</f>
        <v>904.75944816690617</v>
      </c>
      <c r="Q103">
        <f>$G103*[2]Sheet1!$E$8*1000</f>
        <v>20809.46730783884</v>
      </c>
    </row>
    <row r="104" spans="1:17" x14ac:dyDescent="0.3">
      <c r="A104">
        <f>'[1]0303_swmm_inflow_outflow_summar'!$E104</f>
        <v>102</v>
      </c>
      <c r="B104">
        <f>'[1]0303_swmm_inflow_outflow_summar'!$A104</f>
        <v>288.517</v>
      </c>
      <c r="C104">
        <f>'[1]0303_swmm_inflow_outflow_summar'!$B104</f>
        <v>345.387</v>
      </c>
      <c r="D104">
        <f>'[1]0303_swmm_inflow_outflow_summar'!$C104</f>
        <v>5256.241</v>
      </c>
      <c r="E104">
        <f>'[1]0303_swmm_inflow_outflow_summar'!$D104</f>
        <v>8471.3150000000005</v>
      </c>
      <c r="G104">
        <f>B104*Sheet2!$A104/1000</f>
        <v>554.39287654961993</v>
      </c>
      <c r="H104">
        <f>C104*Sheet2!$B104/1000</f>
        <v>179.52656249518196</v>
      </c>
      <c r="I104">
        <f>D104*Sheet2!$B104/1000</f>
        <v>2732.1088471084254</v>
      </c>
      <c r="J104">
        <f>E104*Sheet2!$C104/1000</f>
        <v>2597.91507979474</v>
      </c>
      <c r="L104">
        <f>$G104*[2]Sheet1!$E$3*1000</f>
        <v>10533464.654442778</v>
      </c>
      <c r="M104">
        <f>$G104*[2]Sheet1!$E$4*1000</f>
        <v>32709.179716427578</v>
      </c>
      <c r="N104">
        <f>$G104*[2]Sheet1!$E$5*1000</f>
        <v>997907.17778931593</v>
      </c>
      <c r="O104">
        <f>$G104*[2]Sheet1!$E$6*1000</f>
        <v>8870.2860247939188</v>
      </c>
      <c r="P104">
        <f>$G104*[2]Sheet1!$E$7*1000</f>
        <v>554.39287654961993</v>
      </c>
      <c r="Q104">
        <f>$G104*[2]Sheet1!$E$8*1000</f>
        <v>12751.036160641257</v>
      </c>
    </row>
    <row r="105" spans="1:17" x14ac:dyDescent="0.3">
      <c r="A105">
        <f>'[1]0303_swmm_inflow_outflow_summar'!$E105</f>
        <v>103</v>
      </c>
      <c r="B105">
        <f>'[1]0303_swmm_inflow_outflow_summar'!$A105</f>
        <v>192.33</v>
      </c>
      <c r="C105">
        <f>'[1]0303_swmm_inflow_outflow_summar'!$B105</f>
        <v>0</v>
      </c>
      <c r="D105">
        <f>'[1]0303_swmm_inflow_outflow_summar'!$C105</f>
        <v>0</v>
      </c>
      <c r="E105">
        <f>'[1]0303_swmm_inflow_outflow_summar'!$D105</f>
        <v>0</v>
      </c>
      <c r="G105">
        <f>B105*Sheet2!$A105/1000</f>
        <v>275.66538924546006</v>
      </c>
      <c r="H105">
        <f>C105*Sheet2!$B105/1000</f>
        <v>0</v>
      </c>
      <c r="I105">
        <f>D105*Sheet2!$B105/1000</f>
        <v>0</v>
      </c>
      <c r="J105">
        <f>E105*Sheet2!$C105/1000</f>
        <v>0</v>
      </c>
      <c r="L105">
        <f>$G105*[2]Sheet1!$E$3*1000</f>
        <v>5237642.395663741</v>
      </c>
      <c r="M105">
        <f>$G105*[2]Sheet1!$E$4*1000</f>
        <v>16264.25796548214</v>
      </c>
      <c r="N105">
        <f>$G105*[2]Sheet1!$E$5*1000</f>
        <v>496197.70064182812</v>
      </c>
      <c r="O105">
        <f>$G105*[2]Sheet1!$E$6*1000</f>
        <v>4410.646227927361</v>
      </c>
      <c r="P105">
        <f>$G105*[2]Sheet1!$E$7*1000</f>
        <v>275.66538924546006</v>
      </c>
      <c r="Q105">
        <f>$G105*[2]Sheet1!$E$8*1000</f>
        <v>6340.3039526455814</v>
      </c>
    </row>
    <row r="106" spans="1:17" x14ac:dyDescent="0.3">
      <c r="A106">
        <f>'[1]0303_swmm_inflow_outflow_summar'!$E106</f>
        <v>104</v>
      </c>
      <c r="B106">
        <f>'[1]0303_swmm_inflow_outflow_summar'!$A106</f>
        <v>192.286</v>
      </c>
      <c r="C106">
        <f>'[1]0303_swmm_inflow_outflow_summar'!$B106</f>
        <v>64120.624000000003</v>
      </c>
      <c r="D106">
        <f>'[1]0303_swmm_inflow_outflow_summar'!$C106</f>
        <v>22948.710999999999</v>
      </c>
      <c r="E106">
        <f>'[1]0303_swmm_inflow_outflow_summar'!$D106</f>
        <v>5436.9769999999999</v>
      </c>
      <c r="G106">
        <f>B106*Sheet2!$A106/1000</f>
        <v>357.64593894848201</v>
      </c>
      <c r="H106">
        <f>C106*Sheet2!$B106/1000</f>
        <v>58619.535936930923</v>
      </c>
      <c r="I106">
        <f>D106*Sheet2!$B106/1000</f>
        <v>20979.876758073064</v>
      </c>
      <c r="J106">
        <f>E106*Sheet2!$C106/1000</f>
        <v>1168.7348159545238</v>
      </c>
      <c r="L106">
        <f>$G106*[2]Sheet1!$E$3*1000</f>
        <v>6795272.8400211586</v>
      </c>
      <c r="M106">
        <f>$G106*[2]Sheet1!$E$4*1000</f>
        <v>21101.110397960438</v>
      </c>
      <c r="N106">
        <f>$G106*[2]Sheet1!$E$5*1000</f>
        <v>643762.6901072677</v>
      </c>
      <c r="O106">
        <f>$G106*[2]Sheet1!$E$6*1000</f>
        <v>5722.3350231757122</v>
      </c>
      <c r="P106">
        <f>$G106*[2]Sheet1!$E$7*1000</f>
        <v>357.64593894848201</v>
      </c>
      <c r="Q106">
        <f>$G106*[2]Sheet1!$E$8*1000</f>
        <v>8225.8565958150866</v>
      </c>
    </row>
    <row r="107" spans="1:17" x14ac:dyDescent="0.3">
      <c r="A107">
        <f>'[1]0303_swmm_inflow_outflow_summar'!$E107</f>
        <v>105</v>
      </c>
      <c r="B107">
        <f>'[1]0303_swmm_inflow_outflow_summar'!$A107</f>
        <v>288.51600000000002</v>
      </c>
      <c r="C107">
        <f>'[1]0303_swmm_inflow_outflow_summar'!$B107</f>
        <v>2734.9169999999999</v>
      </c>
      <c r="D107">
        <f>'[1]0303_swmm_inflow_outflow_summar'!$C107</f>
        <v>6396.549</v>
      </c>
      <c r="E107">
        <f>'[1]0303_swmm_inflow_outflow_summar'!$D107</f>
        <v>10646.548000000001</v>
      </c>
      <c r="G107">
        <f>B107*Sheet2!$A107/1000</f>
        <v>559.51127992400416</v>
      </c>
      <c r="H107">
        <f>C107*Sheet2!$B107/1000</f>
        <v>871.70674125830999</v>
      </c>
      <c r="I107">
        <f>D107*Sheet2!$B107/1000</f>
        <v>2038.7876063840702</v>
      </c>
      <c r="J107">
        <f>E107*Sheet2!$C107/1000</f>
        <v>2140.5029121190883</v>
      </c>
      <c r="L107">
        <f>$G107*[2]Sheet1!$E$3*1000</f>
        <v>10630714.318556078</v>
      </c>
      <c r="M107">
        <f>$G107*[2]Sheet1!$E$4*1000</f>
        <v>33011.165515516244</v>
      </c>
      <c r="N107">
        <f>$G107*[2]Sheet1!$E$5*1000</f>
        <v>1007120.3038632075</v>
      </c>
      <c r="O107">
        <f>$G107*[2]Sheet1!$E$6*1000</f>
        <v>8952.1804787840665</v>
      </c>
      <c r="P107">
        <f>$G107*[2]Sheet1!$E$7*1000</f>
        <v>559.51127992400416</v>
      </c>
      <c r="Q107">
        <f>$G107*[2]Sheet1!$E$8*1000</f>
        <v>12868.759438252095</v>
      </c>
    </row>
    <row r="108" spans="1:17" x14ac:dyDescent="0.3">
      <c r="A108">
        <f>'[1]0303_swmm_inflow_outflow_summar'!$E108</f>
        <v>106</v>
      </c>
      <c r="B108">
        <f>'[1]0303_swmm_inflow_outflow_summar'!$A108</f>
        <v>243.36699999999999</v>
      </c>
      <c r="C108">
        <f>'[1]0303_swmm_inflow_outflow_summar'!$B108</f>
        <v>17401.616999999998</v>
      </c>
      <c r="D108">
        <f>'[1]0303_swmm_inflow_outflow_summar'!$C108</f>
        <v>35408.010999999999</v>
      </c>
      <c r="E108">
        <f>'[1]0303_swmm_inflow_outflow_summar'!$D108</f>
        <v>15095.269</v>
      </c>
      <c r="G108">
        <f>B108*Sheet2!$A108/1000</f>
        <v>123.13864166996899</v>
      </c>
      <c r="H108">
        <f>C108*Sheet2!$B108/1000</f>
        <v>17543.893194845361</v>
      </c>
      <c r="I108">
        <f>D108*Sheet2!$B108/1000</f>
        <v>35697.508066400362</v>
      </c>
      <c r="J108">
        <f>E108*Sheet2!$C108/1000</f>
        <v>9490.620962475632</v>
      </c>
      <c r="L108">
        <f>$G108*[2]Sheet1!$E$3*1000</f>
        <v>2339634.1917294106</v>
      </c>
      <c r="M108">
        <f>$G108*[2]Sheet1!$E$4*1000</f>
        <v>7265.1798585281704</v>
      </c>
      <c r="N108">
        <f>$G108*[2]Sheet1!$E$5*1000</f>
        <v>221649.55500594419</v>
      </c>
      <c r="O108">
        <f>$G108*[2]Sheet1!$E$6*1000</f>
        <v>1970.2182667195038</v>
      </c>
      <c r="P108">
        <f>$G108*[2]Sheet1!$E$7*1000</f>
        <v>123.13864166996899</v>
      </c>
      <c r="Q108">
        <f>$G108*[2]Sheet1!$E$8*1000</f>
        <v>2832.1887584092869</v>
      </c>
    </row>
    <row r="109" spans="1:17" x14ac:dyDescent="0.3">
      <c r="A109">
        <f>'[1]0303_swmm_inflow_outflow_summar'!$E109</f>
        <v>107</v>
      </c>
      <c r="B109">
        <f>'[1]0303_swmm_inflow_outflow_summar'!$A109</f>
        <v>192.286</v>
      </c>
      <c r="C109">
        <f>'[1]0303_swmm_inflow_outflow_summar'!$B109</f>
        <v>894.67899999999997</v>
      </c>
      <c r="D109">
        <f>'[1]0303_swmm_inflow_outflow_summar'!$C109</f>
        <v>4255.87</v>
      </c>
      <c r="E109">
        <f>'[1]0303_swmm_inflow_outflow_summar'!$D109</f>
        <v>29401.691999999999</v>
      </c>
      <c r="G109">
        <f>B109*Sheet2!$A109/1000</f>
        <v>357.64593894848201</v>
      </c>
      <c r="H109">
        <f>C109*Sheet2!$B109/1000</f>
        <v>285.16321173997</v>
      </c>
      <c r="I109">
        <f>D109*Sheet2!$B109/1000</f>
        <v>1356.4837868641</v>
      </c>
      <c r="J109">
        <f>E109*Sheet2!$C109/1000</f>
        <v>23419.215738400115</v>
      </c>
      <c r="L109">
        <f>$G109*[2]Sheet1!$E$3*1000</f>
        <v>6795272.8400211586</v>
      </c>
      <c r="M109">
        <f>$G109*[2]Sheet1!$E$4*1000</f>
        <v>21101.110397960438</v>
      </c>
      <c r="N109">
        <f>$G109*[2]Sheet1!$E$5*1000</f>
        <v>643762.6901072677</v>
      </c>
      <c r="O109">
        <f>$G109*[2]Sheet1!$E$6*1000</f>
        <v>5722.3350231757122</v>
      </c>
      <c r="P109">
        <f>$G109*[2]Sheet1!$E$7*1000</f>
        <v>357.64593894848201</v>
      </c>
      <c r="Q109">
        <f>$G109*[2]Sheet1!$E$8*1000</f>
        <v>8225.8565958150866</v>
      </c>
    </row>
    <row r="110" spans="1:17" x14ac:dyDescent="0.3">
      <c r="A110">
        <f>'[1]0303_swmm_inflow_outflow_summar'!$E110</f>
        <v>108</v>
      </c>
      <c r="B110">
        <f>'[1]0303_swmm_inflow_outflow_summar'!$A110</f>
        <v>96.144000000000005</v>
      </c>
      <c r="C110">
        <f>'[1]0303_swmm_inflow_outflow_summar'!$B110</f>
        <v>60.311</v>
      </c>
      <c r="D110">
        <f>'[1]0303_swmm_inflow_outflow_summar'!$C110</f>
        <v>2175.8780000000002</v>
      </c>
      <c r="E110">
        <f>'[1]0303_swmm_inflow_outflow_summar'!$D110</f>
        <v>25793.901999999998</v>
      </c>
      <c r="G110">
        <f>B110*Sheet2!$A110/1000</f>
        <v>88.559275697616002</v>
      </c>
      <c r="H110">
        <f>C110*Sheet2!$B110/1000</f>
        <v>16.490947400684998</v>
      </c>
      <c r="I110">
        <f>D110*Sheet2!$B110/1000</f>
        <v>594.95431427612994</v>
      </c>
      <c r="J110">
        <f>E110*Sheet2!$C110/1000</f>
        <v>26947.57801340779</v>
      </c>
      <c r="L110">
        <f>$G110*[2]Sheet1!$E$3*1000</f>
        <v>1682626.238254704</v>
      </c>
      <c r="M110">
        <f>$G110*[2]Sheet1!$E$4*1000</f>
        <v>5224.9972661593438</v>
      </c>
      <c r="N110">
        <f>$G110*[2]Sheet1!$E$5*1000</f>
        <v>159406.69625570878</v>
      </c>
      <c r="O110">
        <f>$G110*[2]Sheet1!$E$6*1000</f>
        <v>1416.948411161856</v>
      </c>
      <c r="P110">
        <f>$G110*[2]Sheet1!$E$7*1000</f>
        <v>88.559275697616002</v>
      </c>
      <c r="Q110">
        <f>$G110*[2]Sheet1!$E$8*1000</f>
        <v>2036.863341045168</v>
      </c>
    </row>
    <row r="111" spans="1:17" x14ac:dyDescent="0.3">
      <c r="A111">
        <f>'[1]0303_swmm_inflow_outflow_summar'!$E111</f>
        <v>109</v>
      </c>
      <c r="B111">
        <f>'[1]0303_swmm_inflow_outflow_summar'!$A111</f>
        <v>243.36699999999999</v>
      </c>
      <c r="C111">
        <f>'[1]0303_swmm_inflow_outflow_summar'!$B111</f>
        <v>8979.1190000000006</v>
      </c>
      <c r="D111">
        <f>'[1]0303_swmm_inflow_outflow_summar'!$C111</f>
        <v>14201.657999999999</v>
      </c>
      <c r="E111">
        <f>'[1]0303_swmm_inflow_outflow_summar'!$D111</f>
        <v>8960.1620000000003</v>
      </c>
      <c r="G111">
        <f>B111*Sheet2!$A111/1000</f>
        <v>123.13864166996899</v>
      </c>
      <c r="H111">
        <f>C111*Sheet2!$B111/1000</f>
        <v>4558.9083966868884</v>
      </c>
      <c r="I111">
        <f>D111*Sheet2!$B111/1000</f>
        <v>7210.5134037176158</v>
      </c>
      <c r="J111">
        <f>E111*Sheet2!$C111/1000</f>
        <v>4811.6369567817283</v>
      </c>
      <c r="L111">
        <f>$G111*[2]Sheet1!$E$3*1000</f>
        <v>2339634.1917294106</v>
      </c>
      <c r="M111">
        <f>$G111*[2]Sheet1!$E$4*1000</f>
        <v>7265.1798585281704</v>
      </c>
      <c r="N111">
        <f>$G111*[2]Sheet1!$E$5*1000</f>
        <v>221649.55500594419</v>
      </c>
      <c r="O111">
        <f>$G111*[2]Sheet1!$E$6*1000</f>
        <v>1970.2182667195038</v>
      </c>
      <c r="P111">
        <f>$G111*[2]Sheet1!$E$7*1000</f>
        <v>123.13864166996899</v>
      </c>
      <c r="Q111">
        <f>$G111*[2]Sheet1!$E$8*1000</f>
        <v>2832.1887584092869</v>
      </c>
    </row>
    <row r="112" spans="1:17" x14ac:dyDescent="0.3">
      <c r="A112">
        <f>'[1]0303_swmm_inflow_outflow_summar'!$E112</f>
        <v>110</v>
      </c>
      <c r="B112">
        <f>'[1]0303_swmm_inflow_outflow_summar'!$A112</f>
        <v>288.51600000000002</v>
      </c>
      <c r="C112">
        <f>'[1]0303_swmm_inflow_outflow_summar'!$B112</f>
        <v>4458.33</v>
      </c>
      <c r="D112">
        <f>'[1]0303_swmm_inflow_outflow_summar'!$C112</f>
        <v>15190.512000000001</v>
      </c>
      <c r="E112">
        <f>'[1]0303_swmm_inflow_outflow_summar'!$D112</f>
        <v>5037.9120000000003</v>
      </c>
      <c r="G112">
        <f>B112*Sheet2!$A112/1000</f>
        <v>559.51127992400416</v>
      </c>
      <c r="H112">
        <f>C112*Sheet2!$B112/1000</f>
        <v>4657.7363705776797</v>
      </c>
      <c r="I112">
        <f>D112*Sheet2!$B112/1000</f>
        <v>15869.933412308352</v>
      </c>
      <c r="J112">
        <f>E112*Sheet2!$C112/1000</f>
        <v>2983.2714566146801</v>
      </c>
      <c r="L112">
        <f>$G112*[2]Sheet1!$E$3*1000</f>
        <v>10630714.318556078</v>
      </c>
      <c r="M112">
        <f>$G112*[2]Sheet1!$E$4*1000</f>
        <v>33011.165515516244</v>
      </c>
      <c r="N112">
        <f>$G112*[2]Sheet1!$E$5*1000</f>
        <v>1007120.3038632075</v>
      </c>
      <c r="O112">
        <f>$G112*[2]Sheet1!$E$6*1000</f>
        <v>8952.1804787840665</v>
      </c>
      <c r="P112">
        <f>$G112*[2]Sheet1!$E$7*1000</f>
        <v>559.51127992400416</v>
      </c>
      <c r="Q112">
        <f>$G112*[2]Sheet1!$E$8*1000</f>
        <v>12868.759438252095</v>
      </c>
    </row>
    <row r="113" spans="1:17" x14ac:dyDescent="0.3">
      <c r="A113">
        <f>'[1]0303_swmm_inflow_outflow_summar'!$E113</f>
        <v>111</v>
      </c>
      <c r="B113">
        <f>'[1]0303_swmm_inflow_outflow_summar'!$A113</f>
        <v>486.59399999999999</v>
      </c>
      <c r="C113">
        <f>'[1]0303_swmm_inflow_outflow_summar'!$B113</f>
        <v>1825.347</v>
      </c>
      <c r="D113">
        <f>'[1]0303_swmm_inflow_outflow_summar'!$C113</f>
        <v>14347.105</v>
      </c>
      <c r="E113">
        <f>'[1]0303_swmm_inflow_outflow_summar'!$D113</f>
        <v>2625.8789999999999</v>
      </c>
      <c r="G113">
        <f>B113*Sheet2!$A113/1000</f>
        <v>688.79650806988195</v>
      </c>
      <c r="H113">
        <f>C113*Sheet2!$B113/1000</f>
        <v>1900.9459254693177</v>
      </c>
      <c r="I113">
        <f>D113*Sheet2!$B113/1000</f>
        <v>14941.307484018369</v>
      </c>
      <c r="J113">
        <f>E113*Sheet2!$C113/1000</f>
        <v>845.64577223722802</v>
      </c>
      <c r="L113">
        <f>$G113*[2]Sheet1!$E$3*1000</f>
        <v>13087133.653327757</v>
      </c>
      <c r="M113">
        <f>$G113*[2]Sheet1!$E$4*1000</f>
        <v>40638.993976123034</v>
      </c>
      <c r="N113">
        <f>$G113*[2]Sheet1!$E$5*1000</f>
        <v>1239833.7145257876</v>
      </c>
      <c r="O113">
        <f>$G113*[2]Sheet1!$E$6*1000</f>
        <v>11020.744129118113</v>
      </c>
      <c r="P113">
        <f>$G113*[2]Sheet1!$E$7*1000</f>
        <v>688.79650806988207</v>
      </c>
      <c r="Q113">
        <f>$G113*[2]Sheet1!$E$8*1000</f>
        <v>15842.319685607285</v>
      </c>
    </row>
    <row r="114" spans="1:17" x14ac:dyDescent="0.3">
      <c r="A114">
        <f>'[1]0303_swmm_inflow_outflow_summar'!$E114</f>
        <v>112</v>
      </c>
      <c r="B114">
        <f>'[1]0303_swmm_inflow_outflow_summar'!$A114</f>
        <v>0</v>
      </c>
      <c r="C114">
        <f>'[1]0303_swmm_inflow_outflow_summar'!$B114</f>
        <v>4613.5870000000004</v>
      </c>
      <c r="D114">
        <f>'[1]0303_swmm_inflow_outflow_summar'!$C114</f>
        <v>15538.601000000001</v>
      </c>
      <c r="E114">
        <f>'[1]0303_swmm_inflow_outflow_summar'!$D114</f>
        <v>16106.325999999999</v>
      </c>
      <c r="G114">
        <f>B114*Sheet2!$A114/1000</f>
        <v>0</v>
      </c>
      <c r="H114">
        <f>C114*Sheet2!$B114/1000</f>
        <v>1919.306484691816</v>
      </c>
      <c r="I114">
        <f>D114*Sheet2!$B114/1000</f>
        <v>6464.2408742565676</v>
      </c>
      <c r="J114">
        <f>E114*Sheet2!$C114/1000</f>
        <v>4939.3591426466955</v>
      </c>
      <c r="L114">
        <f>$G114*[2]Sheet1!$E$3*1000</f>
        <v>0</v>
      </c>
      <c r="M114">
        <f>$G114*[2]Sheet1!$E$4*1000</f>
        <v>0</v>
      </c>
      <c r="N114">
        <f>$G114*[2]Sheet1!$E$5*1000</f>
        <v>0</v>
      </c>
      <c r="O114">
        <f>$G114*[2]Sheet1!$E$6*1000</f>
        <v>0</v>
      </c>
      <c r="P114">
        <f>$G114*[2]Sheet1!$E$7*1000</f>
        <v>0</v>
      </c>
      <c r="Q114">
        <f>$G114*[2]Sheet1!$E$8*1000</f>
        <v>0</v>
      </c>
    </row>
    <row r="115" spans="1:17" x14ac:dyDescent="0.3">
      <c r="A115">
        <f>'[1]0303_swmm_inflow_outflow_summar'!$E115</f>
        <v>113</v>
      </c>
      <c r="B115">
        <f>'[1]0303_swmm_inflow_outflow_summar'!$A115</f>
        <v>729.80899999999997</v>
      </c>
      <c r="C115">
        <f>'[1]0303_swmm_inflow_outflow_summar'!$B115</f>
        <v>342.20600000000002</v>
      </c>
      <c r="D115">
        <f>'[1]0303_swmm_inflow_outflow_summar'!$C115</f>
        <v>3915.2370000000001</v>
      </c>
      <c r="E115">
        <f>'[1]0303_swmm_inflow_outflow_summar'!$D115</f>
        <v>60972.241000000002</v>
      </c>
      <c r="G115">
        <f>B115*Sheet2!$A115/1000</f>
        <v>1718.2656309607589</v>
      </c>
      <c r="H115">
        <f>C115*Sheet2!$B115/1000</f>
        <v>109.07214994058002</v>
      </c>
      <c r="I115">
        <f>D115*Sheet2!$B115/1000</f>
        <v>1247.9130030359102</v>
      </c>
      <c r="J115">
        <f>E115*Sheet2!$C115/1000</f>
        <v>50592.709841722448</v>
      </c>
      <c r="L115">
        <f>$G115*[2]Sheet1!$E$3*1000</f>
        <v>32647046.98825442</v>
      </c>
      <c r="M115">
        <f>$G115*[2]Sheet1!$E$4*1000</f>
        <v>101377.67222668476</v>
      </c>
      <c r="N115">
        <f>$G115*[2]Sheet1!$E$5*1000</f>
        <v>3092878.135729366</v>
      </c>
      <c r="O115">
        <f>$G115*[2]Sheet1!$E$6*1000</f>
        <v>27492.250095372143</v>
      </c>
      <c r="P115">
        <f>$G115*[2]Sheet1!$E$7*1000</f>
        <v>1718.2656309607589</v>
      </c>
      <c r="Q115">
        <f>$G115*[2]Sheet1!$E$8*1000</f>
        <v>39520.109512097457</v>
      </c>
    </row>
    <row r="116" spans="1:17" x14ac:dyDescent="0.3">
      <c r="A116">
        <f>'[1]0303_swmm_inflow_outflow_summar'!$E116</f>
        <v>114</v>
      </c>
      <c r="B116">
        <f>'[1]0303_swmm_inflow_outflow_summar'!$A116</f>
        <v>288.51600000000002</v>
      </c>
      <c r="C116">
        <f>'[1]0303_swmm_inflow_outflow_summar'!$B116</f>
        <v>1636.0730000000001</v>
      </c>
      <c r="D116">
        <f>'[1]0303_swmm_inflow_outflow_summar'!$C116</f>
        <v>7466.6660000000002</v>
      </c>
      <c r="E116">
        <f>'[1]0303_swmm_inflow_outflow_summar'!$D116</f>
        <v>6506.8019999999997</v>
      </c>
      <c r="G116">
        <f>B116*Sheet2!$A116/1000</f>
        <v>559.51127992400416</v>
      </c>
      <c r="H116">
        <f>C116*Sheet2!$B116/1000</f>
        <v>850.40421811237798</v>
      </c>
      <c r="I116">
        <f>D116*Sheet2!$B116/1000</f>
        <v>3881.0519222774756</v>
      </c>
      <c r="J116">
        <f>E116*Sheet2!$C116/1000</f>
        <v>5273.3412435875571</v>
      </c>
      <c r="L116">
        <f>$G116*[2]Sheet1!$E$3*1000</f>
        <v>10630714.318556078</v>
      </c>
      <c r="M116">
        <f>$G116*[2]Sheet1!$E$4*1000</f>
        <v>33011.165515516244</v>
      </c>
      <c r="N116">
        <f>$G116*[2]Sheet1!$E$5*1000</f>
        <v>1007120.3038632075</v>
      </c>
      <c r="O116">
        <f>$G116*[2]Sheet1!$E$6*1000</f>
        <v>8952.1804787840665</v>
      </c>
      <c r="P116">
        <f>$G116*[2]Sheet1!$E$7*1000</f>
        <v>559.51127992400416</v>
      </c>
      <c r="Q116">
        <f>$G116*[2]Sheet1!$E$8*1000</f>
        <v>12868.759438252095</v>
      </c>
    </row>
    <row r="117" spans="1:17" x14ac:dyDescent="0.3">
      <c r="A117">
        <f>'[1]0303_swmm_inflow_outflow_summar'!$E117</f>
        <v>115</v>
      </c>
      <c r="B117">
        <f>'[1]0303_swmm_inflow_outflow_summar'!$A117</f>
        <v>486.58600000000001</v>
      </c>
      <c r="C117">
        <f>'[1]0303_swmm_inflow_outflow_summar'!$B117</f>
        <v>1799.328</v>
      </c>
      <c r="D117">
        <f>'[1]0303_swmm_inflow_outflow_summar'!$C117</f>
        <v>12424.581</v>
      </c>
      <c r="E117">
        <f>'[1]0303_swmm_inflow_outflow_summar'!$D117</f>
        <v>43028.561999999998</v>
      </c>
      <c r="G117">
        <f>B117*Sheet2!$A117/1000</f>
        <v>697.42067847653198</v>
      </c>
      <c r="H117">
        <f>C117*Sheet2!$B117/1000</f>
        <v>1405.5544003143359</v>
      </c>
      <c r="I117">
        <f>D117*Sheet2!$B117/1000</f>
        <v>9705.5258944516463</v>
      </c>
      <c r="J117">
        <f>E117*Sheet2!$C117/1000</f>
        <v>36821.07980717699</v>
      </c>
      <c r="L117">
        <f>$G117*[2]Sheet1!$E$3*1000</f>
        <v>13250992.891054107</v>
      </c>
      <c r="M117">
        <f>$G117*[2]Sheet1!$E$4*1000</f>
        <v>41147.820030115385</v>
      </c>
      <c r="N117">
        <f>$G117*[2]Sheet1!$E$5*1000</f>
        <v>1255357.2212577576</v>
      </c>
      <c r="O117">
        <f>$G117*[2]Sheet1!$E$6*1000</f>
        <v>11158.730855624512</v>
      </c>
      <c r="P117">
        <f>$G117*[2]Sheet1!$E$7*1000</f>
        <v>697.42067847653198</v>
      </c>
      <c r="Q117">
        <f>$G117*[2]Sheet1!$E$8*1000</f>
        <v>16040.675604960235</v>
      </c>
    </row>
    <row r="118" spans="1:17" x14ac:dyDescent="0.3">
      <c r="A118">
        <f>'[1]0303_swmm_inflow_outflow_summar'!$E118</f>
        <v>116</v>
      </c>
      <c r="B118">
        <f>'[1]0303_swmm_inflow_outflow_summar'!$A118</f>
        <v>288.47199999999998</v>
      </c>
      <c r="C118">
        <f>'[1]0303_swmm_inflow_outflow_summar'!$B118</f>
        <v>1545.7560000000001</v>
      </c>
      <c r="D118">
        <f>'[1]0303_swmm_inflow_outflow_summar'!$C118</f>
        <v>5577.8990000000003</v>
      </c>
      <c r="E118">
        <f>'[1]0303_swmm_inflow_outflow_summar'!$D118</f>
        <v>17781.163</v>
      </c>
      <c r="G118">
        <f>B118*Sheet2!$A118/1000</f>
        <v>682.50972087796788</v>
      </c>
      <c r="H118">
        <f>C118*Sheet2!$B118/1000</f>
        <v>990.48236046367219</v>
      </c>
      <c r="I118">
        <f>D118*Sheet2!$B118/1000</f>
        <v>3574.1802509244385</v>
      </c>
      <c r="J118">
        <f>E118*Sheet2!$C118/1000</f>
        <v>17712.093832661638</v>
      </c>
      <c r="L118">
        <f>$G118*[2]Sheet1!$E$3*1000</f>
        <v>12967684.69668139</v>
      </c>
      <c r="M118">
        <f>$G118*[2]Sheet1!$E$4*1000</f>
        <v>40268.073531800103</v>
      </c>
      <c r="N118">
        <f>$G118*[2]Sheet1!$E$5*1000</f>
        <v>1228517.4975803422</v>
      </c>
      <c r="O118">
        <f>$G118*[2]Sheet1!$E$6*1000</f>
        <v>10920.155534047486</v>
      </c>
      <c r="P118">
        <f>$G118*[2]Sheet1!$E$7*1000</f>
        <v>682.50972087796788</v>
      </c>
      <c r="Q118">
        <f>$G118*[2]Sheet1!$E$8*1000</f>
        <v>15697.72358019326</v>
      </c>
    </row>
    <row r="119" spans="1:17" x14ac:dyDescent="0.3">
      <c r="A119">
        <f>'[1]0303_swmm_inflow_outflow_summar'!$E119</f>
        <v>117</v>
      </c>
      <c r="B119">
        <f>'[1]0303_swmm_inflow_outflow_summar'!$A119</f>
        <v>288.47199999999998</v>
      </c>
      <c r="C119">
        <f>'[1]0303_swmm_inflow_outflow_summar'!$B119</f>
        <v>530.30499999999995</v>
      </c>
      <c r="D119">
        <f>'[1]0303_swmm_inflow_outflow_summar'!$C119</f>
        <v>4679.2089999999998</v>
      </c>
      <c r="E119">
        <f>'[1]0303_swmm_inflow_outflow_summar'!$D119</f>
        <v>7278.1260000000002</v>
      </c>
      <c r="G119">
        <f>B119*Sheet2!$A119/1000</f>
        <v>682.50972087796788</v>
      </c>
      <c r="H119">
        <f>C119*Sheet2!$B119/1000</f>
        <v>275.64394063472997</v>
      </c>
      <c r="I119">
        <f>D119*Sheet2!$B119/1000</f>
        <v>2432.1769695052735</v>
      </c>
      <c r="J119">
        <f>E119*Sheet2!$C119/1000</f>
        <v>1564.5089635479119</v>
      </c>
      <c r="L119">
        <f>$G119*[2]Sheet1!$E$3*1000</f>
        <v>12967684.69668139</v>
      </c>
      <c r="M119">
        <f>$G119*[2]Sheet1!$E$4*1000</f>
        <v>40268.073531800103</v>
      </c>
      <c r="N119">
        <f>$G119*[2]Sheet1!$E$5*1000</f>
        <v>1228517.4975803422</v>
      </c>
      <c r="O119">
        <f>$G119*[2]Sheet1!$E$6*1000</f>
        <v>10920.155534047486</v>
      </c>
      <c r="P119">
        <f>$G119*[2]Sheet1!$E$7*1000</f>
        <v>682.50972087796788</v>
      </c>
      <c r="Q119">
        <f>$G119*[2]Sheet1!$E$8*1000</f>
        <v>15697.72358019326</v>
      </c>
    </row>
    <row r="120" spans="1:17" x14ac:dyDescent="0.3">
      <c r="A120">
        <f>'[1]0303_swmm_inflow_outflow_summar'!$E120</f>
        <v>118</v>
      </c>
      <c r="B120">
        <f>'[1]0303_swmm_inflow_outflow_summar'!$A120</f>
        <v>486.59399999999999</v>
      </c>
      <c r="C120">
        <f>'[1]0303_swmm_inflow_outflow_summar'!$B120</f>
        <v>5641.6769999999997</v>
      </c>
      <c r="D120">
        <f>'[1]0303_swmm_inflow_outflow_summar'!$C120</f>
        <v>10951.313</v>
      </c>
      <c r="E120">
        <f>'[1]0303_swmm_inflow_outflow_summar'!$D120</f>
        <v>119139.26700000001</v>
      </c>
      <c r="G120">
        <f>B120*Sheet2!$A120/1000</f>
        <v>688.79650806988195</v>
      </c>
      <c r="H120">
        <f>C120*Sheet2!$B120/1000</f>
        <v>1542.6140945872949</v>
      </c>
      <c r="I120">
        <f>D120*Sheet2!$B120/1000</f>
        <v>2994.4376092493549</v>
      </c>
      <c r="J120">
        <f>E120*Sheet2!$C120/1000</f>
        <v>112878.18375320661</v>
      </c>
      <c r="L120">
        <f>$G120*[2]Sheet1!$E$3*1000</f>
        <v>13087133.653327757</v>
      </c>
      <c r="M120">
        <f>$G120*[2]Sheet1!$E$4*1000</f>
        <v>40638.993976123034</v>
      </c>
      <c r="N120">
        <f>$G120*[2]Sheet1!$E$5*1000</f>
        <v>1239833.7145257876</v>
      </c>
      <c r="O120">
        <f>$G120*[2]Sheet1!$E$6*1000</f>
        <v>11020.744129118113</v>
      </c>
      <c r="P120">
        <f>$G120*[2]Sheet1!$E$7*1000</f>
        <v>688.79650806988207</v>
      </c>
      <c r="Q120">
        <f>$G120*[2]Sheet1!$E$8*1000</f>
        <v>15842.319685607285</v>
      </c>
    </row>
    <row r="121" spans="1:17" x14ac:dyDescent="0.3">
      <c r="A121">
        <f>'[1]0303_swmm_inflow_outflow_summar'!$E121</f>
        <v>119</v>
      </c>
      <c r="B121">
        <f>'[1]0303_swmm_inflow_outflow_summar'!$A121</f>
        <v>243.215</v>
      </c>
      <c r="C121">
        <f>'[1]0303_swmm_inflow_outflow_summar'!$B121</f>
        <v>17401.756000000001</v>
      </c>
      <c r="D121">
        <f>'[1]0303_swmm_inflow_outflow_summar'!$C121</f>
        <v>25452.079000000002</v>
      </c>
      <c r="E121">
        <f>'[1]0303_swmm_inflow_outflow_summar'!$D121</f>
        <v>10744.991</v>
      </c>
      <c r="G121">
        <f>B121*Sheet2!$A121/1000</f>
        <v>228.34432366207</v>
      </c>
      <c r="H121">
        <f>C121*Sheet2!$B121/1000</f>
        <v>14649.26314091681</v>
      </c>
      <c r="I121">
        <f>D121*Sheet2!$B121/1000</f>
        <v>21426.240130846723</v>
      </c>
      <c r="J121">
        <f>E121*Sheet2!$C121/1000</f>
        <v>6233.2104431605203</v>
      </c>
      <c r="L121">
        <f>$G121*[2]Sheet1!$E$3*1000</f>
        <v>4338542.1495793294</v>
      </c>
      <c r="M121">
        <f>$G121*[2]Sheet1!$E$4*1000</f>
        <v>13472.31509606213</v>
      </c>
      <c r="N121">
        <f>$G121*[2]Sheet1!$E$5*1000</f>
        <v>411019.78259172605</v>
      </c>
      <c r="O121">
        <f>$G121*[2]Sheet1!$E$6*1000</f>
        <v>3653.5091785931199</v>
      </c>
      <c r="P121">
        <f>$G121*[2]Sheet1!$E$7*1000</f>
        <v>228.34432366207</v>
      </c>
      <c r="Q121">
        <f>$G121*[2]Sheet1!$E$8*1000</f>
        <v>5251.9194442276103</v>
      </c>
    </row>
    <row r="122" spans="1:17" x14ac:dyDescent="0.3">
      <c r="A122">
        <f>'[1]0303_swmm_inflow_outflow_summar'!$E122</f>
        <v>120</v>
      </c>
      <c r="B122">
        <f>'[1]0303_swmm_inflow_outflow_summar'!$A122</f>
        <v>729.80899999999997</v>
      </c>
      <c r="C122">
        <f>'[1]0303_swmm_inflow_outflow_summar'!$B122</f>
        <v>38.280999999999999</v>
      </c>
      <c r="D122">
        <f>'[1]0303_swmm_inflow_outflow_summar'!$C122</f>
        <v>1753.348</v>
      </c>
      <c r="E122">
        <f>'[1]0303_swmm_inflow_outflow_summar'!$D122</f>
        <v>55961.286999999997</v>
      </c>
      <c r="G122">
        <f>B122*Sheet2!$A122/1000</f>
        <v>1718.2656309607589</v>
      </c>
      <c r="H122">
        <f>C122*Sheet2!$B122/1000</f>
        <v>10.467244075635</v>
      </c>
      <c r="I122">
        <f>D122*Sheet2!$B122/1000</f>
        <v>479.42116103357995</v>
      </c>
      <c r="J122">
        <f>E122*Sheet2!$C122/1000</f>
        <v>76300.927462855165</v>
      </c>
      <c r="L122">
        <f>$G122*[2]Sheet1!$E$3*1000</f>
        <v>32647046.98825442</v>
      </c>
      <c r="M122">
        <f>$G122*[2]Sheet1!$E$4*1000</f>
        <v>101377.67222668476</v>
      </c>
      <c r="N122">
        <f>$G122*[2]Sheet1!$E$5*1000</f>
        <v>3092878.135729366</v>
      </c>
      <c r="O122">
        <f>$G122*[2]Sheet1!$E$6*1000</f>
        <v>27492.250095372143</v>
      </c>
      <c r="P122">
        <f>$G122*[2]Sheet1!$E$7*1000</f>
        <v>1718.2656309607589</v>
      </c>
      <c r="Q122">
        <f>$G122*[2]Sheet1!$E$8*1000</f>
        <v>39520.109512097457</v>
      </c>
    </row>
    <row r="123" spans="1:17" x14ac:dyDescent="0.3">
      <c r="A123">
        <f>'[1]0303_swmm_inflow_outflow_summar'!$E123</f>
        <v>121</v>
      </c>
      <c r="B123">
        <f>'[1]0303_swmm_inflow_outflow_summar'!$A123</f>
        <v>96.144000000000005</v>
      </c>
      <c r="C123">
        <f>'[1]0303_swmm_inflow_outflow_summar'!$B123</f>
        <v>0</v>
      </c>
      <c r="D123">
        <f>'[1]0303_swmm_inflow_outflow_summar'!$C123</f>
        <v>0</v>
      </c>
      <c r="E123">
        <f>'[1]0303_swmm_inflow_outflow_summar'!$D123</f>
        <v>57992.171999999999</v>
      </c>
      <c r="G123">
        <f>B123*Sheet2!$A123/1000</f>
        <v>88.559275697616002</v>
      </c>
      <c r="H123">
        <f>C123*Sheet2!$B123/1000</f>
        <v>0</v>
      </c>
      <c r="I123">
        <f>D123*Sheet2!$B123/1000</f>
        <v>0</v>
      </c>
      <c r="J123">
        <f>E123*Sheet2!$C123/1000</f>
        <v>34340.891908133584</v>
      </c>
      <c r="L123">
        <f>$G123*[2]Sheet1!$E$3*1000</f>
        <v>1682626.238254704</v>
      </c>
      <c r="M123">
        <f>$G123*[2]Sheet1!$E$4*1000</f>
        <v>5224.9972661593438</v>
      </c>
      <c r="N123">
        <f>$G123*[2]Sheet1!$E$5*1000</f>
        <v>159406.69625570878</v>
      </c>
      <c r="O123">
        <f>$G123*[2]Sheet1!$E$6*1000</f>
        <v>1416.948411161856</v>
      </c>
      <c r="P123">
        <f>$G123*[2]Sheet1!$E$7*1000</f>
        <v>88.559275697616002</v>
      </c>
      <c r="Q123">
        <f>$G123*[2]Sheet1!$E$8*1000</f>
        <v>2036.863341045168</v>
      </c>
    </row>
    <row r="124" spans="1:17" x14ac:dyDescent="0.3">
      <c r="A124">
        <f>'[1]0303_swmm_inflow_outflow_summar'!$E124</f>
        <v>122</v>
      </c>
      <c r="B124">
        <f>'[1]0303_swmm_inflow_outflow_summar'!$A124</f>
        <v>288.517</v>
      </c>
      <c r="C124">
        <f>'[1]0303_swmm_inflow_outflow_summar'!$B124</f>
        <v>315.03100000000001</v>
      </c>
      <c r="D124">
        <f>'[1]0303_swmm_inflow_outflow_summar'!$C124</f>
        <v>5497.5079999999998</v>
      </c>
      <c r="E124">
        <f>'[1]0303_swmm_inflow_outflow_summar'!$D124</f>
        <v>20673.112000000001</v>
      </c>
      <c r="G124">
        <f>B124*Sheet2!$A124/1000</f>
        <v>554.39287654961993</v>
      </c>
      <c r="H124">
        <f>C124*Sheet2!$B124/1000</f>
        <v>182.75068998376096</v>
      </c>
      <c r="I124">
        <f>D124*Sheet2!$B124/1000</f>
        <v>3189.1254517531474</v>
      </c>
      <c r="J124">
        <f>E124*Sheet2!$C124/1000</f>
        <v>10813.986802384257</v>
      </c>
      <c r="L124">
        <f>$G124*[2]Sheet1!$E$3*1000</f>
        <v>10533464.654442778</v>
      </c>
      <c r="M124">
        <f>$G124*[2]Sheet1!$E$4*1000</f>
        <v>32709.179716427578</v>
      </c>
      <c r="N124">
        <f>$G124*[2]Sheet1!$E$5*1000</f>
        <v>997907.17778931593</v>
      </c>
      <c r="O124">
        <f>$G124*[2]Sheet1!$E$6*1000</f>
        <v>8870.2860247939188</v>
      </c>
      <c r="P124">
        <f>$G124*[2]Sheet1!$E$7*1000</f>
        <v>554.39287654961993</v>
      </c>
      <c r="Q124">
        <f>$G124*[2]Sheet1!$E$8*1000</f>
        <v>12751.036160641257</v>
      </c>
    </row>
    <row r="125" spans="1:17" x14ac:dyDescent="0.3">
      <c r="A125">
        <f>'[1]0303_swmm_inflow_outflow_summar'!$E125</f>
        <v>123</v>
      </c>
      <c r="B125">
        <f>'[1]0303_swmm_inflow_outflow_summar'!$A125</f>
        <v>192.33099999999999</v>
      </c>
      <c r="C125">
        <f>'[1]0303_swmm_inflow_outflow_summar'!$B125</f>
        <v>13814.231</v>
      </c>
      <c r="D125">
        <f>'[1]0303_swmm_inflow_outflow_summar'!$C125</f>
        <v>21301.172999999999</v>
      </c>
      <c r="E125">
        <f>'[1]0303_swmm_inflow_outflow_summar'!$D125</f>
        <v>8506.6360000000004</v>
      </c>
      <c r="G125">
        <f>B125*Sheet2!$A125/1000</f>
        <v>272.25350331814298</v>
      </c>
      <c r="H125">
        <f>C125*Sheet2!$B125/1000</f>
        <v>13972.908647879585</v>
      </c>
      <c r="I125">
        <f>D125*Sheet2!$B125/1000</f>
        <v>21545.849669205552</v>
      </c>
      <c r="J125">
        <f>E125*Sheet2!$C125/1000</f>
        <v>5320.0878047709375</v>
      </c>
      <c r="L125">
        <f>$G125*[2]Sheet1!$E$3*1000</f>
        <v>5172816.5630447166</v>
      </c>
      <c r="M125">
        <f>$G125*[2]Sheet1!$E$4*1000</f>
        <v>16062.956695770436</v>
      </c>
      <c r="N125">
        <f>$G125*[2]Sheet1!$E$5*1000</f>
        <v>490056.30597265734</v>
      </c>
      <c r="O125">
        <f>$G125*[2]Sheet1!$E$6*1000</f>
        <v>4356.0560530902876</v>
      </c>
      <c r="P125">
        <f>$G125*[2]Sheet1!$E$7*1000</f>
        <v>272.25350331814298</v>
      </c>
      <c r="Q125">
        <f>$G125*[2]Sheet1!$E$8*1000</f>
        <v>6261.8305763172875</v>
      </c>
    </row>
    <row r="126" spans="1:17" x14ac:dyDescent="0.3">
      <c r="A126">
        <f>'[1]0303_swmm_inflow_outflow_summar'!$E126</f>
        <v>124</v>
      </c>
      <c r="B126">
        <f>'[1]0303_swmm_inflow_outflow_summar'!$A126</f>
        <v>243.36699999999999</v>
      </c>
      <c r="C126">
        <f>'[1]0303_swmm_inflow_outflow_summar'!$B126</f>
        <v>4361.3950000000004</v>
      </c>
      <c r="D126">
        <f>'[1]0303_swmm_inflow_outflow_summar'!$C126</f>
        <v>14421.108</v>
      </c>
      <c r="E126">
        <f>'[1]0303_swmm_inflow_outflow_summar'!$D126</f>
        <v>55135.061999999998</v>
      </c>
      <c r="G126">
        <f>B126*Sheet2!$A126/1000</f>
        <v>123.13864166996899</v>
      </c>
      <c r="H126">
        <f>C126*Sheet2!$B126/1000</f>
        <v>3665.1630026290104</v>
      </c>
      <c r="I126">
        <f>D126*Sheet2!$B126/1000</f>
        <v>12118.992088200506</v>
      </c>
      <c r="J126">
        <f>E126*Sheet2!$C126/1000</f>
        <v>26160.66015374284</v>
      </c>
      <c r="L126">
        <f>$G126*[2]Sheet1!$E$3*1000</f>
        <v>2339634.1917294106</v>
      </c>
      <c r="M126">
        <f>$G126*[2]Sheet1!$E$4*1000</f>
        <v>7265.1798585281704</v>
      </c>
      <c r="N126">
        <f>$G126*[2]Sheet1!$E$5*1000</f>
        <v>221649.55500594419</v>
      </c>
      <c r="O126">
        <f>$G126*[2]Sheet1!$E$6*1000</f>
        <v>1970.2182667195038</v>
      </c>
      <c r="P126">
        <f>$G126*[2]Sheet1!$E$7*1000</f>
        <v>123.13864166996899</v>
      </c>
      <c r="Q126">
        <f>$G126*[2]Sheet1!$E$8*1000</f>
        <v>2832.1887584092869</v>
      </c>
    </row>
    <row r="127" spans="1:17" x14ac:dyDescent="0.3">
      <c r="A127">
        <f>'[1]0303_swmm_inflow_outflow_summar'!$E127</f>
        <v>125</v>
      </c>
      <c r="B127">
        <f>'[1]0303_swmm_inflow_outflow_summar'!$A127</f>
        <v>192.328</v>
      </c>
      <c r="C127">
        <f>'[1]0303_swmm_inflow_outflow_summar'!$B127</f>
        <v>85086.726999999999</v>
      </c>
      <c r="D127">
        <f>'[1]0303_swmm_inflow_outflow_summar'!$C127</f>
        <v>21547.206999999999</v>
      </c>
      <c r="E127">
        <f>'[1]0303_swmm_inflow_outflow_summar'!$D127</f>
        <v>39344.928999999996</v>
      </c>
      <c r="G127">
        <f>B127*Sheet2!$A127/1000</f>
        <v>277.88263073044004</v>
      </c>
      <c r="H127">
        <f>C127*Sheet2!$B127/1000</f>
        <v>26093.716402197089</v>
      </c>
      <c r="I127">
        <f>D127*Sheet2!$B127/1000</f>
        <v>6607.9249789151709</v>
      </c>
      <c r="J127">
        <f>E127*Sheet2!$C127/1000</f>
        <v>52337.370732378484</v>
      </c>
      <c r="L127">
        <f>$G127*[2]Sheet1!$E$3*1000</f>
        <v>5279769.9838783611</v>
      </c>
      <c r="M127">
        <f>$G127*[2]Sheet1!$E$4*1000</f>
        <v>16395.075213095959</v>
      </c>
      <c r="N127">
        <f>$G127*[2]Sheet1!$E$5*1000</f>
        <v>500188.73531479208</v>
      </c>
      <c r="O127">
        <f>$G127*[2]Sheet1!$E$6*1000</f>
        <v>4446.1220916870407</v>
      </c>
      <c r="P127">
        <f>$G127*[2]Sheet1!$E$7*1000</f>
        <v>277.88263073044004</v>
      </c>
      <c r="Q127">
        <f>$G127*[2]Sheet1!$E$8*1000</f>
        <v>6391.3005068001212</v>
      </c>
    </row>
    <row r="128" spans="1:17" x14ac:dyDescent="0.3">
      <c r="A128">
        <f>'[1]0303_swmm_inflow_outflow_summar'!$E128</f>
        <v>126</v>
      </c>
      <c r="B128">
        <f>'[1]0303_swmm_inflow_outflow_summar'!$A128</f>
        <v>96.186000000000007</v>
      </c>
      <c r="C128">
        <f>'[1]0303_swmm_inflow_outflow_summar'!$B128</f>
        <v>0</v>
      </c>
      <c r="D128">
        <f>'[1]0303_swmm_inflow_outflow_summar'!$C128</f>
        <v>0</v>
      </c>
      <c r="E128">
        <f>'[1]0303_swmm_inflow_outflow_summar'!$D128</f>
        <v>53207.285000000003</v>
      </c>
      <c r="G128">
        <f>B128*Sheet2!$A128/1000</f>
        <v>48.668116004502004</v>
      </c>
      <c r="H128">
        <f>C128*Sheet2!$B128/1000</f>
        <v>0</v>
      </c>
      <c r="I128">
        <f>D128*Sheet2!$B128/1000</f>
        <v>0</v>
      </c>
      <c r="J128">
        <f>E128*Sheet2!$C128/1000</f>
        <v>87094.523875850908</v>
      </c>
      <c r="L128">
        <f>$G128*[2]Sheet1!$E$3*1000</f>
        <v>924694.20408553805</v>
      </c>
      <c r="M128">
        <f>$G128*[2]Sheet1!$E$4*1000</f>
        <v>2871.4188442656182</v>
      </c>
      <c r="N128">
        <f>$G128*[2]Sheet1!$E$5*1000</f>
        <v>87602.608808103614</v>
      </c>
      <c r="O128">
        <f>$G128*[2]Sheet1!$E$6*1000</f>
        <v>778.68985607203217</v>
      </c>
      <c r="P128">
        <f>$G128*[2]Sheet1!$E$7*1000</f>
        <v>48.668116004502011</v>
      </c>
      <c r="Q128">
        <f>$G128*[2]Sheet1!$E$8*1000</f>
        <v>1119.3666681035461</v>
      </c>
    </row>
    <row r="129" spans="1:17" x14ac:dyDescent="0.3">
      <c r="A129">
        <f>'[1]0303_swmm_inflow_outflow_summar'!$E129</f>
        <v>127</v>
      </c>
      <c r="B129">
        <f>'[1]0303_swmm_inflow_outflow_summar'!$A129</f>
        <v>973.17600000000004</v>
      </c>
      <c r="C129">
        <f>'[1]0303_swmm_inflow_outflow_summar'!$B129</f>
        <v>1303.78</v>
      </c>
      <c r="D129">
        <f>'[1]0303_swmm_inflow_outflow_summar'!$C129</f>
        <v>8866.473</v>
      </c>
      <c r="E129">
        <f>'[1]0303_swmm_inflow_outflow_summar'!$D129</f>
        <v>30436.483</v>
      </c>
      <c r="G129">
        <f>B129*Sheet2!$A129/1000</f>
        <v>2783.6568240754082</v>
      </c>
      <c r="H129">
        <f>C129*Sheet2!$B129/1000</f>
        <v>772.05192542170005</v>
      </c>
      <c r="I129">
        <f>D129*Sheet2!$B129/1000</f>
        <v>5250.4084671873452</v>
      </c>
      <c r="J129">
        <f>E129*Sheet2!$C129/1000</f>
        <v>31797.806322450167</v>
      </c>
      <c r="L129">
        <f>$G129*[2]Sheet1!$E$3*1000</f>
        <v>52889479.657432757</v>
      </c>
      <c r="M129">
        <f>$G129*[2]Sheet1!$E$4*1000</f>
        <v>164235.75262044906</v>
      </c>
      <c r="N129">
        <f>$G129*[2]Sheet1!$E$5*1000</f>
        <v>5010582.2833357351</v>
      </c>
      <c r="O129">
        <f>$G129*[2]Sheet1!$E$6*1000</f>
        <v>44538.509185206531</v>
      </c>
      <c r="P129">
        <f>$G129*[2]Sheet1!$E$7*1000</f>
        <v>2783.6568240754082</v>
      </c>
      <c r="Q129">
        <f>$G129*[2]Sheet1!$E$8*1000</f>
        <v>64024.106953734386</v>
      </c>
    </row>
    <row r="130" spans="1:17" x14ac:dyDescent="0.3">
      <c r="A130">
        <f>'[1]0303_swmm_inflow_outflow_summar'!$E130</f>
        <v>128</v>
      </c>
      <c r="B130">
        <f>'[1]0303_swmm_inflow_outflow_summar'!$A130</f>
        <v>243.36699999999999</v>
      </c>
      <c r="C130">
        <f>'[1]0303_swmm_inflow_outflow_summar'!$B130</f>
        <v>33585.392</v>
      </c>
      <c r="D130">
        <f>'[1]0303_swmm_inflow_outflow_summar'!$C130</f>
        <v>29511.29</v>
      </c>
      <c r="E130">
        <f>'[1]0303_swmm_inflow_outflow_summar'!$D130</f>
        <v>9709.5069999999996</v>
      </c>
      <c r="G130">
        <f>B130*Sheet2!$A130/1000</f>
        <v>123.13864166996899</v>
      </c>
      <c r="H130">
        <f>C130*Sheet2!$B130/1000</f>
        <v>21004.452805744993</v>
      </c>
      <c r="I130">
        <f>D130*Sheet2!$B130/1000</f>
        <v>18456.491382969543</v>
      </c>
      <c r="J130">
        <f>E130*Sheet2!$C130/1000</f>
        <v>4039.2691734783757</v>
      </c>
      <c r="L130">
        <f>$G130*[2]Sheet1!$E$3*1000</f>
        <v>2339634.1917294106</v>
      </c>
      <c r="M130">
        <f>$G130*[2]Sheet1!$E$4*1000</f>
        <v>7265.1798585281704</v>
      </c>
      <c r="N130">
        <f>$G130*[2]Sheet1!$E$5*1000</f>
        <v>221649.55500594419</v>
      </c>
      <c r="O130">
        <f>$G130*[2]Sheet1!$E$6*1000</f>
        <v>1970.2182667195038</v>
      </c>
      <c r="P130">
        <f>$G130*[2]Sheet1!$E$7*1000</f>
        <v>123.13864166996899</v>
      </c>
      <c r="Q130">
        <f>$G130*[2]Sheet1!$E$8*1000</f>
        <v>2832.1887584092869</v>
      </c>
    </row>
    <row r="131" spans="1:17" x14ac:dyDescent="0.3">
      <c r="A131">
        <f>'[1]0303_swmm_inflow_outflow_summar'!$E131</f>
        <v>129</v>
      </c>
      <c r="B131">
        <f>'[1]0303_swmm_inflow_outflow_summar'!$A131</f>
        <v>729.80899999999997</v>
      </c>
      <c r="C131">
        <f>'[1]0303_swmm_inflow_outflow_summar'!$B131</f>
        <v>0</v>
      </c>
      <c r="D131">
        <f>'[1]0303_swmm_inflow_outflow_summar'!$C131</f>
        <v>0</v>
      </c>
      <c r="E131">
        <f>'[1]0303_swmm_inflow_outflow_summar'!$D131</f>
        <v>8311.5040000000008</v>
      </c>
      <c r="G131">
        <f>B131*Sheet2!$A131/1000</f>
        <v>1718.2656309607589</v>
      </c>
      <c r="H131">
        <f>C131*Sheet2!$B131/1000</f>
        <v>0</v>
      </c>
      <c r="I131">
        <f>D131*Sheet2!$B131/1000</f>
        <v>0</v>
      </c>
      <c r="J131">
        <f>E131*Sheet2!$C131/1000</f>
        <v>4059.2741145094883</v>
      </c>
      <c r="L131">
        <f>$G131*[2]Sheet1!$E$3*1000</f>
        <v>32647046.98825442</v>
      </c>
      <c r="M131">
        <f>$G131*[2]Sheet1!$E$4*1000</f>
        <v>101377.67222668476</v>
      </c>
      <c r="N131">
        <f>$G131*[2]Sheet1!$E$5*1000</f>
        <v>3092878.135729366</v>
      </c>
      <c r="O131">
        <f>$G131*[2]Sheet1!$E$6*1000</f>
        <v>27492.250095372143</v>
      </c>
      <c r="P131">
        <f>$G131*[2]Sheet1!$E$7*1000</f>
        <v>1718.2656309607589</v>
      </c>
      <c r="Q131">
        <f>$G131*[2]Sheet1!$E$8*1000</f>
        <v>39520.109512097457</v>
      </c>
    </row>
    <row r="132" spans="1:17" x14ac:dyDescent="0.3">
      <c r="A132">
        <f>'[1]0303_swmm_inflow_outflow_summar'!$E132</f>
        <v>130</v>
      </c>
      <c r="B132">
        <f>'[1]0303_swmm_inflow_outflow_summar'!$A132</f>
        <v>96.144000000000005</v>
      </c>
      <c r="C132">
        <f>'[1]0303_swmm_inflow_outflow_summar'!$B132</f>
        <v>0</v>
      </c>
      <c r="D132">
        <f>'[1]0303_swmm_inflow_outflow_summar'!$C132</f>
        <v>0</v>
      </c>
      <c r="E132">
        <f>'[1]0303_swmm_inflow_outflow_summar'!$D132</f>
        <v>68238.213000000003</v>
      </c>
      <c r="G132">
        <f>B132*Sheet2!$A132/1000</f>
        <v>88.559275697616002</v>
      </c>
      <c r="H132">
        <f>C132*Sheet2!$B132/1000</f>
        <v>0</v>
      </c>
      <c r="I132">
        <f>D132*Sheet2!$B132/1000</f>
        <v>0</v>
      </c>
      <c r="J132">
        <f>E132*Sheet2!$C132/1000</f>
        <v>67973.148417184595</v>
      </c>
      <c r="L132">
        <f>$G132*[2]Sheet1!$E$3*1000</f>
        <v>1682626.238254704</v>
      </c>
      <c r="M132">
        <f>$G132*[2]Sheet1!$E$4*1000</f>
        <v>5224.9972661593438</v>
      </c>
      <c r="N132">
        <f>$G132*[2]Sheet1!$E$5*1000</f>
        <v>159406.69625570878</v>
      </c>
      <c r="O132">
        <f>$G132*[2]Sheet1!$E$6*1000</f>
        <v>1416.948411161856</v>
      </c>
      <c r="P132">
        <f>$G132*[2]Sheet1!$E$7*1000</f>
        <v>88.559275697616002</v>
      </c>
      <c r="Q132">
        <f>$G132*[2]Sheet1!$E$8*1000</f>
        <v>2036.863341045168</v>
      </c>
    </row>
    <row r="133" spans="1:17" x14ac:dyDescent="0.3">
      <c r="A133">
        <f>'[1]0303_swmm_inflow_outflow_summar'!$E133</f>
        <v>131</v>
      </c>
      <c r="B133">
        <f>'[1]0303_swmm_inflow_outflow_summar'!$A133</f>
        <v>243.22300000000001</v>
      </c>
      <c r="C133">
        <f>'[1]0303_swmm_inflow_outflow_summar'!$B133</f>
        <v>1056.595</v>
      </c>
      <c r="D133">
        <f>'[1]0303_swmm_inflow_outflow_summar'!$C133</f>
        <v>6180.0410000000002</v>
      </c>
      <c r="E133">
        <f>'[1]0303_swmm_inflow_outflow_summar'!$D133</f>
        <v>24928.271000000001</v>
      </c>
      <c r="G133">
        <f>B133*Sheet2!$A133/1000</f>
        <v>224.03532943294701</v>
      </c>
      <c r="H133">
        <f>C133*Sheet2!$B133/1000</f>
        <v>227.12609651713998</v>
      </c>
      <c r="I133">
        <f>D133*Sheet2!$B133/1000</f>
        <v>1328.4641595368921</v>
      </c>
      <c r="J133">
        <f>E133*Sheet2!$C133/1000</f>
        <v>15590.251015927446</v>
      </c>
      <c r="L133">
        <f>$G133*[2]Sheet1!$E$3*1000</f>
        <v>4256671.2592259925</v>
      </c>
      <c r="M133">
        <f>$G133*[2]Sheet1!$E$4*1000</f>
        <v>13218.084436543872</v>
      </c>
      <c r="N133">
        <f>$G133*[2]Sheet1!$E$5*1000</f>
        <v>403263.59297930461</v>
      </c>
      <c r="O133">
        <f>$G133*[2]Sheet1!$E$6*1000</f>
        <v>3584.5652709271521</v>
      </c>
      <c r="P133">
        <f>$G133*[2]Sheet1!$E$7*1000</f>
        <v>224.03532943294701</v>
      </c>
      <c r="Q133">
        <f>$G133*[2]Sheet1!$E$8*1000</f>
        <v>5152.8125769577809</v>
      </c>
    </row>
    <row r="134" spans="1:17" x14ac:dyDescent="0.3">
      <c r="A134">
        <f>'[1]0303_swmm_inflow_outflow_summar'!$E134</f>
        <v>132</v>
      </c>
      <c r="B134">
        <f>'[1]0303_swmm_inflow_outflow_summar'!$A134</f>
        <v>243.36699999999999</v>
      </c>
      <c r="C134">
        <f>'[1]0303_swmm_inflow_outflow_summar'!$B134</f>
        <v>0</v>
      </c>
      <c r="D134">
        <f>'[1]0303_swmm_inflow_outflow_summar'!$C134</f>
        <v>0</v>
      </c>
      <c r="E134">
        <f>'[1]0303_swmm_inflow_outflow_summar'!$D134</f>
        <v>40975.735999999997</v>
      </c>
      <c r="G134">
        <f>B134*Sheet2!$A134/1000</f>
        <v>123.13864166996899</v>
      </c>
      <c r="H134">
        <f>C134*Sheet2!$B134/1000</f>
        <v>0</v>
      </c>
      <c r="I134">
        <f>D134*Sheet2!$B134/1000</f>
        <v>0</v>
      </c>
      <c r="J134">
        <f>E134*Sheet2!$C134/1000</f>
        <v>58264.650786159065</v>
      </c>
      <c r="L134">
        <f>$G134*[2]Sheet1!$E$3*1000</f>
        <v>2339634.1917294106</v>
      </c>
      <c r="M134">
        <f>$G134*[2]Sheet1!$E$4*1000</f>
        <v>7265.1798585281704</v>
      </c>
      <c r="N134">
        <f>$G134*[2]Sheet1!$E$5*1000</f>
        <v>221649.55500594419</v>
      </c>
      <c r="O134">
        <f>$G134*[2]Sheet1!$E$6*1000</f>
        <v>1970.2182667195038</v>
      </c>
      <c r="P134">
        <f>$G134*[2]Sheet1!$E$7*1000</f>
        <v>123.13864166996899</v>
      </c>
      <c r="Q134">
        <f>$G134*[2]Sheet1!$E$8*1000</f>
        <v>2832.1887584092869</v>
      </c>
    </row>
    <row r="135" spans="1:17" x14ac:dyDescent="0.3">
      <c r="A135">
        <f>'[1]0303_swmm_inflow_outflow_summar'!$E135</f>
        <v>133</v>
      </c>
      <c r="B135">
        <f>'[1]0303_swmm_inflow_outflow_summar'!$A135</f>
        <v>486.58600000000001</v>
      </c>
      <c r="C135">
        <f>'[1]0303_swmm_inflow_outflow_summar'!$B135</f>
        <v>768.33799999999997</v>
      </c>
      <c r="D135">
        <f>'[1]0303_swmm_inflow_outflow_summar'!$C135</f>
        <v>8627.0480000000007</v>
      </c>
      <c r="E135">
        <f>'[1]0303_swmm_inflow_outflow_summar'!$D135</f>
        <v>13671.812</v>
      </c>
      <c r="G135">
        <f>B135*Sheet2!$A135/1000</f>
        <v>697.42067847653198</v>
      </c>
      <c r="H135">
        <f>C135*Sheet2!$B135/1000</f>
        <v>646.80745685468401</v>
      </c>
      <c r="I135">
        <f>D135*Sheet2!$B135/1000</f>
        <v>7262.4795038684642</v>
      </c>
      <c r="J135">
        <f>E135*Sheet2!$C135/1000</f>
        <v>10869.968858218313</v>
      </c>
      <c r="L135">
        <f>$G135*[2]Sheet1!$E$3*1000</f>
        <v>13250992.891054107</v>
      </c>
      <c r="M135">
        <f>$G135*[2]Sheet1!$E$4*1000</f>
        <v>41147.820030115385</v>
      </c>
      <c r="N135">
        <f>$G135*[2]Sheet1!$E$5*1000</f>
        <v>1255357.2212577576</v>
      </c>
      <c r="O135">
        <f>$G135*[2]Sheet1!$E$6*1000</f>
        <v>11158.730855624512</v>
      </c>
      <c r="P135">
        <f>$G135*[2]Sheet1!$E$7*1000</f>
        <v>697.42067847653198</v>
      </c>
      <c r="Q135">
        <f>$G135*[2]Sheet1!$E$8*1000</f>
        <v>16040.675604960235</v>
      </c>
    </row>
    <row r="136" spans="1:17" x14ac:dyDescent="0.3">
      <c r="A136">
        <f>'[1]0303_swmm_inflow_outflow_summar'!$E136</f>
        <v>134</v>
      </c>
      <c r="B136">
        <f>'[1]0303_swmm_inflow_outflow_summar'!$A136</f>
        <v>192.286</v>
      </c>
      <c r="C136">
        <f>'[1]0303_swmm_inflow_outflow_summar'!$B136</f>
        <v>23616.746999999999</v>
      </c>
      <c r="D136">
        <f>'[1]0303_swmm_inflow_outflow_summar'!$C136</f>
        <v>20995.433000000001</v>
      </c>
      <c r="E136">
        <f>'[1]0303_swmm_inflow_outflow_summar'!$D136</f>
        <v>20554.263999999999</v>
      </c>
      <c r="G136">
        <f>B136*Sheet2!$A136/1000</f>
        <v>357.64593894848201</v>
      </c>
      <c r="H136">
        <f>C136*Sheet2!$B136/1000</f>
        <v>13700.165410457754</v>
      </c>
      <c r="I136">
        <f>D136*Sheet2!$B136/1000</f>
        <v>12179.531116803821</v>
      </c>
      <c r="J136">
        <f>E136*Sheet2!$C136/1000</f>
        <v>10683.773160363502</v>
      </c>
      <c r="L136">
        <f>$G136*[2]Sheet1!$E$3*1000</f>
        <v>6795272.8400211586</v>
      </c>
      <c r="M136">
        <f>$G136*[2]Sheet1!$E$4*1000</f>
        <v>21101.110397960438</v>
      </c>
      <c r="N136">
        <f>$G136*[2]Sheet1!$E$5*1000</f>
        <v>643762.6901072677</v>
      </c>
      <c r="O136">
        <f>$G136*[2]Sheet1!$E$6*1000</f>
        <v>5722.3350231757122</v>
      </c>
      <c r="P136">
        <f>$G136*[2]Sheet1!$E$7*1000</f>
        <v>357.64593894848201</v>
      </c>
      <c r="Q136">
        <f>$G136*[2]Sheet1!$E$8*1000</f>
        <v>8225.8565958150866</v>
      </c>
    </row>
    <row r="137" spans="1:17" x14ac:dyDescent="0.3">
      <c r="A137">
        <f>'[1]0303_swmm_inflow_outflow_summar'!$E137</f>
        <v>135</v>
      </c>
      <c r="B137">
        <f>'[1]0303_swmm_inflow_outflow_summar'!$A137</f>
        <v>486.589</v>
      </c>
      <c r="C137">
        <f>'[1]0303_swmm_inflow_outflow_summar'!$B137</f>
        <v>16.488</v>
      </c>
      <c r="D137">
        <f>'[1]0303_swmm_inflow_outflow_summar'!$C137</f>
        <v>1443.201</v>
      </c>
      <c r="E137">
        <f>'[1]0303_swmm_inflow_outflow_summar'!$D137</f>
        <v>23605.876</v>
      </c>
      <c r="G137">
        <f>B137*Sheet2!$A137/1000</f>
        <v>694.40629406364405</v>
      </c>
      <c r="H137">
        <f>C137*Sheet2!$B137/1000</f>
        <v>3.5442672730559996</v>
      </c>
      <c r="I137">
        <f>D137*Sheet2!$B137/1000</f>
        <v>310.23108155881198</v>
      </c>
      <c r="J137">
        <f>E137*Sheet2!$C137/1000</f>
        <v>19872.05711859497</v>
      </c>
      <c r="L137">
        <f>$G137*[2]Sheet1!$E$3*1000</f>
        <v>13193719.587209238</v>
      </c>
      <c r="M137">
        <f>$G137*[2]Sheet1!$E$4*1000</f>
        <v>40969.971349754996</v>
      </c>
      <c r="N137">
        <f>$G137*[2]Sheet1!$E$5*1000</f>
        <v>1249931.3293145595</v>
      </c>
      <c r="O137">
        <f>$G137*[2]Sheet1!$E$6*1000</f>
        <v>11110.500705018305</v>
      </c>
      <c r="P137">
        <f>$G137*[2]Sheet1!$E$7*1000</f>
        <v>694.40629406364405</v>
      </c>
      <c r="Q137">
        <f>$G137*[2]Sheet1!$E$8*1000</f>
        <v>15971.344763463814</v>
      </c>
    </row>
    <row r="138" spans="1:17" x14ac:dyDescent="0.3">
      <c r="A138">
        <f>'[1]0303_swmm_inflow_outflow_summar'!$E138</f>
        <v>136</v>
      </c>
      <c r="B138">
        <f>'[1]0303_swmm_inflow_outflow_summar'!$A138</f>
        <v>486.59399999999999</v>
      </c>
      <c r="C138">
        <f>'[1]0303_swmm_inflow_outflow_summar'!$B138</f>
        <v>1000.5359999999999</v>
      </c>
      <c r="D138">
        <f>'[1]0303_swmm_inflow_outflow_summar'!$C138</f>
        <v>6032.6139999999996</v>
      </c>
      <c r="E138">
        <f>'[1]0303_swmm_inflow_outflow_summar'!$D138</f>
        <v>16337.892</v>
      </c>
      <c r="G138">
        <f>B138*Sheet2!$A138/1000</f>
        <v>688.79650806988195</v>
      </c>
      <c r="H138">
        <f>C138*Sheet2!$B138/1000</f>
        <v>322.21554701155196</v>
      </c>
      <c r="I138">
        <f>D138*Sheet2!$B138/1000</f>
        <v>1942.760700184248</v>
      </c>
      <c r="J138">
        <f>E138*Sheet2!$C138/1000</f>
        <v>16471.471144142437</v>
      </c>
      <c r="L138">
        <f>$G138*[2]Sheet1!$E$3*1000</f>
        <v>13087133.653327757</v>
      </c>
      <c r="M138">
        <f>$G138*[2]Sheet1!$E$4*1000</f>
        <v>40638.993976123034</v>
      </c>
      <c r="N138">
        <f>$G138*[2]Sheet1!$E$5*1000</f>
        <v>1239833.7145257876</v>
      </c>
      <c r="O138">
        <f>$G138*[2]Sheet1!$E$6*1000</f>
        <v>11020.744129118113</v>
      </c>
      <c r="P138">
        <f>$G138*[2]Sheet1!$E$7*1000</f>
        <v>688.79650806988207</v>
      </c>
      <c r="Q138">
        <f>$G138*[2]Sheet1!$E$8*1000</f>
        <v>15842.319685607285</v>
      </c>
    </row>
    <row r="139" spans="1:17" x14ac:dyDescent="0.3">
      <c r="A139">
        <f>'[1]0303_swmm_inflow_outflow_summar'!$E139</f>
        <v>137</v>
      </c>
      <c r="B139">
        <f>'[1]0303_swmm_inflow_outflow_summar'!$A139</f>
        <v>192.33</v>
      </c>
      <c r="C139">
        <f>'[1]0303_swmm_inflow_outflow_summar'!$B139</f>
        <v>64095.815000000002</v>
      </c>
      <c r="D139">
        <f>'[1]0303_swmm_inflow_outflow_summar'!$C139</f>
        <v>21242.044000000002</v>
      </c>
      <c r="E139">
        <f>'[1]0303_swmm_inflow_outflow_summar'!$D139</f>
        <v>75027.245999999999</v>
      </c>
      <c r="G139">
        <f>B139*Sheet2!$A139/1000</f>
        <v>274.47221893068001</v>
      </c>
      <c r="H139">
        <f>C139*Sheet2!$B139/1000</f>
        <v>51945.503302675883</v>
      </c>
      <c r="I139">
        <f>D139*Sheet2!$B139/1000</f>
        <v>17215.299731465875</v>
      </c>
      <c r="J139">
        <f>E139*Sheet2!$C139/1000</f>
        <v>62006.70126423637</v>
      </c>
      <c r="L139">
        <f>$G139*[2]Sheet1!$E$3*1000</f>
        <v>5214972.1596829202</v>
      </c>
      <c r="M139">
        <f>$G139*[2]Sheet1!$E$4*1000</f>
        <v>16193.860916910118</v>
      </c>
      <c r="N139">
        <f>$G139*[2]Sheet1!$E$5*1000</f>
        <v>494049.99407522404</v>
      </c>
      <c r="O139">
        <f>$G139*[2]Sheet1!$E$6*1000</f>
        <v>4391.5555028908802</v>
      </c>
      <c r="P139">
        <f>$G139*[2]Sheet1!$E$7*1000</f>
        <v>274.47221893068001</v>
      </c>
      <c r="Q139">
        <f>$G139*[2]Sheet1!$E$8*1000</f>
        <v>6312.86103540564</v>
      </c>
    </row>
    <row r="140" spans="1:17" x14ac:dyDescent="0.3">
      <c r="A140">
        <f>'[1]0303_swmm_inflow_outflow_summar'!$E140</f>
        <v>138</v>
      </c>
      <c r="B140">
        <f>'[1]0303_swmm_inflow_outflow_summar'!$A140</f>
        <v>973.17600000000004</v>
      </c>
      <c r="C140">
        <f>'[1]0303_swmm_inflow_outflow_summar'!$B140</f>
        <v>153.52600000000001</v>
      </c>
      <c r="D140">
        <f>'[1]0303_swmm_inflow_outflow_summar'!$C140</f>
        <v>4470.4549999999999</v>
      </c>
      <c r="E140">
        <f>'[1]0303_swmm_inflow_outflow_summar'!$D140</f>
        <v>25354.722000000002</v>
      </c>
      <c r="G140">
        <f>B140*Sheet2!$A140/1000</f>
        <v>2783.6568240754082</v>
      </c>
      <c r="H140">
        <f>C140*Sheet2!$B140/1000</f>
        <v>72.845506381465995</v>
      </c>
      <c r="I140">
        <f>D140*Sheet2!$B140/1000</f>
        <v>2121.1557536219048</v>
      </c>
      <c r="J140">
        <f>E140*Sheet2!$C140/1000</f>
        <v>21696.942655224833</v>
      </c>
      <c r="L140">
        <f>$G140*[2]Sheet1!$E$3*1000</f>
        <v>52889479.657432757</v>
      </c>
      <c r="M140">
        <f>$G140*[2]Sheet1!$E$4*1000</f>
        <v>164235.75262044906</v>
      </c>
      <c r="N140">
        <f>$G140*[2]Sheet1!$E$5*1000</f>
        <v>5010582.2833357351</v>
      </c>
      <c r="O140">
        <f>$G140*[2]Sheet1!$E$6*1000</f>
        <v>44538.509185206531</v>
      </c>
      <c r="P140">
        <f>$G140*[2]Sheet1!$E$7*1000</f>
        <v>2783.6568240754082</v>
      </c>
      <c r="Q140">
        <f>$G140*[2]Sheet1!$E$8*1000</f>
        <v>64024.106953734386</v>
      </c>
    </row>
    <row r="141" spans="1:17" x14ac:dyDescent="0.3">
      <c r="A141">
        <f>'[1]0303_swmm_inflow_outflow_summar'!$E141</f>
        <v>139</v>
      </c>
      <c r="B141">
        <f>'[1]0303_swmm_inflow_outflow_summar'!$A141</f>
        <v>729.96</v>
      </c>
      <c r="C141">
        <f>'[1]0303_swmm_inflow_outflow_summar'!$B141</f>
        <v>137.756</v>
      </c>
      <c r="D141">
        <f>'[1]0303_swmm_inflow_outflow_summar'!$C141</f>
        <v>2815.7469999999998</v>
      </c>
      <c r="E141">
        <f>'[1]0303_swmm_inflow_outflow_summar'!$D141</f>
        <v>13212.596</v>
      </c>
      <c r="G141">
        <f>B141*Sheet2!$A141/1000</f>
        <v>1402.6370167655998</v>
      </c>
      <c r="H141">
        <f>C141*Sheet2!$B141/1000</f>
        <v>27.696030597135998</v>
      </c>
      <c r="I141">
        <f>D141*Sheet2!$B141/1000</f>
        <v>566.109752502932</v>
      </c>
      <c r="J141">
        <f>E141*Sheet2!$C141/1000</f>
        <v>10504.862636804826</v>
      </c>
      <c r="L141">
        <f>$G141*[2]Sheet1!$E$3*1000</f>
        <v>26650103.318546396</v>
      </c>
      <c r="M141">
        <f>$G141*[2]Sheet1!$E$4*1000</f>
        <v>82755.583989170394</v>
      </c>
      <c r="N141">
        <f>$G141*[2]Sheet1!$E$5*1000</f>
        <v>2524746.6301780795</v>
      </c>
      <c r="O141">
        <f>$G141*[2]Sheet1!$E$6*1000</f>
        <v>22442.192268249601</v>
      </c>
      <c r="P141">
        <f>$G141*[2]Sheet1!$E$7*1000</f>
        <v>1402.6370167656</v>
      </c>
      <c r="Q141">
        <f>$G141*[2]Sheet1!$E$8*1000</f>
        <v>32260.651385608795</v>
      </c>
    </row>
    <row r="142" spans="1:17" x14ac:dyDescent="0.3">
      <c r="A142">
        <f>'[1]0303_swmm_inflow_outflow_summar'!$E142</f>
        <v>140</v>
      </c>
      <c r="B142">
        <f>'[1]0303_swmm_inflow_outflow_summar'!$A142</f>
        <v>486.59399999999999</v>
      </c>
      <c r="C142">
        <f>'[1]0303_swmm_inflow_outflow_summar'!$B142</f>
        <v>142.4</v>
      </c>
      <c r="D142">
        <f>'[1]0303_swmm_inflow_outflow_summar'!$C142</f>
        <v>2989.491</v>
      </c>
      <c r="E142">
        <f>'[1]0303_swmm_inflow_outflow_summar'!$D142</f>
        <v>7804.6589999999997</v>
      </c>
      <c r="G142">
        <f>B142*Sheet2!$A142/1000</f>
        <v>688.79650806988195</v>
      </c>
      <c r="H142">
        <f>C142*Sheet2!$B142/1000</f>
        <v>28.629713094400003</v>
      </c>
      <c r="I142">
        <f>D142*Sheet2!$B142/1000</f>
        <v>601.04121929979601</v>
      </c>
      <c r="J142">
        <f>E142*Sheet2!$C142/1000</f>
        <v>4165.2906425508781</v>
      </c>
      <c r="L142">
        <f>$G142*[2]Sheet1!$E$3*1000</f>
        <v>13087133.653327757</v>
      </c>
      <c r="M142">
        <f>$G142*[2]Sheet1!$E$4*1000</f>
        <v>40638.993976123034</v>
      </c>
      <c r="N142">
        <f>$G142*[2]Sheet1!$E$5*1000</f>
        <v>1239833.7145257876</v>
      </c>
      <c r="O142">
        <f>$G142*[2]Sheet1!$E$6*1000</f>
        <v>11020.744129118113</v>
      </c>
      <c r="P142">
        <f>$G142*[2]Sheet1!$E$7*1000</f>
        <v>688.79650806988207</v>
      </c>
      <c r="Q142">
        <f>$G142*[2]Sheet1!$E$8*1000</f>
        <v>15842.319685607285</v>
      </c>
    </row>
    <row r="143" spans="1:17" x14ac:dyDescent="0.3">
      <c r="A143">
        <f>'[1]0303_swmm_inflow_outflow_summar'!$E143</f>
        <v>141</v>
      </c>
      <c r="B143">
        <f>'[1]0303_swmm_inflow_outflow_summar'!$A143</f>
        <v>729.80899999999997</v>
      </c>
      <c r="C143">
        <f>'[1]0303_swmm_inflow_outflow_summar'!$B143</f>
        <v>107.032</v>
      </c>
      <c r="D143">
        <f>'[1]0303_swmm_inflow_outflow_summar'!$C143</f>
        <v>3960.8209999999999</v>
      </c>
      <c r="E143">
        <f>'[1]0303_swmm_inflow_outflow_summar'!$D143</f>
        <v>12406.814</v>
      </c>
      <c r="G143">
        <f>B143*Sheet2!$A143/1000</f>
        <v>1718.2656309607589</v>
      </c>
      <c r="H143">
        <f>C143*Sheet2!$B143/1000</f>
        <v>55.831359893055989</v>
      </c>
      <c r="I143">
        <f>D143*Sheet2!$B143/1000</f>
        <v>2066.0925958869675</v>
      </c>
      <c r="J143">
        <f>E143*Sheet2!$C143/1000</f>
        <v>5886.824696863473</v>
      </c>
      <c r="L143">
        <f>$G143*[2]Sheet1!$E$3*1000</f>
        <v>32647046.98825442</v>
      </c>
      <c r="M143">
        <f>$G143*[2]Sheet1!$E$4*1000</f>
        <v>101377.67222668476</v>
      </c>
      <c r="N143">
        <f>$G143*[2]Sheet1!$E$5*1000</f>
        <v>3092878.135729366</v>
      </c>
      <c r="O143">
        <f>$G143*[2]Sheet1!$E$6*1000</f>
        <v>27492.250095372143</v>
      </c>
      <c r="P143">
        <f>$G143*[2]Sheet1!$E$7*1000</f>
        <v>1718.2656309607589</v>
      </c>
      <c r="Q143">
        <f>$G143*[2]Sheet1!$E$8*1000</f>
        <v>39520.109512097457</v>
      </c>
    </row>
    <row r="144" spans="1:17" x14ac:dyDescent="0.3">
      <c r="A144">
        <f>'[1]0303_swmm_inflow_outflow_summar'!$E144</f>
        <v>142</v>
      </c>
      <c r="B144">
        <f>'[1]0303_swmm_inflow_outflow_summar'!$A144</f>
        <v>192.328</v>
      </c>
      <c r="C144">
        <f>'[1]0303_swmm_inflow_outflow_summar'!$B144</f>
        <v>16.866</v>
      </c>
      <c r="D144">
        <f>'[1]0303_swmm_inflow_outflow_summar'!$C144</f>
        <v>2317.0419999999999</v>
      </c>
      <c r="E144">
        <f>'[1]0303_swmm_inflow_outflow_summar'!$D144</f>
        <v>6094.0640000000003</v>
      </c>
      <c r="G144">
        <f>B144*Sheet2!$A144/1000</f>
        <v>277.88263073044004</v>
      </c>
      <c r="H144">
        <f>C144*Sheet2!$B144/1000</f>
        <v>9.0570983999039996</v>
      </c>
      <c r="I144">
        <f>D144*Sheet2!$B144/1000</f>
        <v>1244.2593021884479</v>
      </c>
      <c r="J144">
        <f>E144*Sheet2!$C144/1000</f>
        <v>2891.5309328782241</v>
      </c>
      <c r="L144">
        <f>$G144*[2]Sheet1!$E$3*1000</f>
        <v>5279769.9838783611</v>
      </c>
      <c r="M144">
        <f>$G144*[2]Sheet1!$E$4*1000</f>
        <v>16395.075213095959</v>
      </c>
      <c r="N144">
        <f>$G144*[2]Sheet1!$E$5*1000</f>
        <v>500188.73531479208</v>
      </c>
      <c r="O144">
        <f>$G144*[2]Sheet1!$E$6*1000</f>
        <v>4446.1220916870407</v>
      </c>
      <c r="P144">
        <f>$G144*[2]Sheet1!$E$7*1000</f>
        <v>277.88263073044004</v>
      </c>
      <c r="Q144">
        <f>$G144*[2]Sheet1!$E$8*1000</f>
        <v>6391.3005068001212</v>
      </c>
    </row>
    <row r="145" spans="1:17" x14ac:dyDescent="0.3">
      <c r="A145">
        <f>'[1]0303_swmm_inflow_outflow_summar'!$E145</f>
        <v>143</v>
      </c>
      <c r="B145">
        <f>'[1]0303_swmm_inflow_outflow_summar'!$A145</f>
        <v>288.51600000000002</v>
      </c>
      <c r="C145">
        <f>'[1]0303_swmm_inflow_outflow_summar'!$B145</f>
        <v>1132.3779999999999</v>
      </c>
      <c r="D145">
        <f>'[1]0303_swmm_inflow_outflow_summar'!$C145</f>
        <v>10146.655000000001</v>
      </c>
      <c r="E145">
        <f>'[1]0303_swmm_inflow_outflow_summar'!$D145</f>
        <v>4284.3969999999999</v>
      </c>
      <c r="G145">
        <f>B145*Sheet2!$A145/1000</f>
        <v>559.51127992400416</v>
      </c>
      <c r="H145">
        <f>C145*Sheet2!$B145/1000</f>
        <v>1179.2767869293318</v>
      </c>
      <c r="I145">
        <f>D145*Sheet2!$B145/1000</f>
        <v>10566.89083193107</v>
      </c>
      <c r="J145">
        <f>E145*Sheet2!$C145/1000</f>
        <v>2551.2503053104983</v>
      </c>
      <c r="L145">
        <f>$G145*[2]Sheet1!$E$3*1000</f>
        <v>10630714.318556078</v>
      </c>
      <c r="M145">
        <f>$G145*[2]Sheet1!$E$4*1000</f>
        <v>33011.165515516244</v>
      </c>
      <c r="N145">
        <f>$G145*[2]Sheet1!$E$5*1000</f>
        <v>1007120.3038632075</v>
      </c>
      <c r="O145">
        <f>$G145*[2]Sheet1!$E$6*1000</f>
        <v>8952.1804787840665</v>
      </c>
      <c r="P145">
        <f>$G145*[2]Sheet1!$E$7*1000</f>
        <v>559.51127992400416</v>
      </c>
      <c r="Q145">
        <f>$G145*[2]Sheet1!$E$8*1000</f>
        <v>12868.759438252095</v>
      </c>
    </row>
    <row r="146" spans="1:17" x14ac:dyDescent="0.3">
      <c r="A146">
        <f>'[1]0303_swmm_inflow_outflow_summar'!$E146</f>
        <v>144</v>
      </c>
      <c r="B146">
        <f>'[1]0303_swmm_inflow_outflow_summar'!$A146</f>
        <v>192.374</v>
      </c>
      <c r="C146">
        <f>'[1]0303_swmm_inflow_outflow_summar'!$B146</f>
        <v>89084.82</v>
      </c>
      <c r="D146">
        <f>'[1]0303_swmm_inflow_outflow_summar'!$C146</f>
        <v>31163.074000000001</v>
      </c>
      <c r="E146">
        <f>'[1]0303_swmm_inflow_outflow_summar'!$D146</f>
        <v>2321.337</v>
      </c>
      <c r="G146">
        <f>B146*Sheet2!$A146/1000</f>
        <v>192.45384886855396</v>
      </c>
      <c r="H146">
        <f>C146*Sheet2!$B146/1000</f>
        <v>55714.040717413329</v>
      </c>
      <c r="I146">
        <f>D146*Sheet2!$B146/1000</f>
        <v>19489.524407365527</v>
      </c>
      <c r="J146">
        <f>E146*Sheet2!$C146/1000</f>
        <v>1246.5657315509279</v>
      </c>
      <c r="L146">
        <f>$G146*[2]Sheet1!$E$3*1000</f>
        <v>3656623.1285025249</v>
      </c>
      <c r="M146">
        <f>$G146*[2]Sheet1!$E$4*1000</f>
        <v>11354.777083244682</v>
      </c>
      <c r="N146">
        <f>$G146*[2]Sheet1!$E$5*1000</f>
        <v>346416.92796339712</v>
      </c>
      <c r="O146">
        <f>$G146*[2]Sheet1!$E$6*1000</f>
        <v>3079.2615818968634</v>
      </c>
      <c r="P146">
        <f>$G146*[2]Sheet1!$E$7*1000</f>
        <v>192.45384886855396</v>
      </c>
      <c r="Q146">
        <f>$G146*[2]Sheet1!$E$8*1000</f>
        <v>4426.4385239767416</v>
      </c>
    </row>
    <row r="147" spans="1:17" x14ac:dyDescent="0.3">
      <c r="A147">
        <f>'[1]0303_swmm_inflow_outflow_summar'!$E147</f>
        <v>145</v>
      </c>
      <c r="B147">
        <f>'[1]0303_swmm_inflow_outflow_summar'!$A147</f>
        <v>243.37100000000001</v>
      </c>
      <c r="C147">
        <f>'[1]0303_swmm_inflow_outflow_summar'!$B147</f>
        <v>1502.346</v>
      </c>
      <c r="D147">
        <f>'[1]0303_swmm_inflow_outflow_summar'!$C147</f>
        <v>6915.59</v>
      </c>
      <c r="E147">
        <f>'[1]0303_swmm_inflow_outflow_summar'!$D147</f>
        <v>22662.396000000001</v>
      </c>
      <c r="G147">
        <f>B147*Sheet2!$A147/1000</f>
        <v>120.33135065754399</v>
      </c>
      <c r="H147">
        <f>C147*Sheet2!$B147/1000</f>
        <v>460.72744650261598</v>
      </c>
      <c r="I147">
        <f>D147*Sheet2!$B147/1000</f>
        <v>2120.8177888176401</v>
      </c>
      <c r="J147">
        <f>E147*Sheet2!$C147/1000</f>
        <v>12094.758527769432</v>
      </c>
      <c r="L147">
        <f>$G147*[2]Sheet1!$E$3*1000</f>
        <v>2286295.662493336</v>
      </c>
      <c r="M147">
        <f>$G147*[2]Sheet1!$E$4*1000</f>
        <v>7099.5496887950949</v>
      </c>
      <c r="N147">
        <f>$G147*[2]Sheet1!$E$5*1000</f>
        <v>216596.4311835792</v>
      </c>
      <c r="O147">
        <f>$G147*[2]Sheet1!$E$6*1000</f>
        <v>1925.3016105207039</v>
      </c>
      <c r="P147">
        <f>$G147*[2]Sheet1!$E$7*1000</f>
        <v>120.33135065754399</v>
      </c>
      <c r="Q147">
        <f>$G147*[2]Sheet1!$E$8*1000</f>
        <v>2767.6210651235115</v>
      </c>
    </row>
    <row r="148" spans="1:17" x14ac:dyDescent="0.3">
      <c r="A148">
        <f>'[1]0303_swmm_inflow_outflow_summar'!$E148</f>
        <v>146</v>
      </c>
      <c r="B148">
        <f>'[1]0303_swmm_inflow_outflow_summar'!$A148</f>
        <v>486.58600000000001</v>
      </c>
      <c r="C148">
        <f>'[1]0303_swmm_inflow_outflow_summar'!$B148</f>
        <v>258.70100000000002</v>
      </c>
      <c r="D148">
        <f>'[1]0303_swmm_inflow_outflow_summar'!$C148</f>
        <v>4218.3119999999999</v>
      </c>
      <c r="E148">
        <f>'[1]0303_swmm_inflow_outflow_summar'!$D148</f>
        <v>4009.7359999999999</v>
      </c>
      <c r="G148">
        <f>B148*Sheet2!$A148/1000</f>
        <v>697.42067847653198</v>
      </c>
      <c r="H148">
        <f>C148*Sheet2!$B148/1000</f>
        <v>107.62266039336801</v>
      </c>
      <c r="I148">
        <f>D148*Sheet2!$B148/1000</f>
        <v>1754.8674330956158</v>
      </c>
      <c r="J148">
        <f>E148*Sheet2!$C148/1000</f>
        <v>2569.3400369244323</v>
      </c>
      <c r="L148">
        <f>$G148*[2]Sheet1!$E$3*1000</f>
        <v>13250992.891054107</v>
      </c>
      <c r="M148">
        <f>$G148*[2]Sheet1!$E$4*1000</f>
        <v>41147.820030115385</v>
      </c>
      <c r="N148">
        <f>$G148*[2]Sheet1!$E$5*1000</f>
        <v>1255357.2212577576</v>
      </c>
      <c r="O148">
        <f>$G148*[2]Sheet1!$E$6*1000</f>
        <v>11158.730855624512</v>
      </c>
      <c r="P148">
        <f>$G148*[2]Sheet1!$E$7*1000</f>
        <v>697.42067847653198</v>
      </c>
      <c r="Q148">
        <f>$G148*[2]Sheet1!$E$8*1000</f>
        <v>16040.675604960235</v>
      </c>
    </row>
    <row r="149" spans="1:17" x14ac:dyDescent="0.3">
      <c r="A149">
        <f>'[1]0303_swmm_inflow_outflow_summar'!$E149</f>
        <v>147</v>
      </c>
      <c r="B149">
        <f>'[1]0303_swmm_inflow_outflow_summar'!$A149</f>
        <v>486.43799999999999</v>
      </c>
      <c r="C149">
        <f>'[1]0303_swmm_inflow_outflow_summar'!$B149</f>
        <v>2469.0859999999998</v>
      </c>
      <c r="D149">
        <f>'[1]0303_swmm_inflow_outflow_summar'!$C149</f>
        <v>14413.055</v>
      </c>
      <c r="E149">
        <f>'[1]0303_swmm_inflow_outflow_summar'!$D149</f>
        <v>2975.6179999999999</v>
      </c>
      <c r="G149">
        <f>B149*Sheet2!$A149/1000</f>
        <v>904.75944816690605</v>
      </c>
      <c r="H149">
        <f>C149*Sheet2!$B149/1000</f>
        <v>1966.6914989335776</v>
      </c>
      <c r="I149">
        <f>D149*Sheet2!$B149/1000</f>
        <v>11480.374819735765</v>
      </c>
      <c r="J149">
        <f>E149*Sheet2!$C149/1000</f>
        <v>948.42595589174005</v>
      </c>
      <c r="L149">
        <f>$G149*[2]Sheet1!$E$3*1000</f>
        <v>17190429.515171215</v>
      </c>
      <c r="M149">
        <f>$G149*[2]Sheet1!$E$4*1000</f>
        <v>53380.80744184745</v>
      </c>
      <c r="N149">
        <f>$G149*[2]Sheet1!$E$5*1000</f>
        <v>1628567.006700431</v>
      </c>
      <c r="O149">
        <f>$G149*[2]Sheet1!$E$6*1000</f>
        <v>14476.151170670499</v>
      </c>
      <c r="P149">
        <f>$G149*[2]Sheet1!$E$7*1000</f>
        <v>904.75944816690617</v>
      </c>
      <c r="Q149">
        <f>$G149*[2]Sheet1!$E$8*1000</f>
        <v>20809.46730783884</v>
      </c>
    </row>
    <row r="150" spans="1:17" x14ac:dyDescent="0.3">
      <c r="A150">
        <f>'[1]0303_swmm_inflow_outflow_summar'!$E150</f>
        <v>148</v>
      </c>
      <c r="B150">
        <f>'[1]0303_swmm_inflow_outflow_summar'!$A150</f>
        <v>486.589</v>
      </c>
      <c r="C150">
        <f>'[1]0303_swmm_inflow_outflow_summar'!$B150</f>
        <v>221.56800000000001</v>
      </c>
      <c r="D150">
        <f>'[1]0303_swmm_inflow_outflow_summar'!$C150</f>
        <v>3538.7809999999999</v>
      </c>
      <c r="E150">
        <f>'[1]0303_swmm_inflow_outflow_summar'!$D150</f>
        <v>36649.517</v>
      </c>
      <c r="G150">
        <f>B150*Sheet2!$A150/1000</f>
        <v>694.40629406364405</v>
      </c>
      <c r="H150">
        <f>C150*Sheet2!$B150/1000</f>
        <v>60.583744817279999</v>
      </c>
      <c r="I150">
        <f>D150*Sheet2!$B150/1000</f>
        <v>967.61538249313492</v>
      </c>
      <c r="J150">
        <f>E150*Sheet2!$C150/1000</f>
        <v>7878.1952739210037</v>
      </c>
      <c r="L150">
        <f>$G150*[2]Sheet1!$E$3*1000</f>
        <v>13193719.587209238</v>
      </c>
      <c r="M150">
        <f>$G150*[2]Sheet1!$E$4*1000</f>
        <v>40969.971349754996</v>
      </c>
      <c r="N150">
        <f>$G150*[2]Sheet1!$E$5*1000</f>
        <v>1249931.3293145595</v>
      </c>
      <c r="O150">
        <f>$G150*[2]Sheet1!$E$6*1000</f>
        <v>11110.500705018305</v>
      </c>
      <c r="P150">
        <f>$G150*[2]Sheet1!$E$7*1000</f>
        <v>694.40629406364405</v>
      </c>
      <c r="Q150">
        <f>$G150*[2]Sheet1!$E$8*1000</f>
        <v>15971.344763463814</v>
      </c>
    </row>
    <row r="151" spans="1:17" x14ac:dyDescent="0.3">
      <c r="A151">
        <f>'[1]0303_swmm_inflow_outflow_summar'!$E151</f>
        <v>149</v>
      </c>
      <c r="B151">
        <f>'[1]0303_swmm_inflow_outflow_summar'!$A151</f>
        <v>243.22300000000001</v>
      </c>
      <c r="C151">
        <f>'[1]0303_swmm_inflow_outflow_summar'!$B151</f>
        <v>6401.2979999999998</v>
      </c>
      <c r="D151">
        <f>'[1]0303_swmm_inflow_outflow_summar'!$C151</f>
        <v>22168.522000000001</v>
      </c>
      <c r="E151">
        <f>'[1]0303_swmm_inflow_outflow_summar'!$D151</f>
        <v>25793.894</v>
      </c>
      <c r="G151">
        <f>B151*Sheet2!$A151/1000</f>
        <v>224.03532943294701</v>
      </c>
      <c r="H151">
        <f>C151*Sheet2!$B151/1000</f>
        <v>5753.718759866777</v>
      </c>
      <c r="I151">
        <f>D151*Sheet2!$B151/1000</f>
        <v>19925.871426376241</v>
      </c>
      <c r="J151">
        <f>E151*Sheet2!$C151/1000</f>
        <v>19037.304698001801</v>
      </c>
      <c r="L151">
        <f>$G151*[2]Sheet1!$E$3*1000</f>
        <v>4256671.2592259925</v>
      </c>
      <c r="M151">
        <f>$G151*[2]Sheet1!$E$4*1000</f>
        <v>13218.084436543872</v>
      </c>
      <c r="N151">
        <f>$G151*[2]Sheet1!$E$5*1000</f>
        <v>403263.59297930461</v>
      </c>
      <c r="O151">
        <f>$G151*[2]Sheet1!$E$6*1000</f>
        <v>3584.5652709271521</v>
      </c>
      <c r="P151">
        <f>$G151*[2]Sheet1!$E$7*1000</f>
        <v>224.03532943294701</v>
      </c>
      <c r="Q151">
        <f>$G151*[2]Sheet1!$E$8*1000</f>
        <v>5152.8125769577809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0718-B4E3-4D74-9866-0DA434791C4D}">
  <dimension ref="A1:Q151"/>
  <sheetViews>
    <sheetView tabSelected="1" topLeftCell="A4" workbookViewId="0">
      <selection activeCell="E42" sqref="E42"/>
    </sheetView>
  </sheetViews>
  <sheetFormatPr defaultRowHeight="14.4" x14ac:dyDescent="0.3"/>
  <cols>
    <col min="12" max="12" width="12" bestFit="1" customWidth="1"/>
  </cols>
  <sheetData>
    <row r="1" spans="1:17" x14ac:dyDescent="0.3">
      <c r="A1" t="s">
        <v>0</v>
      </c>
      <c r="B1" t="str">
        <f>'[1]0303_swmm_inflow_outflow_summar'!A1</f>
        <v>GR_DRAIN</v>
      </c>
      <c r="C1" t="str">
        <f>'[1]0303_swmm_inflow_outflow_summar'!B1</f>
        <v>BC_Outflow</v>
      </c>
      <c r="D1" t="str">
        <f>'[1]0303_swmm_inflow_outflow_summar'!C1</f>
        <v>BC_Drain</v>
      </c>
      <c r="E1" t="str">
        <f>'[1]0303_swmm_inflow_outflow_summar'!$D$1</f>
        <v>GS_Outflow</v>
      </c>
      <c r="G1" t="s">
        <v>60</v>
      </c>
      <c r="H1" t="s">
        <v>61</v>
      </c>
      <c r="I1" t="s">
        <v>62</v>
      </c>
      <c r="J1" t="str">
        <f>'[1]0303_swmm_inflow_outflow_summar'!$D$1</f>
        <v>GS_Outflow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3">
      <c r="A2">
        <f>'[1]0303_swmm_inflow_outflow_summar'!$E2</f>
        <v>0</v>
      </c>
      <c r="B2">
        <f>'[1]0303_swmm_inflow_outflow_summar'!$A2</f>
        <v>0</v>
      </c>
      <c r="C2">
        <f>'[1]0303_swmm_inflow_outflow_summar'!$B2</f>
        <v>0</v>
      </c>
      <c r="D2">
        <f>'[1]0303_swmm_inflow_outflow_summar'!$C2</f>
        <v>0</v>
      </c>
      <c r="E2">
        <f>'[1]0303_swmm_inflow_outflow_summar'!$D2</f>
        <v>0</v>
      </c>
      <c r="G2">
        <f>B2*Sheet2!$A2/1000</f>
        <v>0</v>
      </c>
      <c r="H2">
        <f>C2*Sheet2!$B2/1000</f>
        <v>0</v>
      </c>
      <c r="I2">
        <f>D2*Sheet2!$B2/1000</f>
        <v>0</v>
      </c>
      <c r="J2">
        <f>E2*Sheet2!$C2/1000</f>
        <v>0</v>
      </c>
      <c r="L2">
        <f>J2*[2]Sheet1!$B$3*1000</f>
        <v>0</v>
      </c>
      <c r="M2">
        <f>J2*[2]Sheet1!$B$4*1000</f>
        <v>0</v>
      </c>
      <c r="N2">
        <f>J2*[2]Sheet1!$B$5*1000</f>
        <v>0</v>
      </c>
      <c r="O2">
        <f>J2*[2]Sheet1!$B$6*1000</f>
        <v>0</v>
      </c>
      <c r="P2">
        <f>J2*[2]Sheet1!$B$7*1000</f>
        <v>0</v>
      </c>
      <c r="Q2">
        <f>J2*[2]Sheet1!$B$8*1000</f>
        <v>0</v>
      </c>
    </row>
    <row r="3" spans="1:17" x14ac:dyDescent="0.3">
      <c r="A3">
        <f>'[1]0303_swmm_inflow_outflow_summar'!$E3</f>
        <v>1</v>
      </c>
      <c r="B3">
        <f>'[1]0303_swmm_inflow_outflow_summar'!$A3</f>
        <v>192.328</v>
      </c>
      <c r="C3">
        <f>'[1]0303_swmm_inflow_outflow_summar'!$B3</f>
        <v>189.167</v>
      </c>
      <c r="D3">
        <f>'[1]0303_swmm_inflow_outflow_summar'!$C3</f>
        <v>5504.5590000000002</v>
      </c>
      <c r="E3">
        <f>'[1]0303_swmm_inflow_outflow_summar'!$D3</f>
        <v>16839.319</v>
      </c>
      <c r="G3">
        <f>B3*Sheet2!$A3/1000</f>
        <v>277.88263073044004</v>
      </c>
      <c r="H3">
        <f>C3*Sheet2!$B3/1000</f>
        <v>156.96439864542802</v>
      </c>
      <c r="I3">
        <f>D3*Sheet2!$B3/1000</f>
        <v>4567.4974664887559</v>
      </c>
      <c r="J3">
        <f>E3*Sheet2!$C3/1000</f>
        <v>13591.429908774962</v>
      </c>
      <c r="L3">
        <f>J3*[2]Sheet1!$B$3*1000</f>
        <v>625205775.80364823</v>
      </c>
      <c r="M3">
        <f>J3*[2]Sheet1!$B$4*1000</f>
        <v>2990114.5799304917</v>
      </c>
      <c r="N3">
        <f>J3*[2]Sheet1!$B$5*1000</f>
        <v>18348430.376846202</v>
      </c>
      <c r="O3">
        <f>J3*[2]Sheet1!$B$6*1000</f>
        <v>176688.58881407449</v>
      </c>
      <c r="P3">
        <f>J3*[2]Sheet1!$B$7*1000</f>
        <v>80189.436461772275</v>
      </c>
      <c r="Q3">
        <f>J3*[2]Sheet1!$B$8*1000</f>
        <v>848105.22630755755</v>
      </c>
    </row>
    <row r="4" spans="1:17" x14ac:dyDescent="0.3">
      <c r="A4">
        <f>'[1]0303_swmm_inflow_outflow_summar'!$E4</f>
        <v>2</v>
      </c>
      <c r="B4">
        <f>'[1]0303_swmm_inflow_outflow_summar'!$A4</f>
        <v>243.22300000000001</v>
      </c>
      <c r="C4">
        <f>'[1]0303_swmm_inflow_outflow_summar'!$B4</f>
        <v>0.184</v>
      </c>
      <c r="D4">
        <f>'[1]0303_swmm_inflow_outflow_summar'!$C4</f>
        <v>649.00400000000002</v>
      </c>
      <c r="E4">
        <f>'[1]0303_swmm_inflow_outflow_summar'!$D4</f>
        <v>29586.946</v>
      </c>
      <c r="G4">
        <f>B4*Sheet2!$A4/1000</f>
        <v>224.03532943294701</v>
      </c>
      <c r="H4">
        <f>C4*Sheet2!$B4/1000</f>
        <v>3.9552715807999995E-2</v>
      </c>
      <c r="I4">
        <f>D4*Sheet2!$B4/1000</f>
        <v>139.510167229648</v>
      </c>
      <c r="J4">
        <f>E4*Sheet2!$C4/1000</f>
        <v>24907.081646823226</v>
      </c>
      <c r="L4">
        <f>J4*[2]Sheet1!$B$3*1000</f>
        <v>1145725755.7538686</v>
      </c>
      <c r="M4">
        <f>J4*[2]Sheet1!$B$4*1000</f>
        <v>5479557.9623011099</v>
      </c>
      <c r="N4">
        <f>J4*[2]Sheet1!$B$5*1000</f>
        <v>33624560.223211363</v>
      </c>
      <c r="O4">
        <f>J4*[2]Sheet1!$B$6*1000</f>
        <v>323792.06140870188</v>
      </c>
      <c r="P4">
        <f>J4*[2]Sheet1!$B$7*1000</f>
        <v>146951.78171625701</v>
      </c>
      <c r="Q4">
        <f>J4*[2]Sheet1!$B$8*1000</f>
        <v>1554201.8947617691</v>
      </c>
    </row>
    <row r="5" spans="1:17" x14ac:dyDescent="0.3">
      <c r="A5">
        <f>'[1]0303_swmm_inflow_outflow_summar'!$E5</f>
        <v>3</v>
      </c>
      <c r="B5">
        <f>'[1]0303_swmm_inflow_outflow_summar'!$A5</f>
        <v>486.589</v>
      </c>
      <c r="C5">
        <f>'[1]0303_swmm_inflow_outflow_summar'!$B5</f>
        <v>7666.2650000000003</v>
      </c>
      <c r="D5">
        <f>'[1]0303_swmm_inflow_outflow_summar'!$C5</f>
        <v>16033.003000000001</v>
      </c>
      <c r="E5">
        <f>'[1]0303_swmm_inflow_outflow_summar'!$D5</f>
        <v>34875.902000000002</v>
      </c>
      <c r="G5">
        <f>B5*Sheet2!$A5/1000</f>
        <v>694.40629406364405</v>
      </c>
      <c r="H5">
        <f>C5*Sheet2!$B5/1000</f>
        <v>3189.2564566065198</v>
      </c>
      <c r="I5">
        <f>D5*Sheet2!$B5/1000</f>
        <v>6669.9179243793042</v>
      </c>
      <c r="J5">
        <f>E5*Sheet2!$C5/1000</f>
        <v>42579.263088907086</v>
      </c>
      <c r="L5">
        <f>J5*[2]Sheet1!$B$3*1000</f>
        <v>1958646102.089726</v>
      </c>
      <c r="M5">
        <f>J5*[2]Sheet1!$B$4*1000</f>
        <v>9367437.8795595579</v>
      </c>
      <c r="N5">
        <f>J5*[2]Sheet1!$B$5*1000</f>
        <v>57482005.170024566</v>
      </c>
      <c r="O5">
        <f>J5*[2]Sheet1!$B$6*1000</f>
        <v>553530.42015579203</v>
      </c>
      <c r="P5">
        <f>J5*[2]Sheet1!$B$7*1000</f>
        <v>251217.6522245518</v>
      </c>
      <c r="Q5">
        <f>J5*[2]Sheet1!$B$8*1000</f>
        <v>2656946.016747802</v>
      </c>
    </row>
    <row r="6" spans="1:17" x14ac:dyDescent="0.3">
      <c r="A6">
        <f>'[1]0303_swmm_inflow_outflow_summar'!$E6</f>
        <v>4</v>
      </c>
      <c r="B6">
        <f>'[1]0303_swmm_inflow_outflow_summar'!$A6</f>
        <v>192.33</v>
      </c>
      <c r="C6">
        <f>'[1]0303_swmm_inflow_outflow_summar'!$B6</f>
        <v>575.75199999999995</v>
      </c>
      <c r="D6">
        <f>'[1]0303_swmm_inflow_outflow_summar'!$C6</f>
        <v>7218.8249999999998</v>
      </c>
      <c r="E6">
        <f>'[1]0303_swmm_inflow_outflow_summar'!$D6</f>
        <v>6338.9880000000003</v>
      </c>
      <c r="G6">
        <f>B6*Sheet2!$A6/1000</f>
        <v>274.47221893068001</v>
      </c>
      <c r="H6">
        <f>C6*Sheet2!$B6/1000</f>
        <v>457.75982803573595</v>
      </c>
      <c r="I6">
        <f>D6*Sheet2!$B6/1000</f>
        <v>5739.4296339744742</v>
      </c>
      <c r="J6">
        <f>E6*Sheet2!$C6/1000</f>
        <v>1274.462133067728</v>
      </c>
      <c r="L6">
        <f>J6*[2]Sheet1!$B$3*1000</f>
        <v>58625258.121115491</v>
      </c>
      <c r="M6">
        <f>J6*[2]Sheet1!$B$4*1000</f>
        <v>280381.66927490017</v>
      </c>
      <c r="N6">
        <f>J6*[2]Sheet1!$B$5*1000</f>
        <v>1720523.879641433</v>
      </c>
      <c r="O6">
        <f>J6*[2]Sheet1!$B$6*1000</f>
        <v>16568.007729880464</v>
      </c>
      <c r="P6">
        <f>J6*[2]Sheet1!$B$7*1000</f>
        <v>7519.3265850995949</v>
      </c>
      <c r="Q6">
        <f>J6*[2]Sheet1!$B$8*1000</f>
        <v>79526.437103426215</v>
      </c>
    </row>
    <row r="7" spans="1:17" x14ac:dyDescent="0.3">
      <c r="A7">
        <f>'[1]0303_swmm_inflow_outflow_summar'!$E7</f>
        <v>5</v>
      </c>
      <c r="B7">
        <f>'[1]0303_swmm_inflow_outflow_summar'!$A7</f>
        <v>96.144000000000005</v>
      </c>
      <c r="C7">
        <f>'[1]0303_swmm_inflow_outflow_summar'!$B7</f>
        <v>0.184</v>
      </c>
      <c r="D7">
        <f>'[1]0303_swmm_inflow_outflow_summar'!$C7</f>
        <v>649.00400000000002</v>
      </c>
      <c r="E7">
        <f>'[1]0303_swmm_inflow_outflow_summar'!$D7</f>
        <v>46112.122000000003</v>
      </c>
      <c r="G7">
        <f>B7*Sheet2!$A7/1000</f>
        <v>88.559275697616002</v>
      </c>
      <c r="H7">
        <f>C7*Sheet2!$B7/1000</f>
        <v>3.9552715807999995E-2</v>
      </c>
      <c r="I7">
        <f>D7*Sheet2!$B7/1000</f>
        <v>139.510167229648</v>
      </c>
      <c r="J7">
        <f>E7*Sheet2!$C7/1000</f>
        <v>26749.818627739376</v>
      </c>
      <c r="L7">
        <f>J7*[2]Sheet1!$B$3*1000</f>
        <v>1230491656.8760114</v>
      </c>
      <c r="M7">
        <f>J7*[2]Sheet1!$B$4*1000</f>
        <v>5884960.0981026627</v>
      </c>
      <c r="N7">
        <f>J7*[2]Sheet1!$B$5*1000</f>
        <v>36112255.14744816</v>
      </c>
      <c r="O7">
        <f>J7*[2]Sheet1!$B$6*1000</f>
        <v>347747.64216061187</v>
      </c>
      <c r="P7">
        <f>J7*[2]Sheet1!$B$7*1000</f>
        <v>157823.9299036623</v>
      </c>
      <c r="Q7">
        <f>J7*[2]Sheet1!$B$8*1000</f>
        <v>1669188.682370937</v>
      </c>
    </row>
    <row r="8" spans="1:17" x14ac:dyDescent="0.3">
      <c r="A8">
        <f>'[1]0303_swmm_inflow_outflow_summar'!$E8</f>
        <v>6</v>
      </c>
      <c r="B8">
        <f>'[1]0303_swmm_inflow_outflow_summar'!$A8</f>
        <v>243.215</v>
      </c>
      <c r="C8">
        <f>'[1]0303_swmm_inflow_outflow_summar'!$B8</f>
        <v>4174.0910000000003</v>
      </c>
      <c r="D8">
        <f>'[1]0303_swmm_inflow_outflow_summar'!$C8</f>
        <v>17999.817999999999</v>
      </c>
      <c r="E8">
        <f>'[1]0303_swmm_inflow_outflow_summar'!$D8</f>
        <v>54642.697</v>
      </c>
      <c r="G8">
        <f>B8*Sheet2!$A8/1000</f>
        <v>228.34432366207</v>
      </c>
      <c r="H8">
        <f>C8*Sheet2!$B8/1000</f>
        <v>3324.7725212791929</v>
      </c>
      <c r="I8">
        <f>D8*Sheet2!$B8/1000</f>
        <v>14337.325246245613</v>
      </c>
      <c r="J8">
        <f>E8*Sheet2!$C8/1000</f>
        <v>16757.38495581321</v>
      </c>
      <c r="L8">
        <f>J8*[2]Sheet1!$B$3*1000</f>
        <v>770839707.9674077</v>
      </c>
      <c r="M8">
        <f>J8*[2]Sheet1!$B$4*1000</f>
        <v>3686624.6902789064</v>
      </c>
      <c r="N8">
        <f>J8*[2]Sheet1!$B$5*1000</f>
        <v>22622469.690347835</v>
      </c>
      <c r="O8">
        <f>J8*[2]Sheet1!$B$6*1000</f>
        <v>217846.00442557171</v>
      </c>
      <c r="P8">
        <f>J8*[2]Sheet1!$B$7*1000</f>
        <v>98868.571239297933</v>
      </c>
      <c r="Q8">
        <f>J8*[2]Sheet1!$B$8*1000</f>
        <v>1045660.8212427443</v>
      </c>
    </row>
    <row r="9" spans="1:17" x14ac:dyDescent="0.3">
      <c r="A9">
        <f>'[1]0303_swmm_inflow_outflow_summar'!$E9</f>
        <v>7</v>
      </c>
      <c r="B9">
        <f>'[1]0303_swmm_inflow_outflow_summar'!$A9</f>
        <v>288.47399999999999</v>
      </c>
      <c r="C9">
        <f>'[1]0303_swmm_inflow_outflow_summar'!$B9</f>
        <v>0</v>
      </c>
      <c r="D9">
        <f>'[1]0303_swmm_inflow_outflow_summar'!$C9</f>
        <v>0</v>
      </c>
      <c r="E9">
        <f>'[1]0303_swmm_inflow_outflow_summar'!$D9</f>
        <v>22164.487000000001</v>
      </c>
      <c r="G9">
        <f>B9*Sheet2!$A9/1000</f>
        <v>679.18449844517397</v>
      </c>
      <c r="H9">
        <f>C9*Sheet2!$B9/1000</f>
        <v>0</v>
      </c>
      <c r="I9">
        <f>D9*Sheet2!$B9/1000</f>
        <v>0</v>
      </c>
      <c r="J9">
        <f>E9*Sheet2!$C9/1000</f>
        <v>29483.62095689596</v>
      </c>
      <c r="L9">
        <f>J9*[2]Sheet1!$B$3*1000</f>
        <v>1356246564.0172141</v>
      </c>
      <c r="M9">
        <f>J9*[2]Sheet1!$B$4*1000</f>
        <v>6486396.6105171116</v>
      </c>
      <c r="N9">
        <f>J9*[2]Sheet1!$B$5*1000</f>
        <v>39802888.291809551</v>
      </c>
      <c r="O9">
        <f>J9*[2]Sheet1!$B$6*1000</f>
        <v>383287.07243964751</v>
      </c>
      <c r="P9">
        <f>J9*[2]Sheet1!$B$7*1000</f>
        <v>173953.36364568616</v>
      </c>
      <c r="Q9">
        <f>J9*[2]Sheet1!$B$8*1000</f>
        <v>1839777.947710308</v>
      </c>
    </row>
    <row r="10" spans="1:17" x14ac:dyDescent="0.3">
      <c r="A10">
        <f>'[1]0303_swmm_inflow_outflow_summar'!$E10</f>
        <v>8</v>
      </c>
      <c r="B10">
        <f>'[1]0303_swmm_inflow_outflow_summar'!$A10</f>
        <v>729.96</v>
      </c>
      <c r="C10">
        <f>'[1]0303_swmm_inflow_outflow_summar'!$B10</f>
        <v>1297.0930000000001</v>
      </c>
      <c r="D10">
        <f>'[1]0303_swmm_inflow_outflow_summar'!$C10</f>
        <v>8263.7849999999999</v>
      </c>
      <c r="E10">
        <f>'[1]0303_swmm_inflow_outflow_summar'!$D10</f>
        <v>11708.027</v>
      </c>
      <c r="G10">
        <f>B10*Sheet2!$A10/1000</f>
        <v>1402.6370167655998</v>
      </c>
      <c r="H10">
        <f>C10*Sheet2!$B10/1000</f>
        <v>768.09212298164505</v>
      </c>
      <c r="I10">
        <f>D10*Sheet2!$B10/1000</f>
        <v>4893.5181706430249</v>
      </c>
      <c r="J10">
        <f>E10*Sheet2!$C10/1000</f>
        <v>8461.2010213736285</v>
      </c>
      <c r="L10">
        <f>J10*[2]Sheet1!$B$3*1000</f>
        <v>389215246.9831869</v>
      </c>
      <c r="M10">
        <f>J10*[2]Sheet1!$B$4*1000</f>
        <v>1861464.2247021983</v>
      </c>
      <c r="N10">
        <f>J10*[2]Sheet1!$B$5*1000</f>
        <v>11422621.3788544</v>
      </c>
      <c r="O10">
        <f>J10*[2]Sheet1!$B$6*1000</f>
        <v>109995.61327785716</v>
      </c>
      <c r="P10">
        <f>J10*[2]Sheet1!$B$7*1000</f>
        <v>49921.086026104407</v>
      </c>
      <c r="Q10">
        <f>J10*[2]Sheet1!$B$8*1000</f>
        <v>527978.94373371429</v>
      </c>
    </row>
    <row r="11" spans="1:17" x14ac:dyDescent="0.3">
      <c r="A11">
        <f>'[1]0303_swmm_inflow_outflow_summar'!$E11</f>
        <v>9</v>
      </c>
      <c r="B11">
        <f>'[1]0303_swmm_inflow_outflow_summar'!$A11</f>
        <v>192.33</v>
      </c>
      <c r="C11">
        <f>'[1]0303_swmm_inflow_outflow_summar'!$B11</f>
        <v>6347.1620000000003</v>
      </c>
      <c r="D11">
        <f>'[1]0303_swmm_inflow_outflow_summar'!$C11</f>
        <v>14530.86</v>
      </c>
      <c r="E11">
        <f>'[1]0303_swmm_inflow_outflow_summar'!$D11</f>
        <v>1180.4870000000001</v>
      </c>
      <c r="G11">
        <f>B11*Sheet2!$A11/1000</f>
        <v>274.47221893068001</v>
      </c>
      <c r="H11">
        <f>C11*Sheet2!$B11/1000</f>
        <v>4663.5404532660759</v>
      </c>
      <c r="I11">
        <f>D11*Sheet2!$B11/1000</f>
        <v>10676.46507695028</v>
      </c>
      <c r="J11">
        <f>E11*Sheet2!$C11/1000</f>
        <v>380.167494667884</v>
      </c>
      <c r="L11">
        <f>J11*[2]Sheet1!$B$3*1000</f>
        <v>17487704.754722666</v>
      </c>
      <c r="M11">
        <f>J11*[2]Sheet1!$B$4*1000</f>
        <v>83636.848826934482</v>
      </c>
      <c r="N11">
        <f>J11*[2]Sheet1!$B$5*1000</f>
        <v>513226.11780164344</v>
      </c>
      <c r="O11">
        <f>J11*[2]Sheet1!$B$6*1000</f>
        <v>4942.1774306824918</v>
      </c>
      <c r="P11">
        <f>J11*[2]Sheet1!$B$7*1000</f>
        <v>2242.9882185405154</v>
      </c>
      <c r="Q11">
        <f>J11*[2]Sheet1!$B$8*1000</f>
        <v>23722.451667275964</v>
      </c>
    </row>
    <row r="12" spans="1:17" x14ac:dyDescent="0.3">
      <c r="A12">
        <f>'[1]0303_swmm_inflow_outflow_summar'!$E12</f>
        <v>10</v>
      </c>
      <c r="B12">
        <f>'[1]0303_swmm_inflow_outflow_summar'!$A12</f>
        <v>243.215</v>
      </c>
      <c r="C12">
        <f>'[1]0303_swmm_inflow_outflow_summar'!$B12</f>
        <v>27475.371999999999</v>
      </c>
      <c r="D12">
        <f>'[1]0303_swmm_inflow_outflow_summar'!$C12</f>
        <v>17280.078000000001</v>
      </c>
      <c r="E12">
        <f>'[1]0303_swmm_inflow_outflow_summar'!$D12</f>
        <v>63265.430999999997</v>
      </c>
      <c r="G12">
        <f>B12*Sheet2!$A12/1000</f>
        <v>228.34432366207</v>
      </c>
      <c r="H12">
        <f>C12*Sheet2!$B12/1000</f>
        <v>11430.078082177695</v>
      </c>
      <c r="I12">
        <f>D12*Sheet2!$B12/1000</f>
        <v>7188.715799957904</v>
      </c>
      <c r="J12">
        <f>E12*Sheet2!$C12/1000</f>
        <v>56865.263450593484</v>
      </c>
      <c r="L12">
        <f>J12*[2]Sheet1!$B$3*1000</f>
        <v>2615802118.7273002</v>
      </c>
      <c r="M12">
        <f>J12*[2]Sheet1!$B$4*1000</f>
        <v>12510357.959130567</v>
      </c>
      <c r="N12">
        <f>J12*[2]Sheet1!$B$5*1000</f>
        <v>76768105.658301204</v>
      </c>
      <c r="O12">
        <f>J12*[2]Sheet1!$B$6*1000</f>
        <v>739248.42485771526</v>
      </c>
      <c r="P12">
        <f>J12*[2]Sheet1!$B$7*1000</f>
        <v>335505.05435850151</v>
      </c>
      <c r="Q12">
        <f>J12*[2]Sheet1!$B$8*1000</f>
        <v>3548392.4393170332</v>
      </c>
    </row>
    <row r="13" spans="1:17" x14ac:dyDescent="0.3">
      <c r="A13">
        <f>'[1]0303_swmm_inflow_outflow_summar'!$E13</f>
        <v>11</v>
      </c>
      <c r="B13">
        <f>'[1]0303_swmm_inflow_outflow_summar'!$A13</f>
        <v>486.58600000000001</v>
      </c>
      <c r="C13">
        <f>'[1]0303_swmm_inflow_outflow_summar'!$B13</f>
        <v>835.68899999999996</v>
      </c>
      <c r="D13">
        <f>'[1]0303_swmm_inflow_outflow_summar'!$C13</f>
        <v>11007.974</v>
      </c>
      <c r="E13">
        <f>'[1]0303_swmm_inflow_outflow_summar'!$D13</f>
        <v>6185.4030000000002</v>
      </c>
      <c r="G13">
        <f>B13*Sheet2!$A13/1000</f>
        <v>697.42067847653198</v>
      </c>
      <c r="H13">
        <f>C13*Sheet2!$B13/1000</f>
        <v>652.80279706884289</v>
      </c>
      <c r="I13">
        <f>D13*Sheet2!$B13/1000</f>
        <v>8598.9359884611367</v>
      </c>
      <c r="J13">
        <f>E13*Sheet2!$C13/1000</f>
        <v>3301.1053059853266</v>
      </c>
      <c r="L13">
        <f>J13*[2]Sheet1!$B$3*1000</f>
        <v>151850844.07532504</v>
      </c>
      <c r="M13">
        <f>J13*[2]Sheet1!$B$4*1000</f>
        <v>726243.16731677181</v>
      </c>
      <c r="N13">
        <f>J13*[2]Sheet1!$B$5*1000</f>
        <v>4456492.1630801912</v>
      </c>
      <c r="O13">
        <f>J13*[2]Sheet1!$B$6*1000</f>
        <v>42914.368977809245</v>
      </c>
      <c r="P13">
        <f>J13*[2]Sheet1!$B$7*1000</f>
        <v>19476.521305313425</v>
      </c>
      <c r="Q13">
        <f>J13*[2]Sheet1!$B$8*1000</f>
        <v>205988.97109348438</v>
      </c>
    </row>
    <row r="14" spans="1:17" x14ac:dyDescent="0.3">
      <c r="A14">
        <f>'[1]0303_swmm_inflow_outflow_summar'!$E14</f>
        <v>12</v>
      </c>
      <c r="B14">
        <f>'[1]0303_swmm_inflow_outflow_summar'!$A14</f>
        <v>288.47199999999998</v>
      </c>
      <c r="C14">
        <f>'[1]0303_swmm_inflow_outflow_summar'!$B14</f>
        <v>4124.8680000000004</v>
      </c>
      <c r="D14">
        <f>'[1]0303_swmm_inflow_outflow_summar'!$C14</f>
        <v>9206.8250000000007</v>
      </c>
      <c r="E14">
        <f>'[1]0303_swmm_inflow_outflow_summar'!$D14</f>
        <v>15426.925999999999</v>
      </c>
      <c r="G14">
        <f>B14*Sheet2!$A14/1000</f>
        <v>682.50972087796788</v>
      </c>
      <c r="H14">
        <f>C14*Sheet2!$B14/1000</f>
        <v>2144.0395057902479</v>
      </c>
      <c r="I14">
        <f>D14*Sheet2!$B14/1000</f>
        <v>4785.5583555394505</v>
      </c>
      <c r="J14">
        <f>E14*Sheet2!$C14/1000</f>
        <v>12265.397242007017</v>
      </c>
      <c r="L14">
        <f>J14*[2]Sheet1!$B$3*1000</f>
        <v>564208273.13232279</v>
      </c>
      <c r="M14">
        <f>J14*[2]Sheet1!$B$4*1000</f>
        <v>2698387.3932415438</v>
      </c>
      <c r="N14">
        <f>J14*[2]Sheet1!$B$5*1000</f>
        <v>16558286.276709475</v>
      </c>
      <c r="O14">
        <f>J14*[2]Sheet1!$B$6*1000</f>
        <v>159450.16414609121</v>
      </c>
      <c r="P14">
        <f>J14*[2]Sheet1!$B$7*1000</f>
        <v>72365.843727841391</v>
      </c>
      <c r="Q14">
        <f>J14*[2]Sheet1!$B$8*1000</f>
        <v>765360.78790123784</v>
      </c>
    </row>
    <row r="15" spans="1:17" x14ac:dyDescent="0.3">
      <c r="A15">
        <f>'[1]0303_swmm_inflow_outflow_summar'!$E15</f>
        <v>13</v>
      </c>
      <c r="B15">
        <f>'[1]0303_swmm_inflow_outflow_summar'!$A15</f>
        <v>192.374</v>
      </c>
      <c r="C15">
        <f>'[1]0303_swmm_inflow_outflow_summar'!$B15</f>
        <v>5139.2950000000001</v>
      </c>
      <c r="D15">
        <f>'[1]0303_swmm_inflow_outflow_summar'!$C15</f>
        <v>14868.61</v>
      </c>
      <c r="E15">
        <f>'[1]0303_swmm_inflow_outflow_summar'!$D15</f>
        <v>3765.317</v>
      </c>
      <c r="G15">
        <f>B15*Sheet2!$A15/1000</f>
        <v>192.45384886855396</v>
      </c>
      <c r="H15">
        <f>C15*Sheet2!$B15/1000</f>
        <v>4264.4137145297809</v>
      </c>
      <c r="I15">
        <f>D15*Sheet2!$B15/1000</f>
        <v>12337.47126794524</v>
      </c>
      <c r="J15">
        <f>E15*Sheet2!$C15/1000</f>
        <v>1838.9516302972991</v>
      </c>
      <c r="L15">
        <f>J15*[2]Sheet1!$B$3*1000</f>
        <v>84591774.993675768</v>
      </c>
      <c r="M15">
        <f>J15*[2]Sheet1!$B$4*1000</f>
        <v>404569.35866540577</v>
      </c>
      <c r="N15">
        <f>J15*[2]Sheet1!$B$5*1000</f>
        <v>2482584.7009013537</v>
      </c>
      <c r="O15">
        <f>J15*[2]Sheet1!$B$6*1000</f>
        <v>23906.371193864885</v>
      </c>
      <c r="P15">
        <f>J15*[2]Sheet1!$B$7*1000</f>
        <v>10849.814618754064</v>
      </c>
      <c r="Q15">
        <f>J15*[2]Sheet1!$B$8*1000</f>
        <v>114750.58173055146</v>
      </c>
    </row>
    <row r="16" spans="1:17" x14ac:dyDescent="0.3">
      <c r="A16">
        <f>'[1]0303_swmm_inflow_outflow_summar'!$E16</f>
        <v>14</v>
      </c>
      <c r="B16">
        <f>'[1]0303_swmm_inflow_outflow_summar'!$A16</f>
        <v>96.188000000000002</v>
      </c>
      <c r="C16">
        <f>'[1]0303_swmm_inflow_outflow_summar'!$B16</f>
        <v>12858.85</v>
      </c>
      <c r="D16">
        <f>'[1]0303_swmm_inflow_outflow_summar'!$C16</f>
        <v>21239.14</v>
      </c>
      <c r="E16">
        <f>'[1]0303_swmm_inflow_outflow_summar'!$D16</f>
        <v>59398.413999999997</v>
      </c>
      <c r="G16">
        <f>B16*Sheet2!$A16/1000</f>
        <v>47.558796886431999</v>
      </c>
      <c r="H16">
        <f>C16*Sheet2!$B16/1000</f>
        <v>6683.8217366060999</v>
      </c>
      <c r="I16">
        <f>D16*Sheet2!$B16/1000</f>
        <v>11039.760600584039</v>
      </c>
      <c r="J16">
        <f>E16*Sheet2!$C16/1000</f>
        <v>50112.977126910759</v>
      </c>
      <c r="L16">
        <f>J16*[2]Sheet1!$B$3*1000</f>
        <v>2305196947.8378949</v>
      </c>
      <c r="M16">
        <f>J16*[2]Sheet1!$B$4*1000</f>
        <v>11024854.967920367</v>
      </c>
      <c r="N16">
        <f>J16*[2]Sheet1!$B$5*1000</f>
        <v>67652519.121329531</v>
      </c>
      <c r="O16">
        <f>J16*[2]Sheet1!$B$6*1000</f>
        <v>651468.70264983992</v>
      </c>
      <c r="P16">
        <f>J16*[2]Sheet1!$B$7*1000</f>
        <v>295666.56504877348</v>
      </c>
      <c r="Q16">
        <f>J16*[2]Sheet1!$B$8*1000</f>
        <v>3127049.772719231</v>
      </c>
    </row>
    <row r="17" spans="1:17" x14ac:dyDescent="0.3">
      <c r="A17">
        <f>'[1]0303_swmm_inflow_outflow_summar'!$E17</f>
        <v>15</v>
      </c>
      <c r="B17">
        <f>'[1]0303_swmm_inflow_outflow_summar'!$A17</f>
        <v>96.188000000000002</v>
      </c>
      <c r="C17">
        <f>'[1]0303_swmm_inflow_outflow_summar'!$B17</f>
        <v>2074.1709999999998</v>
      </c>
      <c r="D17">
        <f>'[1]0303_swmm_inflow_outflow_summar'!$C17</f>
        <v>11505.135</v>
      </c>
      <c r="E17">
        <f>'[1]0303_swmm_inflow_outflow_summar'!$D17</f>
        <v>11311.226000000001</v>
      </c>
      <c r="G17">
        <f>B17*Sheet2!$A17/1000</f>
        <v>47.558796886431999</v>
      </c>
      <c r="H17">
        <f>C17*Sheet2!$B17/1000</f>
        <v>1053.1050527411919</v>
      </c>
      <c r="I17">
        <f>D17*Sheet2!$B17/1000</f>
        <v>5841.4257074125198</v>
      </c>
      <c r="J17">
        <f>E17*Sheet2!$C17/1000</f>
        <v>6698.1038305388902</v>
      </c>
      <c r="L17">
        <f>J17*[2]Sheet1!$B$3*1000</f>
        <v>308112776.20478892</v>
      </c>
      <c r="M17">
        <f>J17*[2]Sheet1!$B$4*1000</f>
        <v>1473582.8427185558</v>
      </c>
      <c r="N17">
        <f>J17*[2]Sheet1!$B$5*1000</f>
        <v>9042440.1712275036</v>
      </c>
      <c r="O17">
        <f>J17*[2]Sheet1!$B$6*1000</f>
        <v>87075.349797005576</v>
      </c>
      <c r="P17">
        <f>J17*[2]Sheet1!$B$7*1000</f>
        <v>39518.812600179452</v>
      </c>
      <c r="Q17">
        <f>J17*[2]Sheet1!$B$8*1000</f>
        <v>417961.67902562674</v>
      </c>
    </row>
    <row r="18" spans="1:17" x14ac:dyDescent="0.3">
      <c r="A18">
        <f>'[1]0303_swmm_inflow_outflow_summar'!$E18</f>
        <v>16</v>
      </c>
      <c r="B18">
        <f>'[1]0303_swmm_inflow_outflow_summar'!$A18</f>
        <v>486.59399999999999</v>
      </c>
      <c r="C18">
        <f>'[1]0303_swmm_inflow_outflow_summar'!$B18</f>
        <v>2753.3919999999998</v>
      </c>
      <c r="D18">
        <f>'[1]0303_swmm_inflow_outflow_summar'!$C18</f>
        <v>10814.081</v>
      </c>
      <c r="E18">
        <f>'[1]0303_swmm_inflow_outflow_summar'!$D18</f>
        <v>24114.618999999999</v>
      </c>
      <c r="G18">
        <f>B18*Sheet2!$A18/1000</f>
        <v>688.79650806988195</v>
      </c>
      <c r="H18">
        <f>C18*Sheet2!$B18/1000</f>
        <v>1721.983543312992</v>
      </c>
      <c r="I18">
        <f>D18*Sheet2!$B18/1000</f>
        <v>6763.1741205225062</v>
      </c>
      <c r="J18">
        <f>E18*Sheet2!$C18/1000</f>
        <v>16625.669808332255</v>
      </c>
      <c r="L18">
        <f>J18*[2]Sheet1!$B$3*1000</f>
        <v>764780811.18328381</v>
      </c>
      <c r="M18">
        <f>J18*[2]Sheet1!$B$4*1000</f>
        <v>3657647.3578330963</v>
      </c>
      <c r="N18">
        <f>J18*[2]Sheet1!$B$5*1000</f>
        <v>22444654.241248548</v>
      </c>
      <c r="O18">
        <f>J18*[2]Sheet1!$B$6*1000</f>
        <v>216133.70750831929</v>
      </c>
      <c r="P18">
        <f>J18*[2]Sheet1!$B$7*1000</f>
        <v>98091.451869160315</v>
      </c>
      <c r="Q18">
        <f>J18*[2]Sheet1!$B$8*1000</f>
        <v>1037441.7960399328</v>
      </c>
    </row>
    <row r="19" spans="1:17" x14ac:dyDescent="0.3">
      <c r="A19">
        <f>'[1]0303_swmm_inflow_outflow_summar'!$E19</f>
        <v>17</v>
      </c>
      <c r="B19">
        <f>'[1]0303_swmm_inflow_outflow_summar'!$A19</f>
        <v>729.80899999999997</v>
      </c>
      <c r="C19">
        <f>'[1]0303_swmm_inflow_outflow_summar'!$B19</f>
        <v>7351.33</v>
      </c>
      <c r="D19">
        <f>'[1]0303_swmm_inflow_outflow_summar'!$C19</f>
        <v>12418.334000000001</v>
      </c>
      <c r="E19">
        <f>'[1]0303_swmm_inflow_outflow_summar'!$D19</f>
        <v>33510.146000000001</v>
      </c>
      <c r="G19">
        <f>B19*Sheet2!$A19/1000</f>
        <v>1718.2656309607589</v>
      </c>
      <c r="H19">
        <f>C19*Sheet2!$B19/1000</f>
        <v>3058.2397904514396</v>
      </c>
      <c r="I19">
        <f>D19*Sheet2!$B19/1000</f>
        <v>5166.1730829545122</v>
      </c>
      <c r="J19">
        <f>E19*Sheet2!$C19/1000</f>
        <v>40911.840005792175</v>
      </c>
      <c r="L19">
        <f>J19*[2]Sheet1!$B$3*1000</f>
        <v>1881944640.2664402</v>
      </c>
      <c r="M19">
        <f>J19*[2]Sheet1!$B$4*1000</f>
        <v>9000604.8012742791</v>
      </c>
      <c r="N19">
        <f>J19*[2]Sheet1!$B$5*1000</f>
        <v>55230984.007819436</v>
      </c>
      <c r="O19">
        <f>J19*[2]Sheet1!$B$6*1000</f>
        <v>531853.92007529817</v>
      </c>
      <c r="P19">
        <f>J19*[2]Sheet1!$B$7*1000</f>
        <v>241379.85603417383</v>
      </c>
      <c r="Q19">
        <f>J19*[2]Sheet1!$B$8*1000</f>
        <v>2552898.8163614315</v>
      </c>
    </row>
    <row r="20" spans="1:17" x14ac:dyDescent="0.3">
      <c r="A20">
        <f>'[1]0303_swmm_inflow_outflow_summar'!$E20</f>
        <v>18</v>
      </c>
      <c r="B20">
        <f>'[1]0303_swmm_inflow_outflow_summar'!$A20</f>
        <v>384.66</v>
      </c>
      <c r="C20">
        <f>'[1]0303_swmm_inflow_outflow_summar'!$B20</f>
        <v>72.069000000000003</v>
      </c>
      <c r="D20">
        <f>'[1]0303_swmm_inflow_outflow_summar'!$C20</f>
        <v>3221.0529999999999</v>
      </c>
      <c r="E20">
        <f>'[1]0303_swmm_inflow_outflow_summar'!$D20</f>
        <v>10376.064</v>
      </c>
      <c r="G20">
        <f>B20*Sheet2!$A20/1000</f>
        <v>1100.27521635228</v>
      </c>
      <c r="H20">
        <f>C20*Sheet2!$B20/1000</f>
        <v>38.701293998735999</v>
      </c>
      <c r="I20">
        <f>D20*Sheet2!$B20/1000</f>
        <v>1729.7162322012318</v>
      </c>
      <c r="J20">
        <f>E20*Sheet2!$C20/1000</f>
        <v>6144.3343121529606</v>
      </c>
      <c r="L20">
        <f>J20*[2]Sheet1!$B$3*1000</f>
        <v>282639378.35903615</v>
      </c>
      <c r="M20">
        <f>J20*[2]Sheet1!$B$4*1000</f>
        <v>1351753.5486736512</v>
      </c>
      <c r="N20">
        <f>J20*[2]Sheet1!$B$5*1000</f>
        <v>8294851.3214064967</v>
      </c>
      <c r="O20">
        <f>J20*[2]Sheet1!$B$6*1000</f>
        <v>79876.346057988485</v>
      </c>
      <c r="P20">
        <f>J20*[2]Sheet1!$B$7*1000</f>
        <v>36251.572441702461</v>
      </c>
      <c r="Q20">
        <f>J20*[2]Sheet1!$B$8*1000</f>
        <v>383406.46107834473</v>
      </c>
    </row>
    <row r="21" spans="1:17" x14ac:dyDescent="0.3">
      <c r="A21">
        <f>'[1]0303_swmm_inflow_outflow_summar'!$E21</f>
        <v>19</v>
      </c>
      <c r="B21">
        <f>'[1]0303_swmm_inflow_outflow_summar'!$A21</f>
        <v>384.66</v>
      </c>
      <c r="C21">
        <f>'[1]0303_swmm_inflow_outflow_summar'!$B21</f>
        <v>78.088999999999999</v>
      </c>
      <c r="D21">
        <f>'[1]0303_swmm_inflow_outflow_summar'!$C21</f>
        <v>3382.9490000000001</v>
      </c>
      <c r="E21">
        <f>'[1]0303_swmm_inflow_outflow_summar'!$D21</f>
        <v>27009.260999999999</v>
      </c>
      <c r="G21">
        <f>B21*Sheet2!$A21/1000</f>
        <v>1100.27521635228</v>
      </c>
      <c r="H21">
        <f>C21*Sheet2!$B21/1000</f>
        <v>65.881763625260007</v>
      </c>
      <c r="I21">
        <f>D21*Sheet2!$B21/1000</f>
        <v>2854.1106477776602</v>
      </c>
      <c r="J21">
        <f>E21*Sheet2!$C21/1000</f>
        <v>14038.975939642145</v>
      </c>
      <c r="L21">
        <f>J21*[2]Sheet1!$B$3*1000</f>
        <v>645792893.22353864</v>
      </c>
      <c r="M21">
        <f>J21*[2]Sheet1!$B$4*1000</f>
        <v>3088574.7067212719</v>
      </c>
      <c r="N21">
        <f>J21*[2]Sheet1!$B$5*1000</f>
        <v>18952617.518516898</v>
      </c>
      <c r="O21">
        <f>J21*[2]Sheet1!$B$6*1000</f>
        <v>182506.68721534789</v>
      </c>
      <c r="P21">
        <f>J21*[2]Sheet1!$B$7*1000</f>
        <v>82829.958043888648</v>
      </c>
      <c r="Q21">
        <f>J21*[2]Sheet1!$B$8*1000</f>
        <v>876032.09863366978</v>
      </c>
    </row>
    <row r="22" spans="1:17" x14ac:dyDescent="0.3">
      <c r="A22">
        <f>'[1]0303_swmm_inflow_outflow_summar'!$E22</f>
        <v>20</v>
      </c>
      <c r="B22">
        <f>'[1]0303_swmm_inflow_outflow_summar'!$A22</f>
        <v>192.374</v>
      </c>
      <c r="C22">
        <f>'[1]0303_swmm_inflow_outflow_summar'!$B22</f>
        <v>85089.854999999996</v>
      </c>
      <c r="D22">
        <f>'[1]0303_swmm_inflow_outflow_summar'!$C22</f>
        <v>22491.159</v>
      </c>
      <c r="E22">
        <f>'[1]0303_swmm_inflow_outflow_summar'!$D22</f>
        <v>11091.712</v>
      </c>
      <c r="G22">
        <f>B22*Sheet2!$A22/1000</f>
        <v>192.45384886855396</v>
      </c>
      <c r="H22">
        <f>C22*Sheet2!$B22/1000</f>
        <v>44385.625960020836</v>
      </c>
      <c r="I22">
        <f>D22*Sheet2!$B22/1000</f>
        <v>11732.11742788087</v>
      </c>
      <c r="J22">
        <f>E22*Sheet2!$C22/1000</f>
        <v>10140.122937451264</v>
      </c>
      <c r="L22">
        <f>J22*[2]Sheet1!$B$3*1000</f>
        <v>466445655.12275815</v>
      </c>
      <c r="M22">
        <f>J22*[2]Sheet1!$B$4*1000</f>
        <v>2230827.0462392778</v>
      </c>
      <c r="N22">
        <f>J22*[2]Sheet1!$B$5*1000</f>
        <v>13689165.965559207</v>
      </c>
      <c r="O22">
        <f>J22*[2]Sheet1!$B$6*1000</f>
        <v>131821.59818686644</v>
      </c>
      <c r="P22">
        <f>J22*[2]Sheet1!$B$7*1000</f>
        <v>59826.72533096245</v>
      </c>
      <c r="Q22">
        <f>J22*[2]Sheet1!$B$8*1000</f>
        <v>632743.67129695881</v>
      </c>
    </row>
    <row r="23" spans="1:17" x14ac:dyDescent="0.3">
      <c r="A23">
        <f>'[1]0303_swmm_inflow_outflow_summar'!$E23</f>
        <v>21</v>
      </c>
      <c r="B23">
        <f>'[1]0303_swmm_inflow_outflow_summar'!$A23</f>
        <v>486.58199999999999</v>
      </c>
      <c r="C23">
        <f>'[1]0303_swmm_inflow_outflow_summar'!$B23</f>
        <v>82.459000000000003</v>
      </c>
      <c r="D23">
        <f>'[1]0303_swmm_inflow_outflow_summar'!$C23</f>
        <v>2438.6309999999999</v>
      </c>
      <c r="E23">
        <f>'[1]0303_swmm_inflow_outflow_summar'!$D23</f>
        <v>16106.325999999999</v>
      </c>
      <c r="G23">
        <f>B23*Sheet2!$A23/1000</f>
        <v>703.03172822510999</v>
      </c>
      <c r="H23">
        <f>C23*Sheet2!$B23/1000</f>
        <v>22.546915682264999</v>
      </c>
      <c r="I23">
        <f>D23*Sheet2!$B23/1000</f>
        <v>666.79934921788492</v>
      </c>
      <c r="J23">
        <f>E23*Sheet2!$C23/1000</f>
        <v>4939.3591426466955</v>
      </c>
      <c r="L23">
        <f>J23*[2]Sheet1!$B$3*1000</f>
        <v>227210520.561748</v>
      </c>
      <c r="M23">
        <f>J23*[2]Sheet1!$B$4*1000</f>
        <v>1086659.0113822732</v>
      </c>
      <c r="N23">
        <f>J23*[2]Sheet1!$B$5*1000</f>
        <v>6668134.8425730392</v>
      </c>
      <c r="O23">
        <f>J23*[2]Sheet1!$B$6*1000</f>
        <v>64211.668854407035</v>
      </c>
      <c r="P23">
        <f>J23*[2]Sheet1!$B$7*1000</f>
        <v>29142.218941615505</v>
      </c>
      <c r="Q23">
        <f>J23*[2]Sheet1!$B$8*1000</f>
        <v>308216.01050115377</v>
      </c>
    </row>
    <row r="24" spans="1:17" x14ac:dyDescent="0.3">
      <c r="A24">
        <f>'[1]0303_swmm_inflow_outflow_summar'!$E24</f>
        <v>22</v>
      </c>
      <c r="B24">
        <f>'[1]0303_swmm_inflow_outflow_summar'!$A24</f>
        <v>288.47399999999999</v>
      </c>
      <c r="C24">
        <f>'[1]0303_swmm_inflow_outflow_summar'!$B24</f>
        <v>0</v>
      </c>
      <c r="D24">
        <f>'[1]0303_swmm_inflow_outflow_summar'!$C24</f>
        <v>0</v>
      </c>
      <c r="E24">
        <f>'[1]0303_swmm_inflow_outflow_summar'!$D24</f>
        <v>6745.1440000000002</v>
      </c>
      <c r="G24">
        <f>B24*Sheet2!$A24/1000</f>
        <v>679.18449844517397</v>
      </c>
      <c r="H24">
        <f>C24*Sheet2!$B24/1000</f>
        <v>0</v>
      </c>
      <c r="I24">
        <f>D24*Sheet2!$B24/1000</f>
        <v>0</v>
      </c>
      <c r="J24">
        <f>E24*Sheet2!$C24/1000</f>
        <v>6166.4591896013681</v>
      </c>
      <c r="L24">
        <f>J24*[2]Sheet1!$B$3*1000</f>
        <v>283657122.72166294</v>
      </c>
      <c r="M24">
        <f>J24*[2]Sheet1!$B$4*1000</f>
        <v>1356621.0217123008</v>
      </c>
      <c r="N24">
        <f>J24*[2]Sheet1!$B$5*1000</f>
        <v>8324719.9059618469</v>
      </c>
      <c r="O24">
        <f>J24*[2]Sheet1!$B$6*1000</f>
        <v>80163.969464817783</v>
      </c>
      <c r="P24">
        <f>J24*[2]Sheet1!$B$7*1000</f>
        <v>36382.109218648067</v>
      </c>
      <c r="Q24">
        <f>J24*[2]Sheet1!$B$8*1000</f>
        <v>384787.05343112536</v>
      </c>
    </row>
    <row r="25" spans="1:17" x14ac:dyDescent="0.3">
      <c r="A25">
        <f>'[1]0303_swmm_inflow_outflow_summar'!$E25</f>
        <v>23</v>
      </c>
      <c r="B25">
        <f>'[1]0303_swmm_inflow_outflow_summar'!$A25</f>
        <v>192.33</v>
      </c>
      <c r="C25">
        <f>'[1]0303_swmm_inflow_outflow_summar'!$B25</f>
        <v>258.88600000000002</v>
      </c>
      <c r="D25">
        <f>'[1]0303_swmm_inflow_outflow_summar'!$C25</f>
        <v>4404.6469999999999</v>
      </c>
      <c r="E25">
        <f>'[1]0303_swmm_inflow_outflow_summar'!$D25</f>
        <v>80778.528000000006</v>
      </c>
      <c r="G25">
        <f>B25*Sheet2!$A25/1000</f>
        <v>275.66538924546006</v>
      </c>
      <c r="H25">
        <f>C25*Sheet2!$B25/1000</f>
        <v>107.699622570448</v>
      </c>
      <c r="I25">
        <f>D25*Sheet2!$B25/1000</f>
        <v>1832.3849858858957</v>
      </c>
      <c r="J25">
        <f>E25*Sheet2!$C25/1000</f>
        <v>50519.248936964934</v>
      </c>
      <c r="L25">
        <f>J25*[2]Sheet1!$B$3*1000</f>
        <v>2323885451.1003871</v>
      </c>
      <c r="M25">
        <f>J25*[2]Sheet1!$B$4*1000</f>
        <v>11114234.766132286</v>
      </c>
      <c r="N25">
        <f>J25*[2]Sheet1!$B$5*1000</f>
        <v>68200986.064902663</v>
      </c>
      <c r="O25">
        <f>J25*[2]Sheet1!$B$6*1000</f>
        <v>656750.23618054413</v>
      </c>
      <c r="P25">
        <f>J25*[2]Sheet1!$B$7*1000</f>
        <v>298063.56872809312</v>
      </c>
      <c r="Q25">
        <f>J25*[2]Sheet1!$B$8*1000</f>
        <v>3152401.1336666117</v>
      </c>
    </row>
    <row r="26" spans="1:17" x14ac:dyDescent="0.3">
      <c r="A26">
        <f>'[1]0303_swmm_inflow_outflow_summar'!$E26</f>
        <v>24</v>
      </c>
      <c r="B26">
        <f>'[1]0303_swmm_inflow_outflow_summar'!$A26</f>
        <v>192.286</v>
      </c>
      <c r="C26">
        <f>'[1]0303_swmm_inflow_outflow_summar'!$B26</f>
        <v>0</v>
      </c>
      <c r="D26">
        <f>'[1]0303_swmm_inflow_outflow_summar'!$C26</f>
        <v>0</v>
      </c>
      <c r="E26">
        <f>'[1]0303_swmm_inflow_outflow_summar'!$D26</f>
        <v>18254.794999999998</v>
      </c>
      <c r="G26">
        <f>B26*Sheet2!$A26/1000</f>
        <v>357.64593894848201</v>
      </c>
      <c r="H26">
        <f>C26*Sheet2!$B26/1000</f>
        <v>0</v>
      </c>
      <c r="I26">
        <f>D26*Sheet2!$B26/1000</f>
        <v>0</v>
      </c>
      <c r="J26">
        <f>E26*Sheet2!$C26/1000</f>
        <v>16468.504218478582</v>
      </c>
      <c r="L26">
        <f>J26*[2]Sheet1!$B$3*1000</f>
        <v>757551194.05001473</v>
      </c>
      <c r="M26">
        <f>J26*[2]Sheet1!$B$4*1000</f>
        <v>3623070.9280652883</v>
      </c>
      <c r="N26">
        <f>J26*[2]Sheet1!$B$5*1000</f>
        <v>22232480.694946088</v>
      </c>
      <c r="O26">
        <f>J26*[2]Sheet1!$B$6*1000</f>
        <v>214090.55484022156</v>
      </c>
      <c r="P26">
        <f>J26*[2]Sheet1!$B$7*1000</f>
        <v>97164.174889023634</v>
      </c>
      <c r="Q26">
        <f>J26*[2]Sheet1!$B$8*1000</f>
        <v>1027634.6632330635</v>
      </c>
    </row>
    <row r="27" spans="1:17" x14ac:dyDescent="0.3">
      <c r="A27">
        <f>'[1]0303_swmm_inflow_outflow_summar'!$E27</f>
        <v>25</v>
      </c>
      <c r="B27">
        <f>'[1]0303_swmm_inflow_outflow_summar'!$A27</f>
        <v>486.58600000000001</v>
      </c>
      <c r="C27">
        <f>'[1]0303_swmm_inflow_outflow_summar'!$B27</f>
        <v>16192.539000000001</v>
      </c>
      <c r="D27">
        <f>'[1]0303_swmm_inflow_outflow_summar'!$C27</f>
        <v>14728.782999999999</v>
      </c>
      <c r="E27">
        <f>'[1]0303_swmm_inflow_outflow_summar'!$D27</f>
        <v>43242.987000000001</v>
      </c>
      <c r="G27">
        <f>B27*Sheet2!$A27/1000</f>
        <v>697.42067847653198</v>
      </c>
      <c r="H27">
        <f>C27*Sheet2!$B27/1000</f>
        <v>3480.7548547660681</v>
      </c>
      <c r="I27">
        <f>D27*Sheet2!$B27/1000</f>
        <v>3166.1052619385955</v>
      </c>
      <c r="J27">
        <f>E27*Sheet2!$C27/1000</f>
        <v>61488.524245309876</v>
      </c>
      <c r="L27">
        <f>J27*[2]Sheet1!$B$3*1000</f>
        <v>2828472115.2842541</v>
      </c>
      <c r="M27">
        <f>J27*[2]Sheet1!$B$4*1000</f>
        <v>13527475.333968172</v>
      </c>
      <c r="N27">
        <f>J27*[2]Sheet1!$B$5*1000</f>
        <v>83009507.731168345</v>
      </c>
      <c r="O27">
        <f>J27*[2]Sheet1!$B$6*1000</f>
        <v>799350.81518902839</v>
      </c>
      <c r="P27">
        <f>J27*[2]Sheet1!$B$7*1000</f>
        <v>362782.29304732825</v>
      </c>
      <c r="Q27">
        <f>J27*[2]Sheet1!$B$8*1000</f>
        <v>3836883.9129073364</v>
      </c>
    </row>
    <row r="28" spans="1:17" x14ac:dyDescent="0.3">
      <c r="A28">
        <f>'[1]0303_swmm_inflow_outflow_summar'!$E28</f>
        <v>26</v>
      </c>
      <c r="B28">
        <f>'[1]0303_swmm_inflow_outflow_summar'!$A28</f>
        <v>288.51600000000002</v>
      </c>
      <c r="C28">
        <f>'[1]0303_swmm_inflow_outflow_summar'!$B28</f>
        <v>88596.263000000006</v>
      </c>
      <c r="D28">
        <f>'[1]0303_swmm_inflow_outflow_summar'!$C28</f>
        <v>33780.432000000001</v>
      </c>
      <c r="E28">
        <f>'[1]0303_swmm_inflow_outflow_summar'!$D28</f>
        <v>10570.385</v>
      </c>
      <c r="G28">
        <f>B28*Sheet2!$A28/1000</f>
        <v>559.51127992400416</v>
      </c>
      <c r="H28">
        <f>C28*Sheet2!$B28/1000</f>
        <v>74746.482309254425</v>
      </c>
      <c r="I28">
        <f>D28*Sheet2!$B28/1000</f>
        <v>28499.717452946879</v>
      </c>
      <c r="J28">
        <f>E28*Sheet2!$C28/1000</f>
        <v>8384.5945019840856</v>
      </c>
      <c r="L28">
        <f>J28*[2]Sheet1!$B$3*1000</f>
        <v>385691347.09126794</v>
      </c>
      <c r="M28">
        <f>J28*[2]Sheet1!$B$4*1000</f>
        <v>1844610.7904364988</v>
      </c>
      <c r="N28">
        <f>J28*[2]Sheet1!$B$5*1000</f>
        <v>11319202.577678517</v>
      </c>
      <c r="O28">
        <f>J28*[2]Sheet1!$B$6*1000</f>
        <v>108999.72852579311</v>
      </c>
      <c r="P28">
        <f>J28*[2]Sheet1!$B$7*1000</f>
        <v>49469.1075617061</v>
      </c>
      <c r="Q28">
        <f>J28*[2]Sheet1!$B$8*1000</f>
        <v>523198.69692380691</v>
      </c>
    </row>
    <row r="29" spans="1:17" x14ac:dyDescent="0.3">
      <c r="A29">
        <f>'[1]0303_swmm_inflow_outflow_summar'!$E29</f>
        <v>27</v>
      </c>
      <c r="B29">
        <f>'[1]0303_swmm_inflow_outflow_summar'!$A29</f>
        <v>96.188000000000002</v>
      </c>
      <c r="C29">
        <f>'[1]0303_swmm_inflow_outflow_summar'!$B29</f>
        <v>361.80700000000002</v>
      </c>
      <c r="D29">
        <f>'[1]0303_swmm_inflow_outflow_summar'!$C29</f>
        <v>4122.9279999999999</v>
      </c>
      <c r="E29">
        <f>'[1]0303_swmm_inflow_outflow_summar'!$D29</f>
        <v>33907.612999999998</v>
      </c>
      <c r="G29">
        <f>B29*Sheet2!$A29/1000</f>
        <v>47.558796886431999</v>
      </c>
      <c r="H29">
        <f>C29*Sheet2!$B29/1000</f>
        <v>215.44693902396901</v>
      </c>
      <c r="I29">
        <f>D29*Sheet2!$B29/1000</f>
        <v>2455.0995901577758</v>
      </c>
      <c r="J29">
        <f>E29*Sheet2!$C29/1000</f>
        <v>21205.971245295139</v>
      </c>
      <c r="L29">
        <f>J29*[2]Sheet1!$B$3*1000</f>
        <v>975474677.28357637</v>
      </c>
      <c r="M29">
        <f>J29*[2]Sheet1!$B$4*1000</f>
        <v>4665313.6739649307</v>
      </c>
      <c r="N29">
        <f>J29*[2]Sheet1!$B$5*1000</f>
        <v>28628061.181148436</v>
      </c>
      <c r="O29">
        <f>J29*[2]Sheet1!$B$6*1000</f>
        <v>275677.62618883676</v>
      </c>
      <c r="P29">
        <f>J29*[2]Sheet1!$B$7*1000</f>
        <v>125115.23034724132</v>
      </c>
      <c r="Q29">
        <f>J29*[2]Sheet1!$B$8*1000</f>
        <v>1323252.6057064168</v>
      </c>
    </row>
    <row r="30" spans="1:17" x14ac:dyDescent="0.3">
      <c r="A30">
        <f>'[1]0303_swmm_inflow_outflow_summar'!$E30</f>
        <v>28</v>
      </c>
      <c r="B30">
        <f>'[1]0303_swmm_inflow_outflow_summar'!$A30</f>
        <v>486.43799999999999</v>
      </c>
      <c r="C30">
        <f>'[1]0303_swmm_inflow_outflow_summar'!$B30</f>
        <v>274.78199999999998</v>
      </c>
      <c r="D30">
        <f>'[1]0303_swmm_inflow_outflow_summar'!$C30</f>
        <v>3635.1790000000001</v>
      </c>
      <c r="E30">
        <f>'[1]0303_swmm_inflow_outflow_summar'!$D30</f>
        <v>15012.95</v>
      </c>
      <c r="G30">
        <f>B30*Sheet2!$A30/1000</f>
        <v>904.75944816690605</v>
      </c>
      <c r="H30">
        <f>C30*Sheet2!$B30/1000</f>
        <v>84.267944404871983</v>
      </c>
      <c r="I30">
        <f>D30*Sheet2!$B30/1000</f>
        <v>1114.8075997472838</v>
      </c>
      <c r="J30">
        <f>E30*Sheet2!$C30/1000</f>
        <v>16952.136855536552</v>
      </c>
      <c r="L30">
        <f>J30*[2]Sheet1!$B$3*1000</f>
        <v>779798295.35468137</v>
      </c>
      <c r="M30">
        <f>J30*[2]Sheet1!$B$4*1000</f>
        <v>3729470.1082180412</v>
      </c>
      <c r="N30">
        <f>J30*[2]Sheet1!$B$5*1000</f>
        <v>22885384.754974347</v>
      </c>
      <c r="O30">
        <f>J30*[2]Sheet1!$B$6*1000</f>
        <v>220377.77912197515</v>
      </c>
      <c r="P30">
        <f>J30*[2]Sheet1!$B$7*1000</f>
        <v>100017.60744766565</v>
      </c>
      <c r="Q30">
        <f>J30*[2]Sheet1!$B$8*1000</f>
        <v>1057813.3397854809</v>
      </c>
    </row>
    <row r="31" spans="1:17" x14ac:dyDescent="0.3">
      <c r="A31">
        <f>'[1]0303_swmm_inflow_outflow_summar'!$E31</f>
        <v>29</v>
      </c>
      <c r="B31">
        <f>'[1]0303_swmm_inflow_outflow_summar'!$A31</f>
        <v>973.17600000000004</v>
      </c>
      <c r="C31">
        <f>'[1]0303_swmm_inflow_outflow_summar'!$B31</f>
        <v>60589.999000000003</v>
      </c>
      <c r="D31">
        <f>'[1]0303_swmm_inflow_outflow_summar'!$C31</f>
        <v>19985.713</v>
      </c>
      <c r="E31">
        <f>'[1]0303_swmm_inflow_outflow_summar'!$D31</f>
        <v>16405.256000000001</v>
      </c>
      <c r="G31">
        <f>B31*Sheet2!$A31/1000</f>
        <v>2783.6568240754082</v>
      </c>
      <c r="H31">
        <f>C31*Sheet2!$B31/1000</f>
        <v>19311.997614967575</v>
      </c>
      <c r="I31">
        <f>D31*Sheet2!$B31/1000</f>
        <v>6370.0948697725908</v>
      </c>
      <c r="J31">
        <f>E31*Sheet2!$C31/1000</f>
        <v>14799.948596586328</v>
      </c>
      <c r="L31">
        <f>J31*[2]Sheet1!$B$3*1000</f>
        <v>680797635.44297099</v>
      </c>
      <c r="M31">
        <f>J31*[2]Sheet1!$B$4*1000</f>
        <v>3255988.691248992</v>
      </c>
      <c r="N31">
        <f>J31*[2]Sheet1!$B$5*1000</f>
        <v>19979930.605391543</v>
      </c>
      <c r="O31">
        <f>J31*[2]Sheet1!$B$6*1000</f>
        <v>192399.33175562226</v>
      </c>
      <c r="P31">
        <f>J31*[2]Sheet1!$B$7*1000</f>
        <v>87319.696719859334</v>
      </c>
      <c r="Q31">
        <f>J31*[2]Sheet1!$B$8*1000</f>
        <v>923516.79242698685</v>
      </c>
    </row>
    <row r="32" spans="1:17" x14ac:dyDescent="0.3">
      <c r="A32">
        <f>'[1]0303_swmm_inflow_outflow_summar'!$E32</f>
        <v>30</v>
      </c>
      <c r="B32">
        <f>'[1]0303_swmm_inflow_outflow_summar'!$A32</f>
        <v>384.66</v>
      </c>
      <c r="C32">
        <f>'[1]0303_swmm_inflow_outflow_summar'!$B32</f>
        <v>11384.53</v>
      </c>
      <c r="D32">
        <f>'[1]0303_swmm_inflow_outflow_summar'!$C32</f>
        <v>14737.075000000001</v>
      </c>
      <c r="E32">
        <f>'[1]0303_swmm_inflow_outflow_summar'!$D32</f>
        <v>26680.038</v>
      </c>
      <c r="G32">
        <f>B32*Sheet2!$A32/1000</f>
        <v>1100.27521635228</v>
      </c>
      <c r="H32">
        <f>C32*Sheet2!$B32/1000</f>
        <v>9567.1587091561414</v>
      </c>
      <c r="I32">
        <f>D32*Sheet2!$B32/1000</f>
        <v>12384.519644968852</v>
      </c>
      <c r="J32">
        <f>E32*Sheet2!$C32/1000</f>
        <v>13956.175481422944</v>
      </c>
      <c r="L32">
        <f>J32*[2]Sheet1!$B$3*1000</f>
        <v>641984072.14545536</v>
      </c>
      <c r="M32">
        <f>J32*[2]Sheet1!$B$4*1000</f>
        <v>3070358.6059130481</v>
      </c>
      <c r="N32">
        <f>J32*[2]Sheet1!$B$5*1000</f>
        <v>18840836.899920978</v>
      </c>
      <c r="O32">
        <f>J32*[2]Sheet1!$B$6*1000</f>
        <v>181430.28125849826</v>
      </c>
      <c r="P32">
        <f>J32*[2]Sheet1!$B$7*1000</f>
        <v>82341.435340395357</v>
      </c>
      <c r="Q32">
        <f>J32*[2]Sheet1!$B$8*1000</f>
        <v>870865.35004079167</v>
      </c>
    </row>
    <row r="33" spans="1:17" x14ac:dyDescent="0.3">
      <c r="A33">
        <f>'[1]0303_swmm_inflow_outflow_summar'!$E33</f>
        <v>31</v>
      </c>
      <c r="B33">
        <f>'[1]0303_swmm_inflow_outflow_summar'!$A33</f>
        <v>243.37100000000001</v>
      </c>
      <c r="C33">
        <f>'[1]0303_swmm_inflow_outflow_summar'!$B33</f>
        <v>454.59500000000003</v>
      </c>
      <c r="D33">
        <f>'[1]0303_swmm_inflow_outflow_summar'!$C33</f>
        <v>5081.2470000000003</v>
      </c>
      <c r="E33">
        <f>'[1]0303_swmm_inflow_outflow_summar'!$D33</f>
        <v>25628.085999999999</v>
      </c>
      <c r="G33">
        <f>B33*Sheet2!$A33/1000</f>
        <v>120.33135065754399</v>
      </c>
      <c r="H33">
        <f>C33*Sheet2!$B33/1000</f>
        <v>242.61409750899003</v>
      </c>
      <c r="I33">
        <f>D33*Sheet2!$B33/1000</f>
        <v>2711.8251523339745</v>
      </c>
      <c r="J33">
        <f>E33*Sheet2!$C33/1000</f>
        <v>7859.4162872796551</v>
      </c>
      <c r="L33">
        <f>J33*[2]Sheet1!$B$3*1000</f>
        <v>361533149.21486413</v>
      </c>
      <c r="M33">
        <f>J33*[2]Sheet1!$B$4*1000</f>
        <v>1729071.5832015241</v>
      </c>
      <c r="N33">
        <f>J33*[2]Sheet1!$B$5*1000</f>
        <v>10610211.987827536</v>
      </c>
      <c r="O33">
        <f>J33*[2]Sheet1!$B$6*1000</f>
        <v>102172.41173463552</v>
      </c>
      <c r="P33">
        <f>J33*[2]Sheet1!$B$7*1000</f>
        <v>46370.556094949963</v>
      </c>
      <c r="Q33">
        <f>J33*[2]Sheet1!$B$8*1000</f>
        <v>490427.57632625045</v>
      </c>
    </row>
    <row r="34" spans="1:17" x14ac:dyDescent="0.3">
      <c r="A34">
        <f>'[1]0303_swmm_inflow_outflow_summar'!$E34</f>
        <v>32</v>
      </c>
      <c r="B34">
        <f>'[1]0303_swmm_inflow_outflow_summar'!$A34</f>
        <v>288.47199999999998</v>
      </c>
      <c r="C34">
        <f>'[1]0303_swmm_inflow_outflow_summar'!$B34</f>
        <v>0</v>
      </c>
      <c r="D34">
        <f>'[1]0303_swmm_inflow_outflow_summar'!$C34</f>
        <v>0</v>
      </c>
      <c r="E34">
        <f>'[1]0303_swmm_inflow_outflow_summar'!$D34</f>
        <v>15820.370999999999</v>
      </c>
      <c r="G34">
        <f>B34*Sheet2!$A34/1000</f>
        <v>682.50972087796788</v>
      </c>
      <c r="H34">
        <f>C34*Sheet2!$B34/1000</f>
        <v>0</v>
      </c>
      <c r="I34">
        <f>D34*Sheet2!$B34/1000</f>
        <v>0</v>
      </c>
      <c r="J34">
        <f>E34*Sheet2!$C34/1000</f>
        <v>15758.918335067228</v>
      </c>
      <c r="L34">
        <f>J34*[2]Sheet1!$B$3*1000</f>
        <v>724910243.41309249</v>
      </c>
      <c r="M34">
        <f>J34*[2]Sheet1!$B$4*1000</f>
        <v>3466962.0337147904</v>
      </c>
      <c r="N34">
        <f>J34*[2]Sheet1!$B$5*1000</f>
        <v>21274539.75234076</v>
      </c>
      <c r="O34">
        <f>J34*[2]Sheet1!$B$6*1000</f>
        <v>204865.93835587398</v>
      </c>
      <c r="P34">
        <f>J34*[2]Sheet1!$B$7*1000</f>
        <v>92977.618176896634</v>
      </c>
      <c r="Q34">
        <f>J34*[2]Sheet1!$B$8*1000</f>
        <v>983356.50410819508</v>
      </c>
    </row>
    <row r="35" spans="1:17" x14ac:dyDescent="0.3">
      <c r="A35">
        <f>'[1]0303_swmm_inflow_outflow_summar'!$E35</f>
        <v>33</v>
      </c>
      <c r="B35">
        <f>'[1]0303_swmm_inflow_outflow_summar'!$A35</f>
        <v>243.37100000000001</v>
      </c>
      <c r="C35">
        <f>'[1]0303_swmm_inflow_outflow_summar'!$B35</f>
        <v>2994.0630000000001</v>
      </c>
      <c r="D35">
        <f>'[1]0303_swmm_inflow_outflow_summar'!$C35</f>
        <v>17566.151999999998</v>
      </c>
      <c r="E35">
        <f>'[1]0303_swmm_inflow_outflow_summar'!$D35</f>
        <v>21596.621999999999</v>
      </c>
      <c r="G35">
        <f>B35*Sheet2!$A35/1000</f>
        <v>120.33135065754399</v>
      </c>
      <c r="H35">
        <f>C35*Sheet2!$B35/1000</f>
        <v>2691.172392118443</v>
      </c>
      <c r="I35">
        <f>D35*Sheet2!$B35/1000</f>
        <v>15789.094383837668</v>
      </c>
      <c r="J35">
        <f>E35*Sheet2!$C35/1000</f>
        <v>11297.069608295134</v>
      </c>
      <c r="L35">
        <f>J35*[2]Sheet1!$B$3*1000</f>
        <v>519665201.98157614</v>
      </c>
      <c r="M35">
        <f>J35*[2]Sheet1!$B$4*1000</f>
        <v>2485355.3138249293</v>
      </c>
      <c r="N35">
        <f>J35*[2]Sheet1!$B$5*1000</f>
        <v>15251043.971198432</v>
      </c>
      <c r="O35">
        <f>J35*[2]Sheet1!$B$6*1000</f>
        <v>146861.90490783672</v>
      </c>
      <c r="P35">
        <f>J35*[2]Sheet1!$B$7*1000</f>
        <v>66652.710688941297</v>
      </c>
      <c r="Q35">
        <f>J35*[2]Sheet1!$B$8*1000</f>
        <v>704937.14355761628</v>
      </c>
    </row>
    <row r="36" spans="1:17" x14ac:dyDescent="0.3">
      <c r="A36">
        <f>'[1]0303_swmm_inflow_outflow_summar'!$E36</f>
        <v>34</v>
      </c>
      <c r="B36">
        <f>'[1]0303_swmm_inflow_outflow_summar'!$A36</f>
        <v>192.33099999999999</v>
      </c>
      <c r="C36">
        <f>'[1]0303_swmm_inflow_outflow_summar'!$B36</f>
        <v>745.43499999999995</v>
      </c>
      <c r="D36">
        <f>'[1]0303_swmm_inflow_outflow_summar'!$C36</f>
        <v>5092.7910000000002</v>
      </c>
      <c r="E36">
        <f>'[1]0303_swmm_inflow_outflow_summar'!$D36</f>
        <v>20607.098000000002</v>
      </c>
      <c r="G36">
        <f>B36*Sheet2!$A36/1000</f>
        <v>272.25350331814298</v>
      </c>
      <c r="H36">
        <f>C36*Sheet2!$B36/1000</f>
        <v>388.84305405747995</v>
      </c>
      <c r="I36">
        <f>D36*Sheet2!$B36/1000</f>
        <v>2656.5648327707277</v>
      </c>
      <c r="J36">
        <f>E36*Sheet2!$C36/1000</f>
        <v>16414.091876221057</v>
      </c>
      <c r="L36">
        <f>J36*[2]Sheet1!$B$3*1000</f>
        <v>755048226.30616856</v>
      </c>
      <c r="M36">
        <f>J36*[2]Sheet1!$B$4*1000</f>
        <v>3611100.2127686325</v>
      </c>
      <c r="N36">
        <f>J36*[2]Sheet1!$B$5*1000</f>
        <v>22159024.03289843</v>
      </c>
      <c r="O36">
        <f>J36*[2]Sheet1!$B$6*1000</f>
        <v>213383.19439087374</v>
      </c>
      <c r="P36">
        <f>J36*[2]Sheet1!$B$7*1000</f>
        <v>96843.142069704234</v>
      </c>
      <c r="Q36">
        <f>J36*[2]Sheet1!$B$8*1000</f>
        <v>1024239.3330761938</v>
      </c>
    </row>
    <row r="37" spans="1:17" x14ac:dyDescent="0.3">
      <c r="A37">
        <f>'[1]0303_swmm_inflow_outflow_summar'!$E37</f>
        <v>35</v>
      </c>
      <c r="B37">
        <f>'[1]0303_swmm_inflow_outflow_summar'!$A37</f>
        <v>486.58199999999999</v>
      </c>
      <c r="C37">
        <f>'[1]0303_swmm_inflow_outflow_summar'!$B37</f>
        <v>105126.804</v>
      </c>
      <c r="D37">
        <f>'[1]0303_swmm_inflow_outflow_summar'!$C37</f>
        <v>48302.267999999996</v>
      </c>
      <c r="E37">
        <f>'[1]0303_swmm_inflow_outflow_summar'!$D37</f>
        <v>0</v>
      </c>
      <c r="G37">
        <f>B37*Sheet2!$A37/1000</f>
        <v>703.03172822510999</v>
      </c>
      <c r="H37">
        <f>C37*Sheet2!$B37/1000</f>
        <v>109480.75610906396</v>
      </c>
      <c r="I37">
        <f>D37*Sheet2!$B37/1000</f>
        <v>50302.764102127985</v>
      </c>
      <c r="J37">
        <f>E37*Sheet2!$C37/1000</f>
        <v>0</v>
      </c>
      <c r="L37">
        <f>J37*[2]Sheet1!$B$3*1000</f>
        <v>0</v>
      </c>
      <c r="M37">
        <f>J37*[2]Sheet1!$B$4*1000</f>
        <v>0</v>
      </c>
      <c r="N37">
        <f>J37*[2]Sheet1!$B$5*1000</f>
        <v>0</v>
      </c>
      <c r="O37">
        <f>J37*[2]Sheet1!$B$6*1000</f>
        <v>0</v>
      </c>
      <c r="P37">
        <f>J37*[2]Sheet1!$B$7*1000</f>
        <v>0</v>
      </c>
      <c r="Q37">
        <f>J37*[2]Sheet1!$B$8*1000</f>
        <v>0</v>
      </c>
    </row>
    <row r="38" spans="1:17" x14ac:dyDescent="0.3">
      <c r="A38">
        <f>'[1]0303_swmm_inflow_outflow_summar'!$E38</f>
        <v>36</v>
      </c>
      <c r="B38">
        <f>'[1]0303_swmm_inflow_outflow_summar'!$A38</f>
        <v>486.738</v>
      </c>
      <c r="C38">
        <f>'[1]0303_swmm_inflow_outflow_summar'!$B38</f>
        <v>6249.8059999999996</v>
      </c>
      <c r="D38">
        <f>'[1]0303_swmm_inflow_outflow_summar'!$C38</f>
        <v>11058.816000000001</v>
      </c>
      <c r="E38">
        <f>'[1]0303_swmm_inflow_outflow_summar'!$D38</f>
        <v>20617.54</v>
      </c>
      <c r="G38">
        <f>B38*Sheet2!$A38/1000</f>
        <v>486.94003082839794</v>
      </c>
      <c r="H38">
        <f>C38*Sheet2!$B38/1000</f>
        <v>1992.0158534085799</v>
      </c>
      <c r="I38">
        <f>D38*Sheet2!$B38/1000</f>
        <v>3524.8032966028804</v>
      </c>
      <c r="J38">
        <f>E38*Sheet2!$C38/1000</f>
        <v>23032.001864849495</v>
      </c>
      <c r="L38">
        <f>J38*[2]Sheet1!$B$3*1000</f>
        <v>1059472085.7830768</v>
      </c>
      <c r="M38">
        <f>J38*[2]Sheet1!$B$4*1000</f>
        <v>5067040.4102668893</v>
      </c>
      <c r="N38">
        <f>J38*[2]Sheet1!$B$5*1000</f>
        <v>31093202.517546818</v>
      </c>
      <c r="O38">
        <f>J38*[2]Sheet1!$B$6*1000</f>
        <v>299416.02424304339</v>
      </c>
      <c r="P38">
        <f>J38*[2]Sheet1!$B$7*1000</f>
        <v>135888.81100261203</v>
      </c>
      <c r="Q38">
        <f>J38*[2]Sheet1!$B$8*1000</f>
        <v>1437196.9163666083</v>
      </c>
    </row>
    <row r="39" spans="1:17" x14ac:dyDescent="0.3">
      <c r="A39">
        <f>'[1]0303_swmm_inflow_outflow_summar'!$E39</f>
        <v>37</v>
      </c>
      <c r="B39">
        <f>'[1]0303_swmm_inflow_outflow_summar'!$A39</f>
        <v>243.37100000000001</v>
      </c>
      <c r="C39">
        <f>'[1]0303_swmm_inflow_outflow_summar'!$B39</f>
        <v>32952.781000000003</v>
      </c>
      <c r="D39">
        <f>'[1]0303_swmm_inflow_outflow_summar'!$C39</f>
        <v>27857.968000000001</v>
      </c>
      <c r="E39">
        <f>'[1]0303_swmm_inflow_outflow_summar'!$D39</f>
        <v>15826.45</v>
      </c>
      <c r="G39">
        <f>B39*Sheet2!$A39/1000</f>
        <v>120.33135065754399</v>
      </c>
      <c r="H39">
        <f>C39*Sheet2!$B39/1000</f>
        <v>34426.650018141576</v>
      </c>
      <c r="I39">
        <f>D39*Sheet2!$B39/1000</f>
        <v>29103.962865913727</v>
      </c>
      <c r="J39">
        <f>E39*Sheet2!$C39/1000</f>
        <v>9371.8581318092492</v>
      </c>
      <c r="L39">
        <f>J39*[2]Sheet1!$B$3*1000</f>
        <v>431105474.06322545</v>
      </c>
      <c r="M39">
        <f>J39*[2]Sheet1!$B$4*1000</f>
        <v>2061808.7889980348</v>
      </c>
      <c r="N39">
        <f>J39*[2]Sheet1!$B$5*1000</f>
        <v>12652008.477942487</v>
      </c>
      <c r="O39">
        <f>J39*[2]Sheet1!$B$6*1000</f>
        <v>121834.15571352023</v>
      </c>
      <c r="P39">
        <f>J39*[2]Sheet1!$B$7*1000</f>
        <v>55293.962977674564</v>
      </c>
      <c r="Q39">
        <f>J39*[2]Sheet1!$B$8*1000</f>
        <v>584803.94742489711</v>
      </c>
    </row>
    <row r="40" spans="1:17" x14ac:dyDescent="0.3">
      <c r="A40">
        <f>'[1]0303_swmm_inflow_outflow_summar'!$E40</f>
        <v>38</v>
      </c>
      <c r="B40">
        <f>'[1]0303_swmm_inflow_outflow_summar'!$A40</f>
        <v>192.33</v>
      </c>
      <c r="C40">
        <f>'[1]0303_swmm_inflow_outflow_summar'!$B40</f>
        <v>10838.425999999999</v>
      </c>
      <c r="D40">
        <f>'[1]0303_swmm_inflow_outflow_summar'!$C40</f>
        <v>20900.98</v>
      </c>
      <c r="E40">
        <f>'[1]0303_swmm_inflow_outflow_summar'!$D40</f>
        <v>40588.686000000002</v>
      </c>
      <c r="G40">
        <f>B40*Sheet2!$A40/1000</f>
        <v>275.66538924546006</v>
      </c>
      <c r="H40">
        <f>C40*Sheet2!$B40/1000</f>
        <v>4508.9127625971669</v>
      </c>
      <c r="I40">
        <f>D40*Sheet2!$B40/1000</f>
        <v>8695.0536427326388</v>
      </c>
      <c r="J40">
        <f>E40*Sheet2!$C40/1000</f>
        <v>38455.643315391593</v>
      </c>
      <c r="L40">
        <f>J40*[2]Sheet1!$B$3*1000</f>
        <v>1768959592.5080132</v>
      </c>
      <c r="M40">
        <f>J40*[2]Sheet1!$B$4*1000</f>
        <v>8460241.5293861497</v>
      </c>
      <c r="N40">
        <f>J40*[2]Sheet1!$B$5*1000</f>
        <v>51915118.475778654</v>
      </c>
      <c r="O40">
        <f>J40*[2]Sheet1!$B$6*1000</f>
        <v>499923.3631000907</v>
      </c>
      <c r="P40">
        <f>J40*[2]Sheet1!$B$7*1000</f>
        <v>226888.29556081039</v>
      </c>
      <c r="Q40">
        <f>J40*[2]Sheet1!$B$8*1000</f>
        <v>2399632.1428804356</v>
      </c>
    </row>
    <row r="41" spans="1:17" x14ac:dyDescent="0.3">
      <c r="A41">
        <f>'[1]0303_swmm_inflow_outflow_summar'!$E41</f>
        <v>39</v>
      </c>
      <c r="B41">
        <f>'[1]0303_swmm_inflow_outflow_summar'!$A41</f>
        <v>192.374</v>
      </c>
      <c r="C41">
        <f>'[1]0303_swmm_inflow_outflow_summar'!$B41</f>
        <v>9929.8359999999993</v>
      </c>
      <c r="D41">
        <f>'[1]0303_swmm_inflow_outflow_summar'!$C41</f>
        <v>21663.022000000001</v>
      </c>
      <c r="E41">
        <f>'[1]0303_swmm_inflow_outflow_summar'!$D41</f>
        <v>18333.427</v>
      </c>
      <c r="G41">
        <f>B41*Sheet2!$A41/1000</f>
        <v>192.45384886855396</v>
      </c>
      <c r="H41">
        <f>C41*Sheet2!$B41/1000</f>
        <v>8925.2966625831941</v>
      </c>
      <c r="I41">
        <f>D41*Sheet2!$B41/1000</f>
        <v>19471.509696440742</v>
      </c>
      <c r="J41">
        <f>E41*Sheet2!$C41/1000</f>
        <v>9590.1109431649766</v>
      </c>
      <c r="L41">
        <f>J41*[2]Sheet1!$B$3*1000</f>
        <v>441145103.38558888</v>
      </c>
      <c r="M41">
        <f>J41*[2]Sheet1!$B$4*1000</f>
        <v>2109824.4074962949</v>
      </c>
      <c r="N41">
        <f>J41*[2]Sheet1!$B$5*1000</f>
        <v>12946649.773272719</v>
      </c>
      <c r="O41">
        <f>J41*[2]Sheet1!$B$6*1000</f>
        <v>124671.44226114469</v>
      </c>
      <c r="P41">
        <f>J41*[2]Sheet1!$B$7*1000</f>
        <v>56581.654564673358</v>
      </c>
      <c r="Q41">
        <f>J41*[2]Sheet1!$B$8*1000</f>
        <v>598422.92285349441</v>
      </c>
    </row>
    <row r="42" spans="1:17" x14ac:dyDescent="0.3">
      <c r="A42">
        <f>'[1]0303_swmm_inflow_outflow_summar'!$E42</f>
        <v>40</v>
      </c>
      <c r="B42">
        <f>'[1]0303_swmm_inflow_outflow_summar'!$A42</f>
        <v>486.58199999999999</v>
      </c>
      <c r="C42">
        <f>'[1]0303_swmm_inflow_outflow_summar'!$B42</f>
        <v>137.756</v>
      </c>
      <c r="D42">
        <f>'[1]0303_swmm_inflow_outflow_summar'!$C42</f>
        <v>2815.7469999999998</v>
      </c>
      <c r="E42">
        <f>'[1]0303_swmm_inflow_outflow_summar'!$D42</f>
        <v>10421.321</v>
      </c>
      <c r="G42">
        <f>B42*Sheet2!$A42/1000</f>
        <v>703.03172822510999</v>
      </c>
      <c r="H42">
        <f>C42*Sheet2!$B42/1000</f>
        <v>27.696030597135998</v>
      </c>
      <c r="I42">
        <f>D42*Sheet2!$B42/1000</f>
        <v>566.109752502932</v>
      </c>
      <c r="J42">
        <f>E42*Sheet2!$C42/1000</f>
        <v>2240.1714557442519</v>
      </c>
      <c r="L42">
        <f>J42*[2]Sheet1!$B$3*1000</f>
        <v>103047886.96423559</v>
      </c>
      <c r="M42">
        <f>J42*[2]Sheet1!$B$4*1000</f>
        <v>492837.72026373545</v>
      </c>
      <c r="N42">
        <f>J42*[2]Sheet1!$B$5*1000</f>
        <v>3024231.4652547403</v>
      </c>
      <c r="O42">
        <f>J42*[2]Sheet1!$B$6*1000</f>
        <v>29122.228924675273</v>
      </c>
      <c r="P42">
        <f>J42*[2]Sheet1!$B$7*1000</f>
        <v>13217.011588891086</v>
      </c>
      <c r="Q42">
        <f>J42*[2]Sheet1!$B$8*1000</f>
        <v>139786.69883844131</v>
      </c>
    </row>
    <row r="43" spans="1:17" x14ac:dyDescent="0.3">
      <c r="A43">
        <f>'[1]0303_swmm_inflow_outflow_summar'!$E43</f>
        <v>41</v>
      </c>
      <c r="B43">
        <f>'[1]0303_swmm_inflow_outflow_summar'!$A43</f>
        <v>243.36699999999999</v>
      </c>
      <c r="C43">
        <f>'[1]0303_swmm_inflow_outflow_summar'!$B43</f>
        <v>0</v>
      </c>
      <c r="D43">
        <f>'[1]0303_swmm_inflow_outflow_summar'!$C43</f>
        <v>0</v>
      </c>
      <c r="E43">
        <f>'[1]0303_swmm_inflow_outflow_summar'!$D43</f>
        <v>239840.06299999999</v>
      </c>
      <c r="G43">
        <f>B43*Sheet2!$A43/1000</f>
        <v>123.13864166996899</v>
      </c>
      <c r="H43">
        <f>C43*Sheet2!$B43/1000</f>
        <v>0</v>
      </c>
      <c r="I43">
        <f>D43*Sheet2!$B43/1000</f>
        <v>0</v>
      </c>
      <c r="J43">
        <f>E43*Sheet2!$C43/1000</f>
        <v>392592.03121037054</v>
      </c>
      <c r="L43">
        <f>J43*[2]Sheet1!$B$3*1000</f>
        <v>18059233435.677044</v>
      </c>
      <c r="M43">
        <f>J43*[2]Sheet1!$B$4*1000</f>
        <v>86370246.866281524</v>
      </c>
      <c r="N43">
        <f>J43*[2]Sheet1!$B$5*1000</f>
        <v>529999242.1340003</v>
      </c>
      <c r="O43">
        <f>J43*[2]Sheet1!$B$6*1000</f>
        <v>5103696.4057348166</v>
      </c>
      <c r="P43">
        <f>J43*[2]Sheet1!$B$7*1000</f>
        <v>2316292.9841411859</v>
      </c>
      <c r="Q43">
        <f>J43*[2]Sheet1!$B$8*1000</f>
        <v>24497742.747527122</v>
      </c>
    </row>
    <row r="44" spans="1:17" x14ac:dyDescent="0.3">
      <c r="A44">
        <f>'[1]0303_swmm_inflow_outflow_summar'!$E44</f>
        <v>42</v>
      </c>
      <c r="B44">
        <f>'[1]0303_swmm_inflow_outflow_summar'!$A44</f>
        <v>243.37100000000001</v>
      </c>
      <c r="C44">
        <f>'[1]0303_swmm_inflow_outflow_summar'!$B44</f>
        <v>11859.902</v>
      </c>
      <c r="D44">
        <f>'[1]0303_swmm_inflow_outflow_summar'!$C44</f>
        <v>22831.198</v>
      </c>
      <c r="E44">
        <f>'[1]0303_swmm_inflow_outflow_summar'!$D44</f>
        <v>6848.826</v>
      </c>
      <c r="G44">
        <f>B44*Sheet2!$A44/1000</f>
        <v>120.33135065754399</v>
      </c>
      <c r="H44">
        <f>C44*Sheet2!$B44/1000</f>
        <v>9572.4195710016538</v>
      </c>
      <c r="I44">
        <f>D44*Sheet2!$B44/1000</f>
        <v>18427.623311273044</v>
      </c>
      <c r="J44">
        <f>E44*Sheet2!$C44/1000</f>
        <v>3582.581760105888</v>
      </c>
      <c r="L44">
        <f>J44*[2]Sheet1!$B$3*1000</f>
        <v>164798760.96487087</v>
      </c>
      <c r="M44">
        <f>J44*[2]Sheet1!$B$4*1000</f>
        <v>788167.98722329526</v>
      </c>
      <c r="N44">
        <f>J44*[2]Sheet1!$B$5*1000</f>
        <v>4836485.3761429498</v>
      </c>
      <c r="O44">
        <f>J44*[2]Sheet1!$B$6*1000</f>
        <v>46573.562881376536</v>
      </c>
      <c r="P44">
        <f>J44*[2]Sheet1!$B$7*1000</f>
        <v>21137.232384624738</v>
      </c>
      <c r="Q44">
        <f>J44*[2]Sheet1!$B$8*1000</f>
        <v>223553.1018306074</v>
      </c>
    </row>
    <row r="45" spans="1:17" x14ac:dyDescent="0.3">
      <c r="A45">
        <f>'[1]0303_swmm_inflow_outflow_summar'!$E45</f>
        <v>43</v>
      </c>
      <c r="B45">
        <f>'[1]0303_swmm_inflow_outflow_summar'!$A45</f>
        <v>96.188000000000002</v>
      </c>
      <c r="C45">
        <f>'[1]0303_swmm_inflow_outflow_summar'!$B45</f>
        <v>0</v>
      </c>
      <c r="D45">
        <f>'[1]0303_swmm_inflow_outflow_summar'!$C45</f>
        <v>0</v>
      </c>
      <c r="E45">
        <f>'[1]0303_swmm_inflow_outflow_summar'!$D45</f>
        <v>48091.841</v>
      </c>
      <c r="G45">
        <f>B45*Sheet2!$A45/1000</f>
        <v>47.558796886431999</v>
      </c>
      <c r="H45">
        <f>C45*Sheet2!$B45/1000</f>
        <v>0</v>
      </c>
      <c r="I45">
        <f>D45*Sheet2!$B45/1000</f>
        <v>0</v>
      </c>
      <c r="J45">
        <f>E45*Sheet2!$C45/1000</f>
        <v>40414.692171086761</v>
      </c>
      <c r="L45">
        <f>J45*[2]Sheet1!$B$3*1000</f>
        <v>1859075839.8699908</v>
      </c>
      <c r="M45">
        <f>J45*[2]Sheet1!$B$4*1000</f>
        <v>8891232.2776390892</v>
      </c>
      <c r="N45">
        <f>J45*[2]Sheet1!$B$5*1000</f>
        <v>54559834.43096713</v>
      </c>
      <c r="O45">
        <f>J45*[2]Sheet1!$B$6*1000</f>
        <v>525390.99822412792</v>
      </c>
      <c r="P45">
        <f>J45*[2]Sheet1!$B$7*1000</f>
        <v>238446.68380941189</v>
      </c>
      <c r="Q45">
        <f>J45*[2]Sheet1!$B$8*1000</f>
        <v>2521876.7914758138</v>
      </c>
    </row>
    <row r="46" spans="1:17" x14ac:dyDescent="0.3">
      <c r="A46">
        <f>'[1]0303_swmm_inflow_outflow_summar'!$E46</f>
        <v>44</v>
      </c>
      <c r="B46">
        <f>'[1]0303_swmm_inflow_outflow_summar'!$A46</f>
        <v>96.186000000000007</v>
      </c>
      <c r="C46">
        <f>'[1]0303_swmm_inflow_outflow_summar'!$B46</f>
        <v>445.76100000000002</v>
      </c>
      <c r="D46">
        <f>'[1]0303_swmm_inflow_outflow_summar'!$C46</f>
        <v>7093.5110000000004</v>
      </c>
      <c r="E46">
        <f>'[1]0303_swmm_inflow_outflow_summar'!$D46</f>
        <v>22964.899000000001</v>
      </c>
      <c r="G46">
        <f>B46*Sheet2!$A46/1000</f>
        <v>48.668116004502004</v>
      </c>
      <c r="H46">
        <f>C46*Sheet2!$B46/1000</f>
        <v>354.40863202392296</v>
      </c>
      <c r="I46">
        <f>D46*Sheet2!$B46/1000</f>
        <v>5639.7969534271733</v>
      </c>
      <c r="J46">
        <f>E46*Sheet2!$C46/1000</f>
        <v>11936.782147327613</v>
      </c>
      <c r="L46">
        <f>J46*[2]Sheet1!$B$3*1000</f>
        <v>549091978.77707016</v>
      </c>
      <c r="M46">
        <f>J46*[2]Sheet1!$B$4*1000</f>
        <v>2626092.0724120745</v>
      </c>
      <c r="N46">
        <f>J46*[2]Sheet1!$B$5*1000</f>
        <v>16114655.89889228</v>
      </c>
      <c r="O46">
        <f>J46*[2]Sheet1!$B$6*1000</f>
        <v>155178.16791525896</v>
      </c>
      <c r="P46">
        <f>J46*[2]Sheet1!$B$7*1000</f>
        <v>70427.014669232914</v>
      </c>
      <c r="Q46">
        <f>J46*[2]Sheet1!$B$8*1000</f>
        <v>744855.20599324303</v>
      </c>
    </row>
    <row r="47" spans="1:17" x14ac:dyDescent="0.3">
      <c r="A47">
        <f>'[1]0303_swmm_inflow_outflow_summar'!$E47</f>
        <v>45</v>
      </c>
      <c r="B47">
        <f>'[1]0303_swmm_inflow_outflow_summar'!$A47</f>
        <v>288.47399999999999</v>
      </c>
      <c r="C47">
        <f>'[1]0303_swmm_inflow_outflow_summar'!$B47</f>
        <v>734.048</v>
      </c>
      <c r="D47">
        <f>'[1]0303_swmm_inflow_outflow_summar'!$C47</f>
        <v>4611.7269999999999</v>
      </c>
      <c r="E47">
        <f>'[1]0303_swmm_inflow_outflow_summar'!$D47</f>
        <v>12632.464</v>
      </c>
      <c r="G47">
        <f>B47*Sheet2!$A47/1000</f>
        <v>679.18449844517397</v>
      </c>
      <c r="H47">
        <f>C47*Sheet2!$B47/1000</f>
        <v>200.71209161808</v>
      </c>
      <c r="I47">
        <f>D47*Sheet2!$B47/1000</f>
        <v>1260.9929761290448</v>
      </c>
      <c r="J47">
        <f>E47*Sheet2!$C47/1000</f>
        <v>6741.8556136226889</v>
      </c>
      <c r="L47">
        <f>J47*[2]Sheet1!$B$3*1000</f>
        <v>310125358.22664368</v>
      </c>
      <c r="M47">
        <f>J47*[2]Sheet1!$B$4*1000</f>
        <v>1483208.2349969917</v>
      </c>
      <c r="N47">
        <f>J47*[2]Sheet1!$B$5*1000</f>
        <v>9101505.07839063</v>
      </c>
      <c r="O47">
        <f>J47*[2]Sheet1!$B$6*1000</f>
        <v>87644.122977094958</v>
      </c>
      <c r="P47">
        <f>J47*[2]Sheet1!$B$7*1000</f>
        <v>39776.948120373869</v>
      </c>
      <c r="Q47">
        <f>J47*[2]Sheet1!$B$8*1000</f>
        <v>420691.7902900558</v>
      </c>
    </row>
    <row r="48" spans="1:17" x14ac:dyDescent="0.3">
      <c r="A48">
        <f>'[1]0303_swmm_inflow_outflow_summar'!$E48</f>
        <v>46</v>
      </c>
      <c r="B48">
        <f>'[1]0303_swmm_inflow_outflow_summar'!$A48</f>
        <v>729.96</v>
      </c>
      <c r="C48">
        <f>'[1]0303_swmm_inflow_outflow_summar'!$B48</f>
        <v>17184.276999999998</v>
      </c>
      <c r="D48">
        <f>'[1]0303_swmm_inflow_outflow_summar'!$C48</f>
        <v>27874.438999999998</v>
      </c>
      <c r="E48">
        <f>'[1]0303_swmm_inflow_outflow_summar'!$D48</f>
        <v>0</v>
      </c>
      <c r="G48">
        <f>B48*Sheet2!$A48/1000</f>
        <v>1402.6370167655998</v>
      </c>
      <c r="H48">
        <f>C48*Sheet2!$B48/1000</f>
        <v>28128.787692620197</v>
      </c>
      <c r="I48">
        <f>D48*Sheet2!$B48/1000</f>
        <v>45627.417242045878</v>
      </c>
      <c r="J48">
        <f>E48*Sheet2!$C48/1000</f>
        <v>0</v>
      </c>
      <c r="L48">
        <f>J48*[2]Sheet1!$B$3*1000</f>
        <v>0</v>
      </c>
      <c r="M48">
        <f>J48*[2]Sheet1!$B$4*1000</f>
        <v>0</v>
      </c>
      <c r="N48">
        <f>J48*[2]Sheet1!$B$5*1000</f>
        <v>0</v>
      </c>
      <c r="O48">
        <f>J48*[2]Sheet1!$B$6*1000</f>
        <v>0</v>
      </c>
      <c r="P48">
        <f>J48*[2]Sheet1!$B$7*1000</f>
        <v>0</v>
      </c>
      <c r="Q48">
        <f>J48*[2]Sheet1!$B$8*1000</f>
        <v>0</v>
      </c>
    </row>
    <row r="49" spans="1:17" x14ac:dyDescent="0.3">
      <c r="A49">
        <f>'[1]0303_swmm_inflow_outflow_summar'!$E49</f>
        <v>47</v>
      </c>
      <c r="B49">
        <f>'[1]0303_swmm_inflow_outflow_summar'!$A49</f>
        <v>192.286</v>
      </c>
      <c r="C49">
        <f>'[1]0303_swmm_inflow_outflow_summar'!$B49</f>
        <v>759.54200000000003</v>
      </c>
      <c r="D49">
        <f>'[1]0303_swmm_inflow_outflow_summar'!$C49</f>
        <v>5454.3890000000001</v>
      </c>
      <c r="E49">
        <f>'[1]0303_swmm_inflow_outflow_summar'!$D49</f>
        <v>19127.898000000001</v>
      </c>
      <c r="G49">
        <f>B49*Sheet2!$A49/1000</f>
        <v>357.64593894848201</v>
      </c>
      <c r="H49">
        <f>C49*Sheet2!$B49/1000</f>
        <v>475.02092853289207</v>
      </c>
      <c r="I49">
        <f>D49*Sheet2!$B49/1000</f>
        <v>3411.1990217257144</v>
      </c>
      <c r="J49">
        <f>E49*Sheet2!$C49/1000</f>
        <v>19347.611269853431</v>
      </c>
      <c r="L49">
        <f>J49*[2]Sheet1!$B$3*1000</f>
        <v>889990118.41325772</v>
      </c>
      <c r="M49">
        <f>J49*[2]Sheet1!$B$4*1000</f>
        <v>4256474.4793677544</v>
      </c>
      <c r="N49">
        <f>J49*[2]Sheet1!$B$5*1000</f>
        <v>26119275.21430213</v>
      </c>
      <c r="O49">
        <f>J49*[2]Sheet1!$B$6*1000</f>
        <v>251518.94650809458</v>
      </c>
      <c r="P49">
        <f>J49*[2]Sheet1!$B$7*1000</f>
        <v>114150.90649213524</v>
      </c>
      <c r="Q49">
        <f>J49*[2]Sheet1!$B$8*1000</f>
        <v>1207290.9432388539</v>
      </c>
    </row>
    <row r="50" spans="1:17" x14ac:dyDescent="0.3">
      <c r="A50">
        <f>'[1]0303_swmm_inflow_outflow_summar'!$E50</f>
        <v>48</v>
      </c>
      <c r="B50">
        <f>'[1]0303_swmm_inflow_outflow_summar'!$A50</f>
        <v>96.144000000000005</v>
      </c>
      <c r="C50">
        <f>'[1]0303_swmm_inflow_outflow_summar'!$B50</f>
        <v>0</v>
      </c>
      <c r="D50">
        <f>'[1]0303_swmm_inflow_outflow_summar'!$C50</f>
        <v>0</v>
      </c>
      <c r="E50">
        <f>'[1]0303_swmm_inflow_outflow_summar'!$D50</f>
        <v>69641.627999999997</v>
      </c>
      <c r="G50">
        <f>B50*Sheet2!$A50/1000</f>
        <v>88.559275697616002</v>
      </c>
      <c r="H50">
        <f>C50*Sheet2!$B50/1000</f>
        <v>0</v>
      </c>
      <c r="I50">
        <f>D50*Sheet2!$B50/1000</f>
        <v>0</v>
      </c>
      <c r="J50">
        <f>E50*Sheet2!$C50/1000</f>
        <v>48013.974927105679</v>
      </c>
      <c r="L50">
        <f>J50*[2]Sheet1!$B$3*1000</f>
        <v>2208642846.6468611</v>
      </c>
      <c r="M50">
        <f>J50*[2]Sheet1!$B$4*1000</f>
        <v>10563074.483963249</v>
      </c>
      <c r="N50">
        <f>J50*[2]Sheet1!$B$5*1000</f>
        <v>64818866.151592672</v>
      </c>
      <c r="O50">
        <f>J50*[2]Sheet1!$B$6*1000</f>
        <v>624181.67405237374</v>
      </c>
      <c r="P50">
        <f>J50*[2]Sheet1!$B$7*1000</f>
        <v>283282.45206992351</v>
      </c>
      <c r="Q50">
        <f>J50*[2]Sheet1!$B$8*1000</f>
        <v>2996072.035451394</v>
      </c>
    </row>
    <row r="51" spans="1:17" x14ac:dyDescent="0.3">
      <c r="A51">
        <f>'[1]0303_swmm_inflow_outflow_summar'!$E51</f>
        <v>49</v>
      </c>
      <c r="B51">
        <f>'[1]0303_swmm_inflow_outflow_summar'!$A51</f>
        <v>96.144000000000005</v>
      </c>
      <c r="C51">
        <f>'[1]0303_swmm_inflow_outflow_summar'!$B51</f>
        <v>6557.201</v>
      </c>
      <c r="D51">
        <f>'[1]0303_swmm_inflow_outflow_summar'!$C51</f>
        <v>17242.054</v>
      </c>
      <c r="E51">
        <f>'[1]0303_swmm_inflow_outflow_summar'!$D51</f>
        <v>26931.064999999999</v>
      </c>
      <c r="G51">
        <f>B51*Sheet2!$A51/1000</f>
        <v>88.559275697616002</v>
      </c>
      <c r="H51">
        <f>C51*Sheet2!$B51/1000</f>
        <v>5314.186366173979</v>
      </c>
      <c r="I51">
        <f>D51*Sheet2!$B51/1000</f>
        <v>13973.567119817664</v>
      </c>
      <c r="J51">
        <f>E51*Sheet2!$C51/1000</f>
        <v>13998.330926712088</v>
      </c>
      <c r="L51">
        <f>J51*[2]Sheet1!$B$3*1000</f>
        <v>643923222.62875605</v>
      </c>
      <c r="M51">
        <f>J51*[2]Sheet1!$B$4*1000</f>
        <v>3079632.8038766594</v>
      </c>
      <c r="N51">
        <f>J51*[2]Sheet1!$B$5*1000</f>
        <v>18897746.75106132</v>
      </c>
      <c r="O51">
        <f>J51*[2]Sheet1!$B$6*1000</f>
        <v>181978.30204725714</v>
      </c>
      <c r="P51">
        <f>J51*[2]Sheet1!$B$7*1000</f>
        <v>82590.152467601307</v>
      </c>
      <c r="Q51">
        <f>J51*[2]Sheet1!$B$8*1000</f>
        <v>873495.84982683428</v>
      </c>
    </row>
    <row r="52" spans="1:17" x14ac:dyDescent="0.3">
      <c r="A52">
        <f>'[1]0303_swmm_inflow_outflow_summar'!$E52</f>
        <v>50</v>
      </c>
      <c r="B52">
        <f>'[1]0303_swmm_inflow_outflow_summar'!$A52</f>
        <v>486.43799999999999</v>
      </c>
      <c r="C52">
        <f>'[1]0303_swmm_inflow_outflow_summar'!$B52</f>
        <v>358.24799999999999</v>
      </c>
      <c r="D52">
        <f>'[1]0303_swmm_inflow_outflow_summar'!$C52</f>
        <v>4240.0309999999999</v>
      </c>
      <c r="E52">
        <f>'[1]0303_swmm_inflow_outflow_summar'!$D52</f>
        <v>9428.7049999999999</v>
      </c>
      <c r="G52">
        <f>B52*Sheet2!$A52/1000</f>
        <v>904.75944816690605</v>
      </c>
      <c r="H52">
        <f>C52*Sheet2!$B52/1000</f>
        <v>72.026246184287999</v>
      </c>
      <c r="I52">
        <f>D52*Sheet2!$B52/1000</f>
        <v>852.46398203203591</v>
      </c>
      <c r="J52">
        <f>E52*Sheet2!$C52/1000</f>
        <v>7923.5521498747903</v>
      </c>
      <c r="L52">
        <f>J52*[2]Sheet1!$B$3*1000</f>
        <v>364483398.89424038</v>
      </c>
      <c r="M52">
        <f>J52*[2]Sheet1!$B$4*1000</f>
        <v>1743181.4729724538</v>
      </c>
      <c r="N52">
        <f>J52*[2]Sheet1!$B$5*1000</f>
        <v>10696795.402330969</v>
      </c>
      <c r="O52">
        <f>J52*[2]Sheet1!$B$6*1000</f>
        <v>103006.17794837226</v>
      </c>
      <c r="P52">
        <f>J52*[2]Sheet1!$B$7*1000</f>
        <v>46748.957684261266</v>
      </c>
      <c r="Q52">
        <f>J52*[2]Sheet1!$B$8*1000</f>
        <v>494429.65415218694</v>
      </c>
    </row>
    <row r="53" spans="1:17" x14ac:dyDescent="0.3">
      <c r="A53">
        <f>'[1]0303_swmm_inflow_outflow_summar'!$E53</f>
        <v>51</v>
      </c>
      <c r="B53">
        <f>'[1]0303_swmm_inflow_outflow_summar'!$A53</f>
        <v>288.47199999999998</v>
      </c>
      <c r="C53">
        <f>'[1]0303_swmm_inflow_outflow_summar'!$B53</f>
        <v>1551.4290000000001</v>
      </c>
      <c r="D53">
        <f>'[1]0303_swmm_inflow_outflow_summar'!$C53</f>
        <v>6250.2359999999999</v>
      </c>
      <c r="E53">
        <f>'[1]0303_swmm_inflow_outflow_summar'!$D53</f>
        <v>98503.790999999997</v>
      </c>
      <c r="G53">
        <f>B53*Sheet2!$A53/1000</f>
        <v>682.50972087796788</v>
      </c>
      <c r="H53">
        <f>C53*Sheet2!$B53/1000</f>
        <v>994.11747909229814</v>
      </c>
      <c r="I53">
        <f>D53*Sheet2!$B53/1000</f>
        <v>4004.9972354854326</v>
      </c>
      <c r="J53">
        <f>E53*Sheet2!$C53/1000</f>
        <v>78316.842024045196</v>
      </c>
      <c r="L53">
        <f>J53*[2]Sheet1!$B$3*1000</f>
        <v>3602574733.1060791</v>
      </c>
      <c r="M53">
        <f>J53*[2]Sheet1!$B$4*1000</f>
        <v>17229705.245289944</v>
      </c>
      <c r="N53">
        <f>J53*[2]Sheet1!$B$5*1000</f>
        <v>105727736.73246102</v>
      </c>
      <c r="O53">
        <f>J53*[2]Sheet1!$B$6*1000</f>
        <v>1018118.9463125875</v>
      </c>
      <c r="P53">
        <f>J53*[2]Sheet1!$B$7*1000</f>
        <v>462069.36794186663</v>
      </c>
      <c r="Q53">
        <f>J53*[2]Sheet1!$B$8*1000</f>
        <v>4886970.9423004193</v>
      </c>
    </row>
    <row r="54" spans="1:17" x14ac:dyDescent="0.3">
      <c r="A54">
        <f>'[1]0303_swmm_inflow_outflow_summar'!$E54</f>
        <v>52</v>
      </c>
      <c r="B54">
        <f>'[1]0303_swmm_inflow_outflow_summar'!$A54</f>
        <v>96.186000000000007</v>
      </c>
      <c r="C54">
        <f>'[1]0303_swmm_inflow_outflow_summar'!$B54</f>
        <v>3383.6410000000001</v>
      </c>
      <c r="D54">
        <f>'[1]0303_swmm_inflow_outflow_summar'!$C54</f>
        <v>10913.448</v>
      </c>
      <c r="E54">
        <f>'[1]0303_swmm_inflow_outflow_summar'!$D54</f>
        <v>31697.3</v>
      </c>
      <c r="G54">
        <f>B54*Sheet2!$A54/1000</f>
        <v>48.668116004502004</v>
      </c>
      <c r="H54">
        <f>C54*Sheet2!$B54/1000</f>
        <v>1817.0265318955039</v>
      </c>
      <c r="I54">
        <f>D54*Sheet2!$B54/1000</f>
        <v>5860.5580705701122</v>
      </c>
      <c r="J54">
        <f>E54*Sheet2!$C54/1000</f>
        <v>24760.510308895096</v>
      </c>
      <c r="L54">
        <f>J54*[2]Sheet1!$B$3*1000</f>
        <v>1138983474.2091746</v>
      </c>
      <c r="M54">
        <f>J54*[2]Sheet1!$B$4*1000</f>
        <v>5447312.2679569218</v>
      </c>
      <c r="N54">
        <f>J54*[2]Sheet1!$B$5*1000</f>
        <v>33426688.917008381</v>
      </c>
      <c r="O54">
        <f>J54*[2]Sheet1!$B$6*1000</f>
        <v>321886.63401563623</v>
      </c>
      <c r="P54">
        <f>J54*[2]Sheet1!$B$7*1000</f>
        <v>146087.01082248107</v>
      </c>
      <c r="Q54">
        <f>J54*[2]Sheet1!$B$8*1000</f>
        <v>1545055.8432750541</v>
      </c>
    </row>
    <row r="55" spans="1:17" x14ac:dyDescent="0.3">
      <c r="A55">
        <f>'[1]0303_swmm_inflow_outflow_summar'!$E55</f>
        <v>53</v>
      </c>
      <c r="B55">
        <f>'[1]0303_swmm_inflow_outflow_summar'!$A55</f>
        <v>973.17600000000004</v>
      </c>
      <c r="C55">
        <f>'[1]0303_swmm_inflow_outflow_summar'!$B55</f>
        <v>13.739000000000001</v>
      </c>
      <c r="D55">
        <f>'[1]0303_swmm_inflow_outflow_summar'!$C55</f>
        <v>1373.0889999999999</v>
      </c>
      <c r="E55">
        <f>'[1]0303_swmm_inflow_outflow_summar'!$D55</f>
        <v>8564.0669999999991</v>
      </c>
      <c r="G55">
        <f>B55*Sheet2!$A55/1000</f>
        <v>2783.6568240754082</v>
      </c>
      <c r="H55">
        <f>C55*Sheet2!$B55/1000</f>
        <v>4.4245478427479998</v>
      </c>
      <c r="I55">
        <f>D55*Sheet2!$B55/1000</f>
        <v>442.19360745694797</v>
      </c>
      <c r="J55">
        <f>E55*Sheet2!$C55/1000</f>
        <v>6292.3985395332647</v>
      </c>
      <c r="L55">
        <f>J55*[2]Sheet1!$B$3*1000</f>
        <v>289450332.81853014</v>
      </c>
      <c r="M55">
        <f>J55*[2]Sheet1!$B$4*1000</f>
        <v>1384327.6786973183</v>
      </c>
      <c r="N55">
        <f>J55*[2]Sheet1!$B$5*1000</f>
        <v>8494738.0283699073</v>
      </c>
      <c r="O55">
        <f>J55*[2]Sheet1!$B$6*1000</f>
        <v>81801.181013932437</v>
      </c>
      <c r="P55">
        <f>J55*[2]Sheet1!$B$7*1000</f>
        <v>37125.151383246259</v>
      </c>
      <c r="Q55">
        <f>J55*[2]Sheet1!$B$8*1000</f>
        <v>392645.6688668757</v>
      </c>
    </row>
    <row r="56" spans="1:17" x14ac:dyDescent="0.3">
      <c r="A56">
        <f>'[1]0303_swmm_inflow_outflow_summar'!$E56</f>
        <v>54</v>
      </c>
      <c r="B56">
        <f>'[1]0303_swmm_inflow_outflow_summar'!$A56</f>
        <v>288.517</v>
      </c>
      <c r="C56">
        <f>'[1]0303_swmm_inflow_outflow_summar'!$B56</f>
        <v>90.316999999999993</v>
      </c>
      <c r="D56">
        <f>'[1]0303_swmm_inflow_outflow_summar'!$C56</f>
        <v>2312.7800000000002</v>
      </c>
      <c r="E56">
        <f>'[1]0303_swmm_inflow_outflow_summar'!$D56</f>
        <v>8527.866</v>
      </c>
      <c r="G56">
        <f>B56*Sheet2!$A56/1000</f>
        <v>554.39287654961993</v>
      </c>
      <c r="H56">
        <f>C56*Sheet2!$B56/1000</f>
        <v>18.158355319851999</v>
      </c>
      <c r="I56">
        <f>D56*Sheet2!$B56/1000</f>
        <v>464.98755512968</v>
      </c>
      <c r="J56">
        <f>E56*Sheet2!$C56/1000</f>
        <v>6911.2826081980129</v>
      </c>
      <c r="L56">
        <f>J56*[2]Sheet1!$B$3*1000</f>
        <v>317918999.9771086</v>
      </c>
      <c r="M56">
        <f>J56*[2]Sheet1!$B$4*1000</f>
        <v>1520482.1738035628</v>
      </c>
      <c r="N56">
        <f>J56*[2]Sheet1!$B$5*1000</f>
        <v>9330231.5210673194</v>
      </c>
      <c r="O56">
        <f>J56*[2]Sheet1!$B$6*1000</f>
        <v>89846.673906574171</v>
      </c>
      <c r="P56">
        <f>J56*[2]Sheet1!$B$7*1000</f>
        <v>40776.567388368276</v>
      </c>
      <c r="Q56">
        <f>J56*[2]Sheet1!$B$8*1000</f>
        <v>431264.034751556</v>
      </c>
    </row>
    <row r="57" spans="1:17" x14ac:dyDescent="0.3">
      <c r="A57">
        <f>'[1]0303_swmm_inflow_outflow_summar'!$E57</f>
        <v>55</v>
      </c>
      <c r="B57">
        <f>'[1]0303_swmm_inflow_outflow_summar'!$A57</f>
        <v>243.37100000000001</v>
      </c>
      <c r="C57">
        <f>'[1]0303_swmm_inflow_outflow_summar'!$B57</f>
        <v>376.036</v>
      </c>
      <c r="D57">
        <f>'[1]0303_swmm_inflow_outflow_summar'!$C57</f>
        <v>4331.8620000000001</v>
      </c>
      <c r="E57">
        <f>'[1]0303_swmm_inflow_outflow_summar'!$D57</f>
        <v>9429.2270000000008</v>
      </c>
      <c r="G57">
        <f>B57*Sheet2!$A57/1000</f>
        <v>120.33135065754399</v>
      </c>
      <c r="H57">
        <f>C57*Sheet2!$B57/1000</f>
        <v>80.832853486831993</v>
      </c>
      <c r="I57">
        <f>D57*Sheet2!$B57/1000</f>
        <v>931.17884024714397</v>
      </c>
      <c r="J57">
        <f>E57*Sheet2!$C57/1000</f>
        <v>7510.6256251969216</v>
      </c>
      <c r="L57">
        <f>J57*[2]Sheet1!$B$3*1000</f>
        <v>345488778.75905842</v>
      </c>
      <c r="M57">
        <f>J57*[2]Sheet1!$B$4*1000</f>
        <v>1652337.6375433228</v>
      </c>
      <c r="N57">
        <f>J57*[2]Sheet1!$B$5*1000</f>
        <v>10139344.594015846</v>
      </c>
      <c r="O57">
        <f>J57*[2]Sheet1!$B$6*1000</f>
        <v>97638.13312755998</v>
      </c>
      <c r="P57">
        <f>J57*[2]Sheet1!$B$7*1000</f>
        <v>44312.69118866184</v>
      </c>
      <c r="Q57">
        <f>J57*[2]Sheet1!$B$8*1000</f>
        <v>468663.03901228786</v>
      </c>
    </row>
    <row r="58" spans="1:17" x14ac:dyDescent="0.3">
      <c r="A58">
        <f>'[1]0303_swmm_inflow_outflow_summar'!$E58</f>
        <v>56</v>
      </c>
      <c r="B58">
        <f>'[1]0303_swmm_inflow_outflow_summar'!$A58</f>
        <v>192.374</v>
      </c>
      <c r="C58">
        <f>'[1]0303_swmm_inflow_outflow_summar'!$B58</f>
        <v>888.57600000000002</v>
      </c>
      <c r="D58">
        <f>'[1]0303_swmm_inflow_outflow_summar'!$C58</f>
        <v>6756.625</v>
      </c>
      <c r="E58">
        <f>'[1]0303_swmm_inflow_outflow_summar'!$D58</f>
        <v>67120.755000000005</v>
      </c>
      <c r="G58">
        <f>B58*Sheet2!$A58/1000</f>
        <v>192.45384886855396</v>
      </c>
      <c r="H58">
        <f>C58*Sheet2!$B58/1000</f>
        <v>461.86739742873596</v>
      </c>
      <c r="I58">
        <f>D58*Sheet2!$B58/1000</f>
        <v>3511.9841230822499</v>
      </c>
      <c r="J58">
        <f>E58*Sheet2!$C58/1000</f>
        <v>53365.312263663465</v>
      </c>
      <c r="L58">
        <f>J58*[2]Sheet1!$B$3*1000</f>
        <v>2454804364.1285195</v>
      </c>
      <c r="M58">
        <f>J58*[2]Sheet1!$B$4*1000</f>
        <v>11740368.698005963</v>
      </c>
      <c r="N58">
        <f>J58*[2]Sheet1!$B$5*1000</f>
        <v>72043171.55594568</v>
      </c>
      <c r="O58">
        <f>J58*[2]Sheet1!$B$6*1000</f>
        <v>693749.05942762503</v>
      </c>
      <c r="P58">
        <f>J58*[2]Sheet1!$B$7*1000</f>
        <v>314855.34235561441</v>
      </c>
      <c r="Q58">
        <f>J58*[2]Sheet1!$B$8*1000</f>
        <v>3329995.4852526002</v>
      </c>
    </row>
    <row r="59" spans="1:17" x14ac:dyDescent="0.3">
      <c r="A59">
        <f>'[1]0303_swmm_inflow_outflow_summar'!$E59</f>
        <v>57</v>
      </c>
      <c r="B59">
        <f>'[1]0303_swmm_inflow_outflow_summar'!$A59</f>
        <v>243.215</v>
      </c>
      <c r="C59">
        <f>'[1]0303_swmm_inflow_outflow_summar'!$B59</f>
        <v>203.48099999999999</v>
      </c>
      <c r="D59">
        <f>'[1]0303_swmm_inflow_outflow_summar'!$C59</f>
        <v>3785.7170000000001</v>
      </c>
      <c r="E59">
        <f>'[1]0303_swmm_inflow_outflow_summar'!$D59</f>
        <v>24808.895</v>
      </c>
      <c r="G59">
        <f>B59*Sheet2!$A59/1000</f>
        <v>228.34432366207</v>
      </c>
      <c r="H59">
        <f>C59*Sheet2!$B59/1000</f>
        <v>127.93154226436799</v>
      </c>
      <c r="I59">
        <f>D59*Sheet2!$B59/1000</f>
        <v>2380.136791083376</v>
      </c>
      <c r="J59">
        <f>E59*Sheet2!$C59/1000</f>
        <v>19678.803053748798</v>
      </c>
      <c r="L59">
        <f>J59*[2]Sheet1!$B$3*1000</f>
        <v>905224940.47244465</v>
      </c>
      <c r="M59">
        <f>J59*[2]Sheet1!$B$4*1000</f>
        <v>4329336.6718247356</v>
      </c>
      <c r="N59">
        <f>J59*[2]Sheet1!$B$5*1000</f>
        <v>26566384.122560877</v>
      </c>
      <c r="O59">
        <f>J59*[2]Sheet1!$B$6*1000</f>
        <v>255824.43969873435</v>
      </c>
      <c r="P59">
        <f>J59*[2]Sheet1!$B$7*1000</f>
        <v>116104.93801711791</v>
      </c>
      <c r="Q59">
        <f>J59*[2]Sheet1!$B$8*1000</f>
        <v>1227957.3105539249</v>
      </c>
    </row>
    <row r="60" spans="1:17" x14ac:dyDescent="0.3">
      <c r="A60">
        <f>'[1]0303_swmm_inflow_outflow_summar'!$E60</f>
        <v>58</v>
      </c>
      <c r="B60">
        <f>'[1]0303_swmm_inflow_outflow_summar'!$A60</f>
        <v>96.188000000000002</v>
      </c>
      <c r="C60">
        <f>'[1]0303_swmm_inflow_outflow_summar'!$B60</f>
        <v>97.174000000000007</v>
      </c>
      <c r="D60">
        <f>'[1]0303_swmm_inflow_outflow_summar'!$C60</f>
        <v>2476.922</v>
      </c>
      <c r="E60">
        <f>'[1]0303_swmm_inflow_outflow_summar'!$D60</f>
        <v>60214.25</v>
      </c>
      <c r="G60">
        <f>B60*Sheet2!$A60/1000</f>
        <v>47.558796886431999</v>
      </c>
      <c r="H60">
        <f>C60*Sheet2!$B60/1000</f>
        <v>26.57046513429</v>
      </c>
      <c r="I60">
        <f>D60*Sheet2!$B60/1000</f>
        <v>677.26932761186993</v>
      </c>
      <c r="J60">
        <f>E60*Sheet2!$C60/1000</f>
        <v>57049.832076451508</v>
      </c>
      <c r="L60">
        <f>J60*[2]Sheet1!$B$3*1000</f>
        <v>2624292275.5167694</v>
      </c>
      <c r="M60">
        <f>J60*[2]Sheet1!$B$4*1000</f>
        <v>12550963.056819331</v>
      </c>
      <c r="N60">
        <f>J60*[2]Sheet1!$B$5*1000</f>
        <v>77017273.303209543</v>
      </c>
      <c r="O60">
        <f>J60*[2]Sheet1!$B$6*1000</f>
        <v>741647.81699386961</v>
      </c>
      <c r="P60">
        <f>J60*[2]Sheet1!$B$7*1000</f>
        <v>336594.00925106386</v>
      </c>
      <c r="Q60">
        <f>J60*[2]Sheet1!$B$8*1000</f>
        <v>3559909.521570574</v>
      </c>
    </row>
    <row r="61" spans="1:17" x14ac:dyDescent="0.3">
      <c r="A61">
        <f>'[1]0303_swmm_inflow_outflow_summar'!$E61</f>
        <v>59</v>
      </c>
      <c r="B61">
        <f>'[1]0303_swmm_inflow_outflow_summar'!$A61</f>
        <v>288.517</v>
      </c>
      <c r="C61">
        <f>'[1]0303_swmm_inflow_outflow_summar'!$B61</f>
        <v>671.90700000000004</v>
      </c>
      <c r="D61">
        <f>'[1]0303_swmm_inflow_outflow_summar'!$C61</f>
        <v>7613.9449999999997</v>
      </c>
      <c r="E61">
        <f>'[1]0303_swmm_inflow_outflow_summar'!$D61</f>
        <v>6487.2610000000004</v>
      </c>
      <c r="G61">
        <f>B61*Sheet2!$A61/1000</f>
        <v>554.39287654961993</v>
      </c>
      <c r="H61">
        <f>C61*Sheet2!$B61/1000</f>
        <v>279.52121900157601</v>
      </c>
      <c r="I61">
        <f>D61*Sheet2!$B61/1000</f>
        <v>3167.4907209047597</v>
      </c>
      <c r="J61">
        <f>E61*Sheet2!$C61/1000</f>
        <v>4078.637832532208</v>
      </c>
      <c r="L61">
        <f>J61*[2]Sheet1!$B$3*1000</f>
        <v>187617340.29648155</v>
      </c>
      <c r="M61">
        <f>J61*[2]Sheet1!$B$4*1000</f>
        <v>897300.3231570858</v>
      </c>
      <c r="N61">
        <f>J61*[2]Sheet1!$B$5*1000</f>
        <v>5506161.0739184804</v>
      </c>
      <c r="O61">
        <f>J61*[2]Sheet1!$B$6*1000</f>
        <v>53022.291822918705</v>
      </c>
      <c r="P61">
        <f>J61*[2]Sheet1!$B$7*1000</f>
        <v>24063.963211940027</v>
      </c>
      <c r="Q61">
        <f>J61*[2]Sheet1!$B$8*1000</f>
        <v>254507.00075000979</v>
      </c>
    </row>
    <row r="62" spans="1:17" x14ac:dyDescent="0.3">
      <c r="A62">
        <f>'[1]0303_swmm_inflow_outflow_summar'!$E62</f>
        <v>60</v>
      </c>
      <c r="B62">
        <f>'[1]0303_swmm_inflow_outflow_summar'!$A62</f>
        <v>96.144000000000005</v>
      </c>
      <c r="C62">
        <f>'[1]0303_swmm_inflow_outflow_summar'!$B62</f>
        <v>81103.381999999998</v>
      </c>
      <c r="D62">
        <f>'[1]0303_swmm_inflow_outflow_summar'!$C62</f>
        <v>37054.154999999999</v>
      </c>
      <c r="E62">
        <f>'[1]0303_swmm_inflow_outflow_summar'!$D62</f>
        <v>911.71299999999997</v>
      </c>
      <c r="G62">
        <f>B62*Sheet2!$A62/1000</f>
        <v>88.559275697616002</v>
      </c>
      <c r="H62">
        <f>C62*Sheet2!$B62/1000</f>
        <v>106638.62196793407</v>
      </c>
      <c r="I62">
        <f>D62*Sheet2!$B62/1000</f>
        <v>48720.582668010495</v>
      </c>
      <c r="J62">
        <f>E62*Sheet2!$C62/1000</f>
        <v>293.61072766251601</v>
      </c>
      <c r="L62">
        <f>J62*[2]Sheet1!$B$3*1000</f>
        <v>13506093.472475737</v>
      </c>
      <c r="M62">
        <f>J62*[2]Sheet1!$B$4*1000</f>
        <v>64594.36008575352</v>
      </c>
      <c r="N62">
        <f>J62*[2]Sheet1!$B$5*1000</f>
        <v>396374.48234439665</v>
      </c>
      <c r="O62">
        <f>J62*[2]Sheet1!$B$6*1000</f>
        <v>3816.9394596127081</v>
      </c>
      <c r="P62">
        <f>J62*[2]Sheet1!$B$7*1000</f>
        <v>1732.3032932088445</v>
      </c>
      <c r="Q62">
        <f>J62*[2]Sheet1!$B$8*1000</f>
        <v>18321.309406140997</v>
      </c>
    </row>
    <row r="63" spans="1:17" x14ac:dyDescent="0.3">
      <c r="A63">
        <f>'[1]0303_swmm_inflow_outflow_summar'!$E63</f>
        <v>61</v>
      </c>
      <c r="B63">
        <f>'[1]0303_swmm_inflow_outflow_summar'!$A63</f>
        <v>729.80899999999997</v>
      </c>
      <c r="C63">
        <f>'[1]0303_swmm_inflow_outflow_summar'!$B63</f>
        <v>0</v>
      </c>
      <c r="D63">
        <f>'[1]0303_swmm_inflow_outflow_summar'!$C63</f>
        <v>0</v>
      </c>
      <c r="E63">
        <f>'[1]0303_swmm_inflow_outflow_summar'!$D63</f>
        <v>27633.366000000002</v>
      </c>
      <c r="G63">
        <f>B63*Sheet2!$A63/1000</f>
        <v>1718.2656309607589</v>
      </c>
      <c r="H63">
        <f>C63*Sheet2!$B63/1000</f>
        <v>0</v>
      </c>
      <c r="I63">
        <f>D63*Sheet2!$B63/1000</f>
        <v>0</v>
      </c>
      <c r="J63">
        <f>E63*Sheet2!$C63/1000</f>
        <v>27859.297312317081</v>
      </c>
      <c r="L63">
        <f>J63*[2]Sheet1!$B$3*1000</f>
        <v>1281527676.3665857</v>
      </c>
      <c r="M63">
        <f>J63*[2]Sheet1!$B$4*1000</f>
        <v>6129045.408709758</v>
      </c>
      <c r="N63">
        <f>J63*[2]Sheet1!$B$5*1000</f>
        <v>37610051.371628061</v>
      </c>
      <c r="O63">
        <f>J63*[2]Sheet1!$B$6*1000</f>
        <v>362170.86506012204</v>
      </c>
      <c r="P63">
        <f>J63*[2]Sheet1!$B$7*1000</f>
        <v>164369.85414267078</v>
      </c>
      <c r="Q63">
        <f>J63*[2]Sheet1!$B$8*1000</f>
        <v>1738420.1522885857</v>
      </c>
    </row>
    <row r="64" spans="1:17" x14ac:dyDescent="0.3">
      <c r="A64">
        <f>'[1]0303_swmm_inflow_outflow_summar'!$E64</f>
        <v>62</v>
      </c>
      <c r="B64">
        <f>'[1]0303_swmm_inflow_outflow_summar'!$A64</f>
        <v>973.17600000000004</v>
      </c>
      <c r="C64">
        <f>'[1]0303_swmm_inflow_outflow_summar'!$B64</f>
        <v>3153.3310000000001</v>
      </c>
      <c r="D64">
        <f>'[1]0303_swmm_inflow_outflow_summar'!$C64</f>
        <v>13870.35</v>
      </c>
      <c r="E64">
        <f>'[1]0303_swmm_inflow_outflow_summar'!$D64</f>
        <v>43952.396999999997</v>
      </c>
      <c r="G64">
        <f>B64*Sheet2!$A64/1000</f>
        <v>2783.6568240754082</v>
      </c>
      <c r="H64">
        <f>C64*Sheet2!$B64/1000</f>
        <v>2882.7978947232068</v>
      </c>
      <c r="I64">
        <f>D64*Sheet2!$B64/1000</f>
        <v>12680.37379490895</v>
      </c>
      <c r="J64">
        <f>E64*Sheet2!$C64/1000</f>
        <v>31763.683700782305</v>
      </c>
      <c r="L64">
        <f>J64*[2]Sheet1!$B$3*1000</f>
        <v>1461129450.2359862</v>
      </c>
      <c r="M64">
        <f>J64*[2]Sheet1!$B$4*1000</f>
        <v>6988010.4141721064</v>
      </c>
      <c r="N64">
        <f>J64*[2]Sheet1!$B$5*1000</f>
        <v>42880972.996056117</v>
      </c>
      <c r="O64">
        <f>J64*[2]Sheet1!$B$6*1000</f>
        <v>412927.88811016991</v>
      </c>
      <c r="P64">
        <f>J64*[2]Sheet1!$B$7*1000</f>
        <v>187405.73383461562</v>
      </c>
      <c r="Q64">
        <f>J64*[2]Sheet1!$B$8*1000</f>
        <v>1982053.8629288157</v>
      </c>
    </row>
    <row r="65" spans="1:17" x14ac:dyDescent="0.3">
      <c r="A65">
        <f>'[1]0303_swmm_inflow_outflow_summar'!$E65</f>
        <v>63</v>
      </c>
      <c r="B65">
        <f>'[1]0303_swmm_inflow_outflow_summar'!$A65</f>
        <v>729.95299999999997</v>
      </c>
      <c r="C65">
        <f>'[1]0303_swmm_inflow_outflow_summar'!$B65</f>
        <v>15823.782999999999</v>
      </c>
      <c r="D65">
        <f>'[1]0303_swmm_inflow_outflow_summar'!$C65</f>
        <v>14523.814</v>
      </c>
      <c r="E65">
        <f>'[1]0303_swmm_inflow_outflow_summar'!$D65</f>
        <v>23309.460999999999</v>
      </c>
      <c r="G65">
        <f>B65*Sheet2!$A65/1000</f>
        <v>1415.578121540457</v>
      </c>
      <c r="H65">
        <f>C65*Sheet2!$B65/1000</f>
        <v>4852.7111168808678</v>
      </c>
      <c r="I65">
        <f>D65*Sheet2!$B65/1000</f>
        <v>4454.0470289127434</v>
      </c>
      <c r="J65">
        <f>E65*Sheet2!$C65/1000</f>
        <v>17126.491228257277</v>
      </c>
      <c r="L65">
        <f>J65*[2]Sheet1!$B$3*1000</f>
        <v>787818596.49983466</v>
      </c>
      <c r="M65">
        <f>J65*[2]Sheet1!$B$4*1000</f>
        <v>3767828.0702166008</v>
      </c>
      <c r="N65">
        <f>J65*[2]Sheet1!$B$5*1000</f>
        <v>23120763.158147324</v>
      </c>
      <c r="O65">
        <f>J65*[2]Sheet1!$B$6*1000</f>
        <v>222644.3859673446</v>
      </c>
      <c r="P65">
        <f>J65*[2]Sheet1!$B$7*1000</f>
        <v>101046.29824671792</v>
      </c>
      <c r="Q65">
        <f>J65*[2]Sheet1!$B$8*1000</f>
        <v>1068693.0526432542</v>
      </c>
    </row>
    <row r="66" spans="1:17" x14ac:dyDescent="0.3">
      <c r="A66">
        <f>'[1]0303_swmm_inflow_outflow_summar'!$E66</f>
        <v>64</v>
      </c>
      <c r="B66">
        <f>'[1]0303_swmm_inflow_outflow_summar'!$A66</f>
        <v>243.22300000000001</v>
      </c>
      <c r="C66">
        <f>'[1]0303_swmm_inflow_outflow_summar'!$B66</f>
        <v>29532.503000000001</v>
      </c>
      <c r="D66">
        <f>'[1]0303_swmm_inflow_outflow_summar'!$C66</f>
        <v>29030.064999999999</v>
      </c>
      <c r="E66">
        <f>'[1]0303_swmm_inflow_outflow_summar'!$D66</f>
        <v>15619.136</v>
      </c>
      <c r="G66">
        <f>B66*Sheet2!$A66/1000</f>
        <v>224.03532943294701</v>
      </c>
      <c r="H66">
        <f>C66*Sheet2!$B66/1000</f>
        <v>21796.602641914098</v>
      </c>
      <c r="I66">
        <f>D66*Sheet2!$B66/1000</f>
        <v>21425.775914555503</v>
      </c>
      <c r="J66">
        <f>E66*Sheet2!$C66/1000</f>
        <v>4270.76901759456</v>
      </c>
      <c r="L66">
        <f>J66*[2]Sheet1!$B$3*1000</f>
        <v>196455374.80934978</v>
      </c>
      <c r="M66">
        <f>J66*[2]Sheet1!$B$4*1000</f>
        <v>939569.18387080322</v>
      </c>
      <c r="N66">
        <f>J66*[2]Sheet1!$B$5*1000</f>
        <v>5765538.1737526562</v>
      </c>
      <c r="O66">
        <f>J66*[2]Sheet1!$B$6*1000</f>
        <v>55519.997228729277</v>
      </c>
      <c r="P66">
        <f>J66*[2]Sheet1!$B$7*1000</f>
        <v>25197.537203807904</v>
      </c>
      <c r="Q66">
        <f>J66*[2]Sheet1!$B$8*1000</f>
        <v>266495.98669790057</v>
      </c>
    </row>
    <row r="67" spans="1:17" x14ac:dyDescent="0.3">
      <c r="A67">
        <f>'[1]0303_swmm_inflow_outflow_summar'!$E67</f>
        <v>65</v>
      </c>
      <c r="B67">
        <f>'[1]0303_swmm_inflow_outflow_summar'!$A67</f>
        <v>486.58600000000001</v>
      </c>
      <c r="C67">
        <f>'[1]0303_swmm_inflow_outflow_summar'!$B67</f>
        <v>1029.1669999999999</v>
      </c>
      <c r="D67">
        <f>'[1]0303_swmm_inflow_outflow_summar'!$C67</f>
        <v>6080.1130000000003</v>
      </c>
      <c r="E67">
        <f>'[1]0303_swmm_inflow_outflow_summar'!$D67</f>
        <v>30885.341</v>
      </c>
      <c r="G67">
        <f>B67*Sheet2!$A67/1000</f>
        <v>697.42067847653198</v>
      </c>
      <c r="H67">
        <f>C67*Sheet2!$B67/1000</f>
        <v>315.61669810733196</v>
      </c>
      <c r="I67">
        <f>D67*Sheet2!$B67/1000</f>
        <v>1864.6003896155478</v>
      </c>
      <c r="J67">
        <f>E67*Sheet2!$C67/1000</f>
        <v>26429.69118588894</v>
      </c>
      <c r="L67">
        <f>J67*[2]Sheet1!$B$3*1000</f>
        <v>1215765794.5508912</v>
      </c>
      <c r="M67">
        <f>J67*[2]Sheet1!$B$4*1000</f>
        <v>5814532.0608955668</v>
      </c>
      <c r="N67">
        <f>J67*[2]Sheet1!$B$5*1000</f>
        <v>35680083.10095007</v>
      </c>
      <c r="O67">
        <f>J67*[2]Sheet1!$B$6*1000</f>
        <v>343585.98541655618</v>
      </c>
      <c r="P67">
        <f>J67*[2]Sheet1!$B$7*1000</f>
        <v>155935.17799674472</v>
      </c>
      <c r="Q67">
        <f>J67*[2]Sheet1!$B$8*1000</f>
        <v>1649212.7299994698</v>
      </c>
    </row>
    <row r="68" spans="1:17" x14ac:dyDescent="0.3">
      <c r="A68">
        <f>'[1]0303_swmm_inflow_outflow_summar'!$E68</f>
        <v>66</v>
      </c>
      <c r="B68">
        <f>'[1]0303_swmm_inflow_outflow_summar'!$A68</f>
        <v>973.17600000000004</v>
      </c>
      <c r="C68">
        <f>'[1]0303_swmm_inflow_outflow_summar'!$B68</f>
        <v>7187.1049999999996</v>
      </c>
      <c r="D68">
        <f>'[1]0303_swmm_inflow_outflow_summar'!$C68</f>
        <v>27134.563999999998</v>
      </c>
      <c r="E68">
        <f>'[1]0303_swmm_inflow_outflow_summar'!$D68</f>
        <v>0</v>
      </c>
      <c r="G68">
        <f>B68*Sheet2!$A68/1000</f>
        <v>2783.6568240754082</v>
      </c>
      <c r="H68">
        <f>C68*Sheet2!$B68/1000</f>
        <v>9449.9508434660438</v>
      </c>
      <c r="I68">
        <f>D68*Sheet2!$B68/1000</f>
        <v>35677.827993174353</v>
      </c>
      <c r="J68">
        <f>E68*Sheet2!$C68/1000</f>
        <v>0</v>
      </c>
      <c r="L68">
        <f>J68*[2]Sheet1!$B$3*1000</f>
        <v>0</v>
      </c>
      <c r="M68">
        <f>J68*[2]Sheet1!$B$4*1000</f>
        <v>0</v>
      </c>
      <c r="N68">
        <f>J68*[2]Sheet1!$B$5*1000</f>
        <v>0</v>
      </c>
      <c r="O68">
        <f>J68*[2]Sheet1!$B$6*1000</f>
        <v>0</v>
      </c>
      <c r="P68">
        <f>J68*[2]Sheet1!$B$7*1000</f>
        <v>0</v>
      </c>
      <c r="Q68">
        <f>J68*[2]Sheet1!$B$8*1000</f>
        <v>0</v>
      </c>
    </row>
    <row r="69" spans="1:17" x14ac:dyDescent="0.3">
      <c r="A69">
        <f>'[1]0303_swmm_inflow_outflow_summar'!$E69</f>
        <v>67</v>
      </c>
      <c r="B69">
        <f>'[1]0303_swmm_inflow_outflow_summar'!$A69</f>
        <v>192.33</v>
      </c>
      <c r="C69">
        <f>'[1]0303_swmm_inflow_outflow_summar'!$B69</f>
        <v>3299.53</v>
      </c>
      <c r="D69">
        <f>'[1]0303_swmm_inflow_outflow_summar'!$C69</f>
        <v>14921.848</v>
      </c>
      <c r="E69">
        <f>'[1]0303_swmm_inflow_outflow_summar'!$D69</f>
        <v>2901.7330000000002</v>
      </c>
      <c r="G69">
        <f>B69*Sheet2!$A69/1000</f>
        <v>274.47221893068001</v>
      </c>
      <c r="H69">
        <f>C69*Sheet2!$B69/1000</f>
        <v>2577.4449741621102</v>
      </c>
      <c r="I69">
        <f>D69*Sheet2!$B69/1000</f>
        <v>11656.278964825577</v>
      </c>
      <c r="J69">
        <f>E69*Sheet2!$C69/1000</f>
        <v>1558.2403243951521</v>
      </c>
      <c r="L69">
        <f>J69*[2]Sheet1!$B$3*1000</f>
        <v>71679054.922176987</v>
      </c>
      <c r="M69">
        <f>J69*[2]Sheet1!$B$4*1000</f>
        <v>342812.87136693345</v>
      </c>
      <c r="N69">
        <f>J69*[2]Sheet1!$B$5*1000</f>
        <v>2103624.4379334557</v>
      </c>
      <c r="O69">
        <f>J69*[2]Sheet1!$B$6*1000</f>
        <v>20257.124217136978</v>
      </c>
      <c r="P69">
        <f>J69*[2]Sheet1!$B$7*1000</f>
        <v>9193.6179139313972</v>
      </c>
      <c r="Q69">
        <f>J69*[2]Sheet1!$B$8*1000</f>
        <v>97234.196242257487</v>
      </c>
    </row>
    <row r="70" spans="1:17" x14ac:dyDescent="0.3">
      <c r="A70">
        <f>'[1]0303_swmm_inflow_outflow_summar'!$E70</f>
        <v>68</v>
      </c>
      <c r="B70">
        <f>'[1]0303_swmm_inflow_outflow_summar'!$A70</f>
        <v>288.47199999999998</v>
      </c>
      <c r="C70">
        <f>'[1]0303_swmm_inflow_outflow_summar'!$B70</f>
        <v>62.63</v>
      </c>
      <c r="D70">
        <f>'[1]0303_swmm_inflow_outflow_summar'!$C70</f>
        <v>2364.1610000000001</v>
      </c>
      <c r="E70">
        <f>'[1]0303_swmm_inflow_outflow_summar'!$D70</f>
        <v>20499.348000000002</v>
      </c>
      <c r="G70">
        <f>B70*Sheet2!$A70/1000</f>
        <v>682.50972087796788</v>
      </c>
      <c r="H70">
        <f>C70*Sheet2!$B70/1000</f>
        <v>40.131760922060003</v>
      </c>
      <c r="I70">
        <f>D70*Sheet2!$B70/1000</f>
        <v>1514.8961206012823</v>
      </c>
      <c r="J70">
        <f>E70*Sheet2!$C70/1000</f>
        <v>8527.9700043272642</v>
      </c>
      <c r="L70">
        <f>J70*[2]Sheet1!$B$3*1000</f>
        <v>392286620.19905412</v>
      </c>
      <c r="M70">
        <f>J70*[2]Sheet1!$B$4*1000</f>
        <v>1876153.4009519981</v>
      </c>
      <c r="N70">
        <f>J70*[2]Sheet1!$B$5*1000</f>
        <v>11512759.505841808</v>
      </c>
      <c r="O70">
        <f>J70*[2]Sheet1!$B$6*1000</f>
        <v>110863.61005625443</v>
      </c>
      <c r="P70">
        <f>J70*[2]Sheet1!$B$7*1000</f>
        <v>50315.023025530856</v>
      </c>
      <c r="Q70">
        <f>J70*[2]Sheet1!$B$8*1000</f>
        <v>532145.32827002136</v>
      </c>
    </row>
    <row r="71" spans="1:17" x14ac:dyDescent="0.3">
      <c r="A71">
        <f>'[1]0303_swmm_inflow_outflow_summar'!$E71</f>
        <v>69</v>
      </c>
      <c r="B71">
        <f>'[1]0303_swmm_inflow_outflow_summar'!$A71</f>
        <v>729.80899999999997</v>
      </c>
      <c r="C71">
        <f>'[1]0303_swmm_inflow_outflow_summar'!$B71</f>
        <v>13871.79</v>
      </c>
      <c r="D71">
        <f>'[1]0303_swmm_inflow_outflow_summar'!$C71</f>
        <v>18494.262999999999</v>
      </c>
      <c r="E71">
        <f>'[1]0303_swmm_inflow_outflow_summar'!$D71</f>
        <v>27294.705999999998</v>
      </c>
      <c r="G71">
        <f>B71*Sheet2!$A71/1000</f>
        <v>1718.2656309607589</v>
      </c>
      <c r="H71">
        <f>C71*Sheet2!$B71/1000</f>
        <v>6581.93118408189</v>
      </c>
      <c r="I71">
        <f>D71*Sheet2!$B71/1000</f>
        <v>8775.2169234332305</v>
      </c>
      <c r="J71">
        <f>E71*Sheet2!$C71/1000</f>
        <v>23357.056365012446</v>
      </c>
      <c r="L71">
        <f>J71*[2]Sheet1!$B$3*1000</f>
        <v>1074424592.7905724</v>
      </c>
      <c r="M71">
        <f>J71*[2]Sheet1!$B$4*1000</f>
        <v>5138552.4003027389</v>
      </c>
      <c r="N71">
        <f>J71*[2]Sheet1!$B$5*1000</f>
        <v>31532026.092766803</v>
      </c>
      <c r="O71">
        <f>J71*[2]Sheet1!$B$6*1000</f>
        <v>303641.7327451618</v>
      </c>
      <c r="P71">
        <f>J71*[2]Sheet1!$B$7*1000</f>
        <v>137806.63255357344</v>
      </c>
      <c r="Q71">
        <f>J71*[2]Sheet1!$B$8*1000</f>
        <v>1457480.3171767765</v>
      </c>
    </row>
    <row r="72" spans="1:17" x14ac:dyDescent="0.3">
      <c r="A72">
        <f>'[1]0303_swmm_inflow_outflow_summar'!$E72</f>
        <v>70</v>
      </c>
      <c r="B72">
        <f>'[1]0303_swmm_inflow_outflow_summar'!$A72</f>
        <v>729.95299999999997</v>
      </c>
      <c r="C72">
        <f>'[1]0303_swmm_inflow_outflow_summar'!$B72</f>
        <v>203.15799999999999</v>
      </c>
      <c r="D72">
        <f>'[1]0303_swmm_inflow_outflow_summar'!$C72</f>
        <v>5180.8100000000004</v>
      </c>
      <c r="E72">
        <f>'[1]0303_swmm_inflow_outflow_summar'!$D72</f>
        <v>113270.89599999999</v>
      </c>
      <c r="G72">
        <f>B72*Sheet2!$A72/1000</f>
        <v>1415.578121540457</v>
      </c>
      <c r="H72">
        <f>C72*Sheet2!$B72/1000</f>
        <v>173.84956837429203</v>
      </c>
      <c r="I72">
        <f>D72*Sheet2!$B72/1000</f>
        <v>4433.4044552969408</v>
      </c>
      <c r="J72">
        <f>E72*Sheet2!$C72/1000</f>
        <v>34737.011765028408</v>
      </c>
      <c r="L72">
        <f>J72*[2]Sheet1!$B$3*1000</f>
        <v>1597902541.1913068</v>
      </c>
      <c r="M72">
        <f>J72*[2]Sheet1!$B$4*1000</f>
        <v>7642142.5883062501</v>
      </c>
      <c r="N72">
        <f>J72*[2]Sheet1!$B$5*1000</f>
        <v>46894965.882788353</v>
      </c>
      <c r="O72">
        <f>J72*[2]Sheet1!$B$6*1000</f>
        <v>451581.15294536931</v>
      </c>
      <c r="P72">
        <f>J72*[2]Sheet1!$B$7*1000</f>
        <v>204948.36941366759</v>
      </c>
      <c r="Q72">
        <f>J72*[2]Sheet1!$B$8*1000</f>
        <v>2167589.5341377729</v>
      </c>
    </row>
    <row r="73" spans="1:17" x14ac:dyDescent="0.3">
      <c r="A73">
        <f>'[1]0303_swmm_inflow_outflow_summar'!$E73</f>
        <v>71</v>
      </c>
      <c r="B73">
        <f>'[1]0303_swmm_inflow_outflow_summar'!$A73</f>
        <v>96.141999999999996</v>
      </c>
      <c r="C73">
        <f>'[1]0303_swmm_inflow_outflow_summar'!$B73</f>
        <v>3851.83</v>
      </c>
      <c r="D73">
        <f>'[1]0303_swmm_inflow_outflow_summar'!$C73</f>
        <v>13520.156000000001</v>
      </c>
      <c r="E73">
        <f>'[1]0303_swmm_inflow_outflow_summar'!$D73</f>
        <v>13465.076999999999</v>
      </c>
      <c r="G73">
        <f>B73*Sheet2!$A73/1000</f>
        <v>90.263676029515992</v>
      </c>
      <c r="H73">
        <f>C73*Sheet2!$B73/1000</f>
        <v>2009.2393581066397</v>
      </c>
      <c r="I73">
        <f>D73*Sheet2!$B73/1000</f>
        <v>7052.5515308156482</v>
      </c>
      <c r="J73">
        <f>E73*Sheet2!$C73/1000</f>
        <v>8628.0895890328757</v>
      </c>
      <c r="L73">
        <f>J73*[2]Sheet1!$B$3*1000</f>
        <v>396892121.09551227</v>
      </c>
      <c r="M73">
        <f>J73*[2]Sheet1!$B$4*1000</f>
        <v>1898179.7095872327</v>
      </c>
      <c r="N73">
        <f>J73*[2]Sheet1!$B$5*1000</f>
        <v>11647920.945194382</v>
      </c>
      <c r="O73">
        <f>J73*[2]Sheet1!$B$6*1000</f>
        <v>112165.16465742738</v>
      </c>
      <c r="P73">
        <f>J73*[2]Sheet1!$B$7*1000</f>
        <v>50905.728575293964</v>
      </c>
      <c r="Q73">
        <f>J73*[2]Sheet1!$B$8*1000</f>
        <v>538392.79035565141</v>
      </c>
    </row>
    <row r="74" spans="1:17" x14ac:dyDescent="0.3">
      <c r="A74">
        <f>'[1]0303_swmm_inflow_outflow_summar'!$E74</f>
        <v>72</v>
      </c>
      <c r="B74">
        <f>'[1]0303_swmm_inflow_outflow_summar'!$A74</f>
        <v>384.66</v>
      </c>
      <c r="C74">
        <f>'[1]0303_swmm_inflow_outflow_summar'!$B74</f>
        <v>0</v>
      </c>
      <c r="D74">
        <f>'[1]0303_swmm_inflow_outflow_summar'!$C74</f>
        <v>0</v>
      </c>
      <c r="E74">
        <f>'[1]0303_swmm_inflow_outflow_summar'!$D74</f>
        <v>34199.457000000002</v>
      </c>
      <c r="G74">
        <f>B74*Sheet2!$A74/1000</f>
        <v>1100.27521635228</v>
      </c>
      <c r="H74">
        <f>C74*Sheet2!$B74/1000</f>
        <v>0</v>
      </c>
      <c r="I74">
        <f>D74*Sheet2!$B74/1000</f>
        <v>0</v>
      </c>
      <c r="J74">
        <f>E74*Sheet2!$C74/1000</f>
        <v>45080.306000117664</v>
      </c>
      <c r="L74">
        <f>J74*[2]Sheet1!$B$3*1000</f>
        <v>2073694076.0054126</v>
      </c>
      <c r="M74">
        <f>J74*[2]Sheet1!$B$4*1000</f>
        <v>9917667.3200258873</v>
      </c>
      <c r="N74">
        <f>J74*[2]Sheet1!$B$5*1000</f>
        <v>60858413.100158848</v>
      </c>
      <c r="O74">
        <f>J74*[2]Sheet1!$B$6*1000</f>
        <v>586043.97800152958</v>
      </c>
      <c r="P74">
        <f>J74*[2]Sheet1!$B$7*1000</f>
        <v>265973.80540069425</v>
      </c>
      <c r="Q74">
        <f>J74*[2]Sheet1!$B$8*1000</f>
        <v>2813011.0944073424</v>
      </c>
    </row>
    <row r="75" spans="1:17" x14ac:dyDescent="0.3">
      <c r="A75">
        <f>'[1]0303_swmm_inflow_outflow_summar'!$E75</f>
        <v>73</v>
      </c>
      <c r="B75">
        <f>'[1]0303_swmm_inflow_outflow_summar'!$A75</f>
        <v>0</v>
      </c>
      <c r="C75">
        <f>'[1]0303_swmm_inflow_outflow_summar'!$B75</f>
        <v>34965.211000000003</v>
      </c>
      <c r="D75">
        <f>'[1]0303_swmm_inflow_outflow_summar'!$C75</f>
        <v>17795.740000000002</v>
      </c>
      <c r="E75">
        <f>'[1]0303_swmm_inflow_outflow_summar'!$D75</f>
        <v>25045.987000000001</v>
      </c>
      <c r="G75">
        <f>B75*Sheet2!$A75/1000</f>
        <v>0</v>
      </c>
      <c r="H75">
        <f>C75*Sheet2!$B75/1000</f>
        <v>11144.546667492732</v>
      </c>
      <c r="I75">
        <f>D75*Sheet2!$B75/1000</f>
        <v>5672.0794538482005</v>
      </c>
      <c r="J75">
        <f>E75*Sheet2!$C75/1000</f>
        <v>11883.899833504516</v>
      </c>
      <c r="L75">
        <f>J75*[2]Sheet1!$B$3*1000</f>
        <v>546659392.34120774</v>
      </c>
      <c r="M75">
        <f>J75*[2]Sheet1!$B$4*1000</f>
        <v>2614457.9633709937</v>
      </c>
      <c r="N75">
        <f>J75*[2]Sheet1!$B$5*1000</f>
        <v>16043264.775231099</v>
      </c>
      <c r="O75">
        <f>J75*[2]Sheet1!$B$6*1000</f>
        <v>154490.69783555871</v>
      </c>
      <c r="P75">
        <f>J75*[2]Sheet1!$B$7*1000</f>
        <v>70115.009017676639</v>
      </c>
      <c r="Q75">
        <f>J75*[2]Sheet1!$B$8*1000</f>
        <v>741555.34961068176</v>
      </c>
    </row>
    <row r="76" spans="1:17" x14ac:dyDescent="0.3">
      <c r="A76">
        <f>'[1]0303_swmm_inflow_outflow_summar'!$E76</f>
        <v>74</v>
      </c>
      <c r="B76">
        <f>'[1]0303_swmm_inflow_outflow_summar'!$A76</f>
        <v>243.22300000000001</v>
      </c>
      <c r="C76">
        <f>'[1]0303_swmm_inflow_outflow_summar'!$B76</f>
        <v>984.03200000000004</v>
      </c>
      <c r="D76">
        <f>'[1]0303_swmm_inflow_outflow_summar'!$C76</f>
        <v>5762.9170000000004</v>
      </c>
      <c r="E76">
        <f>'[1]0303_swmm_inflow_outflow_summar'!$D76</f>
        <v>55042.76</v>
      </c>
      <c r="G76">
        <f>B76*Sheet2!$A76/1000</f>
        <v>224.03532943294701</v>
      </c>
      <c r="H76">
        <f>C76*Sheet2!$B76/1000</f>
        <v>301.77505756787201</v>
      </c>
      <c r="I76">
        <f>D76*Sheet2!$B76/1000</f>
        <v>1767.3252591723319</v>
      </c>
      <c r="J76">
        <f>E76*Sheet2!$C76/1000</f>
        <v>43842.996222019479</v>
      </c>
      <c r="L76">
        <f>J76*[2]Sheet1!$B$3*1000</f>
        <v>2016777826.2128961</v>
      </c>
      <c r="M76">
        <f>J76*[2]Sheet1!$B$4*1000</f>
        <v>9645459.1688442845</v>
      </c>
      <c r="N76">
        <f>J76*[2]Sheet1!$B$5*1000</f>
        <v>59188044.899726301</v>
      </c>
      <c r="O76">
        <f>J76*[2]Sheet1!$B$6*1000</f>
        <v>569958.95088625315</v>
      </c>
      <c r="P76">
        <f>J76*[2]Sheet1!$B$7*1000</f>
        <v>258673.67770991489</v>
      </c>
      <c r="Q76">
        <f>J76*[2]Sheet1!$B$8*1000</f>
        <v>2735802.9642540156</v>
      </c>
    </row>
    <row r="77" spans="1:17" x14ac:dyDescent="0.3">
      <c r="A77">
        <f>'[1]0303_swmm_inflow_outflow_summar'!$E77</f>
        <v>75</v>
      </c>
      <c r="B77">
        <f>'[1]0303_swmm_inflow_outflow_summar'!$A77</f>
        <v>384.66</v>
      </c>
      <c r="C77">
        <f>'[1]0303_swmm_inflow_outflow_summar'!$B77</f>
        <v>385.63200000000001</v>
      </c>
      <c r="D77">
        <f>'[1]0303_swmm_inflow_outflow_summar'!$C77</f>
        <v>5594.8490000000002</v>
      </c>
      <c r="E77">
        <f>'[1]0303_swmm_inflow_outflow_summar'!$D77</f>
        <v>10227.764999999999</v>
      </c>
      <c r="G77">
        <f>B77*Sheet2!$A77/1000</f>
        <v>1100.27521635228</v>
      </c>
      <c r="H77">
        <f>C77*Sheet2!$B77/1000</f>
        <v>188.33967899510401</v>
      </c>
      <c r="I77">
        <f>D77*Sheet2!$B77/1000</f>
        <v>2732.4808747357033</v>
      </c>
      <c r="J77">
        <f>E77*Sheet2!$C77/1000</f>
        <v>5350.0854505063189</v>
      </c>
      <c r="L77">
        <f>J77*[2]Sheet1!$B$3*1000</f>
        <v>246103930.72329065</v>
      </c>
      <c r="M77">
        <f>J77*[2]Sheet1!$B$4*1000</f>
        <v>1177018.79911139</v>
      </c>
      <c r="N77">
        <f>J77*[2]Sheet1!$B$5*1000</f>
        <v>7222615.3581835302</v>
      </c>
      <c r="O77">
        <f>J77*[2]Sheet1!$B$6*1000</f>
        <v>69551.110856582149</v>
      </c>
      <c r="P77">
        <f>J77*[2]Sheet1!$B$7*1000</f>
        <v>31565.504157987281</v>
      </c>
      <c r="Q77">
        <f>J77*[2]Sheet1!$B$8*1000</f>
        <v>333845.33211159433</v>
      </c>
    </row>
    <row r="78" spans="1:17" x14ac:dyDescent="0.3">
      <c r="A78">
        <f>'[1]0303_swmm_inflow_outflow_summar'!$E78</f>
        <v>76</v>
      </c>
      <c r="B78">
        <f>'[1]0303_swmm_inflow_outflow_summar'!$A78</f>
        <v>192.328</v>
      </c>
      <c r="C78">
        <f>'[1]0303_swmm_inflow_outflow_summar'!$B78</f>
        <v>725.71100000000001</v>
      </c>
      <c r="D78">
        <f>'[1]0303_swmm_inflow_outflow_summar'!$C78</f>
        <v>6067.8779999999997</v>
      </c>
      <c r="E78">
        <f>'[1]0303_swmm_inflow_outflow_summar'!$D78</f>
        <v>73521.289000000004</v>
      </c>
      <c r="G78">
        <f>B78*Sheet2!$A78/1000</f>
        <v>277.88263073044004</v>
      </c>
      <c r="H78">
        <f>C78*Sheet2!$B78/1000</f>
        <v>354.43162596261698</v>
      </c>
      <c r="I78">
        <f>D78*Sheet2!$B78/1000</f>
        <v>2963.5045709418659</v>
      </c>
      <c r="J78">
        <f>E78*Sheet2!$C78/1000</f>
        <v>60762.094394143001</v>
      </c>
      <c r="L78">
        <f>J78*[2]Sheet1!$B$3*1000</f>
        <v>2795056342.130578</v>
      </c>
      <c r="M78">
        <f>J78*[2]Sheet1!$B$4*1000</f>
        <v>13367660.76671146</v>
      </c>
      <c r="N78">
        <f>J78*[2]Sheet1!$B$5*1000</f>
        <v>82028827.432093054</v>
      </c>
      <c r="O78">
        <f>J78*[2]Sheet1!$B$6*1000</f>
        <v>789907.22712385899</v>
      </c>
      <c r="P78">
        <f>J78*[2]Sheet1!$B$7*1000</f>
        <v>358496.35692544369</v>
      </c>
      <c r="Q78">
        <f>J78*[2]Sheet1!$B$8*1000</f>
        <v>3791554.690194523</v>
      </c>
    </row>
    <row r="79" spans="1:17" x14ac:dyDescent="0.3">
      <c r="A79">
        <f>'[1]0303_swmm_inflow_outflow_summar'!$E79</f>
        <v>77</v>
      </c>
      <c r="B79">
        <f>'[1]0303_swmm_inflow_outflow_summar'!$A79</f>
        <v>192.286</v>
      </c>
      <c r="C79">
        <f>'[1]0303_swmm_inflow_outflow_summar'!$B79</f>
        <v>3921.527</v>
      </c>
      <c r="D79">
        <f>'[1]0303_swmm_inflow_outflow_summar'!$C79</f>
        <v>19186.974999999999</v>
      </c>
      <c r="E79">
        <f>'[1]0303_swmm_inflow_outflow_summar'!$D79</f>
        <v>25240.138999999999</v>
      </c>
      <c r="G79">
        <f>B79*Sheet2!$A79/1000</f>
        <v>357.64593894848201</v>
      </c>
      <c r="H79">
        <f>C79*Sheet2!$B79/1000</f>
        <v>4373.5165275704312</v>
      </c>
      <c r="I79">
        <f>D79*Sheet2!$B79/1000</f>
        <v>21398.437974947177</v>
      </c>
      <c r="J79">
        <f>E79*Sheet2!$C79/1000</f>
        <v>7740.4438064474434</v>
      </c>
      <c r="L79">
        <f>J79*[2]Sheet1!$B$3*1000</f>
        <v>356060415.09658235</v>
      </c>
      <c r="M79">
        <f>J79*[2]Sheet1!$B$4*1000</f>
        <v>1702897.6374184375</v>
      </c>
      <c r="N79">
        <f>J79*[2]Sheet1!$B$5*1000</f>
        <v>10449599.138704048</v>
      </c>
      <c r="O79">
        <f>J79*[2]Sheet1!$B$6*1000</f>
        <v>100625.76948381675</v>
      </c>
      <c r="P79">
        <f>J79*[2]Sheet1!$B$7*1000</f>
        <v>45668.618458039913</v>
      </c>
      <c r="Q79">
        <f>J79*[2]Sheet1!$B$8*1000</f>
        <v>483003.69352232048</v>
      </c>
    </row>
    <row r="80" spans="1:17" x14ac:dyDescent="0.3">
      <c r="A80">
        <f>'[1]0303_swmm_inflow_outflow_summar'!$E80</f>
        <v>78</v>
      </c>
      <c r="B80">
        <f>'[1]0303_swmm_inflow_outflow_summar'!$A80</f>
        <v>0</v>
      </c>
      <c r="C80">
        <f>'[1]0303_swmm_inflow_outflow_summar'!$B80</f>
        <v>1070.3330000000001</v>
      </c>
      <c r="D80">
        <f>'[1]0303_swmm_inflow_outflow_summar'!$C80</f>
        <v>7553.1310000000003</v>
      </c>
      <c r="E80">
        <f>'[1]0303_swmm_inflow_outflow_summar'!$D80</f>
        <v>0</v>
      </c>
      <c r="G80">
        <f>B80*Sheet2!$A80/1000</f>
        <v>0</v>
      </c>
      <c r="H80">
        <f>C80*Sheet2!$B80/1000</f>
        <v>574.77240019355202</v>
      </c>
      <c r="I80">
        <f>D80*Sheet2!$B80/1000</f>
        <v>4056.0566046700642</v>
      </c>
      <c r="J80">
        <f>E80*Sheet2!$C80/1000</f>
        <v>0</v>
      </c>
      <c r="L80">
        <f>J80*[2]Sheet1!$B$3*1000</f>
        <v>0</v>
      </c>
      <c r="M80">
        <f>J80*[2]Sheet1!$B$4*1000</f>
        <v>0</v>
      </c>
      <c r="N80">
        <f>J80*[2]Sheet1!$B$5*1000</f>
        <v>0</v>
      </c>
      <c r="O80">
        <f>J80*[2]Sheet1!$B$6*1000</f>
        <v>0</v>
      </c>
      <c r="P80">
        <f>J80*[2]Sheet1!$B$7*1000</f>
        <v>0</v>
      </c>
      <c r="Q80">
        <f>J80*[2]Sheet1!$B$8*1000</f>
        <v>0</v>
      </c>
    </row>
    <row r="81" spans="1:17" x14ac:dyDescent="0.3">
      <c r="A81">
        <f>'[1]0303_swmm_inflow_outflow_summar'!$E81</f>
        <v>79</v>
      </c>
      <c r="B81">
        <f>'[1]0303_swmm_inflow_outflow_summar'!$A81</f>
        <v>96.188000000000002</v>
      </c>
      <c r="C81">
        <f>'[1]0303_swmm_inflow_outflow_summar'!$B81</f>
        <v>19821.875</v>
      </c>
      <c r="D81">
        <f>'[1]0303_swmm_inflow_outflow_summar'!$C81</f>
        <v>24563.694</v>
      </c>
      <c r="E81">
        <f>'[1]0303_swmm_inflow_outflow_summar'!$D81</f>
        <v>105418.052</v>
      </c>
      <c r="G81">
        <f>B81*Sheet2!$A81/1000</f>
        <v>47.558796886431999</v>
      </c>
      <c r="H81">
        <f>C81*Sheet2!$B81/1000</f>
        <v>18780.183099356254</v>
      </c>
      <c r="I81">
        <f>D81*Sheet2!$B81/1000</f>
        <v>23272.806983020455</v>
      </c>
      <c r="J81">
        <f>E81*Sheet2!$C81/1000</f>
        <v>43855.150191635927</v>
      </c>
      <c r="L81">
        <f>J81*[2]Sheet1!$B$3*1000</f>
        <v>2017336908.8152525</v>
      </c>
      <c r="M81">
        <f>J81*[2]Sheet1!$B$4*1000</f>
        <v>9648133.0421599038</v>
      </c>
      <c r="N81">
        <f>J81*[2]Sheet1!$B$5*1000</f>
        <v>59204452.758708507</v>
      </c>
      <c r="O81">
        <f>J81*[2]Sheet1!$B$6*1000</f>
        <v>570116.952491267</v>
      </c>
      <c r="P81">
        <f>J81*[2]Sheet1!$B$7*1000</f>
        <v>258745.38613065198</v>
      </c>
      <c r="Q81">
        <f>J81*[2]Sheet1!$B$8*1000</f>
        <v>2736561.3719580816</v>
      </c>
    </row>
    <row r="82" spans="1:17" x14ac:dyDescent="0.3">
      <c r="A82">
        <f>'[1]0303_swmm_inflow_outflow_summar'!$E82</f>
        <v>80</v>
      </c>
      <c r="B82">
        <f>'[1]0303_swmm_inflow_outflow_summar'!$A82</f>
        <v>288.51600000000002</v>
      </c>
      <c r="C82">
        <f>'[1]0303_swmm_inflow_outflow_summar'!$B82</f>
        <v>3301.848</v>
      </c>
      <c r="D82">
        <f>'[1]0303_swmm_inflow_outflow_summar'!$C82</f>
        <v>8424.4549999999999</v>
      </c>
      <c r="E82">
        <f>'[1]0303_swmm_inflow_outflow_summar'!$D82</f>
        <v>12283.491</v>
      </c>
      <c r="G82">
        <f>B82*Sheet2!$A82/1000</f>
        <v>559.51127992400416</v>
      </c>
      <c r="H82">
        <f>C82*Sheet2!$B82/1000</f>
        <v>1966.1671684694159</v>
      </c>
      <c r="I82">
        <f>D82*Sheet2!$B82/1000</f>
        <v>5016.5503782269843</v>
      </c>
      <c r="J82">
        <f>E82*Sheet2!$C82/1000</f>
        <v>5110.0768081220876</v>
      </c>
      <c r="L82">
        <f>J82*[2]Sheet1!$B$3*1000</f>
        <v>235063533.17361605</v>
      </c>
      <c r="M82">
        <f>J82*[2]Sheet1!$B$4*1000</f>
        <v>1124216.8977868594</v>
      </c>
      <c r="N82">
        <f>J82*[2]Sheet1!$B$5*1000</f>
        <v>6898603.6909648189</v>
      </c>
      <c r="O82">
        <f>J82*[2]Sheet1!$B$6*1000</f>
        <v>66430.998505587137</v>
      </c>
      <c r="P82">
        <f>J82*[2]Sheet1!$B$7*1000</f>
        <v>30149.453167920317</v>
      </c>
      <c r="Q82">
        <f>J82*[2]Sheet1!$B$8*1000</f>
        <v>318868.79282681824</v>
      </c>
    </row>
    <row r="83" spans="1:17" x14ac:dyDescent="0.3">
      <c r="A83">
        <f>'[1]0303_swmm_inflow_outflow_summar'!$E83</f>
        <v>81</v>
      </c>
      <c r="B83">
        <f>'[1]0303_swmm_inflow_outflow_summar'!$A83</f>
        <v>192.328</v>
      </c>
      <c r="C83">
        <f>'[1]0303_swmm_inflow_outflow_summar'!$B83</f>
        <v>0</v>
      </c>
      <c r="D83">
        <f>'[1]0303_swmm_inflow_outflow_summar'!$C83</f>
        <v>0</v>
      </c>
      <c r="E83">
        <f>'[1]0303_swmm_inflow_outflow_summar'!$D83</f>
        <v>22297.501</v>
      </c>
      <c r="G83">
        <f>B83*Sheet2!$A83/1000</f>
        <v>277.88263073044004</v>
      </c>
      <c r="H83">
        <f>C83*Sheet2!$B83/1000</f>
        <v>0</v>
      </c>
      <c r="I83">
        <f>D83*Sheet2!$B83/1000</f>
        <v>0</v>
      </c>
      <c r="J83">
        <f>E83*Sheet2!$C83/1000</f>
        <v>29391.641163131029</v>
      </c>
      <c r="L83">
        <f>J83*[2]Sheet1!$B$3*1000</f>
        <v>1352015493.5040274</v>
      </c>
      <c r="M83">
        <f>J83*[2]Sheet1!$B$4*1000</f>
        <v>6466161.055888827</v>
      </c>
      <c r="N83">
        <f>J83*[2]Sheet1!$B$5*1000</f>
        <v>39678715.570226893</v>
      </c>
      <c r="O83">
        <f>J83*[2]Sheet1!$B$6*1000</f>
        <v>382091.33512070338</v>
      </c>
      <c r="P83">
        <f>J83*[2]Sheet1!$B$7*1000</f>
        <v>173410.68286247307</v>
      </c>
      <c r="Q83">
        <f>J83*[2]Sheet1!$B$8*1000</f>
        <v>1834038.4085793763</v>
      </c>
    </row>
    <row r="84" spans="1:17" x14ac:dyDescent="0.3">
      <c r="A84">
        <f>'[1]0303_swmm_inflow_outflow_summar'!$E84</f>
        <v>82</v>
      </c>
      <c r="B84">
        <f>'[1]0303_swmm_inflow_outflow_summar'!$A84</f>
        <v>486.59399999999999</v>
      </c>
      <c r="C84">
        <f>'[1]0303_swmm_inflow_outflow_summar'!$B84</f>
        <v>85.599000000000004</v>
      </c>
      <c r="D84">
        <f>'[1]0303_swmm_inflow_outflow_summar'!$C84</f>
        <v>3078.3510000000001</v>
      </c>
      <c r="E84">
        <f>'[1]0303_swmm_inflow_outflow_summar'!$D84</f>
        <v>27258.739000000001</v>
      </c>
      <c r="G84">
        <f>B84*Sheet2!$A84/1000</f>
        <v>688.79650806988195</v>
      </c>
      <c r="H84">
        <f>C84*Sheet2!$B84/1000</f>
        <v>50.972044580432993</v>
      </c>
      <c r="I84">
        <f>D84*Sheet2!$B84/1000</f>
        <v>1833.0803444692169</v>
      </c>
      <c r="J84">
        <f>E84*Sheet2!$C84/1000</f>
        <v>20028.200325046324</v>
      </c>
      <c r="L84">
        <f>J84*[2]Sheet1!$B$3*1000</f>
        <v>921297214.95213091</v>
      </c>
      <c r="M84">
        <f>J84*[2]Sheet1!$B$4*1000</f>
        <v>4406204.0715101911</v>
      </c>
      <c r="N84">
        <f>J84*[2]Sheet1!$B$5*1000</f>
        <v>27038070.438812539</v>
      </c>
      <c r="O84">
        <f>J84*[2]Sheet1!$B$6*1000</f>
        <v>260366.6042256022</v>
      </c>
      <c r="P84">
        <f>J84*[2]Sheet1!$B$7*1000</f>
        <v>118166.38191777331</v>
      </c>
      <c r="Q84">
        <f>J84*[2]Sheet1!$B$8*1000</f>
        <v>1249759.7002828906</v>
      </c>
    </row>
    <row r="85" spans="1:17" x14ac:dyDescent="0.3">
      <c r="A85">
        <f>'[1]0303_swmm_inflow_outflow_summar'!$E85</f>
        <v>83</v>
      </c>
      <c r="B85">
        <f>'[1]0303_swmm_inflow_outflow_summar'!$A85</f>
        <v>96.188000000000002</v>
      </c>
      <c r="C85">
        <f>'[1]0303_swmm_inflow_outflow_summar'!$B85</f>
        <v>0</v>
      </c>
      <c r="D85">
        <f>'[1]0303_swmm_inflow_outflow_summar'!$C85</f>
        <v>0</v>
      </c>
      <c r="E85">
        <f>'[1]0303_swmm_inflow_outflow_summar'!$D85</f>
        <v>36723.139000000003</v>
      </c>
      <c r="G85">
        <f>B85*Sheet2!$A85/1000</f>
        <v>47.558796886431999</v>
      </c>
      <c r="H85">
        <f>C85*Sheet2!$B85/1000</f>
        <v>0</v>
      </c>
      <c r="I85">
        <f>D85*Sheet2!$B85/1000</f>
        <v>0</v>
      </c>
      <c r="J85">
        <f>E85*Sheet2!$C85/1000</f>
        <v>41466.57905960465</v>
      </c>
      <c r="L85">
        <f>J85*[2]Sheet1!$B$3*1000</f>
        <v>1907462636.7418139</v>
      </c>
      <c r="M85">
        <f>J85*[2]Sheet1!$B$4*1000</f>
        <v>9122647.3931130227</v>
      </c>
      <c r="N85">
        <f>J85*[2]Sheet1!$B$5*1000</f>
        <v>55979881.730466284</v>
      </c>
      <c r="O85">
        <f>J85*[2]Sheet1!$B$6*1000</f>
        <v>539065.5277748605</v>
      </c>
      <c r="P85">
        <f>J85*[2]Sheet1!$B$7*1000</f>
        <v>244652.81645166743</v>
      </c>
      <c r="Q85">
        <f>J85*[2]Sheet1!$B$8*1000</f>
        <v>2587514.5333193298</v>
      </c>
    </row>
    <row r="86" spans="1:17" x14ac:dyDescent="0.3">
      <c r="A86">
        <f>'[1]0303_swmm_inflow_outflow_summar'!$E86</f>
        <v>84</v>
      </c>
      <c r="B86">
        <f>'[1]0303_swmm_inflow_outflow_summar'!$A86</f>
        <v>243.37100000000001</v>
      </c>
      <c r="C86">
        <f>'[1]0303_swmm_inflow_outflow_summar'!$B86</f>
        <v>0</v>
      </c>
      <c r="D86">
        <f>'[1]0303_swmm_inflow_outflow_summar'!$C86</f>
        <v>0</v>
      </c>
      <c r="E86">
        <f>'[1]0303_swmm_inflow_outflow_summar'!$D86</f>
        <v>18769.642</v>
      </c>
      <c r="G86">
        <f>B86*Sheet2!$A86/1000</f>
        <v>120.33135065754399</v>
      </c>
      <c r="H86">
        <f>C86*Sheet2!$B86/1000</f>
        <v>0</v>
      </c>
      <c r="I86">
        <f>D86*Sheet2!$B86/1000</f>
        <v>0</v>
      </c>
      <c r="J86">
        <f>E86*Sheet2!$C86/1000</f>
        <v>13853.022495417401</v>
      </c>
      <c r="L86">
        <f>J86*[2]Sheet1!$B$3*1000</f>
        <v>637239034.78920043</v>
      </c>
      <c r="M86">
        <f>J86*[2]Sheet1!$B$4*1000</f>
        <v>3047664.9489918281</v>
      </c>
      <c r="N86">
        <f>J86*[2]Sheet1!$B$5*1000</f>
        <v>18701580.368813492</v>
      </c>
      <c r="O86">
        <f>J86*[2]Sheet1!$B$6*1000</f>
        <v>180089.29244042619</v>
      </c>
      <c r="P86">
        <f>J86*[2]Sheet1!$B$7*1000</f>
        <v>81732.832722962674</v>
      </c>
      <c r="Q86">
        <f>J86*[2]Sheet1!$B$8*1000</f>
        <v>864428.60371404584</v>
      </c>
    </row>
    <row r="87" spans="1:17" x14ac:dyDescent="0.3">
      <c r="A87">
        <f>'[1]0303_swmm_inflow_outflow_summar'!$E87</f>
        <v>85</v>
      </c>
      <c r="B87">
        <f>'[1]0303_swmm_inflow_outflow_summar'!$A87</f>
        <v>729.80499999999995</v>
      </c>
      <c r="C87">
        <f>'[1]0303_swmm_inflow_outflow_summar'!$B87</f>
        <v>17454.420999999998</v>
      </c>
      <c r="D87">
        <f>'[1]0303_swmm_inflow_outflow_summar'!$C87</f>
        <v>25871.733</v>
      </c>
      <c r="E87">
        <f>'[1]0303_swmm_inflow_outflow_summar'!$D87</f>
        <v>43642.813999999998</v>
      </c>
      <c r="G87">
        <f>B87*Sheet2!$A87/1000</f>
        <v>1726.6806027806699</v>
      </c>
      <c r="H87">
        <f>C87*Sheet2!$B87/1000</f>
        <v>20046.380072114593</v>
      </c>
      <c r="I87">
        <f>D87*Sheet2!$B87/1000</f>
        <v>29713.652079451364</v>
      </c>
      <c r="J87">
        <f>E87*Sheet2!$C87/1000</f>
        <v>11933.334716583688</v>
      </c>
      <c r="L87">
        <f>J87*[2]Sheet1!$B$3*1000</f>
        <v>548933396.96284962</v>
      </c>
      <c r="M87">
        <f>J87*[2]Sheet1!$B$4*1000</f>
        <v>2625333.6376484111</v>
      </c>
      <c r="N87">
        <f>J87*[2]Sheet1!$B$5*1000</f>
        <v>16110001.867387978</v>
      </c>
      <c r="O87">
        <f>J87*[2]Sheet1!$B$6*1000</f>
        <v>155133.35131558793</v>
      </c>
      <c r="P87">
        <f>J87*[2]Sheet1!$B$7*1000</f>
        <v>70406.674827843759</v>
      </c>
      <c r="Q87">
        <f>J87*[2]Sheet1!$B$8*1000</f>
        <v>744640.08631482208</v>
      </c>
    </row>
    <row r="88" spans="1:17" x14ac:dyDescent="0.3">
      <c r="A88">
        <f>'[1]0303_swmm_inflow_outflow_summar'!$E88</f>
        <v>86</v>
      </c>
      <c r="B88">
        <f>'[1]0303_swmm_inflow_outflow_summar'!$A88</f>
        <v>243.215</v>
      </c>
      <c r="C88">
        <f>'[1]0303_swmm_inflow_outflow_summar'!$B88</f>
        <v>916.43200000000002</v>
      </c>
      <c r="D88">
        <f>'[1]0303_swmm_inflow_outflow_summar'!$C88</f>
        <v>8761.8070000000007</v>
      </c>
      <c r="E88">
        <f>'[1]0303_swmm_inflow_outflow_summar'!$D88</f>
        <v>20339.432000000001</v>
      </c>
      <c r="G88">
        <f>B88*Sheet2!$A88/1000</f>
        <v>228.34432366207</v>
      </c>
      <c r="H88">
        <f>C88*Sheet2!$B88/1000</f>
        <v>434.83157969451202</v>
      </c>
      <c r="I88">
        <f>D88*Sheet2!$B88/1000</f>
        <v>4157.3301442861375</v>
      </c>
      <c r="J88">
        <f>E88*Sheet2!$C88/1000</f>
        <v>17405.17958524037</v>
      </c>
      <c r="L88">
        <f>J88*[2]Sheet1!$B$3*1000</f>
        <v>800638260.92105711</v>
      </c>
      <c r="M88">
        <f>J88*[2]Sheet1!$B$4*1000</f>
        <v>3829139.5087528811</v>
      </c>
      <c r="N88">
        <f>J88*[2]Sheet1!$B$5*1000</f>
        <v>23496992.4400745</v>
      </c>
      <c r="O88">
        <f>J88*[2]Sheet1!$B$6*1000</f>
        <v>226267.3346081248</v>
      </c>
      <c r="P88">
        <f>J88*[2]Sheet1!$B$7*1000</f>
        <v>102690.55955291819</v>
      </c>
      <c r="Q88">
        <f>J88*[2]Sheet1!$B$8*1000</f>
        <v>1086083.206118999</v>
      </c>
    </row>
    <row r="89" spans="1:17" x14ac:dyDescent="0.3">
      <c r="A89">
        <f>'[1]0303_swmm_inflow_outflow_summar'!$E89</f>
        <v>87</v>
      </c>
      <c r="B89">
        <f>'[1]0303_swmm_inflow_outflow_summar'!$A89</f>
        <v>288.517</v>
      </c>
      <c r="C89">
        <f>'[1]0303_swmm_inflow_outflow_summar'!$B89</f>
        <v>2409.2339999999999</v>
      </c>
      <c r="D89">
        <f>'[1]0303_swmm_inflow_outflow_summar'!$C89</f>
        <v>6300.8649999999998</v>
      </c>
      <c r="E89">
        <f>'[1]0303_swmm_inflow_outflow_summar'!$D89</f>
        <v>63337.180999999997</v>
      </c>
      <c r="G89">
        <f>B89*Sheet2!$A89/1000</f>
        <v>554.39287654961993</v>
      </c>
      <c r="H89">
        <f>C89*Sheet2!$B89/1000</f>
        <v>738.84459961106393</v>
      </c>
      <c r="I89">
        <f>D89*Sheet2!$B89/1000</f>
        <v>1932.2988460765398</v>
      </c>
      <c r="J89">
        <f>E89*Sheet2!$C89/1000</f>
        <v>50240.041359304407</v>
      </c>
      <c r="L89">
        <f>J89*[2]Sheet1!$B$3*1000</f>
        <v>2311041902.5280027</v>
      </c>
      <c r="M89">
        <f>J89*[2]Sheet1!$B$4*1000</f>
        <v>11052809.09904697</v>
      </c>
      <c r="N89">
        <f>J89*[2]Sheet1!$B$5*1000</f>
        <v>67824055.835060954</v>
      </c>
      <c r="O89">
        <f>J89*[2]Sheet1!$B$6*1000</f>
        <v>653120.53767095727</v>
      </c>
      <c r="P89">
        <f>J89*[2]Sheet1!$B$7*1000</f>
        <v>296416.24401989602</v>
      </c>
      <c r="Q89">
        <f>J89*[2]Sheet1!$B$8*1000</f>
        <v>3134978.5808205949</v>
      </c>
    </row>
    <row r="90" spans="1:17" x14ac:dyDescent="0.3">
      <c r="A90">
        <f>'[1]0303_swmm_inflow_outflow_summar'!$E90</f>
        <v>88</v>
      </c>
      <c r="B90">
        <f>'[1]0303_swmm_inflow_outflow_summar'!$A90</f>
        <v>192.33</v>
      </c>
      <c r="C90">
        <f>'[1]0303_swmm_inflow_outflow_summar'!$B90</f>
        <v>9536.9639999999999</v>
      </c>
      <c r="D90">
        <f>'[1]0303_swmm_inflow_outflow_summar'!$C90</f>
        <v>29399.589</v>
      </c>
      <c r="E90">
        <f>'[1]0303_swmm_inflow_outflow_summar'!$D90</f>
        <v>113270.89599999999</v>
      </c>
      <c r="G90">
        <f>B90*Sheet2!$A90/1000</f>
        <v>275.66538924546006</v>
      </c>
      <c r="H90">
        <f>C90*Sheet2!$B90/1000</f>
        <v>12686.250381322261</v>
      </c>
      <c r="I90">
        <f>D90*Sheet2!$B90/1000</f>
        <v>39107.890851005381</v>
      </c>
      <c r="J90">
        <f>E90*Sheet2!$C90/1000</f>
        <v>34737.011765028408</v>
      </c>
      <c r="L90">
        <f>J90*[2]Sheet1!$B$3*1000</f>
        <v>1597902541.1913068</v>
      </c>
      <c r="M90">
        <f>J90*[2]Sheet1!$B$4*1000</f>
        <v>7642142.5883062501</v>
      </c>
      <c r="N90">
        <f>J90*[2]Sheet1!$B$5*1000</f>
        <v>46894965.882788353</v>
      </c>
      <c r="O90">
        <f>J90*[2]Sheet1!$B$6*1000</f>
        <v>451581.15294536931</v>
      </c>
      <c r="P90">
        <f>J90*[2]Sheet1!$B$7*1000</f>
        <v>204948.36941366759</v>
      </c>
      <c r="Q90">
        <f>J90*[2]Sheet1!$B$8*1000</f>
        <v>2167589.5341377729</v>
      </c>
    </row>
    <row r="91" spans="1:17" x14ac:dyDescent="0.3">
      <c r="A91">
        <f>'[1]0303_swmm_inflow_outflow_summar'!$E91</f>
        <v>89</v>
      </c>
      <c r="B91">
        <f>'[1]0303_swmm_inflow_outflow_summar'!$A91</f>
        <v>96.144000000000005</v>
      </c>
      <c r="C91">
        <f>'[1]0303_swmm_inflow_outflow_summar'!$B91</f>
        <v>358.24799999999999</v>
      </c>
      <c r="D91">
        <f>'[1]0303_swmm_inflow_outflow_summar'!$C91</f>
        <v>4240.0309999999999</v>
      </c>
      <c r="E91">
        <f>'[1]0303_swmm_inflow_outflow_summar'!$D91</f>
        <v>36840.131999999998</v>
      </c>
      <c r="G91">
        <f>B91*Sheet2!$A91/1000</f>
        <v>88.559275697616002</v>
      </c>
      <c r="H91">
        <f>C91*Sheet2!$B91/1000</f>
        <v>72.026246184287999</v>
      </c>
      <c r="I91">
        <f>D91*Sheet2!$B91/1000</f>
        <v>852.46398203203591</v>
      </c>
      <c r="J91">
        <f>E91*Sheet2!$C91/1000</f>
        <v>33235.205832292711</v>
      </c>
      <c r="L91">
        <f>J91*[2]Sheet1!$B$3*1000</f>
        <v>1528819468.2854648</v>
      </c>
      <c r="M91">
        <f>J91*[2]Sheet1!$B$4*1000</f>
        <v>7311745.2831043964</v>
      </c>
      <c r="N91">
        <f>J91*[2]Sheet1!$B$5*1000</f>
        <v>44867527.873595163</v>
      </c>
      <c r="O91">
        <f>J91*[2]Sheet1!$B$6*1000</f>
        <v>432057.67581980524</v>
      </c>
      <c r="P91">
        <f>J91*[2]Sheet1!$B$7*1000</f>
        <v>196087.714410527</v>
      </c>
      <c r="Q91">
        <f>J91*[2]Sheet1!$B$8*1000</f>
        <v>2073876.8439350652</v>
      </c>
    </row>
    <row r="92" spans="1:17" x14ac:dyDescent="0.3">
      <c r="A92">
        <f>'[1]0303_swmm_inflow_outflow_summar'!$E92</f>
        <v>90</v>
      </c>
      <c r="B92">
        <f>'[1]0303_swmm_inflow_outflow_summar'!$A92</f>
        <v>486.58600000000001</v>
      </c>
      <c r="C92">
        <f>'[1]0303_swmm_inflow_outflow_summar'!$B92</f>
        <v>26879.753000000001</v>
      </c>
      <c r="D92">
        <f>'[1]0303_swmm_inflow_outflow_summar'!$C92</f>
        <v>31109.933000000001</v>
      </c>
      <c r="E92">
        <f>'[1]0303_swmm_inflow_outflow_summar'!$D92</f>
        <v>34331.120999999999</v>
      </c>
      <c r="G92">
        <f>B92*Sheet2!$A92/1000</f>
        <v>697.42067847653198</v>
      </c>
      <c r="H92">
        <f>C92*Sheet2!$B92/1000</f>
        <v>21410.425444287619</v>
      </c>
      <c r="I92">
        <f>D92*Sheet2!$B92/1000</f>
        <v>24779.874319279759</v>
      </c>
      <c r="J92">
        <f>E92*Sheet2!$C92/1000</f>
        <v>21470.835022941548</v>
      </c>
      <c r="L92">
        <f>J92*[2]Sheet1!$B$3*1000</f>
        <v>987658411.0553112</v>
      </c>
      <c r="M92">
        <f>J92*[2]Sheet1!$B$4*1000</f>
        <v>4723583.7050471408</v>
      </c>
      <c r="N92">
        <f>J92*[2]Sheet1!$B$5*1000</f>
        <v>28985627.280971095</v>
      </c>
      <c r="O92">
        <f>J92*[2]Sheet1!$B$6*1000</f>
        <v>279120.85529824009</v>
      </c>
      <c r="P92">
        <f>J92*[2]Sheet1!$B$7*1000</f>
        <v>126677.92663535514</v>
      </c>
      <c r="Q92">
        <f>J92*[2]Sheet1!$B$8*1000</f>
        <v>1339780.1054315525</v>
      </c>
    </row>
    <row r="93" spans="1:17" x14ac:dyDescent="0.3">
      <c r="A93">
        <f>'[1]0303_swmm_inflow_outflow_summar'!$E93</f>
        <v>91</v>
      </c>
      <c r="B93">
        <f>'[1]0303_swmm_inflow_outflow_summar'!$A93</f>
        <v>243.37100000000001</v>
      </c>
      <c r="C93">
        <f>'[1]0303_swmm_inflow_outflow_summar'!$B93</f>
        <v>0</v>
      </c>
      <c r="D93">
        <f>'[1]0303_swmm_inflow_outflow_summar'!$C93</f>
        <v>0</v>
      </c>
      <c r="E93">
        <f>'[1]0303_swmm_inflow_outflow_summar'!$D93</f>
        <v>54916.981</v>
      </c>
      <c r="G93">
        <f>B93*Sheet2!$A93/1000</f>
        <v>120.33135065754399</v>
      </c>
      <c r="H93">
        <f>C93*Sheet2!$B93/1000</f>
        <v>0</v>
      </c>
      <c r="I93">
        <f>D93*Sheet2!$B93/1000</f>
        <v>0</v>
      </c>
      <c r="J93">
        <f>E93*Sheet2!$C93/1000</f>
        <v>57373.23611442477</v>
      </c>
      <c r="L93">
        <f>J93*[2]Sheet1!$B$3*1000</f>
        <v>2639168861.2635398</v>
      </c>
      <c r="M93">
        <f>J93*[2]Sheet1!$B$4*1000</f>
        <v>12622111.94517345</v>
      </c>
      <c r="N93">
        <f>J93*[2]Sheet1!$B$5*1000</f>
        <v>77453868.754473448</v>
      </c>
      <c r="O93">
        <f>J93*[2]Sheet1!$B$6*1000</f>
        <v>745852.06948752189</v>
      </c>
      <c r="P93">
        <f>J93*[2]Sheet1!$B$7*1000</f>
        <v>338502.09307510615</v>
      </c>
      <c r="Q93">
        <f>J93*[2]Sheet1!$B$8*1000</f>
        <v>3580089.9335401054</v>
      </c>
    </row>
    <row r="94" spans="1:17" x14ac:dyDescent="0.3">
      <c r="A94">
        <f>'[1]0303_swmm_inflow_outflow_summar'!$E94</f>
        <v>92</v>
      </c>
      <c r="B94">
        <f>'[1]0303_swmm_inflow_outflow_summar'!$A94</f>
        <v>96.144000000000005</v>
      </c>
      <c r="C94">
        <f>'[1]0303_swmm_inflow_outflow_summar'!$B94</f>
        <v>3486.846</v>
      </c>
      <c r="D94">
        <f>'[1]0303_swmm_inflow_outflow_summar'!$C94</f>
        <v>12732.15</v>
      </c>
      <c r="E94">
        <f>'[1]0303_swmm_inflow_outflow_summar'!$D94</f>
        <v>21290.288</v>
      </c>
      <c r="G94">
        <f>B94*Sheet2!$A94/1000</f>
        <v>88.559275697616002</v>
      </c>
      <c r="H94">
        <f>C94*Sheet2!$B94/1000</f>
        <v>2941.7659845776398</v>
      </c>
      <c r="I94">
        <f>D94*Sheet2!$B94/1000</f>
        <v>10741.800980180999</v>
      </c>
      <c r="J94">
        <f>E94*Sheet2!$C94/1000</f>
        <v>11066.346501670369</v>
      </c>
      <c r="L94">
        <f>J94*[2]Sheet1!$B$3*1000</f>
        <v>509051939.076837</v>
      </c>
      <c r="M94">
        <f>J94*[2]Sheet1!$B$4*1000</f>
        <v>2434596.2303674808</v>
      </c>
      <c r="N94">
        <f>J94*[2]Sheet1!$B$5*1000</f>
        <v>14939567.777254999</v>
      </c>
      <c r="O94">
        <f>J94*[2]Sheet1!$B$6*1000</f>
        <v>143862.50452171479</v>
      </c>
      <c r="P94">
        <f>J94*[2]Sheet1!$B$7*1000</f>
        <v>65291.444359855173</v>
      </c>
      <c r="Q94">
        <f>J94*[2]Sheet1!$B$8*1000</f>
        <v>690540.02170423092</v>
      </c>
    </row>
    <row r="95" spans="1:17" x14ac:dyDescent="0.3">
      <c r="A95">
        <f>'[1]0303_swmm_inflow_outflow_summar'!$E95</f>
        <v>93</v>
      </c>
      <c r="B95">
        <f>'[1]0303_swmm_inflow_outflow_summar'!$A95</f>
        <v>486.589</v>
      </c>
      <c r="C95">
        <f>'[1]0303_swmm_inflow_outflow_summar'!$B95</f>
        <v>20261.252</v>
      </c>
      <c r="D95">
        <f>'[1]0303_swmm_inflow_outflow_summar'!$C95</f>
        <v>24486.294999999998</v>
      </c>
      <c r="E95">
        <f>'[1]0303_swmm_inflow_outflow_summar'!$D95</f>
        <v>28242.337</v>
      </c>
      <c r="G95">
        <f>B95*Sheet2!$A95/1000</f>
        <v>694.40629406364405</v>
      </c>
      <c r="H95">
        <f>C95*Sheet2!$B95/1000</f>
        <v>18211.547990858769</v>
      </c>
      <c r="I95">
        <f>D95*Sheet2!$B95/1000</f>
        <v>22009.169843542993</v>
      </c>
      <c r="J95">
        <f>E95*Sheet2!$C95/1000</f>
        <v>20844.389561833901</v>
      </c>
      <c r="L95">
        <f>J95*[2]Sheet1!$B$3*1000</f>
        <v>958841919.8443594</v>
      </c>
      <c r="M95">
        <f>J95*[2]Sheet1!$B$4*1000</f>
        <v>4585765.7036034577</v>
      </c>
      <c r="N95">
        <f>J95*[2]Sheet1!$B$5*1000</f>
        <v>28139925.908475768</v>
      </c>
      <c r="O95">
        <f>J95*[2]Sheet1!$B$6*1000</f>
        <v>270977.06430384069</v>
      </c>
      <c r="P95">
        <f>J95*[2]Sheet1!$B$7*1000</f>
        <v>122981.89841482001</v>
      </c>
      <c r="Q95">
        <f>J95*[2]Sheet1!$B$8*1000</f>
        <v>1300689.9086584353</v>
      </c>
    </row>
    <row r="96" spans="1:17" x14ac:dyDescent="0.3">
      <c r="A96">
        <f>'[1]0303_swmm_inflow_outflow_summar'!$E96</f>
        <v>94</v>
      </c>
      <c r="B96">
        <f>'[1]0303_swmm_inflow_outflow_summar'!$A96</f>
        <v>96.188000000000002</v>
      </c>
      <c r="C96">
        <f>'[1]0303_swmm_inflow_outflow_summar'!$B96</f>
        <v>16175.748</v>
      </c>
      <c r="D96">
        <f>'[1]0303_swmm_inflow_outflow_summar'!$C96</f>
        <v>18731.260999999999</v>
      </c>
      <c r="E96">
        <f>'[1]0303_swmm_inflow_outflow_summar'!$D96</f>
        <v>127474.414</v>
      </c>
      <c r="G96">
        <f>B96*Sheet2!$A96/1000</f>
        <v>47.558796886431999</v>
      </c>
      <c r="H96">
        <f>C96*Sheet2!$B96/1000</f>
        <v>10169.934239166145</v>
      </c>
      <c r="I96">
        <f>D96*Sheet2!$B96/1000</f>
        <v>11776.623410964208</v>
      </c>
      <c r="J96">
        <f>E96*Sheet2!$C96/1000</f>
        <v>128516.64901551968</v>
      </c>
      <c r="L96">
        <f>J96*[2]Sheet1!$B$3*1000</f>
        <v>5911765854.7139053</v>
      </c>
      <c r="M96">
        <f>J96*[2]Sheet1!$B$4*1000</f>
        <v>28273662.78341433</v>
      </c>
      <c r="N96">
        <f>J96*[2]Sheet1!$B$5*1000</f>
        <v>173497476.17095158</v>
      </c>
      <c r="O96">
        <f>J96*[2]Sheet1!$B$6*1000</f>
        <v>1670716.4372017558</v>
      </c>
      <c r="P96">
        <f>J96*[2]Sheet1!$B$7*1000</f>
        <v>758248.22919156612</v>
      </c>
      <c r="Q96">
        <f>J96*[2]Sheet1!$B$8*1000</f>
        <v>8019438.8985684281</v>
      </c>
    </row>
    <row r="97" spans="1:17" x14ac:dyDescent="0.3">
      <c r="A97">
        <f>'[1]0303_swmm_inflow_outflow_summar'!$E97</f>
        <v>95</v>
      </c>
      <c r="B97">
        <f>'[1]0303_swmm_inflow_outflow_summar'!$A97</f>
        <v>486.58600000000001</v>
      </c>
      <c r="C97">
        <f>'[1]0303_swmm_inflow_outflow_summar'!$B97</f>
        <v>427.226</v>
      </c>
      <c r="D97">
        <f>'[1]0303_swmm_inflow_outflow_summar'!$C97</f>
        <v>8510.8369999999995</v>
      </c>
      <c r="E97">
        <f>'[1]0303_swmm_inflow_outflow_summar'!$D97</f>
        <v>10421.321</v>
      </c>
      <c r="G97">
        <f>B97*Sheet2!$A97/1000</f>
        <v>697.42067847653198</v>
      </c>
      <c r="H97">
        <f>C97*Sheet2!$B97/1000</f>
        <v>390.57308394552194</v>
      </c>
      <c r="I97">
        <f>D97*Sheet2!$B97/1000</f>
        <v>7780.668437893888</v>
      </c>
      <c r="J97">
        <f>E97*Sheet2!$C97/1000</f>
        <v>2240.1714557442519</v>
      </c>
      <c r="L97">
        <f>J97*[2]Sheet1!$B$3*1000</f>
        <v>103047886.96423559</v>
      </c>
      <c r="M97">
        <f>J97*[2]Sheet1!$B$4*1000</f>
        <v>492837.72026373545</v>
      </c>
      <c r="N97">
        <f>J97*[2]Sheet1!$B$5*1000</f>
        <v>3024231.4652547403</v>
      </c>
      <c r="O97">
        <f>J97*[2]Sheet1!$B$6*1000</f>
        <v>29122.228924675273</v>
      </c>
      <c r="P97">
        <f>J97*[2]Sheet1!$B$7*1000</f>
        <v>13217.011588891086</v>
      </c>
      <c r="Q97">
        <f>J97*[2]Sheet1!$B$8*1000</f>
        <v>139786.69883844131</v>
      </c>
    </row>
    <row r="98" spans="1:17" x14ac:dyDescent="0.3">
      <c r="A98">
        <f>'[1]0303_swmm_inflow_outflow_summar'!$E98</f>
        <v>96</v>
      </c>
      <c r="B98">
        <f>'[1]0303_swmm_inflow_outflow_summar'!$A98</f>
        <v>288.51600000000002</v>
      </c>
      <c r="C98">
        <f>'[1]0303_swmm_inflow_outflow_summar'!$B98</f>
        <v>27.541</v>
      </c>
      <c r="D98">
        <f>'[1]0303_swmm_inflow_outflow_summar'!$C98</f>
        <v>2303.8739999999998</v>
      </c>
      <c r="E98">
        <f>'[1]0303_swmm_inflow_outflow_summar'!$D98</f>
        <v>19932.269</v>
      </c>
      <c r="G98">
        <f>B98*Sheet2!$A98/1000</f>
        <v>559.51127992400416</v>
      </c>
      <c r="H98">
        <f>C98*Sheet2!$B98/1000</f>
        <v>16.308796022365001</v>
      </c>
      <c r="I98">
        <f>D98*Sheet2!$B98/1000</f>
        <v>1364.27185386261</v>
      </c>
      <c r="J98">
        <f>E98*Sheet2!$C98/1000</f>
        <v>8292.0584669415912</v>
      </c>
      <c r="L98">
        <f>J98*[2]Sheet1!$B$3*1000</f>
        <v>381434689.47931319</v>
      </c>
      <c r="M98">
        <f>J98*[2]Sheet1!$B$4*1000</f>
        <v>1824252.8627271501</v>
      </c>
      <c r="N98">
        <f>J98*[2]Sheet1!$B$5*1000</f>
        <v>11194278.930371149</v>
      </c>
      <c r="O98">
        <f>J98*[2]Sheet1!$B$6*1000</f>
        <v>107796.76007024068</v>
      </c>
      <c r="P98">
        <f>J98*[2]Sheet1!$B$7*1000</f>
        <v>48923.144954955387</v>
      </c>
      <c r="Q98">
        <f>J98*[2]Sheet1!$B$8*1000</f>
        <v>517424.44833715522</v>
      </c>
    </row>
    <row r="99" spans="1:17" x14ac:dyDescent="0.3">
      <c r="A99">
        <f>'[1]0303_swmm_inflow_outflow_summar'!$E99</f>
        <v>97</v>
      </c>
      <c r="B99">
        <f>'[1]0303_swmm_inflow_outflow_summar'!$A99</f>
        <v>96.144000000000005</v>
      </c>
      <c r="C99">
        <f>'[1]0303_swmm_inflow_outflow_summar'!$B99</f>
        <v>60.311</v>
      </c>
      <c r="D99">
        <f>'[1]0303_swmm_inflow_outflow_summar'!$C99</f>
        <v>2721.7139999999999</v>
      </c>
      <c r="E99">
        <f>'[1]0303_swmm_inflow_outflow_summar'!$D99</f>
        <v>19683.7</v>
      </c>
      <c r="G99">
        <f>B99*Sheet2!$A99/1000</f>
        <v>88.559275697616002</v>
      </c>
      <c r="H99">
        <f>C99*Sheet2!$B99/1000</f>
        <v>29.455424808817</v>
      </c>
      <c r="I99">
        <f>D99*Sheet2!$B99/1000</f>
        <v>1329.264016151358</v>
      </c>
      <c r="J99">
        <f>E99*Sheet2!$C99/1000</f>
        <v>16267.707676153401</v>
      </c>
      <c r="L99">
        <f>J99*[2]Sheet1!$B$3*1000</f>
        <v>748314553.10305643</v>
      </c>
      <c r="M99">
        <f>J99*[2]Sheet1!$B$4*1000</f>
        <v>3578895.6887537483</v>
      </c>
      <c r="N99">
        <f>J99*[2]Sheet1!$B$5*1000</f>
        <v>21961405.362807095</v>
      </c>
      <c r="O99">
        <f>J99*[2]Sheet1!$B$6*1000</f>
        <v>211480.19978999419</v>
      </c>
      <c r="P99">
        <f>J99*[2]Sheet1!$B$7*1000</f>
        <v>95979.475289305061</v>
      </c>
      <c r="Q99">
        <f>J99*[2]Sheet1!$B$8*1000</f>
        <v>1015104.9589919721</v>
      </c>
    </row>
    <row r="100" spans="1:17" x14ac:dyDescent="0.3">
      <c r="A100">
        <f>'[1]0303_swmm_inflow_outflow_summar'!$E100</f>
        <v>98</v>
      </c>
      <c r="B100">
        <f>'[1]0303_swmm_inflow_outflow_summar'!$A100</f>
        <v>192.374</v>
      </c>
      <c r="C100">
        <f>'[1]0303_swmm_inflow_outflow_summar'!$B100</f>
        <v>54.253</v>
      </c>
      <c r="D100">
        <f>'[1]0303_swmm_inflow_outflow_summar'!$C100</f>
        <v>2469.5349999999999</v>
      </c>
      <c r="E100">
        <f>'[1]0303_swmm_inflow_outflow_summar'!$D100</f>
        <v>8279.527</v>
      </c>
      <c r="G100">
        <f>B100*Sheet2!$A100/1000</f>
        <v>192.45384886855396</v>
      </c>
      <c r="H100">
        <f>C100*Sheet2!$B100/1000</f>
        <v>28.379434406864004</v>
      </c>
      <c r="I100">
        <f>D100*Sheet2!$B100/1000</f>
        <v>1291.7996525160797</v>
      </c>
      <c r="J100">
        <f>E100*Sheet2!$C100/1000</f>
        <v>2638.9537599606106</v>
      </c>
      <c r="L100">
        <f>J100*[2]Sheet1!$B$3*1000</f>
        <v>121391872.95818809</v>
      </c>
      <c r="M100">
        <f>J100*[2]Sheet1!$B$4*1000</f>
        <v>580569.82719133433</v>
      </c>
      <c r="N100">
        <f>J100*[2]Sheet1!$B$5*1000</f>
        <v>3562587.5759468246</v>
      </c>
      <c r="O100">
        <f>J100*[2]Sheet1!$B$6*1000</f>
        <v>34306.398879487933</v>
      </c>
      <c r="P100">
        <f>J100*[2]Sheet1!$B$7*1000</f>
        <v>15569.827183767602</v>
      </c>
      <c r="Q100">
        <f>J100*[2]Sheet1!$B$8*1000</f>
        <v>164670.71462154208</v>
      </c>
    </row>
    <row r="101" spans="1:17" x14ac:dyDescent="0.3">
      <c r="A101">
        <f>'[1]0303_swmm_inflow_outflow_summar'!$E101</f>
        <v>99</v>
      </c>
      <c r="B101">
        <f>'[1]0303_swmm_inflow_outflow_summar'!$A101</f>
        <v>729.80499999999995</v>
      </c>
      <c r="C101">
        <f>'[1]0303_swmm_inflow_outflow_summar'!$B101</f>
        <v>413.64299999999997</v>
      </c>
      <c r="D101">
        <f>'[1]0303_swmm_inflow_outflow_summar'!$C101</f>
        <v>6500.4040000000005</v>
      </c>
      <c r="E101">
        <f>'[1]0303_swmm_inflow_outflow_summar'!$D101</f>
        <v>11321.71</v>
      </c>
      <c r="G101">
        <f>B101*Sheet2!$A101/1000</f>
        <v>1726.6806027806699</v>
      </c>
      <c r="H101">
        <f>C101*Sheet2!$B101/1000</f>
        <v>196.26665057481299</v>
      </c>
      <c r="I101">
        <f>D101*Sheet2!$B101/1000</f>
        <v>3084.3324327091641</v>
      </c>
      <c r="J101">
        <f>E101*Sheet2!$C101/1000</f>
        <v>6079.7961297982392</v>
      </c>
      <c r="L101">
        <f>J101*[2]Sheet1!$B$3*1000</f>
        <v>279670621.97071904</v>
      </c>
      <c r="M101">
        <f>J101*[2]Sheet1!$B$4*1000</f>
        <v>1337555.1485556127</v>
      </c>
      <c r="N101">
        <f>J101*[2]Sheet1!$B$5*1000</f>
        <v>8207724.7752276231</v>
      </c>
      <c r="O101">
        <f>J101*[2]Sheet1!$B$6*1000</f>
        <v>79037.349687377107</v>
      </c>
      <c r="P101">
        <f>J101*[2]Sheet1!$B$7*1000</f>
        <v>35870.797165809614</v>
      </c>
      <c r="Q101">
        <f>J101*[2]Sheet1!$B$8*1000</f>
        <v>379379.27849941014</v>
      </c>
    </row>
    <row r="102" spans="1:17" x14ac:dyDescent="0.3">
      <c r="A102">
        <f>'[1]0303_swmm_inflow_outflow_summar'!$E102</f>
        <v>100</v>
      </c>
      <c r="B102">
        <f>'[1]0303_swmm_inflow_outflow_summar'!$A102</f>
        <v>192.33</v>
      </c>
      <c r="C102">
        <f>'[1]0303_swmm_inflow_outflow_summar'!$B102</f>
        <v>436.01600000000002</v>
      </c>
      <c r="D102">
        <f>'[1]0303_swmm_inflow_outflow_summar'!$C102</f>
        <v>6928.902</v>
      </c>
      <c r="E102">
        <f>'[1]0303_swmm_inflow_outflow_summar'!$D102</f>
        <v>28844.982</v>
      </c>
      <c r="G102">
        <f>B102*Sheet2!$A102/1000</f>
        <v>274.47221893068001</v>
      </c>
      <c r="H102">
        <f>C102*Sheet2!$B102/1000</f>
        <v>315.10168404422404</v>
      </c>
      <c r="I102">
        <f>D102*Sheet2!$B102/1000</f>
        <v>5007.4049777471282</v>
      </c>
      <c r="J102">
        <f>E102*Sheet2!$C102/1000</f>
        <v>18483.153782933485</v>
      </c>
      <c r="L102">
        <f>J102*[2]Sheet1!$B$3*1000</f>
        <v>850225074.01494026</v>
      </c>
      <c r="M102">
        <f>J102*[2]Sheet1!$B$4*1000</f>
        <v>4066293.8322453666</v>
      </c>
      <c r="N102">
        <f>J102*[2]Sheet1!$B$5*1000</f>
        <v>24952257.606960207</v>
      </c>
      <c r="O102">
        <f>J102*[2]Sheet1!$B$6*1000</f>
        <v>240280.9991781353</v>
      </c>
      <c r="P102">
        <f>J102*[2]Sheet1!$B$7*1000</f>
        <v>109050.60731930756</v>
      </c>
      <c r="Q102">
        <f>J102*[2]Sheet1!$B$8*1000</f>
        <v>1153348.7960550494</v>
      </c>
    </row>
    <row r="103" spans="1:17" x14ac:dyDescent="0.3">
      <c r="A103">
        <f>'[1]0303_swmm_inflow_outflow_summar'!$E103</f>
        <v>101</v>
      </c>
      <c r="B103">
        <f>'[1]0303_swmm_inflow_outflow_summar'!$A103</f>
        <v>486.43799999999999</v>
      </c>
      <c r="C103">
        <f>'[1]0303_swmm_inflow_outflow_summar'!$B103</f>
        <v>0.92600000000000005</v>
      </c>
      <c r="D103">
        <f>'[1]0303_swmm_inflow_outflow_summar'!$C103</f>
        <v>727.13900000000001</v>
      </c>
      <c r="E103">
        <f>'[1]0303_swmm_inflow_outflow_summar'!$D103</f>
        <v>60742.673999999999</v>
      </c>
      <c r="G103">
        <f>B103*Sheet2!$A103/1000</f>
        <v>904.75944816690605</v>
      </c>
      <c r="H103">
        <f>C103*Sheet2!$B103/1000</f>
        <v>0.29821175503200004</v>
      </c>
      <c r="I103">
        <f>D103*Sheet2!$B103/1000</f>
        <v>234.169975531548</v>
      </c>
      <c r="J103">
        <f>E103*Sheet2!$C103/1000</f>
        <v>49026.911132366302</v>
      </c>
      <c r="L103">
        <f>J103*[2]Sheet1!$B$3*1000</f>
        <v>2255237912.08885</v>
      </c>
      <c r="M103">
        <f>J103*[2]Sheet1!$B$4*1000</f>
        <v>10785920.449120587</v>
      </c>
      <c r="N103">
        <f>J103*[2]Sheet1!$B$5*1000</f>
        <v>66186330.028694518</v>
      </c>
      <c r="O103">
        <f>J103*[2]Sheet1!$B$6*1000</f>
        <v>637349.84472076187</v>
      </c>
      <c r="P103">
        <f>J103*[2]Sheet1!$B$7*1000</f>
        <v>289258.77568096115</v>
      </c>
      <c r="Q103">
        <f>J103*[2]Sheet1!$B$8*1000</f>
        <v>3059279.2546596569</v>
      </c>
    </row>
    <row r="104" spans="1:17" x14ac:dyDescent="0.3">
      <c r="A104">
        <f>'[1]0303_swmm_inflow_outflow_summar'!$E104</f>
        <v>102</v>
      </c>
      <c r="B104">
        <f>'[1]0303_swmm_inflow_outflow_summar'!$A104</f>
        <v>288.517</v>
      </c>
      <c r="C104">
        <f>'[1]0303_swmm_inflow_outflow_summar'!$B104</f>
        <v>345.387</v>
      </c>
      <c r="D104">
        <f>'[1]0303_swmm_inflow_outflow_summar'!$C104</f>
        <v>5256.241</v>
      </c>
      <c r="E104">
        <f>'[1]0303_swmm_inflow_outflow_summar'!$D104</f>
        <v>8471.3150000000005</v>
      </c>
      <c r="G104">
        <f>B104*Sheet2!$A104/1000</f>
        <v>554.39287654961993</v>
      </c>
      <c r="H104">
        <f>C104*Sheet2!$B104/1000</f>
        <v>179.52656249518196</v>
      </c>
      <c r="I104">
        <f>D104*Sheet2!$B104/1000</f>
        <v>2732.1088471084254</v>
      </c>
      <c r="J104">
        <f>E104*Sheet2!$C104/1000</f>
        <v>2597.91507979474</v>
      </c>
      <c r="L104">
        <f>J104*[2]Sheet1!$B$3*1000</f>
        <v>119504093.67055804</v>
      </c>
      <c r="M104">
        <f>J104*[2]Sheet1!$B$4*1000</f>
        <v>571541.3175548428</v>
      </c>
      <c r="N104">
        <f>J104*[2]Sheet1!$B$5*1000</f>
        <v>3507185.3577228994</v>
      </c>
      <c r="O104">
        <f>J104*[2]Sheet1!$B$6*1000</f>
        <v>33772.896037331622</v>
      </c>
      <c r="P104">
        <f>J104*[2]Sheet1!$B$7*1000</f>
        <v>15327.698970788966</v>
      </c>
      <c r="Q104">
        <f>J104*[2]Sheet1!$B$8*1000</f>
        <v>162109.90097919176</v>
      </c>
    </row>
    <row r="105" spans="1:17" x14ac:dyDescent="0.3">
      <c r="A105">
        <f>'[1]0303_swmm_inflow_outflow_summar'!$E105</f>
        <v>103</v>
      </c>
      <c r="B105">
        <f>'[1]0303_swmm_inflow_outflow_summar'!$A105</f>
        <v>192.33</v>
      </c>
      <c r="C105">
        <f>'[1]0303_swmm_inflow_outflow_summar'!$B105</f>
        <v>0</v>
      </c>
      <c r="D105">
        <f>'[1]0303_swmm_inflow_outflow_summar'!$C105</f>
        <v>0</v>
      </c>
      <c r="E105">
        <f>'[1]0303_swmm_inflow_outflow_summar'!$D105</f>
        <v>0</v>
      </c>
      <c r="G105">
        <f>B105*Sheet2!$A105/1000</f>
        <v>275.66538924546006</v>
      </c>
      <c r="H105">
        <f>C105*Sheet2!$B105/1000</f>
        <v>0</v>
      </c>
      <c r="I105">
        <f>D105*Sheet2!$B105/1000</f>
        <v>0</v>
      </c>
      <c r="J105">
        <f>E105*Sheet2!$C105/1000</f>
        <v>0</v>
      </c>
      <c r="L105">
        <f>J105*[2]Sheet1!$B$3*1000</f>
        <v>0</v>
      </c>
      <c r="M105">
        <f>J105*[2]Sheet1!$B$4*1000</f>
        <v>0</v>
      </c>
      <c r="N105">
        <f>J105*[2]Sheet1!$B$5*1000</f>
        <v>0</v>
      </c>
      <c r="O105">
        <f>J105*[2]Sheet1!$B$6*1000</f>
        <v>0</v>
      </c>
      <c r="P105">
        <f>J105*[2]Sheet1!$B$7*1000</f>
        <v>0</v>
      </c>
      <c r="Q105">
        <f>J105*[2]Sheet1!$B$8*1000</f>
        <v>0</v>
      </c>
    </row>
    <row r="106" spans="1:17" x14ac:dyDescent="0.3">
      <c r="A106">
        <f>'[1]0303_swmm_inflow_outflow_summar'!$E106</f>
        <v>104</v>
      </c>
      <c r="B106">
        <f>'[1]0303_swmm_inflow_outflow_summar'!$A106</f>
        <v>192.286</v>
      </c>
      <c r="C106">
        <f>'[1]0303_swmm_inflow_outflow_summar'!$B106</f>
        <v>64120.624000000003</v>
      </c>
      <c r="D106">
        <f>'[1]0303_swmm_inflow_outflow_summar'!$C106</f>
        <v>22948.710999999999</v>
      </c>
      <c r="E106">
        <f>'[1]0303_swmm_inflow_outflow_summar'!$D106</f>
        <v>5436.9769999999999</v>
      </c>
      <c r="G106">
        <f>B106*Sheet2!$A106/1000</f>
        <v>357.64593894848201</v>
      </c>
      <c r="H106">
        <f>C106*Sheet2!$B106/1000</f>
        <v>58619.535936930923</v>
      </c>
      <c r="I106">
        <f>D106*Sheet2!$B106/1000</f>
        <v>20979.876758073064</v>
      </c>
      <c r="J106">
        <f>E106*Sheet2!$C106/1000</f>
        <v>1168.7348159545238</v>
      </c>
      <c r="L106">
        <f>J106*[2]Sheet1!$B$3*1000</f>
        <v>53761801.533908099</v>
      </c>
      <c r="M106">
        <f>J106*[2]Sheet1!$B$4*1000</f>
        <v>257121.65950999525</v>
      </c>
      <c r="N106">
        <f>J106*[2]Sheet1!$B$5*1000</f>
        <v>1577792.0015386073</v>
      </c>
      <c r="O106">
        <f>J106*[2]Sheet1!$B$6*1000</f>
        <v>15193.552607408808</v>
      </c>
      <c r="P106">
        <f>J106*[2]Sheet1!$B$7*1000</f>
        <v>6895.5354141316902</v>
      </c>
      <c r="Q106">
        <f>J106*[2]Sheet1!$B$8*1000</f>
        <v>72929.052515562274</v>
      </c>
    </row>
    <row r="107" spans="1:17" x14ac:dyDescent="0.3">
      <c r="A107">
        <f>'[1]0303_swmm_inflow_outflow_summar'!$E107</f>
        <v>105</v>
      </c>
      <c r="B107">
        <f>'[1]0303_swmm_inflow_outflow_summar'!$A107</f>
        <v>288.51600000000002</v>
      </c>
      <c r="C107">
        <f>'[1]0303_swmm_inflow_outflow_summar'!$B107</f>
        <v>2734.9169999999999</v>
      </c>
      <c r="D107">
        <f>'[1]0303_swmm_inflow_outflow_summar'!$C107</f>
        <v>6396.549</v>
      </c>
      <c r="E107">
        <f>'[1]0303_swmm_inflow_outflow_summar'!$D107</f>
        <v>10646.548000000001</v>
      </c>
      <c r="G107">
        <f>B107*Sheet2!$A107/1000</f>
        <v>559.51127992400416</v>
      </c>
      <c r="H107">
        <f>C107*Sheet2!$B107/1000</f>
        <v>871.70674125830999</v>
      </c>
      <c r="I107">
        <f>D107*Sheet2!$B107/1000</f>
        <v>2038.7876063840702</v>
      </c>
      <c r="J107">
        <f>E107*Sheet2!$C107/1000</f>
        <v>2140.5029121190883</v>
      </c>
      <c r="L107">
        <f>J107*[2]Sheet1!$B$3*1000</f>
        <v>98463133.957478061</v>
      </c>
      <c r="M107">
        <f>J107*[2]Sheet1!$B$4*1000</f>
        <v>470910.64066619944</v>
      </c>
      <c r="N107">
        <f>J107*[2]Sheet1!$B$5*1000</f>
        <v>2889678.9313607691</v>
      </c>
      <c r="O107">
        <f>J107*[2]Sheet1!$B$6*1000</f>
        <v>27826.537857548145</v>
      </c>
      <c r="P107">
        <f>J107*[2]Sheet1!$B$7*1000</f>
        <v>12628.967181502619</v>
      </c>
      <c r="Q107">
        <f>J107*[2]Sheet1!$B$8*1000</f>
        <v>133567.38171623109</v>
      </c>
    </row>
    <row r="108" spans="1:17" x14ac:dyDescent="0.3">
      <c r="A108">
        <f>'[1]0303_swmm_inflow_outflow_summar'!$E108</f>
        <v>106</v>
      </c>
      <c r="B108">
        <f>'[1]0303_swmm_inflow_outflow_summar'!$A108</f>
        <v>243.36699999999999</v>
      </c>
      <c r="C108">
        <f>'[1]0303_swmm_inflow_outflow_summar'!$B108</f>
        <v>17401.616999999998</v>
      </c>
      <c r="D108">
        <f>'[1]0303_swmm_inflow_outflow_summar'!$C108</f>
        <v>35408.010999999999</v>
      </c>
      <c r="E108">
        <f>'[1]0303_swmm_inflow_outflow_summar'!$D108</f>
        <v>15095.269</v>
      </c>
      <c r="G108">
        <f>B108*Sheet2!$A108/1000</f>
        <v>123.13864166996899</v>
      </c>
      <c r="H108">
        <f>C108*Sheet2!$B108/1000</f>
        <v>17543.893194845361</v>
      </c>
      <c r="I108">
        <f>D108*Sheet2!$B108/1000</f>
        <v>35697.508066400362</v>
      </c>
      <c r="J108">
        <f>E108*Sheet2!$C108/1000</f>
        <v>9490.620962475632</v>
      </c>
      <c r="L108">
        <f>J108*[2]Sheet1!$B$3*1000</f>
        <v>436568564.27387905</v>
      </c>
      <c r="M108">
        <f>J108*[2]Sheet1!$B$4*1000</f>
        <v>2087936.6117446388</v>
      </c>
      <c r="N108">
        <f>J108*[2]Sheet1!$B$5*1000</f>
        <v>12812338.299342103</v>
      </c>
      <c r="O108">
        <f>J108*[2]Sheet1!$B$6*1000</f>
        <v>123378.07251218321</v>
      </c>
      <c r="P108">
        <f>J108*[2]Sheet1!$B$7*1000</f>
        <v>55994.66367860623</v>
      </c>
      <c r="Q108">
        <f>J108*[2]Sheet1!$B$8*1000</f>
        <v>592214.7480584794</v>
      </c>
    </row>
    <row r="109" spans="1:17" x14ac:dyDescent="0.3">
      <c r="A109">
        <f>'[1]0303_swmm_inflow_outflow_summar'!$E109</f>
        <v>107</v>
      </c>
      <c r="B109">
        <f>'[1]0303_swmm_inflow_outflow_summar'!$A109</f>
        <v>192.286</v>
      </c>
      <c r="C109">
        <f>'[1]0303_swmm_inflow_outflow_summar'!$B109</f>
        <v>894.67899999999997</v>
      </c>
      <c r="D109">
        <f>'[1]0303_swmm_inflow_outflow_summar'!$C109</f>
        <v>4255.87</v>
      </c>
      <c r="E109">
        <f>'[1]0303_swmm_inflow_outflow_summar'!$D109</f>
        <v>29401.691999999999</v>
      </c>
      <c r="G109">
        <f>B109*Sheet2!$A109/1000</f>
        <v>357.64593894848201</v>
      </c>
      <c r="H109">
        <f>C109*Sheet2!$B109/1000</f>
        <v>285.16321173997</v>
      </c>
      <c r="I109">
        <f>D109*Sheet2!$B109/1000</f>
        <v>1356.4837868641</v>
      </c>
      <c r="J109">
        <f>E109*Sheet2!$C109/1000</f>
        <v>23419.215738400115</v>
      </c>
      <c r="L109">
        <f>J109*[2]Sheet1!$B$3*1000</f>
        <v>1077283923.9664052</v>
      </c>
      <c r="M109">
        <f>J109*[2]Sheet1!$B$4*1000</f>
        <v>5152227.4624480251</v>
      </c>
      <c r="N109">
        <f>J109*[2]Sheet1!$B$5*1000</f>
        <v>31615941.246840157</v>
      </c>
      <c r="O109">
        <f>J109*[2]Sheet1!$B$6*1000</f>
        <v>304449.80459920148</v>
      </c>
      <c r="P109">
        <f>J109*[2]Sheet1!$B$7*1000</f>
        <v>138173.37285656066</v>
      </c>
      <c r="Q109">
        <f>J109*[2]Sheet1!$B$8*1000</f>
        <v>1461359.062076167</v>
      </c>
    </row>
    <row r="110" spans="1:17" x14ac:dyDescent="0.3">
      <c r="A110">
        <f>'[1]0303_swmm_inflow_outflow_summar'!$E110</f>
        <v>108</v>
      </c>
      <c r="B110">
        <f>'[1]0303_swmm_inflow_outflow_summar'!$A110</f>
        <v>96.144000000000005</v>
      </c>
      <c r="C110">
        <f>'[1]0303_swmm_inflow_outflow_summar'!$B110</f>
        <v>60.311</v>
      </c>
      <c r="D110">
        <f>'[1]0303_swmm_inflow_outflow_summar'!$C110</f>
        <v>2175.8780000000002</v>
      </c>
      <c r="E110">
        <f>'[1]0303_swmm_inflow_outflow_summar'!$D110</f>
        <v>25793.901999999998</v>
      </c>
      <c r="G110">
        <f>B110*Sheet2!$A110/1000</f>
        <v>88.559275697616002</v>
      </c>
      <c r="H110">
        <f>C110*Sheet2!$B110/1000</f>
        <v>16.490947400684998</v>
      </c>
      <c r="I110">
        <f>D110*Sheet2!$B110/1000</f>
        <v>594.95431427612994</v>
      </c>
      <c r="J110">
        <f>E110*Sheet2!$C110/1000</f>
        <v>26947.57801340779</v>
      </c>
      <c r="L110">
        <f>J110*[2]Sheet1!$B$3*1000</f>
        <v>1239588588.6167583</v>
      </c>
      <c r="M110">
        <f>J110*[2]Sheet1!$B$4*1000</f>
        <v>5928467.1629497139</v>
      </c>
      <c r="N110">
        <f>J110*[2]Sheet1!$B$5*1000</f>
        <v>36379230.318100519</v>
      </c>
      <c r="O110">
        <f>J110*[2]Sheet1!$B$6*1000</f>
        <v>350318.51417430124</v>
      </c>
      <c r="P110">
        <f>J110*[2]Sheet1!$B$7*1000</f>
        <v>158990.71027910596</v>
      </c>
      <c r="Q110">
        <f>J110*[2]Sheet1!$B$8*1000</f>
        <v>1681528.8680366462</v>
      </c>
    </row>
    <row r="111" spans="1:17" x14ac:dyDescent="0.3">
      <c r="A111">
        <f>'[1]0303_swmm_inflow_outflow_summar'!$E111</f>
        <v>109</v>
      </c>
      <c r="B111">
        <f>'[1]0303_swmm_inflow_outflow_summar'!$A111</f>
        <v>243.36699999999999</v>
      </c>
      <c r="C111">
        <f>'[1]0303_swmm_inflow_outflow_summar'!$B111</f>
        <v>8979.1190000000006</v>
      </c>
      <c r="D111">
        <f>'[1]0303_swmm_inflow_outflow_summar'!$C111</f>
        <v>14201.657999999999</v>
      </c>
      <c r="E111">
        <f>'[1]0303_swmm_inflow_outflow_summar'!$D111</f>
        <v>8960.1620000000003</v>
      </c>
      <c r="G111">
        <f>B111*Sheet2!$A111/1000</f>
        <v>123.13864166996899</v>
      </c>
      <c r="H111">
        <f>C111*Sheet2!$B111/1000</f>
        <v>4558.9083966868884</v>
      </c>
      <c r="I111">
        <f>D111*Sheet2!$B111/1000</f>
        <v>7210.5134037176158</v>
      </c>
      <c r="J111">
        <f>E111*Sheet2!$C111/1000</f>
        <v>4811.6369567817283</v>
      </c>
      <c r="L111">
        <f>J111*[2]Sheet1!$B$3*1000</f>
        <v>221335300.01195952</v>
      </c>
      <c r="M111">
        <f>J111*[2]Sheet1!$B$4*1000</f>
        <v>1058560.1304919804</v>
      </c>
      <c r="N111">
        <f>J111*[2]Sheet1!$B$5*1000</f>
        <v>6495709.8916553333</v>
      </c>
      <c r="O111">
        <f>J111*[2]Sheet1!$B$6*1000</f>
        <v>62551.280438162466</v>
      </c>
      <c r="P111">
        <f>J111*[2]Sheet1!$B$7*1000</f>
        <v>28388.658045012195</v>
      </c>
      <c r="Q111">
        <f>J111*[2]Sheet1!$B$8*1000</f>
        <v>300246.14610317984</v>
      </c>
    </row>
    <row r="112" spans="1:17" x14ac:dyDescent="0.3">
      <c r="A112">
        <f>'[1]0303_swmm_inflow_outflow_summar'!$E112</f>
        <v>110</v>
      </c>
      <c r="B112">
        <f>'[1]0303_swmm_inflow_outflow_summar'!$A112</f>
        <v>288.51600000000002</v>
      </c>
      <c r="C112">
        <f>'[1]0303_swmm_inflow_outflow_summar'!$B112</f>
        <v>4458.33</v>
      </c>
      <c r="D112">
        <f>'[1]0303_swmm_inflow_outflow_summar'!$C112</f>
        <v>15190.512000000001</v>
      </c>
      <c r="E112">
        <f>'[1]0303_swmm_inflow_outflow_summar'!$D112</f>
        <v>5037.9120000000003</v>
      </c>
      <c r="G112">
        <f>B112*Sheet2!$A112/1000</f>
        <v>559.51127992400416</v>
      </c>
      <c r="H112">
        <f>C112*Sheet2!$B112/1000</f>
        <v>4657.7363705776797</v>
      </c>
      <c r="I112">
        <f>D112*Sheet2!$B112/1000</f>
        <v>15869.933412308352</v>
      </c>
      <c r="J112">
        <f>E112*Sheet2!$C112/1000</f>
        <v>2983.2714566146801</v>
      </c>
      <c r="L112">
        <f>J112*[2]Sheet1!$B$3*1000</f>
        <v>137230487.00427529</v>
      </c>
      <c r="M112">
        <f>J112*[2]Sheet1!$B$4*1000</f>
        <v>656319.72045522963</v>
      </c>
      <c r="N112">
        <f>J112*[2]Sheet1!$B$5*1000</f>
        <v>4027416.4664298184</v>
      </c>
      <c r="O112">
        <f>J112*[2]Sheet1!$B$6*1000</f>
        <v>38782.528935990842</v>
      </c>
      <c r="P112">
        <f>J112*[2]Sheet1!$B$7*1000</f>
        <v>17601.301594026612</v>
      </c>
      <c r="Q112">
        <f>J112*[2]Sheet1!$B$8*1000</f>
        <v>186156.13889275602</v>
      </c>
    </row>
    <row r="113" spans="1:17" x14ac:dyDescent="0.3">
      <c r="A113">
        <f>'[1]0303_swmm_inflow_outflow_summar'!$E113</f>
        <v>111</v>
      </c>
      <c r="B113">
        <f>'[1]0303_swmm_inflow_outflow_summar'!$A113</f>
        <v>486.59399999999999</v>
      </c>
      <c r="C113">
        <f>'[1]0303_swmm_inflow_outflow_summar'!$B113</f>
        <v>1825.347</v>
      </c>
      <c r="D113">
        <f>'[1]0303_swmm_inflow_outflow_summar'!$C113</f>
        <v>14347.105</v>
      </c>
      <c r="E113">
        <f>'[1]0303_swmm_inflow_outflow_summar'!$D113</f>
        <v>2625.8789999999999</v>
      </c>
      <c r="G113">
        <f>B113*Sheet2!$A113/1000</f>
        <v>688.79650806988195</v>
      </c>
      <c r="H113">
        <f>C113*Sheet2!$B113/1000</f>
        <v>1900.9459254693177</v>
      </c>
      <c r="I113">
        <f>D113*Sheet2!$B113/1000</f>
        <v>14941.307484018369</v>
      </c>
      <c r="J113">
        <f>E113*Sheet2!$C113/1000</f>
        <v>845.64577223722802</v>
      </c>
      <c r="L113">
        <f>J113*[2]Sheet1!$B$3*1000</f>
        <v>38899705.522912487</v>
      </c>
      <c r="M113">
        <f>J113*[2]Sheet1!$B$4*1000</f>
        <v>186042.06989219016</v>
      </c>
      <c r="N113">
        <f>J113*[2]Sheet1!$B$5*1000</f>
        <v>1141621.7925202579</v>
      </c>
      <c r="O113">
        <f>J113*[2]Sheet1!$B$6*1000</f>
        <v>10993.395039083964</v>
      </c>
      <c r="P113">
        <f>J113*[2]Sheet1!$B$7*1000</f>
        <v>4989.3100561996453</v>
      </c>
      <c r="Q113">
        <f>J113*[2]Sheet1!$B$8*1000</f>
        <v>52768.296187603031</v>
      </c>
    </row>
    <row r="114" spans="1:17" x14ac:dyDescent="0.3">
      <c r="A114">
        <f>'[1]0303_swmm_inflow_outflow_summar'!$E114</f>
        <v>112</v>
      </c>
      <c r="B114">
        <f>'[1]0303_swmm_inflow_outflow_summar'!$A114</f>
        <v>0</v>
      </c>
      <c r="C114">
        <f>'[1]0303_swmm_inflow_outflow_summar'!$B114</f>
        <v>4613.5870000000004</v>
      </c>
      <c r="D114">
        <f>'[1]0303_swmm_inflow_outflow_summar'!$C114</f>
        <v>15538.601000000001</v>
      </c>
      <c r="E114">
        <f>'[1]0303_swmm_inflow_outflow_summar'!$D114</f>
        <v>16106.325999999999</v>
      </c>
      <c r="G114">
        <f>B114*Sheet2!$A114/1000</f>
        <v>0</v>
      </c>
      <c r="H114">
        <f>C114*Sheet2!$B114/1000</f>
        <v>1919.306484691816</v>
      </c>
      <c r="I114">
        <f>D114*Sheet2!$B114/1000</f>
        <v>6464.2408742565676</v>
      </c>
      <c r="J114">
        <f>E114*Sheet2!$C114/1000</f>
        <v>4939.3591426466955</v>
      </c>
      <c r="L114">
        <f>J114*[2]Sheet1!$B$3*1000</f>
        <v>227210520.561748</v>
      </c>
      <c r="M114">
        <f>J114*[2]Sheet1!$B$4*1000</f>
        <v>1086659.0113822732</v>
      </c>
      <c r="N114">
        <f>J114*[2]Sheet1!$B$5*1000</f>
        <v>6668134.8425730392</v>
      </c>
      <c r="O114">
        <f>J114*[2]Sheet1!$B$6*1000</f>
        <v>64211.668854407035</v>
      </c>
      <c r="P114">
        <f>J114*[2]Sheet1!$B$7*1000</f>
        <v>29142.218941615505</v>
      </c>
      <c r="Q114">
        <f>J114*[2]Sheet1!$B$8*1000</f>
        <v>308216.01050115377</v>
      </c>
    </row>
    <row r="115" spans="1:17" x14ac:dyDescent="0.3">
      <c r="A115">
        <f>'[1]0303_swmm_inflow_outflow_summar'!$E115</f>
        <v>113</v>
      </c>
      <c r="B115">
        <f>'[1]0303_swmm_inflow_outflow_summar'!$A115</f>
        <v>729.80899999999997</v>
      </c>
      <c r="C115">
        <f>'[1]0303_swmm_inflow_outflow_summar'!$B115</f>
        <v>342.20600000000002</v>
      </c>
      <c r="D115">
        <f>'[1]0303_swmm_inflow_outflow_summar'!$C115</f>
        <v>3915.2370000000001</v>
      </c>
      <c r="E115">
        <f>'[1]0303_swmm_inflow_outflow_summar'!$D115</f>
        <v>60972.241000000002</v>
      </c>
      <c r="G115">
        <f>B115*Sheet2!$A115/1000</f>
        <v>1718.2656309607589</v>
      </c>
      <c r="H115">
        <f>C115*Sheet2!$B115/1000</f>
        <v>109.07214994058002</v>
      </c>
      <c r="I115">
        <f>D115*Sheet2!$B115/1000</f>
        <v>1247.9130030359102</v>
      </c>
      <c r="J115">
        <f>E115*Sheet2!$C115/1000</f>
        <v>50592.709841722448</v>
      </c>
      <c r="L115">
        <f>J115*[2]Sheet1!$B$3*1000</f>
        <v>2327264652.7192326</v>
      </c>
      <c r="M115">
        <f>J115*[2]Sheet1!$B$4*1000</f>
        <v>11130396.165178938</v>
      </c>
      <c r="N115">
        <f>J115*[2]Sheet1!$B$5*1000</f>
        <v>68300158.286325321</v>
      </c>
      <c r="O115">
        <f>J115*[2]Sheet1!$B$6*1000</f>
        <v>657705.22794239188</v>
      </c>
      <c r="P115">
        <f>J115*[2]Sheet1!$B$7*1000</f>
        <v>298496.98806616245</v>
      </c>
      <c r="Q115">
        <f>J115*[2]Sheet1!$B$8*1000</f>
        <v>3156985.0941234804</v>
      </c>
    </row>
    <row r="116" spans="1:17" x14ac:dyDescent="0.3">
      <c r="A116">
        <f>'[1]0303_swmm_inflow_outflow_summar'!$E116</f>
        <v>114</v>
      </c>
      <c r="B116">
        <f>'[1]0303_swmm_inflow_outflow_summar'!$A116</f>
        <v>288.51600000000002</v>
      </c>
      <c r="C116">
        <f>'[1]0303_swmm_inflow_outflow_summar'!$B116</f>
        <v>1636.0730000000001</v>
      </c>
      <c r="D116">
        <f>'[1]0303_swmm_inflow_outflow_summar'!$C116</f>
        <v>7466.6660000000002</v>
      </c>
      <c r="E116">
        <f>'[1]0303_swmm_inflow_outflow_summar'!$D116</f>
        <v>6506.8019999999997</v>
      </c>
      <c r="G116">
        <f>B116*Sheet2!$A116/1000</f>
        <v>559.51127992400416</v>
      </c>
      <c r="H116">
        <f>C116*Sheet2!$B116/1000</f>
        <v>850.40421811237798</v>
      </c>
      <c r="I116">
        <f>D116*Sheet2!$B116/1000</f>
        <v>3881.0519222774756</v>
      </c>
      <c r="J116">
        <f>E116*Sheet2!$C116/1000</f>
        <v>5273.3412435875571</v>
      </c>
      <c r="L116">
        <f>J116*[2]Sheet1!$B$3*1000</f>
        <v>242573697.20502761</v>
      </c>
      <c r="M116">
        <f>J116*[2]Sheet1!$B$4*1000</f>
        <v>1160135.0735892628</v>
      </c>
      <c r="N116">
        <f>J116*[2]Sheet1!$B$5*1000</f>
        <v>7119010.6788432021</v>
      </c>
      <c r="O116">
        <f>J116*[2]Sheet1!$B$6*1000</f>
        <v>68553.436166638232</v>
      </c>
      <c r="P116">
        <f>J116*[2]Sheet1!$B$7*1000</f>
        <v>31112.713337166584</v>
      </c>
      <c r="Q116">
        <f>J116*[2]Sheet1!$B$8*1000</f>
        <v>329056.49359986355</v>
      </c>
    </row>
    <row r="117" spans="1:17" x14ac:dyDescent="0.3">
      <c r="A117">
        <f>'[1]0303_swmm_inflow_outflow_summar'!$E117</f>
        <v>115</v>
      </c>
      <c r="B117">
        <f>'[1]0303_swmm_inflow_outflow_summar'!$A117</f>
        <v>486.58600000000001</v>
      </c>
      <c r="C117">
        <f>'[1]0303_swmm_inflow_outflow_summar'!$B117</f>
        <v>1799.328</v>
      </c>
      <c r="D117">
        <f>'[1]0303_swmm_inflow_outflow_summar'!$C117</f>
        <v>12424.581</v>
      </c>
      <c r="E117">
        <f>'[1]0303_swmm_inflow_outflow_summar'!$D117</f>
        <v>43028.561999999998</v>
      </c>
      <c r="G117">
        <f>B117*Sheet2!$A117/1000</f>
        <v>697.42067847653198</v>
      </c>
      <c r="H117">
        <f>C117*Sheet2!$B117/1000</f>
        <v>1405.5544003143359</v>
      </c>
      <c r="I117">
        <f>D117*Sheet2!$B117/1000</f>
        <v>9705.5258944516463</v>
      </c>
      <c r="J117">
        <f>E117*Sheet2!$C117/1000</f>
        <v>36821.07980717699</v>
      </c>
      <c r="L117">
        <f>J117*[2]Sheet1!$B$3*1000</f>
        <v>1693769671.1301415</v>
      </c>
      <c r="M117">
        <f>J117*[2]Sheet1!$B$4*1000</f>
        <v>8100637.5575789381</v>
      </c>
      <c r="N117">
        <f>J117*[2]Sheet1!$B$5*1000</f>
        <v>49708457.739688933</v>
      </c>
      <c r="O117">
        <f>J117*[2]Sheet1!$B$6*1000</f>
        <v>478674.03749330086</v>
      </c>
      <c r="P117">
        <f>J117*[2]Sheet1!$B$7*1000</f>
        <v>217244.37086234422</v>
      </c>
      <c r="Q117">
        <f>J117*[2]Sheet1!$B$8*1000</f>
        <v>2297635.3799678441</v>
      </c>
    </row>
    <row r="118" spans="1:17" x14ac:dyDescent="0.3">
      <c r="A118">
        <f>'[1]0303_swmm_inflow_outflow_summar'!$E118</f>
        <v>116</v>
      </c>
      <c r="B118">
        <f>'[1]0303_swmm_inflow_outflow_summar'!$A118</f>
        <v>288.47199999999998</v>
      </c>
      <c r="C118">
        <f>'[1]0303_swmm_inflow_outflow_summar'!$B118</f>
        <v>1545.7560000000001</v>
      </c>
      <c r="D118">
        <f>'[1]0303_swmm_inflow_outflow_summar'!$C118</f>
        <v>5577.8990000000003</v>
      </c>
      <c r="E118">
        <f>'[1]0303_swmm_inflow_outflow_summar'!$D118</f>
        <v>17781.163</v>
      </c>
      <c r="G118">
        <f>B118*Sheet2!$A118/1000</f>
        <v>682.50972087796788</v>
      </c>
      <c r="H118">
        <f>C118*Sheet2!$B118/1000</f>
        <v>990.48236046367219</v>
      </c>
      <c r="I118">
        <f>D118*Sheet2!$B118/1000</f>
        <v>3574.1802509244385</v>
      </c>
      <c r="J118">
        <f>E118*Sheet2!$C118/1000</f>
        <v>17712.093832661638</v>
      </c>
      <c r="L118">
        <f>J118*[2]Sheet1!$B$3*1000</f>
        <v>814756316.3024354</v>
      </c>
      <c r="M118">
        <f>J118*[2]Sheet1!$B$4*1000</f>
        <v>3896660.6431855601</v>
      </c>
      <c r="N118">
        <f>J118*[2]Sheet1!$B$5*1000</f>
        <v>23911326.674093213</v>
      </c>
      <c r="O118">
        <f>J118*[2]Sheet1!$B$6*1000</f>
        <v>230257.21982460128</v>
      </c>
      <c r="P118">
        <f>J118*[2]Sheet1!$B$7*1000</f>
        <v>104501.35361270366</v>
      </c>
      <c r="Q118">
        <f>J118*[2]Sheet1!$B$8*1000</f>
        <v>1105234.655158086</v>
      </c>
    </row>
    <row r="119" spans="1:17" x14ac:dyDescent="0.3">
      <c r="A119">
        <f>'[1]0303_swmm_inflow_outflow_summar'!$E119</f>
        <v>117</v>
      </c>
      <c r="B119">
        <f>'[1]0303_swmm_inflow_outflow_summar'!$A119</f>
        <v>288.47199999999998</v>
      </c>
      <c r="C119">
        <f>'[1]0303_swmm_inflow_outflow_summar'!$B119</f>
        <v>530.30499999999995</v>
      </c>
      <c r="D119">
        <f>'[1]0303_swmm_inflow_outflow_summar'!$C119</f>
        <v>4679.2089999999998</v>
      </c>
      <c r="E119">
        <f>'[1]0303_swmm_inflow_outflow_summar'!$D119</f>
        <v>7278.1260000000002</v>
      </c>
      <c r="G119">
        <f>B119*Sheet2!$A119/1000</f>
        <v>682.50972087796788</v>
      </c>
      <c r="H119">
        <f>C119*Sheet2!$B119/1000</f>
        <v>275.64394063472997</v>
      </c>
      <c r="I119">
        <f>D119*Sheet2!$B119/1000</f>
        <v>2432.1769695052735</v>
      </c>
      <c r="J119">
        <f>E119*Sheet2!$C119/1000</f>
        <v>1564.5089635479119</v>
      </c>
      <c r="L119">
        <f>J119*[2]Sheet1!$B$3*1000</f>
        <v>71967412.323203936</v>
      </c>
      <c r="M119">
        <f>J119*[2]Sheet1!$B$4*1000</f>
        <v>344191.97198054066</v>
      </c>
      <c r="N119">
        <f>J119*[2]Sheet1!$B$5*1000</f>
        <v>2112087.1007896811</v>
      </c>
      <c r="O119">
        <f>J119*[2]Sheet1!$B$6*1000</f>
        <v>20338.616526122853</v>
      </c>
      <c r="P119">
        <f>J119*[2]Sheet1!$B$7*1000</f>
        <v>9230.6028849326794</v>
      </c>
      <c r="Q119">
        <f>J119*[2]Sheet1!$B$8*1000</f>
        <v>97625.359325389698</v>
      </c>
    </row>
    <row r="120" spans="1:17" x14ac:dyDescent="0.3">
      <c r="A120">
        <f>'[1]0303_swmm_inflow_outflow_summar'!$E120</f>
        <v>118</v>
      </c>
      <c r="B120">
        <f>'[1]0303_swmm_inflow_outflow_summar'!$A120</f>
        <v>486.59399999999999</v>
      </c>
      <c r="C120">
        <f>'[1]0303_swmm_inflow_outflow_summar'!$B120</f>
        <v>5641.6769999999997</v>
      </c>
      <c r="D120">
        <f>'[1]0303_swmm_inflow_outflow_summar'!$C120</f>
        <v>10951.313</v>
      </c>
      <c r="E120">
        <f>'[1]0303_swmm_inflow_outflow_summar'!$D120</f>
        <v>119139.26700000001</v>
      </c>
      <c r="G120">
        <f>B120*Sheet2!$A120/1000</f>
        <v>688.79650806988195</v>
      </c>
      <c r="H120">
        <f>C120*Sheet2!$B120/1000</f>
        <v>1542.6140945872949</v>
      </c>
      <c r="I120">
        <f>D120*Sheet2!$B120/1000</f>
        <v>2994.4376092493549</v>
      </c>
      <c r="J120">
        <f>E120*Sheet2!$C120/1000</f>
        <v>112878.18375320661</v>
      </c>
      <c r="L120">
        <f>J120*[2]Sheet1!$B$3*1000</f>
        <v>5192396452.6475048</v>
      </c>
      <c r="M120">
        <f>J120*[2]Sheet1!$B$4*1000</f>
        <v>24833200.425705455</v>
      </c>
      <c r="N120">
        <f>J120*[2]Sheet1!$B$5*1000</f>
        <v>152385548.06682894</v>
      </c>
      <c r="O120">
        <f>J120*[2]Sheet1!$B$6*1000</f>
        <v>1467416.3887916859</v>
      </c>
      <c r="P120">
        <f>J120*[2]Sheet1!$B$7*1000</f>
        <v>665981.28414391901</v>
      </c>
      <c r="Q120">
        <f>J120*[2]Sheet1!$B$8*1000</f>
        <v>7043598.6662000921</v>
      </c>
    </row>
    <row r="121" spans="1:17" x14ac:dyDescent="0.3">
      <c r="A121">
        <f>'[1]0303_swmm_inflow_outflow_summar'!$E121</f>
        <v>119</v>
      </c>
      <c r="B121">
        <f>'[1]0303_swmm_inflow_outflow_summar'!$A121</f>
        <v>243.215</v>
      </c>
      <c r="C121">
        <f>'[1]0303_swmm_inflow_outflow_summar'!$B121</f>
        <v>17401.756000000001</v>
      </c>
      <c r="D121">
        <f>'[1]0303_swmm_inflow_outflow_summar'!$C121</f>
        <v>25452.079000000002</v>
      </c>
      <c r="E121">
        <f>'[1]0303_swmm_inflow_outflow_summar'!$D121</f>
        <v>10744.991</v>
      </c>
      <c r="G121">
        <f>B121*Sheet2!$A121/1000</f>
        <v>228.34432366207</v>
      </c>
      <c r="H121">
        <f>C121*Sheet2!$B121/1000</f>
        <v>14649.26314091681</v>
      </c>
      <c r="I121">
        <f>D121*Sheet2!$B121/1000</f>
        <v>21426.240130846723</v>
      </c>
      <c r="J121">
        <f>E121*Sheet2!$C121/1000</f>
        <v>6233.2104431605203</v>
      </c>
      <c r="L121">
        <f>J121*[2]Sheet1!$B$3*1000</f>
        <v>286727680.38538396</v>
      </c>
      <c r="M121">
        <f>J121*[2]Sheet1!$B$4*1000</f>
        <v>1371306.2974953146</v>
      </c>
      <c r="N121">
        <f>J121*[2]Sheet1!$B$5*1000</f>
        <v>8414834.098266704</v>
      </c>
      <c r="O121">
        <f>J121*[2]Sheet1!$B$6*1000</f>
        <v>81031.735761086762</v>
      </c>
      <c r="P121">
        <f>J121*[2]Sheet1!$B$7*1000</f>
        <v>36775.941614647068</v>
      </c>
      <c r="Q121">
        <f>J121*[2]Sheet1!$B$8*1000</f>
        <v>388952.33165321645</v>
      </c>
    </row>
    <row r="122" spans="1:17" x14ac:dyDescent="0.3">
      <c r="A122">
        <f>'[1]0303_swmm_inflow_outflow_summar'!$E122</f>
        <v>120</v>
      </c>
      <c r="B122">
        <f>'[1]0303_swmm_inflow_outflow_summar'!$A122</f>
        <v>729.80899999999997</v>
      </c>
      <c r="C122">
        <f>'[1]0303_swmm_inflow_outflow_summar'!$B122</f>
        <v>38.280999999999999</v>
      </c>
      <c r="D122">
        <f>'[1]0303_swmm_inflow_outflow_summar'!$C122</f>
        <v>1753.348</v>
      </c>
      <c r="E122">
        <f>'[1]0303_swmm_inflow_outflow_summar'!$D122</f>
        <v>55961.286999999997</v>
      </c>
      <c r="G122">
        <f>B122*Sheet2!$A122/1000</f>
        <v>1718.2656309607589</v>
      </c>
      <c r="H122">
        <f>C122*Sheet2!$B122/1000</f>
        <v>10.467244075635</v>
      </c>
      <c r="I122">
        <f>D122*Sheet2!$B122/1000</f>
        <v>479.42116103357995</v>
      </c>
      <c r="J122">
        <f>E122*Sheet2!$C122/1000</f>
        <v>76300.927462855165</v>
      </c>
      <c r="L122">
        <f>J122*[2]Sheet1!$B$3*1000</f>
        <v>3509842663.2913375</v>
      </c>
      <c r="M122">
        <f>J122*[2]Sheet1!$B$4*1000</f>
        <v>16786204.041828137</v>
      </c>
      <c r="N122">
        <f>J122*[2]Sheet1!$B$5*1000</f>
        <v>103006252.07485448</v>
      </c>
      <c r="O122">
        <f>J122*[2]Sheet1!$B$6*1000</f>
        <v>991912.05701711716</v>
      </c>
      <c r="P122">
        <f>J122*[2]Sheet1!$B$7*1000</f>
        <v>450175.47203084547</v>
      </c>
      <c r="Q122">
        <f>J122*[2]Sheet1!$B$8*1000</f>
        <v>4761177.8736821627</v>
      </c>
    </row>
    <row r="123" spans="1:17" x14ac:dyDescent="0.3">
      <c r="A123">
        <f>'[1]0303_swmm_inflow_outflow_summar'!$E123</f>
        <v>121</v>
      </c>
      <c r="B123">
        <f>'[1]0303_swmm_inflow_outflow_summar'!$A123</f>
        <v>96.144000000000005</v>
      </c>
      <c r="C123">
        <f>'[1]0303_swmm_inflow_outflow_summar'!$B123</f>
        <v>0</v>
      </c>
      <c r="D123">
        <f>'[1]0303_swmm_inflow_outflow_summar'!$C123</f>
        <v>0</v>
      </c>
      <c r="E123">
        <f>'[1]0303_swmm_inflow_outflow_summar'!$D123</f>
        <v>57992.171999999999</v>
      </c>
      <c r="G123">
        <f>B123*Sheet2!$A123/1000</f>
        <v>88.559275697616002</v>
      </c>
      <c r="H123">
        <f>C123*Sheet2!$B123/1000</f>
        <v>0</v>
      </c>
      <c r="I123">
        <f>D123*Sheet2!$B123/1000</f>
        <v>0</v>
      </c>
      <c r="J123">
        <f>E123*Sheet2!$C123/1000</f>
        <v>34340.891908133584</v>
      </c>
      <c r="L123">
        <f>J123*[2]Sheet1!$B$3*1000</f>
        <v>1579681027.7741449</v>
      </c>
      <c r="M123">
        <f>J123*[2]Sheet1!$B$4*1000</f>
        <v>7554996.2197893886</v>
      </c>
      <c r="N123">
        <f>J123*[2]Sheet1!$B$5*1000</f>
        <v>46360204.075980343</v>
      </c>
      <c r="O123">
        <f>J123*[2]Sheet1!$B$6*1000</f>
        <v>446431.59480573656</v>
      </c>
      <c r="P123">
        <f>J123*[2]Sheet1!$B$7*1000</f>
        <v>202611.26225798813</v>
      </c>
      <c r="Q123">
        <f>J123*[2]Sheet1!$B$8*1000</f>
        <v>2142871.6550675356</v>
      </c>
    </row>
    <row r="124" spans="1:17" x14ac:dyDescent="0.3">
      <c r="A124">
        <f>'[1]0303_swmm_inflow_outflow_summar'!$E124</f>
        <v>122</v>
      </c>
      <c r="B124">
        <f>'[1]0303_swmm_inflow_outflow_summar'!$A124</f>
        <v>288.517</v>
      </c>
      <c r="C124">
        <f>'[1]0303_swmm_inflow_outflow_summar'!$B124</f>
        <v>315.03100000000001</v>
      </c>
      <c r="D124">
        <f>'[1]0303_swmm_inflow_outflow_summar'!$C124</f>
        <v>5497.5079999999998</v>
      </c>
      <c r="E124">
        <f>'[1]0303_swmm_inflow_outflow_summar'!$D124</f>
        <v>20673.112000000001</v>
      </c>
      <c r="G124">
        <f>B124*Sheet2!$A124/1000</f>
        <v>554.39287654961993</v>
      </c>
      <c r="H124">
        <f>C124*Sheet2!$B124/1000</f>
        <v>182.75068998376096</v>
      </c>
      <c r="I124">
        <f>D124*Sheet2!$B124/1000</f>
        <v>3189.1254517531474</v>
      </c>
      <c r="J124">
        <f>E124*Sheet2!$C124/1000</f>
        <v>10813.986802384257</v>
      </c>
      <c r="L124">
        <f>J124*[2]Sheet1!$B$3*1000</f>
        <v>497443392.90967584</v>
      </c>
      <c r="M124">
        <f>J124*[2]Sheet1!$B$4*1000</f>
        <v>2379077.0965245366</v>
      </c>
      <c r="N124">
        <f>J124*[2]Sheet1!$B$5*1000</f>
        <v>14598882.183218747</v>
      </c>
      <c r="O124">
        <f>J124*[2]Sheet1!$B$6*1000</f>
        <v>140581.82843099532</v>
      </c>
      <c r="P124">
        <f>J124*[2]Sheet1!$B$7*1000</f>
        <v>63802.52213406712</v>
      </c>
      <c r="Q124">
        <f>J124*[2]Sheet1!$B$8*1000</f>
        <v>674792.77646877768</v>
      </c>
    </row>
    <row r="125" spans="1:17" x14ac:dyDescent="0.3">
      <c r="A125">
        <f>'[1]0303_swmm_inflow_outflow_summar'!$E125</f>
        <v>123</v>
      </c>
      <c r="B125">
        <f>'[1]0303_swmm_inflow_outflow_summar'!$A125</f>
        <v>192.33099999999999</v>
      </c>
      <c r="C125">
        <f>'[1]0303_swmm_inflow_outflow_summar'!$B125</f>
        <v>13814.231</v>
      </c>
      <c r="D125">
        <f>'[1]0303_swmm_inflow_outflow_summar'!$C125</f>
        <v>21301.172999999999</v>
      </c>
      <c r="E125">
        <f>'[1]0303_swmm_inflow_outflow_summar'!$D125</f>
        <v>8506.6360000000004</v>
      </c>
      <c r="G125">
        <f>B125*Sheet2!$A125/1000</f>
        <v>272.25350331814298</v>
      </c>
      <c r="H125">
        <f>C125*Sheet2!$B125/1000</f>
        <v>13972.908647879585</v>
      </c>
      <c r="I125">
        <f>D125*Sheet2!$B125/1000</f>
        <v>21545.849669205552</v>
      </c>
      <c r="J125">
        <f>E125*Sheet2!$C125/1000</f>
        <v>5320.0878047709375</v>
      </c>
      <c r="L125">
        <f>J125*[2]Sheet1!$B$3*1000</f>
        <v>244724039.01946312</v>
      </c>
      <c r="M125">
        <f>J125*[2]Sheet1!$B$4*1000</f>
        <v>1170419.3170496062</v>
      </c>
      <c r="N125">
        <f>J125*[2]Sheet1!$B$5*1000</f>
        <v>7182118.5364407664</v>
      </c>
      <c r="O125">
        <f>J125*[2]Sheet1!$B$6*1000</f>
        <v>69161.141462022191</v>
      </c>
      <c r="P125">
        <f>J125*[2]Sheet1!$B$7*1000</f>
        <v>31388.518048148529</v>
      </c>
      <c r="Q125">
        <f>J125*[2]Sheet1!$B$8*1000</f>
        <v>331973.47901770647</v>
      </c>
    </row>
    <row r="126" spans="1:17" x14ac:dyDescent="0.3">
      <c r="A126">
        <f>'[1]0303_swmm_inflow_outflow_summar'!$E126</f>
        <v>124</v>
      </c>
      <c r="B126">
        <f>'[1]0303_swmm_inflow_outflow_summar'!$A126</f>
        <v>243.36699999999999</v>
      </c>
      <c r="C126">
        <f>'[1]0303_swmm_inflow_outflow_summar'!$B126</f>
        <v>4361.3950000000004</v>
      </c>
      <c r="D126">
        <f>'[1]0303_swmm_inflow_outflow_summar'!$C126</f>
        <v>14421.108</v>
      </c>
      <c r="E126">
        <f>'[1]0303_swmm_inflow_outflow_summar'!$D126</f>
        <v>55135.061999999998</v>
      </c>
      <c r="G126">
        <f>B126*Sheet2!$A126/1000</f>
        <v>123.13864166996899</v>
      </c>
      <c r="H126">
        <f>C126*Sheet2!$B126/1000</f>
        <v>3665.1630026290104</v>
      </c>
      <c r="I126">
        <f>D126*Sheet2!$B126/1000</f>
        <v>12118.992088200506</v>
      </c>
      <c r="J126">
        <f>E126*Sheet2!$C126/1000</f>
        <v>26160.66015374284</v>
      </c>
      <c r="L126">
        <f>J126*[2]Sheet1!$B$3*1000</f>
        <v>1203390367.0721705</v>
      </c>
      <c r="M126">
        <f>J126*[2]Sheet1!$B$4*1000</f>
        <v>5755345.2338234251</v>
      </c>
      <c r="N126">
        <f>J126*[2]Sheet1!$B$5*1000</f>
        <v>35316891.207552835</v>
      </c>
      <c r="O126">
        <f>J126*[2]Sheet1!$B$6*1000</f>
        <v>340088.58199865685</v>
      </c>
      <c r="P126">
        <f>J126*[2]Sheet1!$B$7*1000</f>
        <v>154347.89490708275</v>
      </c>
      <c r="Q126">
        <f>J126*[2]Sheet1!$B$8*1000</f>
        <v>1632425.193593553</v>
      </c>
    </row>
    <row r="127" spans="1:17" x14ac:dyDescent="0.3">
      <c r="A127">
        <f>'[1]0303_swmm_inflow_outflow_summar'!$E127</f>
        <v>125</v>
      </c>
      <c r="B127">
        <f>'[1]0303_swmm_inflow_outflow_summar'!$A127</f>
        <v>192.328</v>
      </c>
      <c r="C127">
        <f>'[1]0303_swmm_inflow_outflow_summar'!$B127</f>
        <v>85086.726999999999</v>
      </c>
      <c r="D127">
        <f>'[1]0303_swmm_inflow_outflow_summar'!$C127</f>
        <v>21547.206999999999</v>
      </c>
      <c r="E127">
        <f>'[1]0303_swmm_inflow_outflow_summar'!$D127</f>
        <v>39344.928999999996</v>
      </c>
      <c r="G127">
        <f>B127*Sheet2!$A127/1000</f>
        <v>277.88263073044004</v>
      </c>
      <c r="H127">
        <f>C127*Sheet2!$B127/1000</f>
        <v>26093.716402197089</v>
      </c>
      <c r="I127">
        <f>D127*Sheet2!$B127/1000</f>
        <v>6607.9249789151709</v>
      </c>
      <c r="J127">
        <f>E127*Sheet2!$C127/1000</f>
        <v>52337.370732378484</v>
      </c>
      <c r="L127">
        <f>J127*[2]Sheet1!$B$3*1000</f>
        <v>2407519053.6894102</v>
      </c>
      <c r="M127">
        <f>J127*[2]Sheet1!$B$4*1000</f>
        <v>11514221.561123267</v>
      </c>
      <c r="N127">
        <f>J127*[2]Sheet1!$B$5*1000</f>
        <v>70655450.488710955</v>
      </c>
      <c r="O127">
        <f>J127*[2]Sheet1!$B$6*1000</f>
        <v>680385.81952092017</v>
      </c>
      <c r="P127">
        <f>J127*[2]Sheet1!$B$7*1000</f>
        <v>308790.48732103303</v>
      </c>
      <c r="Q127">
        <f>J127*[2]Sheet1!$B$8*1000</f>
        <v>3265851.9337004172</v>
      </c>
    </row>
    <row r="128" spans="1:17" x14ac:dyDescent="0.3">
      <c r="A128">
        <f>'[1]0303_swmm_inflow_outflow_summar'!$E128</f>
        <v>126</v>
      </c>
      <c r="B128">
        <f>'[1]0303_swmm_inflow_outflow_summar'!$A128</f>
        <v>96.186000000000007</v>
      </c>
      <c r="C128">
        <f>'[1]0303_swmm_inflow_outflow_summar'!$B128</f>
        <v>0</v>
      </c>
      <c r="D128">
        <f>'[1]0303_swmm_inflow_outflow_summar'!$C128</f>
        <v>0</v>
      </c>
      <c r="E128">
        <f>'[1]0303_swmm_inflow_outflow_summar'!$D128</f>
        <v>53207.285000000003</v>
      </c>
      <c r="G128">
        <f>B128*Sheet2!$A128/1000</f>
        <v>48.668116004502004</v>
      </c>
      <c r="H128">
        <f>C128*Sheet2!$B128/1000</f>
        <v>0</v>
      </c>
      <c r="I128">
        <f>D128*Sheet2!$B128/1000</f>
        <v>0</v>
      </c>
      <c r="J128">
        <f>E128*Sheet2!$C128/1000</f>
        <v>87094.523875850908</v>
      </c>
      <c r="L128">
        <f>J128*[2]Sheet1!$B$3*1000</f>
        <v>4006348098.2891421</v>
      </c>
      <c r="M128">
        <f>J128*[2]Sheet1!$B$4*1000</f>
        <v>19160795.252687201</v>
      </c>
      <c r="N128">
        <f>J128*[2]Sheet1!$B$5*1000</f>
        <v>117577607.23239873</v>
      </c>
      <c r="O128">
        <f>J128*[2]Sheet1!$B$6*1000</f>
        <v>1132228.8103860617</v>
      </c>
      <c r="P128">
        <f>J128*[2]Sheet1!$B$7*1000</f>
        <v>513857.69086752034</v>
      </c>
      <c r="Q128">
        <f>J128*[2]Sheet1!$B$8*1000</f>
        <v>5434698.289853096</v>
      </c>
    </row>
    <row r="129" spans="1:17" x14ac:dyDescent="0.3">
      <c r="A129">
        <f>'[1]0303_swmm_inflow_outflow_summar'!$E129</f>
        <v>127</v>
      </c>
      <c r="B129">
        <f>'[1]0303_swmm_inflow_outflow_summar'!$A129</f>
        <v>973.17600000000004</v>
      </c>
      <c r="C129">
        <f>'[1]0303_swmm_inflow_outflow_summar'!$B129</f>
        <v>1303.78</v>
      </c>
      <c r="D129">
        <f>'[1]0303_swmm_inflow_outflow_summar'!$C129</f>
        <v>8866.473</v>
      </c>
      <c r="E129">
        <f>'[1]0303_swmm_inflow_outflow_summar'!$D129</f>
        <v>30436.483</v>
      </c>
      <c r="G129">
        <f>B129*Sheet2!$A129/1000</f>
        <v>2783.6568240754082</v>
      </c>
      <c r="H129">
        <f>C129*Sheet2!$B129/1000</f>
        <v>772.05192542170005</v>
      </c>
      <c r="I129">
        <f>D129*Sheet2!$B129/1000</f>
        <v>5250.4084671873452</v>
      </c>
      <c r="J129">
        <f>E129*Sheet2!$C129/1000</f>
        <v>31797.806322450167</v>
      </c>
      <c r="L129">
        <f>J129*[2]Sheet1!$B$3*1000</f>
        <v>1462699090.8327076</v>
      </c>
      <c r="M129">
        <f>J129*[2]Sheet1!$B$4*1000</f>
        <v>6995517.3909390373</v>
      </c>
      <c r="N129">
        <f>J129*[2]Sheet1!$B$5*1000</f>
        <v>42927038.535307728</v>
      </c>
      <c r="O129">
        <f>J129*[2]Sheet1!$B$6*1000</f>
        <v>413371.48219185218</v>
      </c>
      <c r="P129">
        <f>J129*[2]Sheet1!$B$7*1000</f>
        <v>187607.05730245597</v>
      </c>
      <c r="Q129">
        <f>J129*[2]Sheet1!$B$8*1000</f>
        <v>1984183.1145208902</v>
      </c>
    </row>
    <row r="130" spans="1:17" x14ac:dyDescent="0.3">
      <c r="A130">
        <f>'[1]0303_swmm_inflow_outflow_summar'!$E130</f>
        <v>128</v>
      </c>
      <c r="B130">
        <f>'[1]0303_swmm_inflow_outflow_summar'!$A130</f>
        <v>243.36699999999999</v>
      </c>
      <c r="C130">
        <f>'[1]0303_swmm_inflow_outflow_summar'!$B130</f>
        <v>33585.392</v>
      </c>
      <c r="D130">
        <f>'[1]0303_swmm_inflow_outflow_summar'!$C130</f>
        <v>29511.29</v>
      </c>
      <c r="E130">
        <f>'[1]0303_swmm_inflow_outflow_summar'!$D130</f>
        <v>9709.5069999999996</v>
      </c>
      <c r="G130">
        <f>B130*Sheet2!$A130/1000</f>
        <v>123.13864166996899</v>
      </c>
      <c r="H130">
        <f>C130*Sheet2!$B130/1000</f>
        <v>21004.452805744993</v>
      </c>
      <c r="I130">
        <f>D130*Sheet2!$B130/1000</f>
        <v>18456.491382969543</v>
      </c>
      <c r="J130">
        <f>E130*Sheet2!$C130/1000</f>
        <v>4039.2691734783757</v>
      </c>
      <c r="L130">
        <f>J130*[2]Sheet1!$B$3*1000</f>
        <v>185806381.98000526</v>
      </c>
      <c r="M130">
        <f>J130*[2]Sheet1!$B$4*1000</f>
        <v>888639.2181652427</v>
      </c>
      <c r="N130">
        <f>J130*[2]Sheet1!$B$5*1000</f>
        <v>5453013.3841958074</v>
      </c>
      <c r="O130">
        <f>J130*[2]Sheet1!$B$6*1000</f>
        <v>52510.499255218885</v>
      </c>
      <c r="P130">
        <f>J130*[2]Sheet1!$B$7*1000</f>
        <v>23831.688123522414</v>
      </c>
      <c r="Q130">
        <f>J130*[2]Sheet1!$B$8*1000</f>
        <v>252050.39642505063</v>
      </c>
    </row>
    <row r="131" spans="1:17" x14ac:dyDescent="0.3">
      <c r="A131">
        <f>'[1]0303_swmm_inflow_outflow_summar'!$E131</f>
        <v>129</v>
      </c>
      <c r="B131">
        <f>'[1]0303_swmm_inflow_outflow_summar'!$A131</f>
        <v>729.80899999999997</v>
      </c>
      <c r="C131">
        <f>'[1]0303_swmm_inflow_outflow_summar'!$B131</f>
        <v>0</v>
      </c>
      <c r="D131">
        <f>'[1]0303_swmm_inflow_outflow_summar'!$C131</f>
        <v>0</v>
      </c>
      <c r="E131">
        <f>'[1]0303_swmm_inflow_outflow_summar'!$D131</f>
        <v>8311.5040000000008</v>
      </c>
      <c r="G131">
        <f>B131*Sheet2!$A131/1000</f>
        <v>1718.2656309607589</v>
      </c>
      <c r="H131">
        <f>C131*Sheet2!$B131/1000</f>
        <v>0</v>
      </c>
      <c r="I131">
        <f>D131*Sheet2!$B131/1000</f>
        <v>0</v>
      </c>
      <c r="J131">
        <f>E131*Sheet2!$C131/1000</f>
        <v>4059.2741145094883</v>
      </c>
      <c r="L131">
        <f>J131*[2]Sheet1!$B$3*1000</f>
        <v>186726609.26743647</v>
      </c>
      <c r="M131">
        <f>J131*[2]Sheet1!$B$4*1000</f>
        <v>893040.30519208743</v>
      </c>
      <c r="N131">
        <f>J131*[2]Sheet1!$B$5*1000</f>
        <v>5480020.0545878094</v>
      </c>
      <c r="O131">
        <f>J131*[2]Sheet1!$B$6*1000</f>
        <v>52770.563488623346</v>
      </c>
      <c r="P131">
        <f>J131*[2]Sheet1!$B$7*1000</f>
        <v>23949.717275605981</v>
      </c>
      <c r="Q131">
        <f>J131*[2]Sheet1!$B$8*1000</f>
        <v>253298.70474539205</v>
      </c>
    </row>
    <row r="132" spans="1:17" x14ac:dyDescent="0.3">
      <c r="A132">
        <f>'[1]0303_swmm_inflow_outflow_summar'!$E132</f>
        <v>130</v>
      </c>
      <c r="B132">
        <f>'[1]0303_swmm_inflow_outflow_summar'!$A132</f>
        <v>96.144000000000005</v>
      </c>
      <c r="C132">
        <f>'[1]0303_swmm_inflow_outflow_summar'!$B132</f>
        <v>0</v>
      </c>
      <c r="D132">
        <f>'[1]0303_swmm_inflow_outflow_summar'!$C132</f>
        <v>0</v>
      </c>
      <c r="E132">
        <f>'[1]0303_swmm_inflow_outflow_summar'!$D132</f>
        <v>68238.213000000003</v>
      </c>
      <c r="G132">
        <f>B132*Sheet2!$A132/1000</f>
        <v>88.559275697616002</v>
      </c>
      <c r="H132">
        <f>C132*Sheet2!$B132/1000</f>
        <v>0</v>
      </c>
      <c r="I132">
        <f>D132*Sheet2!$B132/1000</f>
        <v>0</v>
      </c>
      <c r="J132">
        <f>E132*Sheet2!$C132/1000</f>
        <v>67973.148417184595</v>
      </c>
      <c r="L132">
        <f>J132*[2]Sheet1!$B$3*1000</f>
        <v>3126764827.1904912</v>
      </c>
      <c r="M132">
        <f>J132*[2]Sheet1!$B$4*1000</f>
        <v>14954092.651780611</v>
      </c>
      <c r="N132">
        <f>J132*[2]Sheet1!$B$5*1000</f>
        <v>91763750.363199219</v>
      </c>
      <c r="O132">
        <f>J132*[2]Sheet1!$B$6*1000</f>
        <v>883650.92942339974</v>
      </c>
      <c r="P132">
        <f>J132*[2]Sheet1!$B$7*1000</f>
        <v>401041.5756613891</v>
      </c>
      <c r="Q132">
        <f>J132*[2]Sheet1!$B$8*1000</f>
        <v>4241524.4612323185</v>
      </c>
    </row>
    <row r="133" spans="1:17" x14ac:dyDescent="0.3">
      <c r="A133">
        <f>'[1]0303_swmm_inflow_outflow_summar'!$E133</f>
        <v>131</v>
      </c>
      <c r="B133">
        <f>'[1]0303_swmm_inflow_outflow_summar'!$A133</f>
        <v>243.22300000000001</v>
      </c>
      <c r="C133">
        <f>'[1]0303_swmm_inflow_outflow_summar'!$B133</f>
        <v>1056.595</v>
      </c>
      <c r="D133">
        <f>'[1]0303_swmm_inflow_outflow_summar'!$C133</f>
        <v>6180.0410000000002</v>
      </c>
      <c r="E133">
        <f>'[1]0303_swmm_inflow_outflow_summar'!$D133</f>
        <v>24928.271000000001</v>
      </c>
      <c r="G133">
        <f>B133*Sheet2!$A133/1000</f>
        <v>224.03532943294701</v>
      </c>
      <c r="H133">
        <f>C133*Sheet2!$B133/1000</f>
        <v>227.12609651713998</v>
      </c>
      <c r="I133">
        <f>D133*Sheet2!$B133/1000</f>
        <v>1328.4641595368921</v>
      </c>
      <c r="J133">
        <f>E133*Sheet2!$C133/1000</f>
        <v>15590.251015927446</v>
      </c>
      <c r="L133">
        <f>J133*[2]Sheet1!$B$3*1000</f>
        <v>717151546.73266244</v>
      </c>
      <c r="M133">
        <f>J133*[2]Sheet1!$B$4*1000</f>
        <v>3429855.2235040385</v>
      </c>
      <c r="N133">
        <f>J133*[2]Sheet1!$B$5*1000</f>
        <v>21046838.871502053</v>
      </c>
      <c r="O133">
        <f>J133*[2]Sheet1!$B$6*1000</f>
        <v>202673.26320705676</v>
      </c>
      <c r="P133">
        <f>J133*[2]Sheet1!$B$7*1000</f>
        <v>91982.480993971927</v>
      </c>
      <c r="Q133">
        <f>J133*[2]Sheet1!$B$8*1000</f>
        <v>972831.66339387267</v>
      </c>
    </row>
    <row r="134" spans="1:17" x14ac:dyDescent="0.3">
      <c r="A134">
        <f>'[1]0303_swmm_inflow_outflow_summar'!$E134</f>
        <v>132</v>
      </c>
      <c r="B134">
        <f>'[1]0303_swmm_inflow_outflow_summar'!$A134</f>
        <v>243.36699999999999</v>
      </c>
      <c r="C134">
        <f>'[1]0303_swmm_inflow_outflow_summar'!$B134</f>
        <v>0</v>
      </c>
      <c r="D134">
        <f>'[1]0303_swmm_inflow_outflow_summar'!$C134</f>
        <v>0</v>
      </c>
      <c r="E134">
        <f>'[1]0303_swmm_inflow_outflow_summar'!$D134</f>
        <v>40975.735999999997</v>
      </c>
      <c r="G134">
        <f>B134*Sheet2!$A134/1000</f>
        <v>123.13864166996899</v>
      </c>
      <c r="H134">
        <f>C134*Sheet2!$B134/1000</f>
        <v>0</v>
      </c>
      <c r="I134">
        <f>D134*Sheet2!$B134/1000</f>
        <v>0</v>
      </c>
      <c r="J134">
        <f>E134*Sheet2!$C134/1000</f>
        <v>58264.650786159065</v>
      </c>
      <c r="L134">
        <f>J134*[2]Sheet1!$B$3*1000</f>
        <v>2680173936.1633167</v>
      </c>
      <c r="M134">
        <f>J134*[2]Sheet1!$B$4*1000</f>
        <v>12818223.172954995</v>
      </c>
      <c r="N134">
        <f>J134*[2]Sheet1!$B$5*1000</f>
        <v>78657278.561314747</v>
      </c>
      <c r="O134">
        <f>J134*[2]Sheet1!$B$6*1000</f>
        <v>757440.46022006788</v>
      </c>
      <c r="P134">
        <f>J134*[2]Sheet1!$B$7*1000</f>
        <v>343761.43963833846</v>
      </c>
      <c r="Q134">
        <f>J134*[2]Sheet1!$B$8*1000</f>
        <v>3635714.2090563257</v>
      </c>
    </row>
    <row r="135" spans="1:17" x14ac:dyDescent="0.3">
      <c r="A135">
        <f>'[1]0303_swmm_inflow_outflow_summar'!$E135</f>
        <v>133</v>
      </c>
      <c r="B135">
        <f>'[1]0303_swmm_inflow_outflow_summar'!$A135</f>
        <v>486.58600000000001</v>
      </c>
      <c r="C135">
        <f>'[1]0303_swmm_inflow_outflow_summar'!$B135</f>
        <v>768.33799999999997</v>
      </c>
      <c r="D135">
        <f>'[1]0303_swmm_inflow_outflow_summar'!$C135</f>
        <v>8627.0480000000007</v>
      </c>
      <c r="E135">
        <f>'[1]0303_swmm_inflow_outflow_summar'!$D135</f>
        <v>13671.812</v>
      </c>
      <c r="G135">
        <f>B135*Sheet2!$A135/1000</f>
        <v>697.42067847653198</v>
      </c>
      <c r="H135">
        <f>C135*Sheet2!$B135/1000</f>
        <v>646.80745685468401</v>
      </c>
      <c r="I135">
        <f>D135*Sheet2!$B135/1000</f>
        <v>7262.4795038684642</v>
      </c>
      <c r="J135">
        <f>E135*Sheet2!$C135/1000</f>
        <v>10869.968858218313</v>
      </c>
      <c r="L135">
        <f>J135*[2]Sheet1!$B$3*1000</f>
        <v>500018567.47804242</v>
      </c>
      <c r="M135">
        <f>J135*[2]Sheet1!$B$4*1000</f>
        <v>2391393.148808029</v>
      </c>
      <c r="N135">
        <f>J135*[2]Sheet1!$B$5*1000</f>
        <v>14674457.958594725</v>
      </c>
      <c r="O135">
        <f>J135*[2]Sheet1!$B$6*1000</f>
        <v>141309.59515683807</v>
      </c>
      <c r="P135">
        <f>J135*[2]Sheet1!$B$7*1000</f>
        <v>64132.81626348805</v>
      </c>
      <c r="Q135">
        <f>J135*[2]Sheet1!$B$8*1000</f>
        <v>678286.05675282271</v>
      </c>
    </row>
    <row r="136" spans="1:17" x14ac:dyDescent="0.3">
      <c r="A136">
        <f>'[1]0303_swmm_inflow_outflow_summar'!$E136</f>
        <v>134</v>
      </c>
      <c r="B136">
        <f>'[1]0303_swmm_inflow_outflow_summar'!$A136</f>
        <v>192.286</v>
      </c>
      <c r="C136">
        <f>'[1]0303_swmm_inflow_outflow_summar'!$B136</f>
        <v>23616.746999999999</v>
      </c>
      <c r="D136">
        <f>'[1]0303_swmm_inflow_outflow_summar'!$C136</f>
        <v>20995.433000000001</v>
      </c>
      <c r="E136">
        <f>'[1]0303_swmm_inflow_outflow_summar'!$D136</f>
        <v>20554.263999999999</v>
      </c>
      <c r="G136">
        <f>B136*Sheet2!$A136/1000</f>
        <v>357.64593894848201</v>
      </c>
      <c r="H136">
        <f>C136*Sheet2!$B136/1000</f>
        <v>13700.165410457754</v>
      </c>
      <c r="I136">
        <f>D136*Sheet2!$B136/1000</f>
        <v>12179.531116803821</v>
      </c>
      <c r="J136">
        <f>E136*Sheet2!$C136/1000</f>
        <v>10683.773160363502</v>
      </c>
      <c r="L136">
        <f>J136*[2]Sheet1!$B$3*1000</f>
        <v>491453565.37672108</v>
      </c>
      <c r="M136">
        <f>J136*[2]Sheet1!$B$4*1000</f>
        <v>2350430.0952799702</v>
      </c>
      <c r="N136">
        <f>J136*[2]Sheet1!$B$5*1000</f>
        <v>14423093.76649073</v>
      </c>
      <c r="O136">
        <f>J136*[2]Sheet1!$B$6*1000</f>
        <v>138889.05108472551</v>
      </c>
      <c r="P136">
        <f>J136*[2]Sheet1!$B$7*1000</f>
        <v>63034.261646144667</v>
      </c>
      <c r="Q136">
        <f>J136*[2]Sheet1!$B$8*1000</f>
        <v>666667.44520668243</v>
      </c>
    </row>
    <row r="137" spans="1:17" x14ac:dyDescent="0.3">
      <c r="A137">
        <f>'[1]0303_swmm_inflow_outflow_summar'!$E137</f>
        <v>135</v>
      </c>
      <c r="B137">
        <f>'[1]0303_swmm_inflow_outflow_summar'!$A137</f>
        <v>486.589</v>
      </c>
      <c r="C137">
        <f>'[1]0303_swmm_inflow_outflow_summar'!$B137</f>
        <v>16.488</v>
      </c>
      <c r="D137">
        <f>'[1]0303_swmm_inflow_outflow_summar'!$C137</f>
        <v>1443.201</v>
      </c>
      <c r="E137">
        <f>'[1]0303_swmm_inflow_outflow_summar'!$D137</f>
        <v>23605.876</v>
      </c>
      <c r="G137">
        <f>B137*Sheet2!$A137/1000</f>
        <v>694.40629406364405</v>
      </c>
      <c r="H137">
        <f>C137*Sheet2!$B137/1000</f>
        <v>3.5442672730559996</v>
      </c>
      <c r="I137">
        <f>D137*Sheet2!$B137/1000</f>
        <v>310.23108155881198</v>
      </c>
      <c r="J137">
        <f>E137*Sheet2!$C137/1000</f>
        <v>19872.05711859497</v>
      </c>
      <c r="L137">
        <f>J137*[2]Sheet1!$B$3*1000</f>
        <v>914114627.45536864</v>
      </c>
      <c r="M137">
        <f>J137*[2]Sheet1!$B$4*1000</f>
        <v>4371852.5660908939</v>
      </c>
      <c r="N137">
        <f>J137*[2]Sheet1!$B$5*1000</f>
        <v>26827277.110103212</v>
      </c>
      <c r="O137">
        <f>J137*[2]Sheet1!$B$6*1000</f>
        <v>258336.74254173462</v>
      </c>
      <c r="P137">
        <f>J137*[2]Sheet1!$B$7*1000</f>
        <v>117245.13699971033</v>
      </c>
      <c r="Q137">
        <f>J137*[2]Sheet1!$B$8*1000</f>
        <v>1240016.3642003261</v>
      </c>
    </row>
    <row r="138" spans="1:17" x14ac:dyDescent="0.3">
      <c r="A138">
        <f>'[1]0303_swmm_inflow_outflow_summar'!$E138</f>
        <v>136</v>
      </c>
      <c r="B138">
        <f>'[1]0303_swmm_inflow_outflow_summar'!$A138</f>
        <v>486.59399999999999</v>
      </c>
      <c r="C138">
        <f>'[1]0303_swmm_inflow_outflow_summar'!$B138</f>
        <v>1000.5359999999999</v>
      </c>
      <c r="D138">
        <f>'[1]0303_swmm_inflow_outflow_summar'!$C138</f>
        <v>6032.6139999999996</v>
      </c>
      <c r="E138">
        <f>'[1]0303_swmm_inflow_outflow_summar'!$D138</f>
        <v>16337.892</v>
      </c>
      <c r="G138">
        <f>B138*Sheet2!$A138/1000</f>
        <v>688.79650806988195</v>
      </c>
      <c r="H138">
        <f>C138*Sheet2!$B138/1000</f>
        <v>322.21554701155196</v>
      </c>
      <c r="I138">
        <f>D138*Sheet2!$B138/1000</f>
        <v>1942.760700184248</v>
      </c>
      <c r="J138">
        <f>E138*Sheet2!$C138/1000</f>
        <v>16471.471144142437</v>
      </c>
      <c r="L138">
        <f>J138*[2]Sheet1!$B$3*1000</f>
        <v>757687672.63055205</v>
      </c>
      <c r="M138">
        <f>J138*[2]Sheet1!$B$4*1000</f>
        <v>3623723.6517113359</v>
      </c>
      <c r="N138">
        <f>J138*[2]Sheet1!$B$5*1000</f>
        <v>22236486.044592295</v>
      </c>
      <c r="O138">
        <f>J138*[2]Sheet1!$B$6*1000</f>
        <v>214129.12487385169</v>
      </c>
      <c r="P138">
        <f>J138*[2]Sheet1!$B$7*1000</f>
        <v>97181.67975044038</v>
      </c>
      <c r="Q138">
        <f>J138*[2]Sheet1!$B$8*1000</f>
        <v>1027819.799394488</v>
      </c>
    </row>
    <row r="139" spans="1:17" x14ac:dyDescent="0.3">
      <c r="A139">
        <f>'[1]0303_swmm_inflow_outflow_summar'!$E139</f>
        <v>137</v>
      </c>
      <c r="B139">
        <f>'[1]0303_swmm_inflow_outflow_summar'!$A139</f>
        <v>192.33</v>
      </c>
      <c r="C139">
        <f>'[1]0303_swmm_inflow_outflow_summar'!$B139</f>
        <v>64095.815000000002</v>
      </c>
      <c r="D139">
        <f>'[1]0303_swmm_inflow_outflow_summar'!$C139</f>
        <v>21242.044000000002</v>
      </c>
      <c r="E139">
        <f>'[1]0303_swmm_inflow_outflow_summar'!$D139</f>
        <v>75027.245999999999</v>
      </c>
      <c r="G139">
        <f>B139*Sheet2!$A139/1000</f>
        <v>274.47221893068001</v>
      </c>
      <c r="H139">
        <f>C139*Sheet2!$B139/1000</f>
        <v>51945.503302675883</v>
      </c>
      <c r="I139">
        <f>D139*Sheet2!$B139/1000</f>
        <v>17215.299731465875</v>
      </c>
      <c r="J139">
        <f>E139*Sheet2!$C139/1000</f>
        <v>62006.70126423637</v>
      </c>
      <c r="L139">
        <f>J139*[2]Sheet1!$B$3*1000</f>
        <v>2852308258.1548729</v>
      </c>
      <c r="M139">
        <f>J139*[2]Sheet1!$B$4*1000</f>
        <v>13641474.278132003</v>
      </c>
      <c r="N139">
        <f>J139*[2]Sheet1!$B$5*1000</f>
        <v>83709046.7067191</v>
      </c>
      <c r="O139">
        <f>J139*[2]Sheet1!$B$6*1000</f>
        <v>806087.11643507273</v>
      </c>
      <c r="P139">
        <f>J139*[2]Sheet1!$B$7*1000</f>
        <v>365839.5374589946</v>
      </c>
      <c r="Q139">
        <f>J139*[2]Sheet1!$B$8*1000</f>
        <v>3869218.1588883493</v>
      </c>
    </row>
    <row r="140" spans="1:17" x14ac:dyDescent="0.3">
      <c r="A140">
        <f>'[1]0303_swmm_inflow_outflow_summar'!$E140</f>
        <v>138</v>
      </c>
      <c r="B140">
        <f>'[1]0303_swmm_inflow_outflow_summar'!$A140</f>
        <v>973.17600000000004</v>
      </c>
      <c r="C140">
        <f>'[1]0303_swmm_inflow_outflow_summar'!$B140</f>
        <v>153.52600000000001</v>
      </c>
      <c r="D140">
        <f>'[1]0303_swmm_inflow_outflow_summar'!$C140</f>
        <v>4470.4549999999999</v>
      </c>
      <c r="E140">
        <f>'[1]0303_swmm_inflow_outflow_summar'!$D140</f>
        <v>25354.722000000002</v>
      </c>
      <c r="G140">
        <f>B140*Sheet2!$A140/1000</f>
        <v>2783.6568240754082</v>
      </c>
      <c r="H140">
        <f>C140*Sheet2!$B140/1000</f>
        <v>72.845506381465995</v>
      </c>
      <c r="I140">
        <f>D140*Sheet2!$B140/1000</f>
        <v>2121.1557536219048</v>
      </c>
      <c r="J140">
        <f>E140*Sheet2!$C140/1000</f>
        <v>21696.942655224833</v>
      </c>
      <c r="L140">
        <f>J140*[2]Sheet1!$B$3*1000</f>
        <v>998059362.14034235</v>
      </c>
      <c r="M140">
        <f>J140*[2]Sheet1!$B$4*1000</f>
        <v>4773327.3841494638</v>
      </c>
      <c r="N140">
        <f>J140*[2]Sheet1!$B$5*1000</f>
        <v>29290872.584553525</v>
      </c>
      <c r="O140">
        <f>J140*[2]Sheet1!$B$6*1000</f>
        <v>282060.25451792282</v>
      </c>
      <c r="P140">
        <f>J140*[2]Sheet1!$B$7*1000</f>
        <v>128011.9616658265</v>
      </c>
      <c r="Q140">
        <f>J140*[2]Sheet1!$B$8*1000</f>
        <v>1353889.2216860296</v>
      </c>
    </row>
    <row r="141" spans="1:17" x14ac:dyDescent="0.3">
      <c r="A141">
        <f>'[1]0303_swmm_inflow_outflow_summar'!$E141</f>
        <v>139</v>
      </c>
      <c r="B141">
        <f>'[1]0303_swmm_inflow_outflow_summar'!$A141</f>
        <v>729.96</v>
      </c>
      <c r="C141">
        <f>'[1]0303_swmm_inflow_outflow_summar'!$B141</f>
        <v>137.756</v>
      </c>
      <c r="D141">
        <f>'[1]0303_swmm_inflow_outflow_summar'!$C141</f>
        <v>2815.7469999999998</v>
      </c>
      <c r="E141">
        <f>'[1]0303_swmm_inflow_outflow_summar'!$D141</f>
        <v>13212.596</v>
      </c>
      <c r="G141">
        <f>B141*Sheet2!$A141/1000</f>
        <v>1402.6370167655998</v>
      </c>
      <c r="H141">
        <f>C141*Sheet2!$B141/1000</f>
        <v>27.696030597135998</v>
      </c>
      <c r="I141">
        <f>D141*Sheet2!$B141/1000</f>
        <v>566.109752502932</v>
      </c>
      <c r="J141">
        <f>E141*Sheet2!$C141/1000</f>
        <v>10504.862636804826</v>
      </c>
      <c r="L141">
        <f>J141*[2]Sheet1!$B$3*1000</f>
        <v>483223681.29302198</v>
      </c>
      <c r="M141">
        <f>J141*[2]Sheet1!$B$4*1000</f>
        <v>2311069.7800970618</v>
      </c>
      <c r="N141">
        <f>J141*[2]Sheet1!$B$5*1000</f>
        <v>14181564.559686515</v>
      </c>
      <c r="O141">
        <f>J141*[2]Sheet1!$B$6*1000</f>
        <v>136563.21427846275</v>
      </c>
      <c r="P141">
        <f>J141*[2]Sheet1!$B$7*1000</f>
        <v>61978.689557148471</v>
      </c>
      <c r="Q141">
        <f>J141*[2]Sheet1!$B$8*1000</f>
        <v>655503.42853662104</v>
      </c>
    </row>
    <row r="142" spans="1:17" x14ac:dyDescent="0.3">
      <c r="A142">
        <f>'[1]0303_swmm_inflow_outflow_summar'!$E142</f>
        <v>140</v>
      </c>
      <c r="B142">
        <f>'[1]0303_swmm_inflow_outflow_summar'!$A142</f>
        <v>486.59399999999999</v>
      </c>
      <c r="C142">
        <f>'[1]0303_swmm_inflow_outflow_summar'!$B142</f>
        <v>142.4</v>
      </c>
      <c r="D142">
        <f>'[1]0303_swmm_inflow_outflow_summar'!$C142</f>
        <v>2989.491</v>
      </c>
      <c r="E142">
        <f>'[1]0303_swmm_inflow_outflow_summar'!$D142</f>
        <v>7804.6589999999997</v>
      </c>
      <c r="G142">
        <f>B142*Sheet2!$A142/1000</f>
        <v>688.79650806988195</v>
      </c>
      <c r="H142">
        <f>C142*Sheet2!$B142/1000</f>
        <v>28.629713094400003</v>
      </c>
      <c r="I142">
        <f>D142*Sheet2!$B142/1000</f>
        <v>601.04121929979601</v>
      </c>
      <c r="J142">
        <f>E142*Sheet2!$C142/1000</f>
        <v>4165.2906425508781</v>
      </c>
      <c r="L142">
        <f>J142*[2]Sheet1!$B$3*1000</f>
        <v>191603369.55734038</v>
      </c>
      <c r="M142">
        <f>J142*[2]Sheet1!$B$4*1000</f>
        <v>916363.9413611932</v>
      </c>
      <c r="N142">
        <f>J142*[2]Sheet1!$B$5*1000</f>
        <v>5623142.3674436854</v>
      </c>
      <c r="O142">
        <f>J142*[2]Sheet1!$B$6*1000</f>
        <v>54148.778353161411</v>
      </c>
      <c r="P142">
        <f>J142*[2]Sheet1!$B$7*1000</f>
        <v>24575.214791050181</v>
      </c>
      <c r="Q142">
        <f>J142*[2]Sheet1!$B$8*1000</f>
        <v>259914.13609517479</v>
      </c>
    </row>
    <row r="143" spans="1:17" x14ac:dyDescent="0.3">
      <c r="A143">
        <f>'[1]0303_swmm_inflow_outflow_summar'!$E143</f>
        <v>141</v>
      </c>
      <c r="B143">
        <f>'[1]0303_swmm_inflow_outflow_summar'!$A143</f>
        <v>729.80899999999997</v>
      </c>
      <c r="C143">
        <f>'[1]0303_swmm_inflow_outflow_summar'!$B143</f>
        <v>107.032</v>
      </c>
      <c r="D143">
        <f>'[1]0303_swmm_inflow_outflow_summar'!$C143</f>
        <v>3960.8209999999999</v>
      </c>
      <c r="E143">
        <f>'[1]0303_swmm_inflow_outflow_summar'!$D143</f>
        <v>12406.814</v>
      </c>
      <c r="G143">
        <f>B143*Sheet2!$A143/1000</f>
        <v>1718.2656309607589</v>
      </c>
      <c r="H143">
        <f>C143*Sheet2!$B143/1000</f>
        <v>55.831359893055989</v>
      </c>
      <c r="I143">
        <f>D143*Sheet2!$B143/1000</f>
        <v>2066.0925958869675</v>
      </c>
      <c r="J143">
        <f>E143*Sheet2!$C143/1000</f>
        <v>5886.824696863473</v>
      </c>
      <c r="L143">
        <f>J143*[2]Sheet1!$B$3*1000</f>
        <v>270793936.05571973</v>
      </c>
      <c r="M143">
        <f>J143*[2]Sheet1!$B$4*1000</f>
        <v>1295101.4333099641</v>
      </c>
      <c r="N143">
        <f>J143*[2]Sheet1!$B$5*1000</f>
        <v>7947213.3407656895</v>
      </c>
      <c r="O143">
        <f>J143*[2]Sheet1!$B$6*1000</f>
        <v>76528.72105922515</v>
      </c>
      <c r="P143">
        <f>J143*[2]Sheet1!$B$7*1000</f>
        <v>34732.265711494489</v>
      </c>
      <c r="Q143">
        <f>J143*[2]Sheet1!$B$8*1000</f>
        <v>367337.86108428071</v>
      </c>
    </row>
    <row r="144" spans="1:17" x14ac:dyDescent="0.3">
      <c r="A144">
        <f>'[1]0303_swmm_inflow_outflow_summar'!$E144</f>
        <v>142</v>
      </c>
      <c r="B144">
        <f>'[1]0303_swmm_inflow_outflow_summar'!$A144</f>
        <v>192.328</v>
      </c>
      <c r="C144">
        <f>'[1]0303_swmm_inflow_outflow_summar'!$B144</f>
        <v>16.866</v>
      </c>
      <c r="D144">
        <f>'[1]0303_swmm_inflow_outflow_summar'!$C144</f>
        <v>2317.0419999999999</v>
      </c>
      <c r="E144">
        <f>'[1]0303_swmm_inflow_outflow_summar'!$D144</f>
        <v>6094.0640000000003</v>
      </c>
      <c r="G144">
        <f>B144*Sheet2!$A144/1000</f>
        <v>277.88263073044004</v>
      </c>
      <c r="H144">
        <f>C144*Sheet2!$B144/1000</f>
        <v>9.0570983999039996</v>
      </c>
      <c r="I144">
        <f>D144*Sheet2!$B144/1000</f>
        <v>1244.2593021884479</v>
      </c>
      <c r="J144">
        <f>E144*Sheet2!$C144/1000</f>
        <v>2891.5309328782241</v>
      </c>
      <c r="L144">
        <f>J144*[2]Sheet1!$B$3*1000</f>
        <v>133010422.91239829</v>
      </c>
      <c r="M144">
        <f>J144*[2]Sheet1!$B$4*1000</f>
        <v>636136.80523320928</v>
      </c>
      <c r="N144">
        <f>J144*[2]Sheet1!$B$5*1000</f>
        <v>3903566.759385603</v>
      </c>
      <c r="O144">
        <f>J144*[2]Sheet1!$B$6*1000</f>
        <v>37589.902127416914</v>
      </c>
      <c r="P144">
        <f>J144*[2]Sheet1!$B$7*1000</f>
        <v>17060.032503981522</v>
      </c>
      <c r="Q144">
        <f>J144*[2]Sheet1!$B$8*1000</f>
        <v>180431.53021160117</v>
      </c>
    </row>
    <row r="145" spans="1:17" x14ac:dyDescent="0.3">
      <c r="A145">
        <f>'[1]0303_swmm_inflow_outflow_summar'!$E145</f>
        <v>143</v>
      </c>
      <c r="B145">
        <f>'[1]0303_swmm_inflow_outflow_summar'!$A145</f>
        <v>288.51600000000002</v>
      </c>
      <c r="C145">
        <f>'[1]0303_swmm_inflow_outflow_summar'!$B145</f>
        <v>1132.3779999999999</v>
      </c>
      <c r="D145">
        <f>'[1]0303_swmm_inflow_outflow_summar'!$C145</f>
        <v>10146.655000000001</v>
      </c>
      <c r="E145">
        <f>'[1]0303_swmm_inflow_outflow_summar'!$D145</f>
        <v>4284.3969999999999</v>
      </c>
      <c r="G145">
        <f>B145*Sheet2!$A145/1000</f>
        <v>559.51127992400416</v>
      </c>
      <c r="H145">
        <f>C145*Sheet2!$B145/1000</f>
        <v>1179.2767869293318</v>
      </c>
      <c r="I145">
        <f>D145*Sheet2!$B145/1000</f>
        <v>10566.89083193107</v>
      </c>
      <c r="J145">
        <f>E145*Sheet2!$C145/1000</f>
        <v>2551.2503053104983</v>
      </c>
      <c r="L145">
        <f>J145*[2]Sheet1!$B$3*1000</f>
        <v>117357514.04428293</v>
      </c>
      <c r="M145">
        <f>J145*[2]Sheet1!$B$4*1000</f>
        <v>561275.0671683097</v>
      </c>
      <c r="N145">
        <f>J145*[2]Sheet1!$B$5*1000</f>
        <v>3444187.9121691734</v>
      </c>
      <c r="O145">
        <f>J145*[2]Sheet1!$B$6*1000</f>
        <v>33166.253969036472</v>
      </c>
      <c r="P145">
        <f>J145*[2]Sheet1!$B$7*1000</f>
        <v>15052.37680133194</v>
      </c>
      <c r="Q145">
        <f>J145*[2]Sheet1!$B$8*1000</f>
        <v>159198.0190513751</v>
      </c>
    </row>
    <row r="146" spans="1:17" x14ac:dyDescent="0.3">
      <c r="A146">
        <f>'[1]0303_swmm_inflow_outflow_summar'!$E146</f>
        <v>144</v>
      </c>
      <c r="B146">
        <f>'[1]0303_swmm_inflow_outflow_summar'!$A146</f>
        <v>192.374</v>
      </c>
      <c r="C146">
        <f>'[1]0303_swmm_inflow_outflow_summar'!$B146</f>
        <v>89084.82</v>
      </c>
      <c r="D146">
        <f>'[1]0303_swmm_inflow_outflow_summar'!$C146</f>
        <v>31163.074000000001</v>
      </c>
      <c r="E146">
        <f>'[1]0303_swmm_inflow_outflow_summar'!$D146</f>
        <v>2321.337</v>
      </c>
      <c r="G146">
        <f>B146*Sheet2!$A146/1000</f>
        <v>192.45384886855396</v>
      </c>
      <c r="H146">
        <f>C146*Sheet2!$B146/1000</f>
        <v>55714.040717413329</v>
      </c>
      <c r="I146">
        <f>D146*Sheet2!$B146/1000</f>
        <v>19489.524407365527</v>
      </c>
      <c r="J146">
        <f>E146*Sheet2!$C146/1000</f>
        <v>1246.5657315509279</v>
      </c>
      <c r="L146">
        <f>J146*[2]Sheet1!$B$3*1000</f>
        <v>57342023.651342683</v>
      </c>
      <c r="M146">
        <f>J146*[2]Sheet1!$B$4*1000</f>
        <v>274244.4609412041</v>
      </c>
      <c r="N146">
        <f>J146*[2]Sheet1!$B$5*1000</f>
        <v>1682863.7375937528</v>
      </c>
      <c r="O146">
        <f>J146*[2]Sheet1!$B$6*1000</f>
        <v>16205.354510162064</v>
      </c>
      <c r="P146">
        <f>J146*[2]Sheet1!$B$7*1000</f>
        <v>7354.7378161504748</v>
      </c>
      <c r="Q146">
        <f>J146*[2]Sheet1!$B$8*1000</f>
        <v>77785.701648777904</v>
      </c>
    </row>
    <row r="147" spans="1:17" x14ac:dyDescent="0.3">
      <c r="A147">
        <f>'[1]0303_swmm_inflow_outflow_summar'!$E147</f>
        <v>145</v>
      </c>
      <c r="B147">
        <f>'[1]0303_swmm_inflow_outflow_summar'!$A147</f>
        <v>243.37100000000001</v>
      </c>
      <c r="C147">
        <f>'[1]0303_swmm_inflow_outflow_summar'!$B147</f>
        <v>1502.346</v>
      </c>
      <c r="D147">
        <f>'[1]0303_swmm_inflow_outflow_summar'!$C147</f>
        <v>6915.59</v>
      </c>
      <c r="E147">
        <f>'[1]0303_swmm_inflow_outflow_summar'!$D147</f>
        <v>22662.396000000001</v>
      </c>
      <c r="G147">
        <f>B147*Sheet2!$A147/1000</f>
        <v>120.33135065754399</v>
      </c>
      <c r="H147">
        <f>C147*Sheet2!$B147/1000</f>
        <v>460.72744650261598</v>
      </c>
      <c r="I147">
        <f>D147*Sheet2!$B147/1000</f>
        <v>2120.8177888176401</v>
      </c>
      <c r="J147">
        <f>E147*Sheet2!$C147/1000</f>
        <v>12094.758527769432</v>
      </c>
      <c r="L147">
        <f>J147*[2]Sheet1!$B$3*1000</f>
        <v>556358892.27739382</v>
      </c>
      <c r="M147">
        <f>J147*[2]Sheet1!$B$4*1000</f>
        <v>2660846.876109275</v>
      </c>
      <c r="N147">
        <f>J147*[2]Sheet1!$B$5*1000</f>
        <v>16327924.012488734</v>
      </c>
      <c r="O147">
        <f>J147*[2]Sheet1!$B$6*1000</f>
        <v>157231.86086100261</v>
      </c>
      <c r="P147">
        <f>J147*[2]Sheet1!$B$7*1000</f>
        <v>71359.075313839654</v>
      </c>
      <c r="Q147">
        <f>J147*[2]Sheet1!$B$8*1000</f>
        <v>754712.93213281257</v>
      </c>
    </row>
    <row r="148" spans="1:17" x14ac:dyDescent="0.3">
      <c r="A148">
        <f>'[1]0303_swmm_inflow_outflow_summar'!$E148</f>
        <v>146</v>
      </c>
      <c r="B148">
        <f>'[1]0303_swmm_inflow_outflow_summar'!$A148</f>
        <v>486.58600000000001</v>
      </c>
      <c r="C148">
        <f>'[1]0303_swmm_inflow_outflow_summar'!$B148</f>
        <v>258.70100000000002</v>
      </c>
      <c r="D148">
        <f>'[1]0303_swmm_inflow_outflow_summar'!$C148</f>
        <v>4218.3119999999999</v>
      </c>
      <c r="E148">
        <f>'[1]0303_swmm_inflow_outflow_summar'!$D148</f>
        <v>4009.7359999999999</v>
      </c>
      <c r="G148">
        <f>B148*Sheet2!$A148/1000</f>
        <v>697.42067847653198</v>
      </c>
      <c r="H148">
        <f>C148*Sheet2!$B148/1000</f>
        <v>107.62266039336801</v>
      </c>
      <c r="I148">
        <f>D148*Sheet2!$B148/1000</f>
        <v>1754.8674330956158</v>
      </c>
      <c r="J148">
        <f>E148*Sheet2!$C148/1000</f>
        <v>2569.3400369244323</v>
      </c>
      <c r="L148">
        <f>J148*[2]Sheet1!$B$3*1000</f>
        <v>118189641.69852389</v>
      </c>
      <c r="M148">
        <f>J148*[2]Sheet1!$B$4*1000</f>
        <v>565254.80812337517</v>
      </c>
      <c r="N148">
        <f>J148*[2]Sheet1!$B$5*1000</f>
        <v>3468609.0498479838</v>
      </c>
      <c r="O148">
        <f>J148*[2]Sheet1!$B$6*1000</f>
        <v>33401.420480017623</v>
      </c>
      <c r="P148">
        <f>J148*[2]Sheet1!$B$7*1000</f>
        <v>15159.106217854151</v>
      </c>
      <c r="Q148">
        <f>J148*[2]Sheet1!$B$8*1000</f>
        <v>160326.81830408456</v>
      </c>
    </row>
    <row r="149" spans="1:17" x14ac:dyDescent="0.3">
      <c r="A149">
        <f>'[1]0303_swmm_inflow_outflow_summar'!$E149</f>
        <v>147</v>
      </c>
      <c r="B149">
        <f>'[1]0303_swmm_inflow_outflow_summar'!$A149</f>
        <v>486.43799999999999</v>
      </c>
      <c r="C149">
        <f>'[1]0303_swmm_inflow_outflow_summar'!$B149</f>
        <v>2469.0859999999998</v>
      </c>
      <c r="D149">
        <f>'[1]0303_swmm_inflow_outflow_summar'!$C149</f>
        <v>14413.055</v>
      </c>
      <c r="E149">
        <f>'[1]0303_swmm_inflow_outflow_summar'!$D149</f>
        <v>2975.6179999999999</v>
      </c>
      <c r="G149">
        <f>B149*Sheet2!$A149/1000</f>
        <v>904.75944816690605</v>
      </c>
      <c r="H149">
        <f>C149*Sheet2!$B149/1000</f>
        <v>1966.6914989335776</v>
      </c>
      <c r="I149">
        <f>D149*Sheet2!$B149/1000</f>
        <v>11480.374819735765</v>
      </c>
      <c r="J149">
        <f>E149*Sheet2!$C149/1000</f>
        <v>948.42595589174005</v>
      </c>
      <c r="L149">
        <f>J149*[2]Sheet1!$B$3*1000</f>
        <v>43627593.971020043</v>
      </c>
      <c r="M149">
        <f>J149*[2]Sheet1!$B$4*1000</f>
        <v>208653.71029618284</v>
      </c>
      <c r="N149">
        <f>J149*[2]Sheet1!$B$5*1000</f>
        <v>1280375.0404538491</v>
      </c>
      <c r="O149">
        <f>J149*[2]Sheet1!$B$6*1000</f>
        <v>12329.537426592618</v>
      </c>
      <c r="P149">
        <f>J149*[2]Sheet1!$B$7*1000</f>
        <v>5595.7131397612666</v>
      </c>
      <c r="Q149">
        <f>J149*[2]Sheet1!$B$8*1000</f>
        <v>59181.779647644573</v>
      </c>
    </row>
    <row r="150" spans="1:17" x14ac:dyDescent="0.3">
      <c r="A150">
        <f>'[1]0303_swmm_inflow_outflow_summar'!$E150</f>
        <v>148</v>
      </c>
      <c r="B150">
        <f>'[1]0303_swmm_inflow_outflow_summar'!$A150</f>
        <v>486.589</v>
      </c>
      <c r="C150">
        <f>'[1]0303_swmm_inflow_outflow_summar'!$B150</f>
        <v>221.56800000000001</v>
      </c>
      <c r="D150">
        <f>'[1]0303_swmm_inflow_outflow_summar'!$C150</f>
        <v>3538.7809999999999</v>
      </c>
      <c r="E150">
        <f>'[1]0303_swmm_inflow_outflow_summar'!$D150</f>
        <v>36649.517</v>
      </c>
      <c r="G150">
        <f>B150*Sheet2!$A150/1000</f>
        <v>694.40629406364405</v>
      </c>
      <c r="H150">
        <f>C150*Sheet2!$B150/1000</f>
        <v>60.583744817279999</v>
      </c>
      <c r="I150">
        <f>D150*Sheet2!$B150/1000</f>
        <v>967.61538249313492</v>
      </c>
      <c r="J150">
        <f>E150*Sheet2!$C150/1000</f>
        <v>7878.1952739210037</v>
      </c>
      <c r="L150">
        <f>J150*[2]Sheet1!$B$3*1000</f>
        <v>362396982.60036618</v>
      </c>
      <c r="M150">
        <f>J150*[2]Sheet1!$B$4*1000</f>
        <v>1733202.9602626208</v>
      </c>
      <c r="N150">
        <f>J150*[2]Sheet1!$B$5*1000</f>
        <v>10635563.619793355</v>
      </c>
      <c r="O150">
        <f>J150*[2]Sheet1!$B$6*1000</f>
        <v>102416.53856097304</v>
      </c>
      <c r="P150">
        <f>J150*[2]Sheet1!$B$7*1000</f>
        <v>46481.352116133923</v>
      </c>
      <c r="Q150">
        <f>J150*[2]Sheet1!$B$8*1000</f>
        <v>491599.38509267062</v>
      </c>
    </row>
    <row r="151" spans="1:17" x14ac:dyDescent="0.3">
      <c r="A151">
        <f>'[1]0303_swmm_inflow_outflow_summar'!$E151</f>
        <v>149</v>
      </c>
      <c r="B151">
        <f>'[1]0303_swmm_inflow_outflow_summar'!$A151</f>
        <v>243.22300000000001</v>
      </c>
      <c r="C151">
        <f>'[1]0303_swmm_inflow_outflow_summar'!$B151</f>
        <v>6401.2979999999998</v>
      </c>
      <c r="D151">
        <f>'[1]0303_swmm_inflow_outflow_summar'!$C151</f>
        <v>22168.522000000001</v>
      </c>
      <c r="E151">
        <f>'[1]0303_swmm_inflow_outflow_summar'!$D151</f>
        <v>25793.894</v>
      </c>
      <c r="G151">
        <f>B151*Sheet2!$A151/1000</f>
        <v>224.03532943294701</v>
      </c>
      <c r="H151">
        <f>C151*Sheet2!$B151/1000</f>
        <v>5753.718759866777</v>
      </c>
      <c r="I151">
        <f>D151*Sheet2!$B151/1000</f>
        <v>19925.871426376241</v>
      </c>
      <c r="J151">
        <f>E151*Sheet2!$C151/1000</f>
        <v>19037.304698001801</v>
      </c>
      <c r="L151">
        <f>J151*[2]Sheet1!$B$3*1000</f>
        <v>875716016.10808289</v>
      </c>
      <c r="M151">
        <f>J151*[2]Sheet1!$B$4*1000</f>
        <v>4188207.0335603957</v>
      </c>
      <c r="N151">
        <f>J151*[2]Sheet1!$B$5*1000</f>
        <v>25700361.342302434</v>
      </c>
      <c r="O151">
        <f>J151*[2]Sheet1!$B$6*1000</f>
        <v>247484.96107402339</v>
      </c>
      <c r="P151">
        <f>J151*[2]Sheet1!$B$7*1000</f>
        <v>112320.09771821061</v>
      </c>
      <c r="Q151">
        <f>J151*[2]Sheet1!$B$8*1000</f>
        <v>1187927.8131553123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1525E-892E-4754-B4A4-80DA7FAD3994}">
  <dimension ref="A1:Q151"/>
  <sheetViews>
    <sheetView workbookViewId="0">
      <selection activeCell="O7" sqref="O7"/>
    </sheetView>
  </sheetViews>
  <sheetFormatPr defaultRowHeight="14.4" x14ac:dyDescent="0.3"/>
  <cols>
    <col min="12" max="12" width="11" bestFit="1" customWidth="1"/>
    <col min="14" max="14" width="10" bestFit="1" customWidth="1"/>
  </cols>
  <sheetData>
    <row r="1" spans="1:17" x14ac:dyDescent="0.3">
      <c r="A1" t="s">
        <v>0</v>
      </c>
      <c r="B1" t="str">
        <f>'[1]0303_swmm_inflow_outflow_summar'!A1</f>
        <v>GR_DRAIN</v>
      </c>
      <c r="C1" t="str">
        <f>'[1]0303_swmm_inflow_outflow_summar'!B1</f>
        <v>BC_Outflow</v>
      </c>
      <c r="D1" t="str">
        <f>'[1]0303_swmm_inflow_outflow_summar'!C1</f>
        <v>BC_Drain</v>
      </c>
      <c r="E1" t="str">
        <f>'[1]0303_swmm_inflow_outflow_summar'!$D$1</f>
        <v>GS_Outflow</v>
      </c>
      <c r="G1" t="s">
        <v>60</v>
      </c>
      <c r="H1" t="s">
        <v>61</v>
      </c>
      <c r="I1" t="s">
        <v>62</v>
      </c>
      <c r="J1" t="str">
        <f>'[1]0303_swmm_inflow_outflow_summar'!$D$1</f>
        <v>GS_Outflow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3">
      <c r="A2">
        <f>'[1]0303_swmm_inflow_outflow_summar'!$E2</f>
        <v>0</v>
      </c>
      <c r="B2">
        <f>'[1]0303_swmm_inflow_outflow_summar'!$A2</f>
        <v>0</v>
      </c>
      <c r="C2">
        <f>'[1]0303_swmm_inflow_outflow_summar'!$B2</f>
        <v>0</v>
      </c>
      <c r="D2">
        <f>'[1]0303_swmm_inflow_outflow_summar'!$C2</f>
        <v>0</v>
      </c>
      <c r="E2">
        <f>'[1]0303_swmm_inflow_outflow_summar'!$D2</f>
        <v>0</v>
      </c>
      <c r="G2">
        <f>B2*Sheet2!$A2/1000</f>
        <v>0</v>
      </c>
      <c r="H2">
        <f>C2*Sheet2!$B2/1000</f>
        <v>0</v>
      </c>
      <c r="I2">
        <f>D2*Sheet2!$B2/1000</f>
        <v>0</v>
      </c>
      <c r="J2">
        <f>E2*Sheet2!$C2/1000</f>
        <v>0</v>
      </c>
      <c r="L2">
        <f>(H2*1000*[2]Sheet1!$B$3)+(I2*[2]Sheet1!$C$3*1000)</f>
        <v>0</v>
      </c>
      <c r="M2">
        <f>H2*[2]Sheet1!$B$4*1000+I2*[2]Sheet1!$C$4*1000</f>
        <v>0</v>
      </c>
      <c r="N2">
        <f>H2*[2]Sheet1!$B$5*1000 +I2*[2]Sheet1!$C$5*1000</f>
        <v>0</v>
      </c>
      <c r="O2">
        <f>H2*[2]Sheet1!$B$6*1000+I2*[2]Sheet1!$C$6*1000</f>
        <v>0</v>
      </c>
      <c r="P2">
        <f>H2*[2]Sheet1!$B$7*1000+I2*[2]Sheet1!$C$7*1000</f>
        <v>0</v>
      </c>
      <c r="Q2">
        <f>H2*[2]Sheet1!$B$8*1000+I2*[2]Sheet1!$C$8*1000</f>
        <v>0</v>
      </c>
    </row>
    <row r="3" spans="1:17" x14ac:dyDescent="0.3">
      <c r="A3">
        <f>'[1]0303_swmm_inflow_outflow_summar'!$E3</f>
        <v>1</v>
      </c>
      <c r="B3">
        <f>'[1]0303_swmm_inflow_outflow_summar'!$A3</f>
        <v>192.328</v>
      </c>
      <c r="C3">
        <f>'[1]0303_swmm_inflow_outflow_summar'!$B3</f>
        <v>189.167</v>
      </c>
      <c r="D3">
        <f>'[1]0303_swmm_inflow_outflow_summar'!$C3</f>
        <v>5504.5590000000002</v>
      </c>
      <c r="E3">
        <f>'[1]0303_swmm_inflow_outflow_summar'!$D3</f>
        <v>16839.319</v>
      </c>
      <c r="G3">
        <f>B3*Sheet2!$A3/1000</f>
        <v>277.88263073044004</v>
      </c>
      <c r="H3">
        <f>C3*Sheet2!$B3/1000</f>
        <v>156.96439864542802</v>
      </c>
      <c r="I3">
        <f>D3*Sheet2!$B3/1000</f>
        <v>4567.4974664887559</v>
      </c>
      <c r="J3">
        <f>E3*Sheet2!$C3/1000</f>
        <v>13591.429908774962</v>
      </c>
      <c r="L3">
        <f>(H3*1000*[2]Sheet1!$B$3)+(I3*[2]Sheet1!$C$3*1000)</f>
        <v>52895337.002577253</v>
      </c>
      <c r="M3">
        <f>H3*[2]Sheet1!$B$4*1000+I3*[2]Sheet1!$C$4*1000</f>
        <v>948031.66099974536</v>
      </c>
      <c r="N3">
        <f>H3*[2]Sheet1!$B$5*1000 +I3*[2]Sheet1!$C$5*1000</f>
        <v>3934412.3733596639</v>
      </c>
      <c r="O3">
        <f>H3*[2]Sheet1!$B$6*1000+I3*[2]Sheet1!$C$6*1000</f>
        <v>34515.444169125622</v>
      </c>
      <c r="P3">
        <f>H3*[2]Sheet1!$B$7*1000+I3*[2]Sheet1!$C$7*1000</f>
        <v>7411.9363544220578</v>
      </c>
      <c r="Q3">
        <f>H3*[2]Sheet1!$B$8*1000+I3*[2]Sheet1!$C$8*1000</f>
        <v>71455.794273072912</v>
      </c>
    </row>
    <row r="4" spans="1:17" x14ac:dyDescent="0.3">
      <c r="A4">
        <f>'[1]0303_swmm_inflow_outflow_summar'!$E4</f>
        <v>2</v>
      </c>
      <c r="B4">
        <f>'[1]0303_swmm_inflow_outflow_summar'!$A4</f>
        <v>243.22300000000001</v>
      </c>
      <c r="C4">
        <f>'[1]0303_swmm_inflow_outflow_summar'!$B4</f>
        <v>0.184</v>
      </c>
      <c r="D4">
        <f>'[1]0303_swmm_inflow_outflow_summar'!$C4</f>
        <v>649.00400000000002</v>
      </c>
      <c r="E4">
        <f>'[1]0303_swmm_inflow_outflow_summar'!$D4</f>
        <v>29586.946</v>
      </c>
      <c r="G4">
        <f>B4*Sheet2!$A4/1000</f>
        <v>224.03532943294701</v>
      </c>
      <c r="H4">
        <f>C4*Sheet2!$B4/1000</f>
        <v>3.9552715807999995E-2</v>
      </c>
      <c r="I4">
        <f>D4*Sheet2!$B4/1000</f>
        <v>139.510167229648</v>
      </c>
      <c r="J4">
        <f>E4*Sheet2!$C4/1000</f>
        <v>24907.081646823226</v>
      </c>
      <c r="L4">
        <f>(H4*1000*[2]Sheet1!$B$3)+(I4*[2]Sheet1!$C$3*1000)</f>
        <v>1396921.0972236481</v>
      </c>
      <c r="M4">
        <f>H4*[2]Sheet1!$B$4*1000+I4*[2]Sheet1!$C$4*1000</f>
        <v>27910.735043407363</v>
      </c>
      <c r="N4">
        <f>H4*[2]Sheet1!$B$5*1000 +I4*[2]Sheet1!$C$5*1000</f>
        <v>113754.18245850391</v>
      </c>
      <c r="O4">
        <f>H4*[2]Sheet1!$B$6*1000+I4*[2]Sheet1!$C$6*1000</f>
        <v>992.43147430830129</v>
      </c>
      <c r="P4">
        <f>H4*[2]Sheet1!$B$7*1000+I4*[2]Sheet1!$C$7*1000</f>
        <v>198.3377984893674</v>
      </c>
      <c r="Q4">
        <f>H4*[2]Sheet1!$B$8*1000+I4*[2]Sheet1!$C$8*1000</f>
        <v>1885.855347066667</v>
      </c>
    </row>
    <row r="5" spans="1:17" x14ac:dyDescent="0.3">
      <c r="A5">
        <f>'[1]0303_swmm_inflow_outflow_summar'!$E5</f>
        <v>3</v>
      </c>
      <c r="B5">
        <f>'[1]0303_swmm_inflow_outflow_summar'!$A5</f>
        <v>486.589</v>
      </c>
      <c r="C5">
        <f>'[1]0303_swmm_inflow_outflow_summar'!$B5</f>
        <v>7666.2650000000003</v>
      </c>
      <c r="D5">
        <f>'[1]0303_swmm_inflow_outflow_summar'!$C5</f>
        <v>16033.003000000001</v>
      </c>
      <c r="E5">
        <f>'[1]0303_swmm_inflow_outflow_summar'!$D5</f>
        <v>34875.902000000002</v>
      </c>
      <c r="G5">
        <f>B5*Sheet2!$A5/1000</f>
        <v>694.40629406364405</v>
      </c>
      <c r="H5">
        <f>C5*Sheet2!$B5/1000</f>
        <v>3189.2564566065198</v>
      </c>
      <c r="I5">
        <f>D5*Sheet2!$B5/1000</f>
        <v>6669.9179243793042</v>
      </c>
      <c r="J5">
        <f>E5*Sheet2!$C5/1000</f>
        <v>42579.263088907086</v>
      </c>
      <c r="L5">
        <f>(H5*1000*[2]Sheet1!$B$3)+(I5*[2]Sheet1!$C$3*1000)</f>
        <v>213404976.24769294</v>
      </c>
      <c r="M5">
        <f>H5*[2]Sheet1!$B$4*1000+I5*[2]Sheet1!$C$4*1000</f>
        <v>2035620.0053292953</v>
      </c>
      <c r="N5">
        <f>H5*[2]Sheet1!$B$5*1000 +I5*[2]Sheet1!$C$5*1000</f>
        <v>9741479.3247879334</v>
      </c>
      <c r="O5">
        <f>H5*[2]Sheet1!$B$6*1000+I5*[2]Sheet1!$C$6*1000</f>
        <v>88883.450378221605</v>
      </c>
      <c r="P5">
        <f>H5*[2]Sheet1!$B$7*1000+I5*[2]Sheet1!$C$7*1000</f>
        <v>28287.89654659708</v>
      </c>
      <c r="Q5">
        <f>H5*[2]Sheet1!$B$8*1000+I5*[2]Sheet1!$C$8*1000</f>
        <v>289053.49487136741</v>
      </c>
    </row>
    <row r="6" spans="1:17" x14ac:dyDescent="0.3">
      <c r="A6">
        <f>'[1]0303_swmm_inflow_outflow_summar'!$E6</f>
        <v>4</v>
      </c>
      <c r="B6">
        <f>'[1]0303_swmm_inflow_outflow_summar'!$A6</f>
        <v>192.33</v>
      </c>
      <c r="C6">
        <f>'[1]0303_swmm_inflow_outflow_summar'!$B6</f>
        <v>575.75199999999995</v>
      </c>
      <c r="D6">
        <f>'[1]0303_swmm_inflow_outflow_summar'!$C6</f>
        <v>7218.8249999999998</v>
      </c>
      <c r="E6">
        <f>'[1]0303_swmm_inflow_outflow_summar'!$D6</f>
        <v>6338.9880000000003</v>
      </c>
      <c r="G6">
        <f>B6*Sheet2!$A6/1000</f>
        <v>274.47221893068001</v>
      </c>
      <c r="H6">
        <f>C6*Sheet2!$B6/1000</f>
        <v>457.75982803573595</v>
      </c>
      <c r="I6">
        <f>D6*Sheet2!$B6/1000</f>
        <v>5739.4296339744742</v>
      </c>
      <c r="J6">
        <f>E6*Sheet2!$C6/1000</f>
        <v>1274.462133067728</v>
      </c>
      <c r="L6">
        <f>(H6*1000*[2]Sheet1!$B$3)+(I6*[2]Sheet1!$C$3*1000)</f>
        <v>78451248.429388598</v>
      </c>
      <c r="M6">
        <f>H6*[2]Sheet1!$B$4*1000+I6*[2]Sheet1!$C$4*1000</f>
        <v>1248593.0889627568</v>
      </c>
      <c r="N6">
        <f>H6*[2]Sheet1!$B$5*1000 +I6*[2]Sheet1!$C$5*1000</f>
        <v>5295610.9195374399</v>
      </c>
      <c r="O6">
        <f>H6*[2]Sheet1!$B$6*1000+I6*[2]Sheet1!$C$6*1000</f>
        <v>46758.222462023077</v>
      </c>
      <c r="P6">
        <f>H6*[2]Sheet1!$B$7*1000+I6*[2]Sheet1!$C$7*1000</f>
        <v>10850.773065654595</v>
      </c>
      <c r="Q6">
        <f>H6*[2]Sheet1!$B$8*1000+I6*[2]Sheet1!$C$8*1000</f>
        <v>106046.51332808532</v>
      </c>
    </row>
    <row r="7" spans="1:17" x14ac:dyDescent="0.3">
      <c r="A7">
        <f>'[1]0303_swmm_inflow_outflow_summar'!$E7</f>
        <v>5</v>
      </c>
      <c r="B7">
        <f>'[1]0303_swmm_inflow_outflow_summar'!$A7</f>
        <v>96.144000000000005</v>
      </c>
      <c r="C7">
        <f>'[1]0303_swmm_inflow_outflow_summar'!$B7</f>
        <v>0.184</v>
      </c>
      <c r="D7">
        <f>'[1]0303_swmm_inflow_outflow_summar'!$C7</f>
        <v>649.00400000000002</v>
      </c>
      <c r="E7">
        <f>'[1]0303_swmm_inflow_outflow_summar'!$D7</f>
        <v>46112.122000000003</v>
      </c>
      <c r="G7">
        <f>B7*Sheet2!$A7/1000</f>
        <v>88.559275697616002</v>
      </c>
      <c r="H7">
        <f>C7*Sheet2!$B7/1000</f>
        <v>3.9552715807999995E-2</v>
      </c>
      <c r="I7">
        <f>D7*Sheet2!$B7/1000</f>
        <v>139.510167229648</v>
      </c>
      <c r="J7">
        <f>E7*Sheet2!$C7/1000</f>
        <v>26749.818627739376</v>
      </c>
      <c r="L7">
        <f>(H7*1000*[2]Sheet1!$B$3)+(I7*[2]Sheet1!$C$3*1000)</f>
        <v>1396921.0972236481</v>
      </c>
      <c r="M7">
        <f>H7*[2]Sheet1!$B$4*1000+I7*[2]Sheet1!$C$4*1000</f>
        <v>27910.735043407363</v>
      </c>
      <c r="N7">
        <f>H7*[2]Sheet1!$B$5*1000 +I7*[2]Sheet1!$C$5*1000</f>
        <v>113754.18245850391</v>
      </c>
      <c r="O7">
        <f>H7*[2]Sheet1!$B$6*1000+I7*[2]Sheet1!$C$6*1000</f>
        <v>992.43147430830129</v>
      </c>
      <c r="P7">
        <f>H7*[2]Sheet1!$B$7*1000+I7*[2]Sheet1!$C$7*1000</f>
        <v>198.3377984893674</v>
      </c>
      <c r="Q7">
        <f>H7*[2]Sheet1!$B$8*1000+I7*[2]Sheet1!$C$8*1000</f>
        <v>1885.855347066667</v>
      </c>
    </row>
    <row r="8" spans="1:17" x14ac:dyDescent="0.3">
      <c r="A8">
        <f>'[1]0303_swmm_inflow_outflow_summar'!$E8</f>
        <v>6</v>
      </c>
      <c r="B8">
        <f>'[1]0303_swmm_inflow_outflow_summar'!$A8</f>
        <v>243.215</v>
      </c>
      <c r="C8">
        <f>'[1]0303_swmm_inflow_outflow_summar'!$B8</f>
        <v>4174.0910000000003</v>
      </c>
      <c r="D8">
        <f>'[1]0303_swmm_inflow_outflow_summar'!$C8</f>
        <v>17999.817999999999</v>
      </c>
      <c r="E8">
        <f>'[1]0303_swmm_inflow_outflow_summar'!$D8</f>
        <v>54642.697</v>
      </c>
      <c r="G8">
        <f>B8*Sheet2!$A8/1000</f>
        <v>228.34432366207</v>
      </c>
      <c r="H8">
        <f>C8*Sheet2!$B8/1000</f>
        <v>3324.7725212791929</v>
      </c>
      <c r="I8">
        <f>D8*Sheet2!$B8/1000</f>
        <v>14337.325246245613</v>
      </c>
      <c r="J8">
        <f>E8*Sheet2!$C8/1000</f>
        <v>16757.38495581321</v>
      </c>
      <c r="L8">
        <f>(H8*1000*[2]Sheet1!$B$3)+(I8*[2]Sheet1!$C$3*1000)</f>
        <v>296312788.44129896</v>
      </c>
      <c r="M8">
        <f>H8*[2]Sheet1!$B$4*1000+I8*[2]Sheet1!$C$4*1000</f>
        <v>3598915.0039305454</v>
      </c>
      <c r="N8">
        <f>H8*[2]Sheet1!$B$5*1000 +I8*[2]Sheet1!$C$5*1000</f>
        <v>16173362.979417086</v>
      </c>
      <c r="O8">
        <f>H8*[2]Sheet1!$B$6*1000+I8*[2]Sheet1!$C$6*1000</f>
        <v>145160.42527743583</v>
      </c>
      <c r="P8">
        <f>H8*[2]Sheet1!$B$7*1000+I8*[2]Sheet1!$C$7*1000</f>
        <v>39975.159725216014</v>
      </c>
      <c r="Q8">
        <f>H8*[2]Sheet1!$B$8*1000+I8*[2]Sheet1!$C$8*1000</f>
        <v>401019.69615213742</v>
      </c>
    </row>
    <row r="9" spans="1:17" x14ac:dyDescent="0.3">
      <c r="A9">
        <f>'[1]0303_swmm_inflow_outflow_summar'!$E9</f>
        <v>7</v>
      </c>
      <c r="B9">
        <f>'[1]0303_swmm_inflow_outflow_summar'!$A9</f>
        <v>288.47399999999999</v>
      </c>
      <c r="C9">
        <f>'[1]0303_swmm_inflow_outflow_summar'!$B9</f>
        <v>0</v>
      </c>
      <c r="D9">
        <f>'[1]0303_swmm_inflow_outflow_summar'!$C9</f>
        <v>0</v>
      </c>
      <c r="E9">
        <f>'[1]0303_swmm_inflow_outflow_summar'!$D9</f>
        <v>22164.487000000001</v>
      </c>
      <c r="G9">
        <f>B9*Sheet2!$A9/1000</f>
        <v>679.18449844517397</v>
      </c>
      <c r="H9">
        <f>C9*Sheet2!$B9/1000</f>
        <v>0</v>
      </c>
      <c r="I9">
        <f>D9*Sheet2!$B9/1000</f>
        <v>0</v>
      </c>
      <c r="J9">
        <f>E9*Sheet2!$C9/1000</f>
        <v>29483.62095689596</v>
      </c>
      <c r="L9">
        <f>(H9*1000*[2]Sheet1!$B$3)+(I9*[2]Sheet1!$C$3*1000)</f>
        <v>0</v>
      </c>
      <c r="M9">
        <f>H9*[2]Sheet1!$B$4*1000+I9*[2]Sheet1!$C$4*1000</f>
        <v>0</v>
      </c>
      <c r="N9">
        <f>H9*[2]Sheet1!$B$5*1000 +I9*[2]Sheet1!$C$5*1000</f>
        <v>0</v>
      </c>
      <c r="O9">
        <f>H9*[2]Sheet1!$B$6*1000+I9*[2]Sheet1!$C$6*1000</f>
        <v>0</v>
      </c>
      <c r="P9">
        <f>H9*[2]Sheet1!$B$7*1000+I9*[2]Sheet1!$C$7*1000</f>
        <v>0</v>
      </c>
      <c r="Q9">
        <f>H9*[2]Sheet1!$B$8*1000+I9*[2]Sheet1!$C$8*1000</f>
        <v>0</v>
      </c>
    </row>
    <row r="10" spans="1:17" x14ac:dyDescent="0.3">
      <c r="A10">
        <f>'[1]0303_swmm_inflow_outflow_summar'!$E10</f>
        <v>8</v>
      </c>
      <c r="B10">
        <f>'[1]0303_swmm_inflow_outflow_summar'!$A10</f>
        <v>729.96</v>
      </c>
      <c r="C10">
        <f>'[1]0303_swmm_inflow_outflow_summar'!$B10</f>
        <v>1297.0930000000001</v>
      </c>
      <c r="D10">
        <f>'[1]0303_swmm_inflow_outflow_summar'!$C10</f>
        <v>8263.7849999999999</v>
      </c>
      <c r="E10">
        <f>'[1]0303_swmm_inflow_outflow_summar'!$D10</f>
        <v>11708.027</v>
      </c>
      <c r="G10">
        <f>B10*Sheet2!$A10/1000</f>
        <v>1402.6370167655998</v>
      </c>
      <c r="H10">
        <f>C10*Sheet2!$B10/1000</f>
        <v>768.09212298164505</v>
      </c>
      <c r="I10">
        <f>D10*Sheet2!$B10/1000</f>
        <v>4893.5181706430249</v>
      </c>
      <c r="J10">
        <f>E10*Sheet2!$C10/1000</f>
        <v>8461.2010213736285</v>
      </c>
      <c r="L10">
        <f>(H10*1000*[2]Sheet1!$B$3)+(I10*[2]Sheet1!$C$3*1000)</f>
        <v>84267419.363585919</v>
      </c>
      <c r="M10">
        <f>H10*[2]Sheet1!$B$4*1000+I10*[2]Sheet1!$C$4*1000</f>
        <v>1147683.901184567</v>
      </c>
      <c r="N10">
        <f>H10*[2]Sheet1!$B$5*1000 +I10*[2]Sheet1!$C$5*1000</f>
        <v>5025141.6750992853</v>
      </c>
      <c r="O10">
        <f>H10*[2]Sheet1!$B$6*1000+I10*[2]Sheet1!$C$6*1000</f>
        <v>44778.111792033291</v>
      </c>
      <c r="P10">
        <f>H10*[2]Sheet1!$B$7*1000+I10*[2]Sheet1!$C$7*1000</f>
        <v>11480.539327904802</v>
      </c>
      <c r="Q10">
        <f>H10*[2]Sheet1!$B$8*1000+I10*[2]Sheet1!$C$8*1000</f>
        <v>113991.44377773548</v>
      </c>
    </row>
    <row r="11" spans="1:17" x14ac:dyDescent="0.3">
      <c r="A11">
        <f>'[1]0303_swmm_inflow_outflow_summar'!$E11</f>
        <v>9</v>
      </c>
      <c r="B11">
        <f>'[1]0303_swmm_inflow_outflow_summar'!$A11</f>
        <v>192.33</v>
      </c>
      <c r="C11">
        <f>'[1]0303_swmm_inflow_outflow_summar'!$B11</f>
        <v>6347.1620000000003</v>
      </c>
      <c r="D11">
        <f>'[1]0303_swmm_inflow_outflow_summar'!$C11</f>
        <v>14530.86</v>
      </c>
      <c r="E11">
        <f>'[1]0303_swmm_inflow_outflow_summar'!$D11</f>
        <v>1180.4870000000001</v>
      </c>
      <c r="G11">
        <f>B11*Sheet2!$A11/1000</f>
        <v>274.47221893068001</v>
      </c>
      <c r="H11">
        <f>C11*Sheet2!$B11/1000</f>
        <v>4663.5404532660759</v>
      </c>
      <c r="I11">
        <f>D11*Sheet2!$B11/1000</f>
        <v>10676.46507695028</v>
      </c>
      <c r="J11">
        <f>E11*Sheet2!$C11/1000</f>
        <v>380.167494667884</v>
      </c>
      <c r="L11">
        <f>(H11*1000*[2]Sheet1!$B$3)+(I11*[2]Sheet1!$C$3*1000)</f>
        <v>321287511.61974227</v>
      </c>
      <c r="M11">
        <f>H11*[2]Sheet1!$B$4*1000+I11*[2]Sheet1!$C$4*1000</f>
        <v>3161271.9151085927</v>
      </c>
      <c r="N11">
        <f>H11*[2]Sheet1!$B$5*1000 +I11*[2]Sheet1!$C$5*1000</f>
        <v>14997098.649623681</v>
      </c>
      <c r="O11">
        <f>H11*[2]Sheet1!$B$6*1000+I11*[2]Sheet1!$C$6*1000</f>
        <v>136535.69258957548</v>
      </c>
      <c r="P11">
        <f>H11*[2]Sheet1!$B$7*1000+I11*[2]Sheet1!$C$7*1000</f>
        <v>42675.469083539247</v>
      </c>
      <c r="Q11">
        <f>H11*[2]Sheet1!$B$8*1000+I11*[2]Sheet1!$C$8*1000</f>
        <v>435137.20282263187</v>
      </c>
    </row>
    <row r="12" spans="1:17" x14ac:dyDescent="0.3">
      <c r="A12">
        <f>'[1]0303_swmm_inflow_outflow_summar'!$E12</f>
        <v>10</v>
      </c>
      <c r="B12">
        <f>'[1]0303_swmm_inflow_outflow_summar'!$A12</f>
        <v>243.215</v>
      </c>
      <c r="C12">
        <f>'[1]0303_swmm_inflow_outflow_summar'!$B12</f>
        <v>27475.371999999999</v>
      </c>
      <c r="D12">
        <f>'[1]0303_swmm_inflow_outflow_summar'!$C12</f>
        <v>17280.078000000001</v>
      </c>
      <c r="E12">
        <f>'[1]0303_swmm_inflow_outflow_summar'!$D12</f>
        <v>63265.430999999997</v>
      </c>
      <c r="G12">
        <f>B12*Sheet2!$A12/1000</f>
        <v>228.34432366207</v>
      </c>
      <c r="H12">
        <f>C12*Sheet2!$B12/1000</f>
        <v>11430.078082177695</v>
      </c>
      <c r="I12">
        <f>D12*Sheet2!$B12/1000</f>
        <v>7188.715799957904</v>
      </c>
      <c r="J12">
        <f>E12*Sheet2!$C12/1000</f>
        <v>56865.263450593484</v>
      </c>
      <c r="L12">
        <f>(H12*1000*[2]Sheet1!$B$3)+(I12*[2]Sheet1!$C$3*1000)</f>
        <v>597670749.77975297</v>
      </c>
      <c r="M12">
        <f>H12*[2]Sheet1!$B$4*1000+I12*[2]Sheet1!$C$4*1000</f>
        <v>3952360.3380706739</v>
      </c>
      <c r="N12">
        <f>H12*[2]Sheet1!$B$5*1000 +I12*[2]Sheet1!$C$5*1000</f>
        <v>21289408.787905581</v>
      </c>
      <c r="O12">
        <f>H12*[2]Sheet1!$B$6*1000+I12*[2]Sheet1!$C$6*1000</f>
        <v>199702.78440601076</v>
      </c>
      <c r="P12">
        <f>H12*[2]Sheet1!$B$7*1000+I12*[2]Sheet1!$C$7*1000</f>
        <v>77645.437120788614</v>
      </c>
      <c r="Q12">
        <f>H12*[2]Sheet1!$B$8*1000+I12*[2]Sheet1!$C$8*1000</f>
        <v>810284.53562731983</v>
      </c>
    </row>
    <row r="13" spans="1:17" x14ac:dyDescent="0.3">
      <c r="A13">
        <f>'[1]0303_swmm_inflow_outflow_summar'!$E13</f>
        <v>11</v>
      </c>
      <c r="B13">
        <f>'[1]0303_swmm_inflow_outflow_summar'!$A13</f>
        <v>486.58600000000001</v>
      </c>
      <c r="C13">
        <f>'[1]0303_swmm_inflow_outflow_summar'!$B13</f>
        <v>835.68899999999996</v>
      </c>
      <c r="D13">
        <f>'[1]0303_swmm_inflow_outflow_summar'!$C13</f>
        <v>11007.974</v>
      </c>
      <c r="E13">
        <f>'[1]0303_swmm_inflow_outflow_summar'!$D13</f>
        <v>6185.4030000000002</v>
      </c>
      <c r="G13">
        <f>B13*Sheet2!$A13/1000</f>
        <v>697.42067847653198</v>
      </c>
      <c r="H13">
        <f>C13*Sheet2!$B13/1000</f>
        <v>652.80279706884289</v>
      </c>
      <c r="I13">
        <f>D13*Sheet2!$B13/1000</f>
        <v>8598.9359884611367</v>
      </c>
      <c r="J13">
        <f>E13*Sheet2!$C13/1000</f>
        <v>3301.1053059853266</v>
      </c>
      <c r="L13">
        <f>(H13*1000*[2]Sheet1!$B$3)+(I13*[2]Sheet1!$C$3*1000)</f>
        <v>116018288.54977813</v>
      </c>
      <c r="M13">
        <f>H13*[2]Sheet1!$B$4*1000+I13*[2]Sheet1!$C$4*1000</f>
        <v>1863403.813047373</v>
      </c>
      <c r="N13">
        <f>H13*[2]Sheet1!$B$5*1000 +I13*[2]Sheet1!$C$5*1000</f>
        <v>7889416.606638764</v>
      </c>
      <c r="O13">
        <f>H13*[2]Sheet1!$B$6*1000+I13*[2]Sheet1!$C$6*1000</f>
        <v>69624.871239853645</v>
      </c>
      <c r="P13">
        <f>H13*[2]Sheet1!$B$7*1000+I13*[2]Sheet1!$C$7*1000</f>
        <v>16062.025606320987</v>
      </c>
      <c r="Q13">
        <f>H13*[2]Sheet1!$B$8*1000+I13*[2]Sheet1!$C$8*1000</f>
        <v>156820.53038132115</v>
      </c>
    </row>
    <row r="14" spans="1:17" x14ac:dyDescent="0.3">
      <c r="A14">
        <f>'[1]0303_swmm_inflow_outflow_summar'!$E14</f>
        <v>12</v>
      </c>
      <c r="B14">
        <f>'[1]0303_swmm_inflow_outflow_summar'!$A14</f>
        <v>288.47199999999998</v>
      </c>
      <c r="C14">
        <f>'[1]0303_swmm_inflow_outflow_summar'!$B14</f>
        <v>4124.8680000000004</v>
      </c>
      <c r="D14">
        <f>'[1]0303_swmm_inflow_outflow_summar'!$C14</f>
        <v>9206.8250000000007</v>
      </c>
      <c r="E14">
        <f>'[1]0303_swmm_inflow_outflow_summar'!$D14</f>
        <v>15426.925999999999</v>
      </c>
      <c r="G14">
        <f>B14*Sheet2!$A14/1000</f>
        <v>682.50972087796788</v>
      </c>
      <c r="H14">
        <f>C14*Sheet2!$B14/1000</f>
        <v>2144.0395057902479</v>
      </c>
      <c r="I14">
        <f>D14*Sheet2!$B14/1000</f>
        <v>4785.5583555394505</v>
      </c>
      <c r="J14">
        <f>E14*Sheet2!$C14/1000</f>
        <v>12265.397242007017</v>
      </c>
      <c r="L14">
        <f>(H14*1000*[2]Sheet1!$B$3)+(I14*[2]Sheet1!$C$3*1000)</f>
        <v>146481400.82174593</v>
      </c>
      <c r="M14">
        <f>H14*[2]Sheet1!$B$4*1000+I14*[2]Sheet1!$C$4*1000</f>
        <v>1428800.3623817447</v>
      </c>
      <c r="N14">
        <f>H14*[2]Sheet1!$B$5*1000 +I14*[2]Sheet1!$C$5*1000</f>
        <v>6794683.3925814871</v>
      </c>
      <c r="O14">
        <f>H14*[2]Sheet1!$B$6*1000+I14*[2]Sheet1!$C$6*1000</f>
        <v>61897.833483158713</v>
      </c>
      <c r="P14">
        <f>H14*[2]Sheet1!$B$7*1000+I14*[2]Sheet1!$C$7*1000</f>
        <v>19445.325949028484</v>
      </c>
      <c r="Q14">
        <f>H14*[2]Sheet1!$B$8*1000+I14*[2]Sheet1!$C$8*1000</f>
        <v>198393.10296109406</v>
      </c>
    </row>
    <row r="15" spans="1:17" x14ac:dyDescent="0.3">
      <c r="A15">
        <f>'[1]0303_swmm_inflow_outflow_summar'!$E15</f>
        <v>13</v>
      </c>
      <c r="B15">
        <f>'[1]0303_swmm_inflow_outflow_summar'!$A15</f>
        <v>192.374</v>
      </c>
      <c r="C15">
        <f>'[1]0303_swmm_inflow_outflow_summar'!$B15</f>
        <v>5139.2950000000001</v>
      </c>
      <c r="D15">
        <f>'[1]0303_swmm_inflow_outflow_summar'!$C15</f>
        <v>14868.61</v>
      </c>
      <c r="E15">
        <f>'[1]0303_swmm_inflow_outflow_summar'!$D15</f>
        <v>3765.317</v>
      </c>
      <c r="G15">
        <f>B15*Sheet2!$A15/1000</f>
        <v>192.45384886855396</v>
      </c>
      <c r="H15">
        <f>C15*Sheet2!$B15/1000</f>
        <v>4264.4137145297809</v>
      </c>
      <c r="I15">
        <f>D15*Sheet2!$B15/1000</f>
        <v>12337.47126794524</v>
      </c>
      <c r="J15">
        <f>E15*Sheet2!$C15/1000</f>
        <v>1838.9516302972991</v>
      </c>
      <c r="L15">
        <f>(H15*1000*[2]Sheet1!$B$3)+(I15*[2]Sheet1!$C$3*1000)</f>
        <v>319537743.5478223</v>
      </c>
      <c r="M15">
        <f>H15*[2]Sheet1!$B$4*1000+I15*[2]Sheet1!$C$4*1000</f>
        <v>3405665.2707855999</v>
      </c>
      <c r="N15">
        <f>H15*[2]Sheet1!$B$5*1000 +I15*[2]Sheet1!$C$5*1000</f>
        <v>15811997.597990576</v>
      </c>
      <c r="O15">
        <f>H15*[2]Sheet1!$B$6*1000+I15*[2]Sheet1!$C$6*1000</f>
        <v>143156.79900397779</v>
      </c>
      <c r="P15">
        <f>H15*[2]Sheet1!$B$7*1000+I15*[2]Sheet1!$C$7*1000</f>
        <v>42679.250116207942</v>
      </c>
      <c r="Q15">
        <f>H15*[2]Sheet1!$B$8*1000+I15*[2]Sheet1!$C$8*1000</f>
        <v>432655.27790391905</v>
      </c>
    </row>
    <row r="16" spans="1:17" x14ac:dyDescent="0.3">
      <c r="A16">
        <f>'[1]0303_swmm_inflow_outflow_summar'!$E16</f>
        <v>14</v>
      </c>
      <c r="B16">
        <f>'[1]0303_swmm_inflow_outflow_summar'!$A16</f>
        <v>96.188000000000002</v>
      </c>
      <c r="C16">
        <f>'[1]0303_swmm_inflow_outflow_summar'!$B16</f>
        <v>12858.85</v>
      </c>
      <c r="D16">
        <f>'[1]0303_swmm_inflow_outflow_summar'!$C16</f>
        <v>21239.14</v>
      </c>
      <c r="E16">
        <f>'[1]0303_swmm_inflow_outflow_summar'!$D16</f>
        <v>59398.413999999997</v>
      </c>
      <c r="G16">
        <f>B16*Sheet2!$A16/1000</f>
        <v>47.558796886431999</v>
      </c>
      <c r="H16">
        <f>C16*Sheet2!$B16/1000</f>
        <v>6683.8217366060999</v>
      </c>
      <c r="I16">
        <f>D16*Sheet2!$B16/1000</f>
        <v>11039.760600584039</v>
      </c>
      <c r="J16">
        <f>E16*Sheet2!$C16/1000</f>
        <v>50112.977126910759</v>
      </c>
      <c r="L16">
        <f>(H16*1000*[2]Sheet1!$B$3)+(I16*[2]Sheet1!$C$3*1000)</f>
        <v>417853405.88972092</v>
      </c>
      <c r="M16">
        <f>H16*[2]Sheet1!$B$4*1000+I16*[2]Sheet1!$C$4*1000</f>
        <v>3678392.9021701496</v>
      </c>
      <c r="N16">
        <f>H16*[2]Sheet1!$B$5*1000 +I16*[2]Sheet1!$C$5*1000</f>
        <v>18020564.233894229</v>
      </c>
      <c r="O16">
        <f>H16*[2]Sheet1!$B$6*1000+I16*[2]Sheet1!$C$6*1000</f>
        <v>165382.38044603181</v>
      </c>
      <c r="P16">
        <f>H16*[2]Sheet1!$B$7*1000+I16*[2]Sheet1!$C$7*1000</f>
        <v>55111.008298805325</v>
      </c>
      <c r="Q16">
        <f>H16*[2]Sheet1!$B$8*1000+I16*[2]Sheet1!$C$8*1000</f>
        <v>566107.24447210506</v>
      </c>
    </row>
    <row r="17" spans="1:17" x14ac:dyDescent="0.3">
      <c r="A17">
        <f>'[1]0303_swmm_inflow_outflow_summar'!$E17</f>
        <v>15</v>
      </c>
      <c r="B17">
        <f>'[1]0303_swmm_inflow_outflow_summar'!$A17</f>
        <v>96.188000000000002</v>
      </c>
      <c r="C17">
        <f>'[1]0303_swmm_inflow_outflow_summar'!$B17</f>
        <v>2074.1709999999998</v>
      </c>
      <c r="D17">
        <f>'[1]0303_swmm_inflow_outflow_summar'!$C17</f>
        <v>11505.135</v>
      </c>
      <c r="E17">
        <f>'[1]0303_swmm_inflow_outflow_summar'!$D17</f>
        <v>11311.226000000001</v>
      </c>
      <c r="G17">
        <f>B17*Sheet2!$A17/1000</f>
        <v>47.558796886431999</v>
      </c>
      <c r="H17">
        <f>C17*Sheet2!$B17/1000</f>
        <v>1053.1050527411919</v>
      </c>
      <c r="I17">
        <f>D17*Sheet2!$B17/1000</f>
        <v>5841.4257074125198</v>
      </c>
      <c r="J17">
        <f>E17*Sheet2!$C17/1000</f>
        <v>6698.1038305388902</v>
      </c>
      <c r="L17">
        <f>(H17*1000*[2]Sheet1!$B$3)+(I17*[2]Sheet1!$C$3*1000)</f>
        <v>106857089.50022003</v>
      </c>
      <c r="M17">
        <f>H17*[2]Sheet1!$B$4*1000+I17*[2]Sheet1!$C$4*1000</f>
        <v>1399968.2530855662</v>
      </c>
      <c r="N17">
        <f>H17*[2]Sheet1!$B$5*1000 +I17*[2]Sheet1!$C$5*1000</f>
        <v>6182453.7727418123</v>
      </c>
      <c r="O17">
        <f>H17*[2]Sheet1!$B$6*1000+I17*[2]Sheet1!$C$6*1000</f>
        <v>55222.902465338506</v>
      </c>
      <c r="P17">
        <f>H17*[2]Sheet1!$B$7*1000+I17*[2]Sheet1!$C$7*1000</f>
        <v>14508.14431569881</v>
      </c>
      <c r="Q17">
        <f>H17*[2]Sheet1!$B$8*1000+I17*[2]Sheet1!$C$8*1000</f>
        <v>144573.0023411194</v>
      </c>
    </row>
    <row r="18" spans="1:17" x14ac:dyDescent="0.3">
      <c r="A18">
        <f>'[1]0303_swmm_inflow_outflow_summar'!$E18</f>
        <v>16</v>
      </c>
      <c r="B18">
        <f>'[1]0303_swmm_inflow_outflow_summar'!$A18</f>
        <v>486.59399999999999</v>
      </c>
      <c r="C18">
        <f>'[1]0303_swmm_inflow_outflow_summar'!$B18</f>
        <v>2753.3919999999998</v>
      </c>
      <c r="D18">
        <f>'[1]0303_swmm_inflow_outflow_summar'!$C18</f>
        <v>10814.081</v>
      </c>
      <c r="E18">
        <f>'[1]0303_swmm_inflow_outflow_summar'!$D18</f>
        <v>24114.618999999999</v>
      </c>
      <c r="G18">
        <f>B18*Sheet2!$A18/1000</f>
        <v>688.79650806988195</v>
      </c>
      <c r="H18">
        <f>C18*Sheet2!$B18/1000</f>
        <v>1721.983543312992</v>
      </c>
      <c r="I18">
        <f>D18*Sheet2!$B18/1000</f>
        <v>6763.1741205225062</v>
      </c>
      <c r="J18">
        <f>E18*Sheet2!$C18/1000</f>
        <v>16625.669808332255</v>
      </c>
      <c r="L18">
        <f>(H18*1000*[2]Sheet1!$B$3)+(I18*[2]Sheet1!$C$3*1000)</f>
        <v>146842984.19762272</v>
      </c>
      <c r="M18">
        <f>H18*[2]Sheet1!$B$4*1000+I18*[2]Sheet1!$C$4*1000</f>
        <v>1731471.2036333596</v>
      </c>
      <c r="N18">
        <f>H18*[2]Sheet1!$B$5*1000 +I18*[2]Sheet1!$C$5*1000</f>
        <v>7836664.6916983817</v>
      </c>
      <c r="O18">
        <f>H18*[2]Sheet1!$B$6*1000+I18*[2]Sheet1!$C$6*1000</f>
        <v>70471.954059983909</v>
      </c>
      <c r="P18">
        <f>H18*[2]Sheet1!$B$7*1000+I18*[2]Sheet1!$C$7*1000</f>
        <v>19763.410156688609</v>
      </c>
      <c r="Q18">
        <f>H18*[2]Sheet1!$B$8*1000+I18*[2]Sheet1!$C$8*1000</f>
        <v>198754.62372978454</v>
      </c>
    </row>
    <row r="19" spans="1:17" x14ac:dyDescent="0.3">
      <c r="A19">
        <f>'[1]0303_swmm_inflow_outflow_summar'!$E19</f>
        <v>17</v>
      </c>
      <c r="B19">
        <f>'[1]0303_swmm_inflow_outflow_summar'!$A19</f>
        <v>729.80899999999997</v>
      </c>
      <c r="C19">
        <f>'[1]0303_swmm_inflow_outflow_summar'!$B19</f>
        <v>7351.33</v>
      </c>
      <c r="D19">
        <f>'[1]0303_swmm_inflow_outflow_summar'!$C19</f>
        <v>12418.334000000001</v>
      </c>
      <c r="E19">
        <f>'[1]0303_swmm_inflow_outflow_summar'!$D19</f>
        <v>33510.146000000001</v>
      </c>
      <c r="G19">
        <f>B19*Sheet2!$A19/1000</f>
        <v>1718.2656309607589</v>
      </c>
      <c r="H19">
        <f>C19*Sheet2!$B19/1000</f>
        <v>3058.2397904514396</v>
      </c>
      <c r="I19">
        <f>D19*Sheet2!$B19/1000</f>
        <v>5166.1730829545122</v>
      </c>
      <c r="J19">
        <f>E19*Sheet2!$C19/1000</f>
        <v>40911.840005792175</v>
      </c>
      <c r="L19">
        <f>(H19*1000*[2]Sheet1!$B$3)+(I19*[2]Sheet1!$C$3*1000)</f>
        <v>192340761.19031137</v>
      </c>
      <c r="M19">
        <f>H19*[2]Sheet1!$B$4*1000+I19*[2]Sheet1!$C$4*1000</f>
        <v>1706047.3704902192</v>
      </c>
      <c r="N19">
        <f>H19*[2]Sheet1!$B$5*1000 +I19*[2]Sheet1!$C$5*1000</f>
        <v>8339054.7797173709</v>
      </c>
      <c r="O19">
        <f>H19*[2]Sheet1!$B$6*1000+I19*[2]Sheet1!$C$6*1000</f>
        <v>76488.60789567529</v>
      </c>
      <c r="P19">
        <f>H19*[2]Sheet1!$B$7*1000+I19*[2]Sheet1!$C$7*1000</f>
        <v>25379.580541458905</v>
      </c>
      <c r="Q19">
        <f>H19*[2]Sheet1!$B$8*1000+I19*[2]Sheet1!$C$8*1000</f>
        <v>260577.49954405572</v>
      </c>
    </row>
    <row r="20" spans="1:17" x14ac:dyDescent="0.3">
      <c r="A20">
        <f>'[1]0303_swmm_inflow_outflow_summar'!$E20</f>
        <v>18</v>
      </c>
      <c r="B20">
        <f>'[1]0303_swmm_inflow_outflow_summar'!$A20</f>
        <v>384.66</v>
      </c>
      <c r="C20">
        <f>'[1]0303_swmm_inflow_outflow_summar'!$B20</f>
        <v>72.069000000000003</v>
      </c>
      <c r="D20">
        <f>'[1]0303_swmm_inflow_outflow_summar'!$C20</f>
        <v>3221.0529999999999</v>
      </c>
      <c r="E20">
        <f>'[1]0303_swmm_inflow_outflow_summar'!$D20</f>
        <v>10376.064</v>
      </c>
      <c r="G20">
        <f>B20*Sheet2!$A20/1000</f>
        <v>1100.27521635228</v>
      </c>
      <c r="H20">
        <f>C20*Sheet2!$B20/1000</f>
        <v>38.701293998735999</v>
      </c>
      <c r="I20">
        <f>D20*Sheet2!$B20/1000</f>
        <v>1729.7162322012318</v>
      </c>
      <c r="J20">
        <f>E20*Sheet2!$C20/1000</f>
        <v>6144.3343121529606</v>
      </c>
      <c r="L20">
        <f>(H20*1000*[2]Sheet1!$B$3)+(I20*[2]Sheet1!$C$3*1000)</f>
        <v>19077421.845954176</v>
      </c>
      <c r="M20">
        <f>H20*[2]Sheet1!$B$4*1000+I20*[2]Sheet1!$C$4*1000</f>
        <v>354457.53111996833</v>
      </c>
      <c r="N20">
        <f>H20*[2]Sheet1!$B$5*1000 +I20*[2]Sheet1!$C$5*1000</f>
        <v>1461965.4761422975</v>
      </c>
      <c r="O20">
        <f>H20*[2]Sheet1!$B$6*1000+I20*[2]Sheet1!$C$6*1000</f>
        <v>12801.399232934325</v>
      </c>
      <c r="P20">
        <f>H20*[2]Sheet1!$B$7*1000+I20*[2]Sheet1!$C$7*1000</f>
        <v>2684.534684318292</v>
      </c>
      <c r="Q20">
        <f>H20*[2]Sheet1!$B$8*1000+I20*[2]Sheet1!$C$8*1000</f>
        <v>25766.129880237757</v>
      </c>
    </row>
    <row r="21" spans="1:17" x14ac:dyDescent="0.3">
      <c r="A21">
        <f>'[1]0303_swmm_inflow_outflow_summar'!$E21</f>
        <v>19</v>
      </c>
      <c r="B21">
        <f>'[1]0303_swmm_inflow_outflow_summar'!$A21</f>
        <v>384.66</v>
      </c>
      <c r="C21">
        <f>'[1]0303_swmm_inflow_outflow_summar'!$B21</f>
        <v>78.088999999999999</v>
      </c>
      <c r="D21">
        <f>'[1]0303_swmm_inflow_outflow_summar'!$C21</f>
        <v>3382.9490000000001</v>
      </c>
      <c r="E21">
        <f>'[1]0303_swmm_inflow_outflow_summar'!$D21</f>
        <v>27009.260999999999</v>
      </c>
      <c r="G21">
        <f>B21*Sheet2!$A21/1000</f>
        <v>1100.27521635228</v>
      </c>
      <c r="H21">
        <f>C21*Sheet2!$B21/1000</f>
        <v>65.881763625260007</v>
      </c>
      <c r="I21">
        <f>D21*Sheet2!$B21/1000</f>
        <v>2854.1106477776602</v>
      </c>
      <c r="J21">
        <f>E21*Sheet2!$C21/1000</f>
        <v>14038.975939642145</v>
      </c>
      <c r="L21">
        <f>(H21*1000*[2]Sheet1!$B$3)+(I21*[2]Sheet1!$C$3*1000)</f>
        <v>31571667.604538564</v>
      </c>
      <c r="M21">
        <f>H21*[2]Sheet1!$B$4*1000+I21*[2]Sheet1!$C$4*1000</f>
        <v>585316.11755308928</v>
      </c>
      <c r="N21">
        <f>H21*[2]Sheet1!$B$5*1000 +I21*[2]Sheet1!$C$5*1000</f>
        <v>2415040.5588328941</v>
      </c>
      <c r="O21">
        <f>H21*[2]Sheet1!$B$6*1000+I21*[2]Sheet1!$C$6*1000</f>
        <v>21149.189632827543</v>
      </c>
      <c r="P21">
        <f>H21*[2]Sheet1!$B$7*1000+I21*[2]Sheet1!$C$7*1000</f>
        <v>4441.5395252333119</v>
      </c>
      <c r="Q21">
        <f>H21*[2]Sheet1!$B$8*1000+I21*[2]Sheet1!$C$8*1000</f>
        <v>42641.515795214633</v>
      </c>
    </row>
    <row r="22" spans="1:17" x14ac:dyDescent="0.3">
      <c r="A22">
        <f>'[1]0303_swmm_inflow_outflow_summar'!$E22</f>
        <v>20</v>
      </c>
      <c r="B22">
        <f>'[1]0303_swmm_inflow_outflow_summar'!$A22</f>
        <v>192.374</v>
      </c>
      <c r="C22">
        <f>'[1]0303_swmm_inflow_outflow_summar'!$B22</f>
        <v>85089.854999999996</v>
      </c>
      <c r="D22">
        <f>'[1]0303_swmm_inflow_outflow_summar'!$C22</f>
        <v>22491.159</v>
      </c>
      <c r="E22">
        <f>'[1]0303_swmm_inflow_outflow_summar'!$D22</f>
        <v>11091.712</v>
      </c>
      <c r="G22">
        <f>B22*Sheet2!$A22/1000</f>
        <v>192.45384886855396</v>
      </c>
      <c r="H22">
        <f>C22*Sheet2!$B22/1000</f>
        <v>44385.625960020836</v>
      </c>
      <c r="I22">
        <f>D22*Sheet2!$B22/1000</f>
        <v>11732.11742788087</v>
      </c>
      <c r="J22">
        <f>E22*Sheet2!$C22/1000</f>
        <v>10140.122937451264</v>
      </c>
      <c r="L22">
        <f>(H22*1000*[2]Sheet1!$B$3)+(I22*[2]Sheet1!$C$3*1000)</f>
        <v>2159059968.4397669</v>
      </c>
      <c r="M22">
        <f>H22*[2]Sheet1!$B$4*1000+I22*[2]Sheet1!$C$4*1000</f>
        <v>12111261.196780756</v>
      </c>
      <c r="N22">
        <f>H22*[2]Sheet1!$B$5*1000 +I22*[2]Sheet1!$C$5*1000</f>
        <v>69482270.749751031</v>
      </c>
      <c r="O22">
        <f>H22*[2]Sheet1!$B$6*1000+I22*[2]Sheet1!$C$6*1000</f>
        <v>660428.49239250377</v>
      </c>
      <c r="P22">
        <f>H22*[2]Sheet1!$B$7*1000+I22*[2]Sheet1!$C$7*1000</f>
        <v>278534.79991171381</v>
      </c>
      <c r="Q22">
        <f>H22*[2]Sheet1!$B$8*1000+I22*[2]Sheet1!$C$8*1000</f>
        <v>2928046.6451816917</v>
      </c>
    </row>
    <row r="23" spans="1:17" x14ac:dyDescent="0.3">
      <c r="A23">
        <f>'[1]0303_swmm_inflow_outflow_summar'!$E23</f>
        <v>21</v>
      </c>
      <c r="B23">
        <f>'[1]0303_swmm_inflow_outflow_summar'!$A23</f>
        <v>486.58199999999999</v>
      </c>
      <c r="C23">
        <f>'[1]0303_swmm_inflow_outflow_summar'!$B23</f>
        <v>82.459000000000003</v>
      </c>
      <c r="D23">
        <f>'[1]0303_swmm_inflow_outflow_summar'!$C23</f>
        <v>2438.6309999999999</v>
      </c>
      <c r="E23">
        <f>'[1]0303_swmm_inflow_outflow_summar'!$D23</f>
        <v>16106.325999999999</v>
      </c>
      <c r="G23">
        <f>B23*Sheet2!$A23/1000</f>
        <v>703.03172822510999</v>
      </c>
      <c r="H23">
        <f>C23*Sheet2!$B23/1000</f>
        <v>22.546915682264999</v>
      </c>
      <c r="I23">
        <f>D23*Sheet2!$B23/1000</f>
        <v>666.79934921788492</v>
      </c>
      <c r="J23">
        <f>E23*Sheet2!$C23/1000</f>
        <v>4939.3591426466955</v>
      </c>
      <c r="L23">
        <f>(H23*1000*[2]Sheet1!$B$3)+(I23*[2]Sheet1!$C$3*1000)</f>
        <v>7705151.6135630393</v>
      </c>
      <c r="M23">
        <f>H23*[2]Sheet1!$B$4*1000+I23*[2]Sheet1!$C$4*1000</f>
        <v>138320.19129367531</v>
      </c>
      <c r="N23">
        <f>H23*[2]Sheet1!$B$5*1000 +I23*[2]Sheet1!$C$5*1000</f>
        <v>573879.80578363396</v>
      </c>
      <c r="O23">
        <f>H23*[2]Sheet1!$B$6*1000+I23*[2]Sheet1!$C$6*1000</f>
        <v>5034.0532768086068</v>
      </c>
      <c r="P23">
        <f>H23*[2]Sheet1!$B$7*1000+I23*[2]Sheet1!$C$7*1000</f>
        <v>1079.8818784147602</v>
      </c>
      <c r="Q23">
        <f>H23*[2]Sheet1!$B$8*1000+I23*[2]Sheet1!$C$8*1000</f>
        <v>10408.718753014782</v>
      </c>
    </row>
    <row r="24" spans="1:17" x14ac:dyDescent="0.3">
      <c r="A24">
        <f>'[1]0303_swmm_inflow_outflow_summar'!$E24</f>
        <v>22</v>
      </c>
      <c r="B24">
        <f>'[1]0303_swmm_inflow_outflow_summar'!$A24</f>
        <v>288.47399999999999</v>
      </c>
      <c r="C24">
        <f>'[1]0303_swmm_inflow_outflow_summar'!$B24</f>
        <v>0</v>
      </c>
      <c r="D24">
        <f>'[1]0303_swmm_inflow_outflow_summar'!$C24</f>
        <v>0</v>
      </c>
      <c r="E24">
        <f>'[1]0303_swmm_inflow_outflow_summar'!$D24</f>
        <v>6745.1440000000002</v>
      </c>
      <c r="G24">
        <f>B24*Sheet2!$A24/1000</f>
        <v>679.18449844517397</v>
      </c>
      <c r="H24">
        <f>C24*Sheet2!$B24/1000</f>
        <v>0</v>
      </c>
      <c r="I24">
        <f>D24*Sheet2!$B24/1000</f>
        <v>0</v>
      </c>
      <c r="J24">
        <f>E24*Sheet2!$C24/1000</f>
        <v>6166.4591896013681</v>
      </c>
      <c r="L24">
        <f>(H24*1000*[2]Sheet1!$B$3)+(I24*[2]Sheet1!$C$3*1000)</f>
        <v>0</v>
      </c>
      <c r="M24">
        <f>H24*[2]Sheet1!$B$4*1000+I24*[2]Sheet1!$C$4*1000</f>
        <v>0</v>
      </c>
      <c r="N24">
        <f>H24*[2]Sheet1!$B$5*1000 +I24*[2]Sheet1!$C$5*1000</f>
        <v>0</v>
      </c>
      <c r="O24">
        <f>H24*[2]Sheet1!$B$6*1000+I24*[2]Sheet1!$C$6*1000</f>
        <v>0</v>
      </c>
      <c r="P24">
        <f>H24*[2]Sheet1!$B$7*1000+I24*[2]Sheet1!$C$7*1000</f>
        <v>0</v>
      </c>
      <c r="Q24">
        <f>H24*[2]Sheet1!$B$8*1000+I24*[2]Sheet1!$C$8*1000</f>
        <v>0</v>
      </c>
    </row>
    <row r="25" spans="1:17" x14ac:dyDescent="0.3">
      <c r="A25">
        <f>'[1]0303_swmm_inflow_outflow_summar'!$E25</f>
        <v>23</v>
      </c>
      <c r="B25">
        <f>'[1]0303_swmm_inflow_outflow_summar'!$A25</f>
        <v>192.33</v>
      </c>
      <c r="C25">
        <f>'[1]0303_swmm_inflow_outflow_summar'!$B25</f>
        <v>258.88600000000002</v>
      </c>
      <c r="D25">
        <f>'[1]0303_swmm_inflow_outflow_summar'!$C25</f>
        <v>4404.6469999999999</v>
      </c>
      <c r="E25">
        <f>'[1]0303_swmm_inflow_outflow_summar'!$D25</f>
        <v>80778.528000000006</v>
      </c>
      <c r="G25">
        <f>B25*Sheet2!$A25/1000</f>
        <v>275.66538924546006</v>
      </c>
      <c r="H25">
        <f>C25*Sheet2!$B25/1000</f>
        <v>107.699622570448</v>
      </c>
      <c r="I25">
        <f>D25*Sheet2!$B25/1000</f>
        <v>1832.3849858858957</v>
      </c>
      <c r="J25">
        <f>E25*Sheet2!$C25/1000</f>
        <v>50519.248936964934</v>
      </c>
      <c r="L25">
        <f>(H25*1000*[2]Sheet1!$B$3)+(I25*[2]Sheet1!$C$3*1000)</f>
        <v>23278032.497099567</v>
      </c>
      <c r="M25">
        <f>H25*[2]Sheet1!$B$4*1000+I25*[2]Sheet1!$C$4*1000</f>
        <v>390170.91414267768</v>
      </c>
      <c r="N25">
        <f>H25*[2]Sheet1!$B$5*1000 +I25*[2]Sheet1!$C$5*1000</f>
        <v>1638788.2539671098</v>
      </c>
      <c r="O25">
        <f>H25*[2]Sheet1!$B$6*1000+I25*[2]Sheet1!$C$6*1000</f>
        <v>14428.352343064544</v>
      </c>
      <c r="P25">
        <f>H25*[2]Sheet1!$B$7*1000+I25*[2]Sheet1!$C$7*1000</f>
        <v>3237.4144531236147</v>
      </c>
      <c r="Q25">
        <f>H25*[2]Sheet1!$B$8*1000+I25*[2]Sheet1!$C$8*1000</f>
        <v>31457.653757855547</v>
      </c>
    </row>
    <row r="26" spans="1:17" x14ac:dyDescent="0.3">
      <c r="A26">
        <f>'[1]0303_swmm_inflow_outflow_summar'!$E26</f>
        <v>24</v>
      </c>
      <c r="B26">
        <f>'[1]0303_swmm_inflow_outflow_summar'!$A26</f>
        <v>192.286</v>
      </c>
      <c r="C26">
        <f>'[1]0303_swmm_inflow_outflow_summar'!$B26</f>
        <v>0</v>
      </c>
      <c r="D26">
        <f>'[1]0303_swmm_inflow_outflow_summar'!$C26</f>
        <v>0</v>
      </c>
      <c r="E26">
        <f>'[1]0303_swmm_inflow_outflow_summar'!$D26</f>
        <v>18254.794999999998</v>
      </c>
      <c r="G26">
        <f>B26*Sheet2!$A26/1000</f>
        <v>357.64593894848201</v>
      </c>
      <c r="H26">
        <f>C26*Sheet2!$B26/1000</f>
        <v>0</v>
      </c>
      <c r="I26">
        <f>D26*Sheet2!$B26/1000</f>
        <v>0</v>
      </c>
      <c r="J26">
        <f>E26*Sheet2!$C26/1000</f>
        <v>16468.504218478582</v>
      </c>
      <c r="L26">
        <f>(H26*1000*[2]Sheet1!$B$3)+(I26*[2]Sheet1!$C$3*1000)</f>
        <v>0</v>
      </c>
      <c r="M26">
        <f>H26*[2]Sheet1!$B$4*1000+I26*[2]Sheet1!$C$4*1000</f>
        <v>0</v>
      </c>
      <c r="N26">
        <f>H26*[2]Sheet1!$B$5*1000 +I26*[2]Sheet1!$C$5*1000</f>
        <v>0</v>
      </c>
      <c r="O26">
        <f>H26*[2]Sheet1!$B$6*1000+I26*[2]Sheet1!$C$6*1000</f>
        <v>0</v>
      </c>
      <c r="P26">
        <f>H26*[2]Sheet1!$B$7*1000+I26*[2]Sheet1!$C$7*1000</f>
        <v>0</v>
      </c>
      <c r="Q26">
        <f>H26*[2]Sheet1!$B$8*1000+I26*[2]Sheet1!$C$8*1000</f>
        <v>0</v>
      </c>
    </row>
    <row r="27" spans="1:17" x14ac:dyDescent="0.3">
      <c r="A27">
        <f>'[1]0303_swmm_inflow_outflow_summar'!$E27</f>
        <v>25</v>
      </c>
      <c r="B27">
        <f>'[1]0303_swmm_inflow_outflow_summar'!$A27</f>
        <v>486.58600000000001</v>
      </c>
      <c r="C27">
        <f>'[1]0303_swmm_inflow_outflow_summar'!$B27</f>
        <v>16192.539000000001</v>
      </c>
      <c r="D27">
        <f>'[1]0303_swmm_inflow_outflow_summar'!$C27</f>
        <v>14728.782999999999</v>
      </c>
      <c r="E27">
        <f>'[1]0303_swmm_inflow_outflow_summar'!$D27</f>
        <v>43242.987000000001</v>
      </c>
      <c r="G27">
        <f>B27*Sheet2!$A27/1000</f>
        <v>697.42067847653198</v>
      </c>
      <c r="H27">
        <f>C27*Sheet2!$B27/1000</f>
        <v>3480.7548547660681</v>
      </c>
      <c r="I27">
        <f>D27*Sheet2!$B27/1000</f>
        <v>3166.1052619385955</v>
      </c>
      <c r="J27">
        <f>E27*Sheet2!$C27/1000</f>
        <v>61488.524245309876</v>
      </c>
      <c r="L27">
        <f>(H27*1000*[2]Sheet1!$B$3)+(I27*[2]Sheet1!$C$3*1000)</f>
        <v>191775775.9386251</v>
      </c>
      <c r="M27">
        <f>H27*[2]Sheet1!$B$4*1000+I27*[2]Sheet1!$C$4*1000</f>
        <v>1398987.1204362542</v>
      </c>
      <c r="N27">
        <f>H27*[2]Sheet1!$B$5*1000 +I27*[2]Sheet1!$C$5*1000</f>
        <v>7279394.8424141482</v>
      </c>
      <c r="O27">
        <f>H27*[2]Sheet1!$B$6*1000+I27*[2]Sheet1!$C$6*1000</f>
        <v>67760.821524342304</v>
      </c>
      <c r="P27">
        <f>H27*[2]Sheet1!$B$7*1000+I27*[2]Sheet1!$C$7*1000</f>
        <v>25032.32311507261</v>
      </c>
      <c r="Q27">
        <f>H27*[2]Sheet1!$B$8*1000+I27*[2]Sheet1!$C$8*1000</f>
        <v>259941.52397357367</v>
      </c>
    </row>
    <row r="28" spans="1:17" x14ac:dyDescent="0.3">
      <c r="A28">
        <f>'[1]0303_swmm_inflow_outflow_summar'!$E28</f>
        <v>26</v>
      </c>
      <c r="B28">
        <f>'[1]0303_swmm_inflow_outflow_summar'!$A28</f>
        <v>288.51600000000002</v>
      </c>
      <c r="C28">
        <f>'[1]0303_swmm_inflow_outflow_summar'!$B28</f>
        <v>88596.263000000006</v>
      </c>
      <c r="D28">
        <f>'[1]0303_swmm_inflow_outflow_summar'!$C28</f>
        <v>33780.432000000001</v>
      </c>
      <c r="E28">
        <f>'[1]0303_swmm_inflow_outflow_summar'!$D28</f>
        <v>10570.385</v>
      </c>
      <c r="G28">
        <f>B28*Sheet2!$A28/1000</f>
        <v>559.51127992400416</v>
      </c>
      <c r="H28">
        <f>C28*Sheet2!$B28/1000</f>
        <v>74746.482309254425</v>
      </c>
      <c r="I28">
        <f>D28*Sheet2!$B28/1000</f>
        <v>28499.717452946879</v>
      </c>
      <c r="J28">
        <f>E28*Sheet2!$C28/1000</f>
        <v>8384.5945019840856</v>
      </c>
      <c r="L28">
        <f>(H28*1000*[2]Sheet1!$B$3)+(I28*[2]Sheet1!$C$3*1000)</f>
        <v>3723335360.7551723</v>
      </c>
      <c r="M28">
        <f>H28*[2]Sheet1!$B$4*1000+I28*[2]Sheet1!$C$4*1000</f>
        <v>22144169.598625351</v>
      </c>
      <c r="N28">
        <f>H28*[2]Sheet1!$B$5*1000 +I28*[2]Sheet1!$C$5*1000</f>
        <v>124135020.84164518</v>
      </c>
      <c r="O28">
        <f>H28*[2]Sheet1!$B$6*1000+I28*[2]Sheet1!$C$6*1000</f>
        <v>1174337.2611107598</v>
      </c>
      <c r="P28">
        <f>H28*[2]Sheet1!$B$7*1000+I28*[2]Sheet1!$C$7*1000</f>
        <v>481473.84440778568</v>
      </c>
      <c r="Q28">
        <f>H28*[2]Sheet1!$B$8*1000+I28*[2]Sheet1!$C$8*1000</f>
        <v>5048926.6817122586</v>
      </c>
    </row>
    <row r="29" spans="1:17" x14ac:dyDescent="0.3">
      <c r="A29">
        <f>'[1]0303_swmm_inflow_outflow_summar'!$E29</f>
        <v>27</v>
      </c>
      <c r="B29">
        <f>'[1]0303_swmm_inflow_outflow_summar'!$A29</f>
        <v>96.188000000000002</v>
      </c>
      <c r="C29">
        <f>'[1]0303_swmm_inflow_outflow_summar'!$B29</f>
        <v>361.80700000000002</v>
      </c>
      <c r="D29">
        <f>'[1]0303_swmm_inflow_outflow_summar'!$C29</f>
        <v>4122.9279999999999</v>
      </c>
      <c r="E29">
        <f>'[1]0303_swmm_inflow_outflow_summar'!$D29</f>
        <v>33907.612999999998</v>
      </c>
      <c r="G29">
        <f>B29*Sheet2!$A29/1000</f>
        <v>47.558796886431999</v>
      </c>
      <c r="H29">
        <f>C29*Sheet2!$B29/1000</f>
        <v>215.44693902396901</v>
      </c>
      <c r="I29">
        <f>D29*Sheet2!$B29/1000</f>
        <v>2455.0995901577758</v>
      </c>
      <c r="J29">
        <f>E29*Sheet2!$C29/1000</f>
        <v>21205.971245295139</v>
      </c>
      <c r="L29">
        <f>(H29*1000*[2]Sheet1!$B$3)+(I29*[2]Sheet1!$C$3*1000)</f>
        <v>34461555.096680328</v>
      </c>
      <c r="M29">
        <f>H29*[2]Sheet1!$B$4*1000+I29*[2]Sheet1!$C$4*1000</f>
        <v>538418.24461682839</v>
      </c>
      <c r="N29">
        <f>H29*[2]Sheet1!$B$5*1000 +I29*[2]Sheet1!$C$5*1000</f>
        <v>2291759.533660945</v>
      </c>
      <c r="O29">
        <f>H29*[2]Sheet1!$B$6*1000+I29*[2]Sheet1!$C$6*1000</f>
        <v>20256.568293333381</v>
      </c>
      <c r="P29">
        <f>H29*[2]Sheet1!$B$7*1000+I29*[2]Sheet1!$C$7*1000</f>
        <v>4757.3783582654587</v>
      </c>
      <c r="Q29">
        <f>H29*[2]Sheet1!$B$8*1000+I29*[2]Sheet1!$C$8*1000</f>
        <v>46587.733462225639</v>
      </c>
    </row>
    <row r="30" spans="1:17" x14ac:dyDescent="0.3">
      <c r="A30">
        <f>'[1]0303_swmm_inflow_outflow_summar'!$E30</f>
        <v>28</v>
      </c>
      <c r="B30">
        <f>'[1]0303_swmm_inflow_outflow_summar'!$A30</f>
        <v>486.43799999999999</v>
      </c>
      <c r="C30">
        <f>'[1]0303_swmm_inflow_outflow_summar'!$B30</f>
        <v>274.78199999999998</v>
      </c>
      <c r="D30">
        <f>'[1]0303_swmm_inflow_outflow_summar'!$C30</f>
        <v>3635.1790000000001</v>
      </c>
      <c r="E30">
        <f>'[1]0303_swmm_inflow_outflow_summar'!$D30</f>
        <v>15012.95</v>
      </c>
      <c r="G30">
        <f>B30*Sheet2!$A30/1000</f>
        <v>904.75944816690605</v>
      </c>
      <c r="H30">
        <f>C30*Sheet2!$B30/1000</f>
        <v>84.267944404871983</v>
      </c>
      <c r="I30">
        <f>D30*Sheet2!$B30/1000</f>
        <v>1114.8075997472838</v>
      </c>
      <c r="J30">
        <f>E30*Sheet2!$C30/1000</f>
        <v>16952.136855536552</v>
      </c>
      <c r="L30">
        <f>(H30*1000*[2]Sheet1!$B$3)+(I30*[2]Sheet1!$C$3*1000)</f>
        <v>15024401.440096952</v>
      </c>
      <c r="M30">
        <f>H30*[2]Sheet1!$B$4*1000+I30*[2]Sheet1!$C$4*1000</f>
        <v>241500.46771852858</v>
      </c>
      <c r="N30">
        <f>H30*[2]Sheet1!$B$5*1000 +I30*[2]Sheet1!$C$5*1000</f>
        <v>1022329.9187406135</v>
      </c>
      <c r="O30">
        <f>H30*[2]Sheet1!$B$6*1000+I30*[2]Sheet1!$C$6*1000</f>
        <v>9021.7653114665227</v>
      </c>
      <c r="P30">
        <f>H30*[2]Sheet1!$B$7*1000+I30*[2]Sheet1!$C$7*1000</f>
        <v>2080.207663629888</v>
      </c>
      <c r="Q30">
        <f>H30*[2]Sheet1!$B$8*1000+I30*[2]Sheet1!$C$8*1000</f>
        <v>20308.222327452342</v>
      </c>
    </row>
    <row r="31" spans="1:17" x14ac:dyDescent="0.3">
      <c r="A31">
        <f>'[1]0303_swmm_inflow_outflow_summar'!$E31</f>
        <v>29</v>
      </c>
      <c r="B31">
        <f>'[1]0303_swmm_inflow_outflow_summar'!$A31</f>
        <v>973.17600000000004</v>
      </c>
      <c r="C31">
        <f>'[1]0303_swmm_inflow_outflow_summar'!$B31</f>
        <v>60589.999000000003</v>
      </c>
      <c r="D31">
        <f>'[1]0303_swmm_inflow_outflow_summar'!$C31</f>
        <v>19985.713</v>
      </c>
      <c r="E31">
        <f>'[1]0303_swmm_inflow_outflow_summar'!$D31</f>
        <v>16405.256000000001</v>
      </c>
      <c r="G31">
        <f>B31*Sheet2!$A31/1000</f>
        <v>2783.6568240754082</v>
      </c>
      <c r="H31">
        <f>C31*Sheet2!$B31/1000</f>
        <v>19311.997614967575</v>
      </c>
      <c r="I31">
        <f>D31*Sheet2!$B31/1000</f>
        <v>6370.0948697725908</v>
      </c>
      <c r="J31">
        <f>E31*Sheet2!$C31/1000</f>
        <v>14799.948596586328</v>
      </c>
      <c r="L31">
        <f>(H31*1000*[2]Sheet1!$B$3)+(I31*[2]Sheet1!$C$3*1000)</f>
        <v>952052838.98623431</v>
      </c>
      <c r="M31">
        <f>H31*[2]Sheet1!$B$4*1000+I31*[2]Sheet1!$C$4*1000</f>
        <v>5522658.4492473844</v>
      </c>
      <c r="N31">
        <f>H31*[2]Sheet1!$B$5*1000 +I31*[2]Sheet1!$C$5*1000</f>
        <v>31262824.099070892</v>
      </c>
      <c r="O31">
        <f>H31*[2]Sheet1!$B$6*1000+I31*[2]Sheet1!$C$6*1000</f>
        <v>296347.34351866157</v>
      </c>
      <c r="P31">
        <f>H31*[2]Sheet1!$B$7*1000+I31*[2]Sheet1!$C$7*1000</f>
        <v>122986.32064338577</v>
      </c>
      <c r="Q31">
        <f>H31*[2]Sheet1!$B$8*1000+I31*[2]Sheet1!$C$8*1000</f>
        <v>1291064.9319159067</v>
      </c>
    </row>
    <row r="32" spans="1:17" x14ac:dyDescent="0.3">
      <c r="A32">
        <f>'[1]0303_swmm_inflow_outflow_summar'!$E32</f>
        <v>30</v>
      </c>
      <c r="B32">
        <f>'[1]0303_swmm_inflow_outflow_summar'!$A32</f>
        <v>384.66</v>
      </c>
      <c r="C32">
        <f>'[1]0303_swmm_inflow_outflow_summar'!$B32</f>
        <v>11384.53</v>
      </c>
      <c r="D32">
        <f>'[1]0303_swmm_inflow_outflow_summar'!$C32</f>
        <v>14737.075000000001</v>
      </c>
      <c r="E32">
        <f>'[1]0303_swmm_inflow_outflow_summar'!$D32</f>
        <v>26680.038</v>
      </c>
      <c r="G32">
        <f>B32*Sheet2!$A32/1000</f>
        <v>1100.27521635228</v>
      </c>
      <c r="H32">
        <f>C32*Sheet2!$B32/1000</f>
        <v>9567.1587091561414</v>
      </c>
      <c r="I32">
        <f>D32*Sheet2!$B32/1000</f>
        <v>12384.519644968852</v>
      </c>
      <c r="J32">
        <f>E32*Sheet2!$C32/1000</f>
        <v>13956.175481422944</v>
      </c>
      <c r="L32">
        <f>(H32*1000*[2]Sheet1!$B$3)+(I32*[2]Sheet1!$C$3*1000)</f>
        <v>563934497.070871</v>
      </c>
      <c r="M32">
        <f>H32*[2]Sheet1!$B$4*1000+I32*[2]Sheet1!$C$4*1000</f>
        <v>4581678.8450081218</v>
      </c>
      <c r="N32">
        <f>H32*[2]Sheet1!$B$5*1000 +I32*[2]Sheet1!$C$5*1000</f>
        <v>23009047.768010408</v>
      </c>
      <c r="O32">
        <f>H32*[2]Sheet1!$B$6*1000+I32*[2]Sheet1!$C$6*1000</f>
        <v>212426.99789475836</v>
      </c>
      <c r="P32">
        <f>H32*[2]Sheet1!$B$7*1000+I32*[2]Sheet1!$C$7*1000</f>
        <v>74032.254279877001</v>
      </c>
      <c r="Q32">
        <f>H32*[2]Sheet1!$B$8*1000+I32*[2]Sheet1!$C$8*1000</f>
        <v>764181.71865842259</v>
      </c>
    </row>
    <row r="33" spans="1:17" x14ac:dyDescent="0.3">
      <c r="A33">
        <f>'[1]0303_swmm_inflow_outflow_summar'!$E33</f>
        <v>31</v>
      </c>
      <c r="B33">
        <f>'[1]0303_swmm_inflow_outflow_summar'!$A33</f>
        <v>243.37100000000001</v>
      </c>
      <c r="C33">
        <f>'[1]0303_swmm_inflow_outflow_summar'!$B33</f>
        <v>454.59500000000003</v>
      </c>
      <c r="D33">
        <f>'[1]0303_swmm_inflow_outflow_summar'!$C33</f>
        <v>5081.2470000000003</v>
      </c>
      <c r="E33">
        <f>'[1]0303_swmm_inflow_outflow_summar'!$D33</f>
        <v>25628.085999999999</v>
      </c>
      <c r="G33">
        <f>B33*Sheet2!$A33/1000</f>
        <v>120.33135065754399</v>
      </c>
      <c r="H33">
        <f>C33*Sheet2!$B33/1000</f>
        <v>242.61409750899003</v>
      </c>
      <c r="I33">
        <f>D33*Sheet2!$B33/1000</f>
        <v>2711.8251523339745</v>
      </c>
      <c r="J33">
        <f>E33*Sheet2!$C33/1000</f>
        <v>7859.4162872796551</v>
      </c>
      <c r="L33">
        <f>(H33*1000*[2]Sheet1!$B$3)+(I33*[2]Sheet1!$C$3*1000)</f>
        <v>38278500.008753285</v>
      </c>
      <c r="M33">
        <f>H33*[2]Sheet1!$B$4*1000+I33*[2]Sheet1!$C$4*1000</f>
        <v>595740.13191877271</v>
      </c>
      <c r="N33">
        <f>H33*[2]Sheet1!$B$5*1000 +I33*[2]Sheet1!$C$5*1000</f>
        <v>2537666.5307893255</v>
      </c>
      <c r="O33">
        <f>H33*[2]Sheet1!$B$6*1000+I33*[2]Sheet1!$C$6*1000</f>
        <v>22435.060100711427</v>
      </c>
      <c r="P33">
        <f>H33*[2]Sheet1!$B$7*1000+I33*[2]Sheet1!$C$7*1000</f>
        <v>5282.2148916172846</v>
      </c>
      <c r="Q33">
        <f>H33*[2]Sheet1!$B$8*1000+I33*[2]Sheet1!$C$8*1000</f>
        <v>51748.759241069638</v>
      </c>
    </row>
    <row r="34" spans="1:17" x14ac:dyDescent="0.3">
      <c r="A34">
        <f>'[1]0303_swmm_inflow_outflow_summar'!$E34</f>
        <v>32</v>
      </c>
      <c r="B34">
        <f>'[1]0303_swmm_inflow_outflow_summar'!$A34</f>
        <v>288.47199999999998</v>
      </c>
      <c r="C34">
        <f>'[1]0303_swmm_inflow_outflow_summar'!$B34</f>
        <v>0</v>
      </c>
      <c r="D34">
        <f>'[1]0303_swmm_inflow_outflow_summar'!$C34</f>
        <v>0</v>
      </c>
      <c r="E34">
        <f>'[1]0303_swmm_inflow_outflow_summar'!$D34</f>
        <v>15820.370999999999</v>
      </c>
      <c r="G34">
        <f>B34*Sheet2!$A34/1000</f>
        <v>682.50972087796788</v>
      </c>
      <c r="H34">
        <f>C34*Sheet2!$B34/1000</f>
        <v>0</v>
      </c>
      <c r="I34">
        <f>D34*Sheet2!$B34/1000</f>
        <v>0</v>
      </c>
      <c r="J34">
        <f>E34*Sheet2!$C34/1000</f>
        <v>15758.918335067228</v>
      </c>
      <c r="L34">
        <f>(H34*1000*[2]Sheet1!$B$3)+(I34*[2]Sheet1!$C$3*1000)</f>
        <v>0</v>
      </c>
      <c r="M34">
        <f>H34*[2]Sheet1!$B$4*1000+I34*[2]Sheet1!$C$4*1000</f>
        <v>0</v>
      </c>
      <c r="N34">
        <f>H34*[2]Sheet1!$B$5*1000 +I34*[2]Sheet1!$C$5*1000</f>
        <v>0</v>
      </c>
      <c r="O34">
        <f>H34*[2]Sheet1!$B$6*1000+I34*[2]Sheet1!$C$6*1000</f>
        <v>0</v>
      </c>
      <c r="P34">
        <f>H34*[2]Sheet1!$B$7*1000+I34*[2]Sheet1!$C$7*1000</f>
        <v>0</v>
      </c>
      <c r="Q34">
        <f>H34*[2]Sheet1!$B$8*1000+I34*[2]Sheet1!$C$8*1000</f>
        <v>0</v>
      </c>
    </row>
    <row r="35" spans="1:17" x14ac:dyDescent="0.3">
      <c r="A35">
        <f>'[1]0303_swmm_inflow_outflow_summar'!$E35</f>
        <v>33</v>
      </c>
      <c r="B35">
        <f>'[1]0303_swmm_inflow_outflow_summar'!$A35</f>
        <v>243.37100000000001</v>
      </c>
      <c r="C35">
        <f>'[1]0303_swmm_inflow_outflow_summar'!$B35</f>
        <v>2994.0630000000001</v>
      </c>
      <c r="D35">
        <f>'[1]0303_swmm_inflow_outflow_summar'!$C35</f>
        <v>17566.151999999998</v>
      </c>
      <c r="E35">
        <f>'[1]0303_swmm_inflow_outflow_summar'!$D35</f>
        <v>21596.621999999999</v>
      </c>
      <c r="G35">
        <f>B35*Sheet2!$A35/1000</f>
        <v>120.33135065754399</v>
      </c>
      <c r="H35">
        <f>C35*Sheet2!$B35/1000</f>
        <v>2691.172392118443</v>
      </c>
      <c r="I35">
        <f>D35*Sheet2!$B35/1000</f>
        <v>15789.094383837668</v>
      </c>
      <c r="J35">
        <f>E35*Sheet2!$C35/1000</f>
        <v>11297.069608295134</v>
      </c>
      <c r="L35">
        <f>(H35*1000*[2]Sheet1!$B$3)+(I35*[2]Sheet1!$C$3*1000)</f>
        <v>281684873.87582505</v>
      </c>
      <c r="M35">
        <f>H35*[2]Sheet1!$B$4*1000+I35*[2]Sheet1!$C$4*1000</f>
        <v>3749876.8030335912</v>
      </c>
      <c r="N35">
        <f>H35*[2]Sheet1!$B$5*1000 +I35*[2]Sheet1!$C$5*1000</f>
        <v>16501194.652187597</v>
      </c>
      <c r="O35">
        <f>H35*[2]Sheet1!$B$6*1000+I35*[2]Sheet1!$C$6*1000</f>
        <v>147245.70216662559</v>
      </c>
      <c r="P35">
        <f>H35*[2]Sheet1!$B$7*1000+I35*[2]Sheet1!$C$7*1000</f>
        <v>38298.431138548302</v>
      </c>
      <c r="Q35">
        <f>H35*[2]Sheet1!$B$8*1000+I35*[2]Sheet1!$C$8*1000</f>
        <v>381081.93144999933</v>
      </c>
    </row>
    <row r="36" spans="1:17" x14ac:dyDescent="0.3">
      <c r="A36">
        <f>'[1]0303_swmm_inflow_outflow_summar'!$E36</f>
        <v>34</v>
      </c>
      <c r="B36">
        <f>'[1]0303_swmm_inflow_outflow_summar'!$A36</f>
        <v>192.33099999999999</v>
      </c>
      <c r="C36">
        <f>'[1]0303_swmm_inflow_outflow_summar'!$B36</f>
        <v>745.43499999999995</v>
      </c>
      <c r="D36">
        <f>'[1]0303_swmm_inflow_outflow_summar'!$C36</f>
        <v>5092.7910000000002</v>
      </c>
      <c r="E36">
        <f>'[1]0303_swmm_inflow_outflow_summar'!$D36</f>
        <v>20607.098000000002</v>
      </c>
      <c r="G36">
        <f>B36*Sheet2!$A36/1000</f>
        <v>272.25350331814298</v>
      </c>
      <c r="H36">
        <f>C36*Sheet2!$B36/1000</f>
        <v>388.84305405747995</v>
      </c>
      <c r="I36">
        <f>D36*Sheet2!$B36/1000</f>
        <v>2656.5648327707277</v>
      </c>
      <c r="J36">
        <f>E36*Sheet2!$C36/1000</f>
        <v>16414.091876221057</v>
      </c>
      <c r="L36">
        <f>(H36*1000*[2]Sheet1!$B$3)+(I36*[2]Sheet1!$C$3*1000)</f>
        <v>44452428.81435135</v>
      </c>
      <c r="M36">
        <f>H36*[2]Sheet1!$B$4*1000+I36*[2]Sheet1!$C$4*1000</f>
        <v>616858.43844679114</v>
      </c>
      <c r="N36">
        <f>H36*[2]Sheet1!$B$5*1000 +I36*[2]Sheet1!$C$5*1000</f>
        <v>2690038.4616857404</v>
      </c>
      <c r="O36">
        <f>H36*[2]Sheet1!$B$6*1000+I36*[2]Sheet1!$C$6*1000</f>
        <v>23943.135663747111</v>
      </c>
      <c r="P36">
        <f>H36*[2]Sheet1!$B$7*1000+I36*[2]Sheet1!$C$7*1000</f>
        <v>6066.496081473565</v>
      </c>
      <c r="Q36">
        <f>H36*[2]Sheet1!$B$8*1000+I36*[2]Sheet1!$C$8*1000</f>
        <v>60127.431815591568</v>
      </c>
    </row>
    <row r="37" spans="1:17" x14ac:dyDescent="0.3">
      <c r="A37">
        <f>'[1]0303_swmm_inflow_outflow_summar'!$E37</f>
        <v>35</v>
      </c>
      <c r="B37">
        <f>'[1]0303_swmm_inflow_outflow_summar'!$A37</f>
        <v>486.58199999999999</v>
      </c>
      <c r="C37">
        <f>'[1]0303_swmm_inflow_outflow_summar'!$B37</f>
        <v>105126.804</v>
      </c>
      <c r="D37">
        <f>'[1]0303_swmm_inflow_outflow_summar'!$C37</f>
        <v>48302.267999999996</v>
      </c>
      <c r="E37">
        <f>'[1]0303_swmm_inflow_outflow_summar'!$D37</f>
        <v>0</v>
      </c>
      <c r="G37">
        <f>B37*Sheet2!$A37/1000</f>
        <v>703.03172822510999</v>
      </c>
      <c r="H37">
        <f>C37*Sheet2!$B37/1000</f>
        <v>109480.75610906396</v>
      </c>
      <c r="I37">
        <f>D37*Sheet2!$B37/1000</f>
        <v>50302.764102127985</v>
      </c>
      <c r="J37">
        <f>E37*Sheet2!$C37/1000</f>
        <v>0</v>
      </c>
      <c r="L37">
        <f>(H37*1000*[2]Sheet1!$B$3)+(I37*[2]Sheet1!$C$3*1000)</f>
        <v>5539142422.0382233</v>
      </c>
      <c r="M37">
        <f>H37*[2]Sheet1!$B$4*1000+I37*[2]Sheet1!$C$4*1000</f>
        <v>34146319.164419666</v>
      </c>
      <c r="N37">
        <f>H37*[2]Sheet1!$B$5*1000 +I37*[2]Sheet1!$C$5*1000</f>
        <v>188795773.49047065</v>
      </c>
      <c r="O37">
        <f>H37*[2]Sheet1!$B$6*1000+I37*[2]Sheet1!$C$6*1000</f>
        <v>1780902.4821839614</v>
      </c>
      <c r="P37">
        <f>H37*[2]Sheet1!$B$7*1000+I37*[2]Sheet1!$C$7*1000</f>
        <v>717366.38606849918</v>
      </c>
      <c r="Q37">
        <f>H37*[2]Sheet1!$B$8*1000+I37*[2]Sheet1!$C$8*1000</f>
        <v>7510686.4965843186</v>
      </c>
    </row>
    <row r="38" spans="1:17" x14ac:dyDescent="0.3">
      <c r="A38">
        <f>'[1]0303_swmm_inflow_outflow_summar'!$E38</f>
        <v>36</v>
      </c>
      <c r="B38">
        <f>'[1]0303_swmm_inflow_outflow_summar'!$A38</f>
        <v>486.738</v>
      </c>
      <c r="C38">
        <f>'[1]0303_swmm_inflow_outflow_summar'!$B38</f>
        <v>6249.8059999999996</v>
      </c>
      <c r="D38">
        <f>'[1]0303_swmm_inflow_outflow_summar'!$C38</f>
        <v>11058.816000000001</v>
      </c>
      <c r="E38">
        <f>'[1]0303_swmm_inflow_outflow_summar'!$D38</f>
        <v>20617.54</v>
      </c>
      <c r="G38">
        <f>B38*Sheet2!$A38/1000</f>
        <v>486.94003082839794</v>
      </c>
      <c r="H38">
        <f>C38*Sheet2!$B38/1000</f>
        <v>1992.0158534085799</v>
      </c>
      <c r="I38">
        <f>D38*Sheet2!$B38/1000</f>
        <v>3524.8032966028804</v>
      </c>
      <c r="J38">
        <f>E38*Sheet2!$C38/1000</f>
        <v>23032.001864849495</v>
      </c>
      <c r="L38">
        <f>(H38*1000*[2]Sheet1!$B$3)+(I38*[2]Sheet1!$C$3*1000)</f>
        <v>126880762.22282347</v>
      </c>
      <c r="M38">
        <f>H38*[2]Sheet1!$B$4*1000+I38*[2]Sheet1!$C$4*1000</f>
        <v>1143204.1470704637</v>
      </c>
      <c r="N38">
        <f>H38*[2]Sheet1!$B$5*1000 +I38*[2]Sheet1!$C$5*1000</f>
        <v>5561936.0888329297</v>
      </c>
      <c r="O38">
        <f>H38*[2]Sheet1!$B$6*1000+I38*[2]Sheet1!$C$6*1000</f>
        <v>50957.557533158018</v>
      </c>
      <c r="P38">
        <f>H38*[2]Sheet1!$B$7*1000+I38*[2]Sheet1!$C$7*1000</f>
        <v>16758.114216286711</v>
      </c>
      <c r="Q38">
        <f>H38*[2]Sheet1!$B$8*1000+I38*[2]Sheet1!$C$8*1000</f>
        <v>171886.63375683426</v>
      </c>
    </row>
    <row r="39" spans="1:17" x14ac:dyDescent="0.3">
      <c r="A39">
        <f>'[1]0303_swmm_inflow_outflow_summar'!$E39</f>
        <v>37</v>
      </c>
      <c r="B39">
        <f>'[1]0303_swmm_inflow_outflow_summar'!$A39</f>
        <v>243.37100000000001</v>
      </c>
      <c r="C39">
        <f>'[1]0303_swmm_inflow_outflow_summar'!$B39</f>
        <v>32952.781000000003</v>
      </c>
      <c r="D39">
        <f>'[1]0303_swmm_inflow_outflow_summar'!$C39</f>
        <v>27857.968000000001</v>
      </c>
      <c r="E39">
        <f>'[1]0303_swmm_inflow_outflow_summar'!$D39</f>
        <v>15826.45</v>
      </c>
      <c r="G39">
        <f>B39*Sheet2!$A39/1000</f>
        <v>120.33135065754399</v>
      </c>
      <c r="H39">
        <f>C39*Sheet2!$B39/1000</f>
        <v>34426.650018141576</v>
      </c>
      <c r="I39">
        <f>D39*Sheet2!$B39/1000</f>
        <v>29103.962865913727</v>
      </c>
      <c r="J39">
        <f>E39*Sheet2!$C39/1000</f>
        <v>9371.8581318092492</v>
      </c>
      <c r="L39">
        <f>(H39*1000*[2]Sheet1!$B$3)+(I39*[2]Sheet1!$C$3*1000)</f>
        <v>1874665529.4936497</v>
      </c>
      <c r="M39">
        <f>H39*[2]Sheet1!$B$4*1000+I39*[2]Sheet1!$C$4*1000</f>
        <v>13394655.577173892</v>
      </c>
      <c r="N39">
        <f>H39*[2]Sheet1!$B$5*1000 +I39*[2]Sheet1!$C$5*1000</f>
        <v>70195707.260210812</v>
      </c>
      <c r="O39">
        <f>H39*[2]Sheet1!$B$6*1000+I39*[2]Sheet1!$C$6*1000</f>
        <v>654475.626212487</v>
      </c>
      <c r="P39">
        <f>H39*[2]Sheet1!$B$7*1000+I39*[2]Sheet1!$C$7*1000</f>
        <v>244444.86237663278</v>
      </c>
      <c r="Q39">
        <f>H39*[2]Sheet1!$B$8*1000+I39*[2]Sheet1!$C$8*1000</f>
        <v>2541126.4598218696</v>
      </c>
    </row>
    <row r="40" spans="1:17" x14ac:dyDescent="0.3">
      <c r="A40">
        <f>'[1]0303_swmm_inflow_outflow_summar'!$E40</f>
        <v>38</v>
      </c>
      <c r="B40">
        <f>'[1]0303_swmm_inflow_outflow_summar'!$A40</f>
        <v>192.33</v>
      </c>
      <c r="C40">
        <f>'[1]0303_swmm_inflow_outflow_summar'!$B40</f>
        <v>10838.425999999999</v>
      </c>
      <c r="D40">
        <f>'[1]0303_swmm_inflow_outflow_summar'!$C40</f>
        <v>20900.98</v>
      </c>
      <c r="E40">
        <f>'[1]0303_swmm_inflow_outflow_summar'!$D40</f>
        <v>40588.686000000002</v>
      </c>
      <c r="G40">
        <f>B40*Sheet2!$A40/1000</f>
        <v>275.66538924546006</v>
      </c>
      <c r="H40">
        <f>C40*Sheet2!$B40/1000</f>
        <v>4508.9127625971669</v>
      </c>
      <c r="I40">
        <f>D40*Sheet2!$B40/1000</f>
        <v>8695.0536427326388</v>
      </c>
      <c r="J40">
        <f>E40*Sheet2!$C40/1000</f>
        <v>38455.643315391593</v>
      </c>
      <c r="L40">
        <f>(H40*1000*[2]Sheet1!$B$3)+(I40*[2]Sheet1!$C$3*1000)</f>
        <v>294360523.50679606</v>
      </c>
      <c r="M40">
        <f>H40*[2]Sheet1!$B$4*1000+I40*[2]Sheet1!$C$4*1000</f>
        <v>2730971.5363179045</v>
      </c>
      <c r="N40">
        <f>H40*[2]Sheet1!$B$5*1000 +I40*[2]Sheet1!$C$5*1000</f>
        <v>13173500.948333276</v>
      </c>
      <c r="O40">
        <f>H40*[2]Sheet1!$B$6*1000+I40*[2]Sheet1!$C$6*1000</f>
        <v>120437.69731359223</v>
      </c>
      <c r="P40">
        <f>H40*[2]Sheet1!$B$7*1000+I40*[2]Sheet1!$C$7*1000</f>
        <v>38949.561472003632</v>
      </c>
      <c r="Q40">
        <f>H40*[2]Sheet1!$B$8*1000+I40*[2]Sheet1!$C$8*1000</f>
        <v>398739.38056295383</v>
      </c>
    </row>
    <row r="41" spans="1:17" x14ac:dyDescent="0.3">
      <c r="A41">
        <f>'[1]0303_swmm_inflow_outflow_summar'!$E41</f>
        <v>39</v>
      </c>
      <c r="B41">
        <f>'[1]0303_swmm_inflow_outflow_summar'!$A41</f>
        <v>192.374</v>
      </c>
      <c r="C41">
        <f>'[1]0303_swmm_inflow_outflow_summar'!$B41</f>
        <v>9929.8359999999993</v>
      </c>
      <c r="D41">
        <f>'[1]0303_swmm_inflow_outflow_summar'!$C41</f>
        <v>21663.022000000001</v>
      </c>
      <c r="E41">
        <f>'[1]0303_swmm_inflow_outflow_summar'!$D41</f>
        <v>18333.427</v>
      </c>
      <c r="G41">
        <f>B41*Sheet2!$A41/1000</f>
        <v>192.45384886855396</v>
      </c>
      <c r="H41">
        <f>C41*Sheet2!$B41/1000</f>
        <v>8925.2966625831941</v>
      </c>
      <c r="I41">
        <f>D41*Sheet2!$B41/1000</f>
        <v>19471.509696440742</v>
      </c>
      <c r="J41">
        <f>E41*Sheet2!$C41/1000</f>
        <v>9590.1109431649766</v>
      </c>
      <c r="L41">
        <f>(H41*1000*[2]Sheet1!$B$3)+(I41*[2]Sheet1!$C$3*1000)</f>
        <v>605278743.44323432</v>
      </c>
      <c r="M41">
        <f>H41*[2]Sheet1!$B$4*1000+I41*[2]Sheet1!$C$4*1000</f>
        <v>5857867.2050564513</v>
      </c>
      <c r="N41">
        <f>H41*[2]Sheet1!$B$5*1000 +I41*[2]Sheet1!$C$5*1000</f>
        <v>27918430.897086516</v>
      </c>
      <c r="O41">
        <f>H41*[2]Sheet1!$B$6*1000+I41*[2]Sheet1!$C$6*1000</f>
        <v>254471.29055527522</v>
      </c>
      <c r="P41">
        <f>H41*[2]Sheet1!$B$7*1000+I41*[2]Sheet1!$C$7*1000</f>
        <v>80308.794078186707</v>
      </c>
      <c r="Q41">
        <f>H41*[2]Sheet1!$B$8*1000+I41*[2]Sheet1!$C$8*1000</f>
        <v>819803.89264714136</v>
      </c>
    </row>
    <row r="42" spans="1:17" x14ac:dyDescent="0.3">
      <c r="A42">
        <f>'[1]0303_swmm_inflow_outflow_summar'!$E42</f>
        <v>40</v>
      </c>
      <c r="B42">
        <f>'[1]0303_swmm_inflow_outflow_summar'!$A42</f>
        <v>486.58199999999999</v>
      </c>
      <c r="C42">
        <f>'[1]0303_swmm_inflow_outflow_summar'!$B42</f>
        <v>137.756</v>
      </c>
      <c r="D42">
        <f>'[1]0303_swmm_inflow_outflow_summar'!$C42</f>
        <v>2815.7469999999998</v>
      </c>
      <c r="E42">
        <f>'[1]0303_swmm_inflow_outflow_summar'!$D42</f>
        <v>10421.321</v>
      </c>
      <c r="G42">
        <f>B42*Sheet2!$A42/1000</f>
        <v>703.03172822510999</v>
      </c>
      <c r="H42">
        <f>C42*Sheet2!$B42/1000</f>
        <v>27.696030597135998</v>
      </c>
      <c r="I42">
        <f>D42*Sheet2!$B42/1000</f>
        <v>566.109752502932</v>
      </c>
      <c r="J42">
        <f>E42*Sheet2!$C42/1000</f>
        <v>2240.1714557442519</v>
      </c>
      <c r="L42">
        <f>(H42*1000*[2]Sheet1!$B$3)+(I42*[2]Sheet1!$C$3*1000)</f>
        <v>6935114.9324975759</v>
      </c>
      <c r="M42">
        <f>H42*[2]Sheet1!$B$4*1000+I42*[2]Sheet1!$C$4*1000</f>
        <v>119315.07723195633</v>
      </c>
      <c r="N42">
        <f>H42*[2]Sheet1!$B$5*1000 +I42*[2]Sheet1!$C$5*1000</f>
        <v>498769.08959602314</v>
      </c>
      <c r="O42">
        <f>H42*[2]Sheet1!$B$6*1000+I42*[2]Sheet1!$C$6*1000</f>
        <v>4385.0887380586146</v>
      </c>
      <c r="P42">
        <f>H42*[2]Sheet1!$B$7*1000+I42*[2]Sheet1!$C$7*1000</f>
        <v>967.28242907726576</v>
      </c>
      <c r="Q42">
        <f>H42*[2]Sheet1!$B$8*1000+I42*[2]Sheet1!$C$8*1000</f>
        <v>9370.7139680508681</v>
      </c>
    </row>
    <row r="43" spans="1:17" x14ac:dyDescent="0.3">
      <c r="A43">
        <f>'[1]0303_swmm_inflow_outflow_summar'!$E43</f>
        <v>41</v>
      </c>
      <c r="B43">
        <f>'[1]0303_swmm_inflow_outflow_summar'!$A43</f>
        <v>243.36699999999999</v>
      </c>
      <c r="C43">
        <f>'[1]0303_swmm_inflow_outflow_summar'!$B43</f>
        <v>0</v>
      </c>
      <c r="D43">
        <f>'[1]0303_swmm_inflow_outflow_summar'!$C43</f>
        <v>0</v>
      </c>
      <c r="E43">
        <f>'[1]0303_swmm_inflow_outflow_summar'!$D43</f>
        <v>239840.06299999999</v>
      </c>
      <c r="G43">
        <f>B43*Sheet2!$A43/1000</f>
        <v>123.13864166996899</v>
      </c>
      <c r="H43">
        <f>C43*Sheet2!$B43/1000</f>
        <v>0</v>
      </c>
      <c r="I43">
        <f>D43*Sheet2!$B43/1000</f>
        <v>0</v>
      </c>
      <c r="J43">
        <f>E43*Sheet2!$C43/1000</f>
        <v>392592.03121037054</v>
      </c>
      <c r="L43">
        <f>(H43*1000*[2]Sheet1!$B$3)+(I43*[2]Sheet1!$C$3*1000)</f>
        <v>0</v>
      </c>
      <c r="M43">
        <f>H43*[2]Sheet1!$B$4*1000+I43*[2]Sheet1!$C$4*1000</f>
        <v>0</v>
      </c>
      <c r="N43">
        <f>H43*[2]Sheet1!$B$5*1000 +I43*[2]Sheet1!$C$5*1000</f>
        <v>0</v>
      </c>
      <c r="O43">
        <f>H43*[2]Sheet1!$B$6*1000+I43*[2]Sheet1!$C$6*1000</f>
        <v>0</v>
      </c>
      <c r="P43">
        <f>H43*[2]Sheet1!$B$7*1000+I43*[2]Sheet1!$C$7*1000</f>
        <v>0</v>
      </c>
      <c r="Q43">
        <f>H43*[2]Sheet1!$B$8*1000+I43*[2]Sheet1!$C$8*1000</f>
        <v>0</v>
      </c>
    </row>
    <row r="44" spans="1:17" x14ac:dyDescent="0.3">
      <c r="A44">
        <f>'[1]0303_swmm_inflow_outflow_summar'!$E44</f>
        <v>42</v>
      </c>
      <c r="B44">
        <f>'[1]0303_swmm_inflow_outflow_summar'!$A44</f>
        <v>243.37100000000001</v>
      </c>
      <c r="C44">
        <f>'[1]0303_swmm_inflow_outflow_summar'!$B44</f>
        <v>11859.902</v>
      </c>
      <c r="D44">
        <f>'[1]0303_swmm_inflow_outflow_summar'!$C44</f>
        <v>22831.198</v>
      </c>
      <c r="E44">
        <f>'[1]0303_swmm_inflow_outflow_summar'!$D44</f>
        <v>6848.826</v>
      </c>
      <c r="G44">
        <f>B44*Sheet2!$A44/1000</f>
        <v>120.33135065754399</v>
      </c>
      <c r="H44">
        <f>C44*Sheet2!$B44/1000</f>
        <v>9572.4195710016538</v>
      </c>
      <c r="I44">
        <f>D44*Sheet2!$B44/1000</f>
        <v>18427.623311273044</v>
      </c>
      <c r="J44">
        <f>E44*Sheet2!$C44/1000</f>
        <v>3582.581760105888</v>
      </c>
      <c r="L44">
        <f>(H44*1000*[2]Sheet1!$B$3)+(I44*[2]Sheet1!$C$3*1000)</f>
        <v>624607533.37880659</v>
      </c>
      <c r="M44">
        <f>H44*[2]Sheet1!$B$4*1000+I44*[2]Sheet1!$C$4*1000</f>
        <v>5791456.9678749731</v>
      </c>
      <c r="N44">
        <f>H44*[2]Sheet1!$B$5*1000 +I44*[2]Sheet1!$C$5*1000</f>
        <v>27941279.419539765</v>
      </c>
      <c r="O44">
        <f>H44*[2]Sheet1!$B$6*1000+I44*[2]Sheet1!$C$6*1000</f>
        <v>255461.85616617283</v>
      </c>
      <c r="P44">
        <f>H44*[2]Sheet1!$B$7*1000+I44*[2]Sheet1!$C$7*1000</f>
        <v>82644.500570917473</v>
      </c>
      <c r="Q44">
        <f>H44*[2]Sheet1!$B$8*1000+I44*[2]Sheet1!$C$8*1000</f>
        <v>846091.89593268931</v>
      </c>
    </row>
    <row r="45" spans="1:17" x14ac:dyDescent="0.3">
      <c r="A45">
        <f>'[1]0303_swmm_inflow_outflow_summar'!$E45</f>
        <v>43</v>
      </c>
      <c r="B45">
        <f>'[1]0303_swmm_inflow_outflow_summar'!$A45</f>
        <v>96.188000000000002</v>
      </c>
      <c r="C45">
        <f>'[1]0303_swmm_inflow_outflow_summar'!$B45</f>
        <v>0</v>
      </c>
      <c r="D45">
        <f>'[1]0303_swmm_inflow_outflow_summar'!$C45</f>
        <v>0</v>
      </c>
      <c r="E45">
        <f>'[1]0303_swmm_inflow_outflow_summar'!$D45</f>
        <v>48091.841</v>
      </c>
      <c r="G45">
        <f>B45*Sheet2!$A45/1000</f>
        <v>47.558796886431999</v>
      </c>
      <c r="H45">
        <f>C45*Sheet2!$B45/1000</f>
        <v>0</v>
      </c>
      <c r="I45">
        <f>D45*Sheet2!$B45/1000</f>
        <v>0</v>
      </c>
      <c r="J45">
        <f>E45*Sheet2!$C45/1000</f>
        <v>40414.692171086761</v>
      </c>
      <c r="L45">
        <f>(H45*1000*[2]Sheet1!$B$3)+(I45*[2]Sheet1!$C$3*1000)</f>
        <v>0</v>
      </c>
      <c r="M45">
        <f>H45*[2]Sheet1!$B$4*1000+I45*[2]Sheet1!$C$4*1000</f>
        <v>0</v>
      </c>
      <c r="N45">
        <f>H45*[2]Sheet1!$B$5*1000 +I45*[2]Sheet1!$C$5*1000</f>
        <v>0</v>
      </c>
      <c r="O45">
        <f>H45*[2]Sheet1!$B$6*1000+I45*[2]Sheet1!$C$6*1000</f>
        <v>0</v>
      </c>
      <c r="P45">
        <f>H45*[2]Sheet1!$B$7*1000+I45*[2]Sheet1!$C$7*1000</f>
        <v>0</v>
      </c>
      <c r="Q45">
        <f>H45*[2]Sheet1!$B$8*1000+I45*[2]Sheet1!$C$8*1000</f>
        <v>0</v>
      </c>
    </row>
    <row r="46" spans="1:17" x14ac:dyDescent="0.3">
      <c r="A46">
        <f>'[1]0303_swmm_inflow_outflow_summar'!$E46</f>
        <v>44</v>
      </c>
      <c r="B46">
        <f>'[1]0303_swmm_inflow_outflow_summar'!$A46</f>
        <v>96.186000000000007</v>
      </c>
      <c r="C46">
        <f>'[1]0303_swmm_inflow_outflow_summar'!$B46</f>
        <v>445.76100000000002</v>
      </c>
      <c r="D46">
        <f>'[1]0303_swmm_inflow_outflow_summar'!$C46</f>
        <v>7093.5110000000004</v>
      </c>
      <c r="E46">
        <f>'[1]0303_swmm_inflow_outflow_summar'!$D46</f>
        <v>22964.899000000001</v>
      </c>
      <c r="G46">
        <f>B46*Sheet2!$A46/1000</f>
        <v>48.668116004502004</v>
      </c>
      <c r="H46">
        <f>C46*Sheet2!$B46/1000</f>
        <v>354.40863202392296</v>
      </c>
      <c r="I46">
        <f>D46*Sheet2!$B46/1000</f>
        <v>5639.7969534271733</v>
      </c>
      <c r="J46">
        <f>E46*Sheet2!$C46/1000</f>
        <v>11936.782147327613</v>
      </c>
      <c r="L46">
        <f>(H46*1000*[2]Sheet1!$B$3)+(I46*[2]Sheet1!$C$3*1000)</f>
        <v>72700766.607372195</v>
      </c>
      <c r="M46">
        <f>H46*[2]Sheet1!$B$4*1000+I46*[2]Sheet1!$C$4*1000</f>
        <v>1205929.2897306976</v>
      </c>
      <c r="N46">
        <f>H46*[2]Sheet1!$B$5*1000 +I46*[2]Sheet1!$C$5*1000</f>
        <v>5074886.1702754423</v>
      </c>
      <c r="O46">
        <f>H46*[2]Sheet1!$B$6*1000+I46*[2]Sheet1!$C$6*1000</f>
        <v>44706.268555178198</v>
      </c>
      <c r="P46">
        <f>H46*[2]Sheet1!$B$7*1000+I46*[2]Sheet1!$C$7*1000</f>
        <v>10099.52260280773</v>
      </c>
      <c r="Q46">
        <f>H46*[2]Sheet1!$B$8*1000+I46*[2]Sheet1!$C$8*1000</f>
        <v>98252.357509559632</v>
      </c>
    </row>
    <row r="47" spans="1:17" x14ac:dyDescent="0.3">
      <c r="A47">
        <f>'[1]0303_swmm_inflow_outflow_summar'!$E47</f>
        <v>45</v>
      </c>
      <c r="B47">
        <f>'[1]0303_swmm_inflow_outflow_summar'!$A47</f>
        <v>288.47399999999999</v>
      </c>
      <c r="C47">
        <f>'[1]0303_swmm_inflow_outflow_summar'!$B47</f>
        <v>734.048</v>
      </c>
      <c r="D47">
        <f>'[1]0303_swmm_inflow_outflow_summar'!$C47</f>
        <v>4611.7269999999999</v>
      </c>
      <c r="E47">
        <f>'[1]0303_swmm_inflow_outflow_summar'!$D47</f>
        <v>12632.464</v>
      </c>
      <c r="G47">
        <f>B47*Sheet2!$A47/1000</f>
        <v>679.18449844517397</v>
      </c>
      <c r="H47">
        <f>C47*Sheet2!$B47/1000</f>
        <v>200.71209161808</v>
      </c>
      <c r="I47">
        <f>D47*Sheet2!$B47/1000</f>
        <v>1260.9929761290448</v>
      </c>
      <c r="J47">
        <f>E47*Sheet2!$C47/1000</f>
        <v>6741.8556136226889</v>
      </c>
      <c r="L47">
        <f>(H47*1000*[2]Sheet1!$B$3)+(I47*[2]Sheet1!$C$3*1000)</f>
        <v>21842685.975722127</v>
      </c>
      <c r="M47">
        <f>H47*[2]Sheet1!$B$4*1000+I47*[2]Sheet1!$C$4*1000</f>
        <v>296355.25538178656</v>
      </c>
      <c r="N47">
        <f>H47*[2]Sheet1!$B$5*1000 +I47*[2]Sheet1!$C$5*1000</f>
        <v>1298670.5992295796</v>
      </c>
      <c r="O47">
        <f>H47*[2]Sheet1!$B$6*1000+I47*[2]Sheet1!$C$6*1000</f>
        <v>11574.917251312549</v>
      </c>
      <c r="P47">
        <f>H47*[2]Sheet1!$B$7*1000+I47*[2]Sheet1!$C$7*1000</f>
        <v>2974.8113666499157</v>
      </c>
      <c r="Q47">
        <f>H47*[2]Sheet1!$B$8*1000+I47*[2]Sheet1!$C$8*1000</f>
        <v>29547.839694710296</v>
      </c>
    </row>
    <row r="48" spans="1:17" x14ac:dyDescent="0.3">
      <c r="A48">
        <f>'[1]0303_swmm_inflow_outflow_summar'!$E48</f>
        <v>46</v>
      </c>
      <c r="B48">
        <f>'[1]0303_swmm_inflow_outflow_summar'!$A48</f>
        <v>729.96</v>
      </c>
      <c r="C48">
        <f>'[1]0303_swmm_inflow_outflow_summar'!$B48</f>
        <v>17184.276999999998</v>
      </c>
      <c r="D48">
        <f>'[1]0303_swmm_inflow_outflow_summar'!$C48</f>
        <v>27874.438999999998</v>
      </c>
      <c r="E48">
        <f>'[1]0303_swmm_inflow_outflow_summar'!$D48</f>
        <v>0</v>
      </c>
      <c r="G48">
        <f>B48*Sheet2!$A48/1000</f>
        <v>1402.6370167655998</v>
      </c>
      <c r="H48">
        <f>C48*Sheet2!$B48/1000</f>
        <v>28128.787692620197</v>
      </c>
      <c r="I48">
        <f>D48*Sheet2!$B48/1000</f>
        <v>45627.417242045878</v>
      </c>
      <c r="J48">
        <f>E48*Sheet2!$C48/1000</f>
        <v>0</v>
      </c>
      <c r="L48">
        <f>(H48*1000*[2]Sheet1!$B$3)+(I48*[2]Sheet1!$C$3*1000)</f>
        <v>1750198406.2809877</v>
      </c>
      <c r="M48">
        <f>H48*[2]Sheet1!$B$4*1000+I48*[2]Sheet1!$C$4*1000</f>
        <v>15313816.740785619</v>
      </c>
      <c r="N48">
        <f>H48*[2]Sheet1!$B$5*1000 +I48*[2]Sheet1!$C$5*1000</f>
        <v>75160208.437304661</v>
      </c>
      <c r="O48">
        <f>H48*[2]Sheet1!$B$6*1000+I48*[2]Sheet1!$C$6*1000</f>
        <v>690085.1765950087</v>
      </c>
      <c r="P48">
        <f>H48*[2]Sheet1!$B$7*1000+I48*[2]Sheet1!$C$7*1000</f>
        <v>230750.77987016429</v>
      </c>
      <c r="Q48">
        <f>H48*[2]Sheet1!$B$8*1000+I48*[2]Sheet1!$C$8*1000</f>
        <v>2371206.4847871196</v>
      </c>
    </row>
    <row r="49" spans="1:17" x14ac:dyDescent="0.3">
      <c r="A49">
        <f>'[1]0303_swmm_inflow_outflow_summar'!$E49</f>
        <v>47</v>
      </c>
      <c r="B49">
        <f>'[1]0303_swmm_inflow_outflow_summar'!$A49</f>
        <v>192.286</v>
      </c>
      <c r="C49">
        <f>'[1]0303_swmm_inflow_outflow_summar'!$B49</f>
        <v>759.54200000000003</v>
      </c>
      <c r="D49">
        <f>'[1]0303_swmm_inflow_outflow_summar'!$C49</f>
        <v>5454.3890000000001</v>
      </c>
      <c r="E49">
        <f>'[1]0303_swmm_inflow_outflow_summar'!$D49</f>
        <v>19127.898000000001</v>
      </c>
      <c r="G49">
        <f>B49*Sheet2!$A49/1000</f>
        <v>357.64593894848201</v>
      </c>
      <c r="H49">
        <f>C49*Sheet2!$B49/1000</f>
        <v>475.02092853289207</v>
      </c>
      <c r="I49">
        <f>D49*Sheet2!$B49/1000</f>
        <v>3411.1990217257144</v>
      </c>
      <c r="J49">
        <f>E49*Sheet2!$C49/1000</f>
        <v>19347.611269853431</v>
      </c>
      <c r="L49">
        <f>(H49*1000*[2]Sheet1!$B$3)+(I49*[2]Sheet1!$C$3*1000)</f>
        <v>55962952.929770179</v>
      </c>
      <c r="M49">
        <f>H49*[2]Sheet1!$B$4*1000+I49*[2]Sheet1!$C$4*1000</f>
        <v>786744.40862237918</v>
      </c>
      <c r="N49">
        <f>H49*[2]Sheet1!$B$5*1000 +I49*[2]Sheet1!$C$5*1000</f>
        <v>3421405.4562258613</v>
      </c>
      <c r="O49">
        <f>H49*[2]Sheet1!$B$6*1000+I49*[2]Sheet1!$C$6*1000</f>
        <v>30428.897115397423</v>
      </c>
      <c r="P49">
        <f>H49*[2]Sheet1!$B$7*1000+I49*[2]Sheet1!$C$7*1000</f>
        <v>7646.5260891945773</v>
      </c>
      <c r="Q49">
        <f>H49*[2]Sheet1!$B$8*1000+I49*[2]Sheet1!$C$8*1000</f>
        <v>75692.492733749605</v>
      </c>
    </row>
    <row r="50" spans="1:17" x14ac:dyDescent="0.3">
      <c r="A50">
        <f>'[1]0303_swmm_inflow_outflow_summar'!$E50</f>
        <v>48</v>
      </c>
      <c r="B50">
        <f>'[1]0303_swmm_inflow_outflow_summar'!$A50</f>
        <v>96.144000000000005</v>
      </c>
      <c r="C50">
        <f>'[1]0303_swmm_inflow_outflow_summar'!$B50</f>
        <v>0</v>
      </c>
      <c r="D50">
        <f>'[1]0303_swmm_inflow_outflow_summar'!$C50</f>
        <v>0</v>
      </c>
      <c r="E50">
        <f>'[1]0303_swmm_inflow_outflow_summar'!$D50</f>
        <v>69641.627999999997</v>
      </c>
      <c r="G50">
        <f>B50*Sheet2!$A50/1000</f>
        <v>88.559275697616002</v>
      </c>
      <c r="H50">
        <f>C50*Sheet2!$B50/1000</f>
        <v>0</v>
      </c>
      <c r="I50">
        <f>D50*Sheet2!$B50/1000</f>
        <v>0</v>
      </c>
      <c r="J50">
        <f>E50*Sheet2!$C50/1000</f>
        <v>48013.974927105679</v>
      </c>
      <c r="L50">
        <f>(H50*1000*[2]Sheet1!$B$3)+(I50*[2]Sheet1!$C$3*1000)</f>
        <v>0</v>
      </c>
      <c r="M50">
        <f>H50*[2]Sheet1!$B$4*1000+I50*[2]Sheet1!$C$4*1000</f>
        <v>0</v>
      </c>
      <c r="N50">
        <f>H50*[2]Sheet1!$B$5*1000 +I50*[2]Sheet1!$C$5*1000</f>
        <v>0</v>
      </c>
      <c r="O50">
        <f>H50*[2]Sheet1!$B$6*1000+I50*[2]Sheet1!$C$6*1000</f>
        <v>0</v>
      </c>
      <c r="P50">
        <f>H50*[2]Sheet1!$B$7*1000+I50*[2]Sheet1!$C$7*1000</f>
        <v>0</v>
      </c>
      <c r="Q50">
        <f>H50*[2]Sheet1!$B$8*1000+I50*[2]Sheet1!$C$8*1000</f>
        <v>0</v>
      </c>
    </row>
    <row r="51" spans="1:17" x14ac:dyDescent="0.3">
      <c r="A51">
        <f>'[1]0303_swmm_inflow_outflow_summar'!$E51</f>
        <v>49</v>
      </c>
      <c r="B51">
        <f>'[1]0303_swmm_inflow_outflow_summar'!$A51</f>
        <v>96.144000000000005</v>
      </c>
      <c r="C51">
        <f>'[1]0303_swmm_inflow_outflow_summar'!$B51</f>
        <v>6557.201</v>
      </c>
      <c r="D51">
        <f>'[1]0303_swmm_inflow_outflow_summar'!$C51</f>
        <v>17242.054</v>
      </c>
      <c r="E51">
        <f>'[1]0303_swmm_inflow_outflow_summar'!$D51</f>
        <v>26931.064999999999</v>
      </c>
      <c r="G51">
        <f>B51*Sheet2!$A51/1000</f>
        <v>88.559275697616002</v>
      </c>
      <c r="H51">
        <f>C51*Sheet2!$B51/1000</f>
        <v>5314.186366173979</v>
      </c>
      <c r="I51">
        <f>D51*Sheet2!$B51/1000</f>
        <v>13973.567119817664</v>
      </c>
      <c r="J51">
        <f>E51*Sheet2!$C51/1000</f>
        <v>13998.330926712088</v>
      </c>
      <c r="L51">
        <f>(H51*1000*[2]Sheet1!$B$3)+(I51*[2]Sheet1!$C$3*1000)</f>
        <v>384188244.04217964</v>
      </c>
      <c r="M51">
        <f>H51*[2]Sheet1!$B$4*1000+I51*[2]Sheet1!$C$4*1000</f>
        <v>3963834.4245218085</v>
      </c>
      <c r="N51">
        <f>H51*[2]Sheet1!$B$5*1000 +I51*[2]Sheet1!$C$5*1000</f>
        <v>18562608.796986267</v>
      </c>
      <c r="O51">
        <f>H51*[2]Sheet1!$B$6*1000+I51*[2]Sheet1!$C$6*1000</f>
        <v>168436.48498216533</v>
      </c>
      <c r="P51">
        <f>H51*[2]Sheet1!$B$7*1000+I51*[2]Sheet1!$C$7*1000</f>
        <v>51196.164870567562</v>
      </c>
      <c r="Q51">
        <f>H51*[2]Sheet1!$B$8*1000+I51*[2]Sheet1!$C$8*1000</f>
        <v>520248.38536679477</v>
      </c>
    </row>
    <row r="52" spans="1:17" x14ac:dyDescent="0.3">
      <c r="A52">
        <f>'[1]0303_swmm_inflow_outflow_summar'!$E52</f>
        <v>50</v>
      </c>
      <c r="B52">
        <f>'[1]0303_swmm_inflow_outflow_summar'!$A52</f>
        <v>486.43799999999999</v>
      </c>
      <c r="C52">
        <f>'[1]0303_swmm_inflow_outflow_summar'!$B52</f>
        <v>358.24799999999999</v>
      </c>
      <c r="D52">
        <f>'[1]0303_swmm_inflow_outflow_summar'!$C52</f>
        <v>4240.0309999999999</v>
      </c>
      <c r="E52">
        <f>'[1]0303_swmm_inflow_outflow_summar'!$D52</f>
        <v>9428.7049999999999</v>
      </c>
      <c r="G52">
        <f>B52*Sheet2!$A52/1000</f>
        <v>904.75944816690605</v>
      </c>
      <c r="H52">
        <f>C52*Sheet2!$B52/1000</f>
        <v>72.026246184287999</v>
      </c>
      <c r="I52">
        <f>D52*Sheet2!$B52/1000</f>
        <v>852.46398203203591</v>
      </c>
      <c r="J52">
        <f>E52*Sheet2!$C52/1000</f>
        <v>7923.5521498747903</v>
      </c>
      <c r="L52">
        <f>(H52*1000*[2]Sheet1!$B$3)+(I52*[2]Sheet1!$C$3*1000)</f>
        <v>11837847.144797606</v>
      </c>
      <c r="M52">
        <f>H52*[2]Sheet1!$B$4*1000+I52*[2]Sheet1!$C$4*1000</f>
        <v>186338.57056695057</v>
      </c>
      <c r="N52">
        <f>H52*[2]Sheet1!$B$5*1000 +I52*[2]Sheet1!$C$5*1000</f>
        <v>791993.57770489808</v>
      </c>
      <c r="O52">
        <f>H52*[2]Sheet1!$B$6*1000+I52*[2]Sheet1!$C$6*1000</f>
        <v>6997.3601126435196</v>
      </c>
      <c r="P52">
        <f>H52*[2]Sheet1!$B$7*1000+I52*[2]Sheet1!$C$7*1000</f>
        <v>1635.4537069727903</v>
      </c>
      <c r="Q52">
        <f>H52*[2]Sheet1!$B$8*1000+I52*[2]Sheet1!$C$8*1000</f>
        <v>16002.701519332055</v>
      </c>
    </row>
    <row r="53" spans="1:17" x14ac:dyDescent="0.3">
      <c r="A53">
        <f>'[1]0303_swmm_inflow_outflow_summar'!$E53</f>
        <v>51</v>
      </c>
      <c r="B53">
        <f>'[1]0303_swmm_inflow_outflow_summar'!$A53</f>
        <v>288.47199999999998</v>
      </c>
      <c r="C53">
        <f>'[1]0303_swmm_inflow_outflow_summar'!$B53</f>
        <v>1551.4290000000001</v>
      </c>
      <c r="D53">
        <f>'[1]0303_swmm_inflow_outflow_summar'!$C53</f>
        <v>6250.2359999999999</v>
      </c>
      <c r="E53">
        <f>'[1]0303_swmm_inflow_outflow_summar'!$D53</f>
        <v>98503.790999999997</v>
      </c>
      <c r="G53">
        <f>B53*Sheet2!$A53/1000</f>
        <v>682.50972087796788</v>
      </c>
      <c r="H53">
        <f>C53*Sheet2!$B53/1000</f>
        <v>994.11747909229814</v>
      </c>
      <c r="I53">
        <f>D53*Sheet2!$B53/1000</f>
        <v>4004.9972354854326</v>
      </c>
      <c r="J53">
        <f>E53*Sheet2!$C53/1000</f>
        <v>78316.842024045196</v>
      </c>
      <c r="L53">
        <f>(H53*1000*[2]Sheet1!$B$3)+(I53*[2]Sheet1!$C$3*1000)</f>
        <v>85779376.393100038</v>
      </c>
      <c r="M53">
        <f>H53*[2]Sheet1!$B$4*1000+I53*[2]Sheet1!$C$4*1000</f>
        <v>1019705.2924973922</v>
      </c>
      <c r="N53">
        <f>H53*[2]Sheet1!$B$5*1000 +I53*[2]Sheet1!$C$5*1000</f>
        <v>4606131.3436952299</v>
      </c>
      <c r="O53">
        <f>H53*[2]Sheet1!$B$6*1000+I53*[2]Sheet1!$C$6*1000</f>
        <v>41399.057572501304</v>
      </c>
      <c r="P53">
        <f>H53*[2]Sheet1!$B$7*1000+I53*[2]Sheet1!$C$7*1000</f>
        <v>11552.389201033875</v>
      </c>
      <c r="Q53">
        <f>H53*[2]Sheet1!$B$8*1000+I53*[2]Sheet1!$C$8*1000</f>
        <v>116100.39337441276</v>
      </c>
    </row>
    <row r="54" spans="1:17" x14ac:dyDescent="0.3">
      <c r="A54">
        <f>'[1]0303_swmm_inflow_outflow_summar'!$E54</f>
        <v>52</v>
      </c>
      <c r="B54">
        <f>'[1]0303_swmm_inflow_outflow_summar'!$A54</f>
        <v>96.186000000000007</v>
      </c>
      <c r="C54">
        <f>'[1]0303_swmm_inflow_outflow_summar'!$B54</f>
        <v>3383.6410000000001</v>
      </c>
      <c r="D54">
        <f>'[1]0303_swmm_inflow_outflow_summar'!$C54</f>
        <v>10913.448</v>
      </c>
      <c r="E54">
        <f>'[1]0303_swmm_inflow_outflow_summar'!$D54</f>
        <v>31697.3</v>
      </c>
      <c r="G54">
        <f>B54*Sheet2!$A54/1000</f>
        <v>48.668116004502004</v>
      </c>
      <c r="H54">
        <f>C54*Sheet2!$B54/1000</f>
        <v>1817.0265318955039</v>
      </c>
      <c r="I54">
        <f>D54*Sheet2!$B54/1000</f>
        <v>5860.5580705701122</v>
      </c>
      <c r="J54">
        <f>E54*Sheet2!$C54/1000</f>
        <v>24760.510308895096</v>
      </c>
      <c r="L54">
        <f>(H54*1000*[2]Sheet1!$B$3)+(I54*[2]Sheet1!$C$3*1000)</f>
        <v>142188801.1728943</v>
      </c>
      <c r="M54">
        <f>H54*[2]Sheet1!$B$4*1000+I54*[2]Sheet1!$C$4*1000</f>
        <v>1571857.4511310335</v>
      </c>
      <c r="N54">
        <f>H54*[2]Sheet1!$B$5*1000 +I54*[2]Sheet1!$C$5*1000</f>
        <v>7229340.6455735713</v>
      </c>
      <c r="O54">
        <f>H54*[2]Sheet1!$B$6*1000+I54*[2]Sheet1!$C$6*1000</f>
        <v>65289.912796395045</v>
      </c>
      <c r="P54">
        <f>H54*[2]Sheet1!$B$7*1000+I54*[2]Sheet1!$C$7*1000</f>
        <v>19042.448998393033</v>
      </c>
      <c r="Q54">
        <f>H54*[2]Sheet1!$B$8*1000+I54*[2]Sheet1!$C$8*1000</f>
        <v>192499.98954297596</v>
      </c>
    </row>
    <row r="55" spans="1:17" x14ac:dyDescent="0.3">
      <c r="A55">
        <f>'[1]0303_swmm_inflow_outflow_summar'!$E55</f>
        <v>53</v>
      </c>
      <c r="B55">
        <f>'[1]0303_swmm_inflow_outflow_summar'!$A55</f>
        <v>973.17600000000004</v>
      </c>
      <c r="C55">
        <f>'[1]0303_swmm_inflow_outflow_summar'!$B55</f>
        <v>13.739000000000001</v>
      </c>
      <c r="D55">
        <f>'[1]0303_swmm_inflow_outflow_summar'!$C55</f>
        <v>1373.0889999999999</v>
      </c>
      <c r="E55">
        <f>'[1]0303_swmm_inflow_outflow_summar'!$D55</f>
        <v>8564.0669999999991</v>
      </c>
      <c r="G55">
        <f>B55*Sheet2!$A55/1000</f>
        <v>2783.6568240754082</v>
      </c>
      <c r="H55">
        <f>C55*Sheet2!$B55/1000</f>
        <v>4.4245478427479998</v>
      </c>
      <c r="I55">
        <f>D55*Sheet2!$B55/1000</f>
        <v>442.19360745694797</v>
      </c>
      <c r="J55">
        <f>E55*Sheet2!$C55/1000</f>
        <v>6292.3985395332647</v>
      </c>
      <c r="L55">
        <f>(H55*1000*[2]Sheet1!$B$3)+(I55*[2]Sheet1!$C$3*1000)</f>
        <v>4625465.2753358874</v>
      </c>
      <c r="M55">
        <f>H55*[2]Sheet1!$B$4*1000+I55*[2]Sheet1!$C$4*1000</f>
        <v>89412.122016794165</v>
      </c>
      <c r="N55">
        <f>H55*[2]Sheet1!$B$5*1000 +I55*[2]Sheet1!$C$5*1000</f>
        <v>366360.92966512236</v>
      </c>
      <c r="O55">
        <f>H55*[2]Sheet1!$B$6*1000+I55*[2]Sheet1!$C$6*1000</f>
        <v>3201.5156709746243</v>
      </c>
      <c r="P55">
        <f>H55*[2]Sheet1!$B$7*1000+I55*[2]Sheet1!$C$7*1000</f>
        <v>654.01975486107938</v>
      </c>
      <c r="Q55">
        <f>H55*[2]Sheet1!$B$8*1000+I55*[2]Sheet1!$C$8*1000</f>
        <v>6245.705486056273</v>
      </c>
    </row>
    <row r="56" spans="1:17" x14ac:dyDescent="0.3">
      <c r="A56">
        <f>'[1]0303_swmm_inflow_outflow_summar'!$E56</f>
        <v>54</v>
      </c>
      <c r="B56">
        <f>'[1]0303_swmm_inflow_outflow_summar'!$A56</f>
        <v>288.517</v>
      </c>
      <c r="C56">
        <f>'[1]0303_swmm_inflow_outflow_summar'!$B56</f>
        <v>90.316999999999993</v>
      </c>
      <c r="D56">
        <f>'[1]0303_swmm_inflow_outflow_summar'!$C56</f>
        <v>2312.7800000000002</v>
      </c>
      <c r="E56">
        <f>'[1]0303_swmm_inflow_outflow_summar'!$D56</f>
        <v>8527.866</v>
      </c>
      <c r="G56">
        <f>B56*Sheet2!$A56/1000</f>
        <v>554.39287654961993</v>
      </c>
      <c r="H56">
        <f>C56*Sheet2!$B56/1000</f>
        <v>18.158355319851999</v>
      </c>
      <c r="I56">
        <f>D56*Sheet2!$B56/1000</f>
        <v>464.98755512968</v>
      </c>
      <c r="J56">
        <f>E56*Sheet2!$C56/1000</f>
        <v>6911.2826081980129</v>
      </c>
      <c r="L56">
        <f>(H56*1000*[2]Sheet1!$B$3)+(I56*[2]Sheet1!$C$3*1000)</f>
        <v>5485159.8960099928</v>
      </c>
      <c r="M56">
        <f>H56*[2]Sheet1!$B$4*1000+I56*[2]Sheet1!$C$4*1000</f>
        <v>96992.349196303447</v>
      </c>
      <c r="N56">
        <f>H56*[2]Sheet1!$B$5*1000 +I56*[2]Sheet1!$C$5*1000</f>
        <v>403478.63711248938</v>
      </c>
      <c r="O56">
        <f>H56*[2]Sheet1!$B$6*1000+I56*[2]Sheet1!$C$6*1000</f>
        <v>3542.1201361301009</v>
      </c>
      <c r="P56">
        <f>H56*[2]Sheet1!$B$7*1000+I56*[2]Sheet1!$C$7*1000</f>
        <v>767.41662467127242</v>
      </c>
      <c r="Q56">
        <f>H56*[2]Sheet1!$B$8*1000+I56*[2]Sheet1!$C$8*1000</f>
        <v>7410.4133662094455</v>
      </c>
    </row>
    <row r="57" spans="1:17" x14ac:dyDescent="0.3">
      <c r="A57">
        <f>'[1]0303_swmm_inflow_outflow_summar'!$E57</f>
        <v>55</v>
      </c>
      <c r="B57">
        <f>'[1]0303_swmm_inflow_outflow_summar'!$A57</f>
        <v>243.37100000000001</v>
      </c>
      <c r="C57">
        <f>'[1]0303_swmm_inflow_outflow_summar'!$B57</f>
        <v>376.036</v>
      </c>
      <c r="D57">
        <f>'[1]0303_swmm_inflow_outflow_summar'!$C57</f>
        <v>4331.8620000000001</v>
      </c>
      <c r="E57">
        <f>'[1]0303_swmm_inflow_outflow_summar'!$D57</f>
        <v>9429.2270000000008</v>
      </c>
      <c r="G57">
        <f>B57*Sheet2!$A57/1000</f>
        <v>120.33135065754399</v>
      </c>
      <c r="H57">
        <f>C57*Sheet2!$B57/1000</f>
        <v>80.832853486831993</v>
      </c>
      <c r="I57">
        <f>D57*Sheet2!$B57/1000</f>
        <v>931.17884024714397</v>
      </c>
      <c r="J57">
        <f>E57*Sheet2!$C57/1000</f>
        <v>7510.6256251969216</v>
      </c>
      <c r="L57">
        <f>(H57*1000*[2]Sheet1!$B$3)+(I57*[2]Sheet1!$C$3*1000)</f>
        <v>13030099.662865711</v>
      </c>
      <c r="M57">
        <f>H57*[2]Sheet1!$B$4*1000+I57*[2]Sheet1!$C$4*1000</f>
        <v>204018.99581653182</v>
      </c>
      <c r="N57">
        <f>H57*[2]Sheet1!$B$5*1000 +I57*[2]Sheet1!$C$5*1000</f>
        <v>868035.10700864543</v>
      </c>
      <c r="O57">
        <f>H57*[2]Sheet1!$B$6*1000+I57*[2]Sheet1!$C$6*1000</f>
        <v>7671.5086494860088</v>
      </c>
      <c r="P57">
        <f>H57*[2]Sheet1!$B$7*1000+I57*[2]Sheet1!$C$7*1000</f>
        <v>1799.1877887232531</v>
      </c>
      <c r="Q57">
        <f>H57*[2]Sheet1!$B$8*1000+I57*[2]Sheet1!$C$8*1000</f>
        <v>17614.884400914761</v>
      </c>
    </row>
    <row r="58" spans="1:17" x14ac:dyDescent="0.3">
      <c r="A58">
        <f>'[1]0303_swmm_inflow_outflow_summar'!$E58</f>
        <v>56</v>
      </c>
      <c r="B58">
        <f>'[1]0303_swmm_inflow_outflow_summar'!$A58</f>
        <v>192.374</v>
      </c>
      <c r="C58">
        <f>'[1]0303_swmm_inflow_outflow_summar'!$B58</f>
        <v>888.57600000000002</v>
      </c>
      <c r="D58">
        <f>'[1]0303_swmm_inflow_outflow_summar'!$C58</f>
        <v>6756.625</v>
      </c>
      <c r="E58">
        <f>'[1]0303_swmm_inflow_outflow_summar'!$D58</f>
        <v>67120.755000000005</v>
      </c>
      <c r="G58">
        <f>B58*Sheet2!$A58/1000</f>
        <v>192.45384886855396</v>
      </c>
      <c r="H58">
        <f>C58*Sheet2!$B58/1000</f>
        <v>461.86739742873596</v>
      </c>
      <c r="I58">
        <f>D58*Sheet2!$B58/1000</f>
        <v>3511.9841230822499</v>
      </c>
      <c r="J58">
        <f>E58*Sheet2!$C58/1000</f>
        <v>53365.312263663465</v>
      </c>
      <c r="L58">
        <f>(H58*1000*[2]Sheet1!$B$3)+(I58*[2]Sheet1!$C$3*1000)</f>
        <v>56365741.512544364</v>
      </c>
      <c r="M58">
        <f>H58*[2]Sheet1!$B$4*1000+I58*[2]Sheet1!$C$4*1000</f>
        <v>804007.65205077187</v>
      </c>
      <c r="N58">
        <f>H58*[2]Sheet1!$B$5*1000 +I58*[2]Sheet1!$C$5*1000</f>
        <v>3485788.046840827</v>
      </c>
      <c r="O58">
        <f>H58*[2]Sheet1!$B$6*1000+I58*[2]Sheet1!$C$6*1000</f>
        <v>30974.483281688365</v>
      </c>
      <c r="P58">
        <f>H58*[2]Sheet1!$B$7*1000+I58*[2]Sheet1!$C$7*1000</f>
        <v>7712.0350996063371</v>
      </c>
      <c r="Q58">
        <f>H58*[2]Sheet1!$B$8*1000+I58*[2]Sheet1!$C$8*1000</f>
        <v>76232.311261163501</v>
      </c>
    </row>
    <row r="59" spans="1:17" x14ac:dyDescent="0.3">
      <c r="A59">
        <f>'[1]0303_swmm_inflow_outflow_summar'!$E59</f>
        <v>57</v>
      </c>
      <c r="B59">
        <f>'[1]0303_swmm_inflow_outflow_summar'!$A59</f>
        <v>243.215</v>
      </c>
      <c r="C59">
        <f>'[1]0303_swmm_inflow_outflow_summar'!$B59</f>
        <v>203.48099999999999</v>
      </c>
      <c r="D59">
        <f>'[1]0303_swmm_inflow_outflow_summar'!$C59</f>
        <v>3785.7170000000001</v>
      </c>
      <c r="E59">
        <f>'[1]0303_swmm_inflow_outflow_summar'!$D59</f>
        <v>24808.895</v>
      </c>
      <c r="G59">
        <f>B59*Sheet2!$A59/1000</f>
        <v>228.34432366207</v>
      </c>
      <c r="H59">
        <f>C59*Sheet2!$B59/1000</f>
        <v>127.93154226436799</v>
      </c>
      <c r="I59">
        <f>D59*Sheet2!$B59/1000</f>
        <v>2380.136791083376</v>
      </c>
      <c r="J59">
        <f>E59*Sheet2!$C59/1000</f>
        <v>19678.803053748798</v>
      </c>
      <c r="L59">
        <f>(H59*1000*[2]Sheet1!$B$3)+(I59*[2]Sheet1!$C$3*1000)</f>
        <v>29686218.854994688</v>
      </c>
      <c r="M59">
        <f>H59*[2]Sheet1!$B$4*1000+I59*[2]Sheet1!$C$4*1000</f>
        <v>504172.29751483619</v>
      </c>
      <c r="N59">
        <f>H59*[2]Sheet1!$B$5*1000 +I59*[2]Sheet1!$C$5*1000</f>
        <v>2112519.0667898483</v>
      </c>
      <c r="O59">
        <f>H59*[2]Sheet1!$B$6*1000+I59*[2]Sheet1!$C$6*1000</f>
        <v>18585.88263403959</v>
      </c>
      <c r="P59">
        <f>H59*[2]Sheet1!$B$7*1000+I59*[2]Sheet1!$C$7*1000</f>
        <v>4134.5903426981649</v>
      </c>
      <c r="Q59">
        <f>H59*[2]Sheet1!$B$8*1000+I59*[2]Sheet1!$C$8*1000</f>
        <v>40114.774916922135</v>
      </c>
    </row>
    <row r="60" spans="1:17" x14ac:dyDescent="0.3">
      <c r="A60">
        <f>'[1]0303_swmm_inflow_outflow_summar'!$E60</f>
        <v>58</v>
      </c>
      <c r="B60">
        <f>'[1]0303_swmm_inflow_outflow_summar'!$A60</f>
        <v>96.188000000000002</v>
      </c>
      <c r="C60">
        <f>'[1]0303_swmm_inflow_outflow_summar'!$B60</f>
        <v>97.174000000000007</v>
      </c>
      <c r="D60">
        <f>'[1]0303_swmm_inflow_outflow_summar'!$C60</f>
        <v>2476.922</v>
      </c>
      <c r="E60">
        <f>'[1]0303_swmm_inflow_outflow_summar'!$D60</f>
        <v>60214.25</v>
      </c>
      <c r="G60">
        <f>B60*Sheet2!$A60/1000</f>
        <v>47.558796886431999</v>
      </c>
      <c r="H60">
        <f>C60*Sheet2!$B60/1000</f>
        <v>26.57046513429</v>
      </c>
      <c r="I60">
        <f>D60*Sheet2!$B60/1000</f>
        <v>677.26932761186993</v>
      </c>
      <c r="J60">
        <f>E60*Sheet2!$C60/1000</f>
        <v>57049.832076451508</v>
      </c>
      <c r="L60">
        <f>(H60*1000*[2]Sheet1!$B$3)+(I60*[2]Sheet1!$C$3*1000)</f>
        <v>7994934.6722960398</v>
      </c>
      <c r="M60">
        <f>H60*[2]Sheet1!$B$4*1000+I60*[2]Sheet1!$C$4*1000</f>
        <v>141299.36785191781</v>
      </c>
      <c r="N60">
        <f>H60*[2]Sheet1!$B$5*1000 +I60*[2]Sheet1!$C$5*1000</f>
        <v>587844.6299349654</v>
      </c>
      <c r="O60">
        <f>H60*[2]Sheet1!$B$6*1000+I60*[2]Sheet1!$C$6*1000</f>
        <v>5160.8009660661646</v>
      </c>
      <c r="P60">
        <f>H60*[2]Sheet1!$B$7*1000+I60*[2]Sheet1!$C$7*1000</f>
        <v>1118.4881895011663</v>
      </c>
      <c r="Q60">
        <f>H60*[2]Sheet1!$B$8*1000+I60*[2]Sheet1!$C$8*1000</f>
        <v>10801.13294713994</v>
      </c>
    </row>
    <row r="61" spans="1:17" x14ac:dyDescent="0.3">
      <c r="A61">
        <f>'[1]0303_swmm_inflow_outflow_summar'!$E61</f>
        <v>59</v>
      </c>
      <c r="B61">
        <f>'[1]0303_swmm_inflow_outflow_summar'!$A61</f>
        <v>288.517</v>
      </c>
      <c r="C61">
        <f>'[1]0303_swmm_inflow_outflow_summar'!$B61</f>
        <v>671.90700000000004</v>
      </c>
      <c r="D61">
        <f>'[1]0303_swmm_inflow_outflow_summar'!$C61</f>
        <v>7613.9449999999997</v>
      </c>
      <c r="E61">
        <f>'[1]0303_swmm_inflow_outflow_summar'!$D61</f>
        <v>6487.2610000000004</v>
      </c>
      <c r="G61">
        <f>B61*Sheet2!$A61/1000</f>
        <v>554.39287654961993</v>
      </c>
      <c r="H61">
        <f>C61*Sheet2!$B61/1000</f>
        <v>279.52121900157601</v>
      </c>
      <c r="I61">
        <f>D61*Sheet2!$B61/1000</f>
        <v>3167.4907209047597</v>
      </c>
      <c r="J61">
        <f>E61*Sheet2!$C61/1000</f>
        <v>4078.637832532208</v>
      </c>
      <c r="L61">
        <f>(H61*1000*[2]Sheet1!$B$3)+(I61*[2]Sheet1!$C$3*1000)</f>
        <v>44532883.283120096</v>
      </c>
      <c r="M61">
        <f>H61*[2]Sheet1!$B$4*1000+I61*[2]Sheet1!$C$4*1000</f>
        <v>694992.81236129871</v>
      </c>
      <c r="N61">
        <f>H61*[2]Sheet1!$B$5*1000 +I61*[2]Sheet1!$C$5*1000</f>
        <v>2958858.5831895061</v>
      </c>
      <c r="O61">
        <f>H61*[2]Sheet1!$B$6*1000+I61*[2]Sheet1!$C$6*1000</f>
        <v>26154.634872653332</v>
      </c>
      <c r="P61">
        <f>H61*[2]Sheet1!$B$7*1000+I61*[2]Sheet1!$C$7*1000</f>
        <v>6147.0120157940573</v>
      </c>
      <c r="Q61">
        <f>H61*[2]Sheet1!$B$8*1000+I61*[2]Sheet1!$C$8*1000</f>
        <v>60203.248797912602</v>
      </c>
    </row>
    <row r="62" spans="1:17" x14ac:dyDescent="0.3">
      <c r="A62">
        <f>'[1]0303_swmm_inflow_outflow_summar'!$E62</f>
        <v>60</v>
      </c>
      <c r="B62">
        <f>'[1]0303_swmm_inflow_outflow_summar'!$A62</f>
        <v>96.144000000000005</v>
      </c>
      <c r="C62">
        <f>'[1]0303_swmm_inflow_outflow_summar'!$B62</f>
        <v>81103.381999999998</v>
      </c>
      <c r="D62">
        <f>'[1]0303_swmm_inflow_outflow_summar'!$C62</f>
        <v>37054.154999999999</v>
      </c>
      <c r="E62">
        <f>'[1]0303_swmm_inflow_outflow_summar'!$D62</f>
        <v>911.71299999999997</v>
      </c>
      <c r="G62">
        <f>B62*Sheet2!$A62/1000</f>
        <v>88.559275697616002</v>
      </c>
      <c r="H62">
        <f>C62*Sheet2!$B62/1000</f>
        <v>106638.62196793407</v>
      </c>
      <c r="I62">
        <f>D62*Sheet2!$B62/1000</f>
        <v>48720.582668010495</v>
      </c>
      <c r="J62">
        <f>E62*Sheet2!$C62/1000</f>
        <v>293.61072766251601</v>
      </c>
      <c r="L62">
        <f>(H62*1000*[2]Sheet1!$B$3)+(I62*[2]Sheet1!$C$3*1000)</f>
        <v>5392582437.2050724</v>
      </c>
      <c r="M62">
        <f>H62*[2]Sheet1!$B$4*1000+I62*[2]Sheet1!$C$4*1000</f>
        <v>33204613.366547592</v>
      </c>
      <c r="N62">
        <f>H62*[2]Sheet1!$B$5*1000 +I62*[2]Sheet1!$C$5*1000</f>
        <v>183669414.53113955</v>
      </c>
      <c r="O62">
        <f>H62*[2]Sheet1!$B$6*1000+I62*[2]Sheet1!$C$6*1000</f>
        <v>1732705.4283526973</v>
      </c>
      <c r="P62">
        <f>H62*[2]Sheet1!$B$7*1000+I62*[2]Sheet1!$C$7*1000</f>
        <v>698351.09699938598</v>
      </c>
      <c r="Q62">
        <f>H62*[2]Sheet1!$B$8*1000+I62*[2]Sheet1!$C$8*1000</f>
        <v>7311977.8768172273</v>
      </c>
    </row>
    <row r="63" spans="1:17" x14ac:dyDescent="0.3">
      <c r="A63">
        <f>'[1]0303_swmm_inflow_outflow_summar'!$E63</f>
        <v>61</v>
      </c>
      <c r="B63">
        <f>'[1]0303_swmm_inflow_outflow_summar'!$A63</f>
        <v>729.80899999999997</v>
      </c>
      <c r="C63">
        <f>'[1]0303_swmm_inflow_outflow_summar'!$B63</f>
        <v>0</v>
      </c>
      <c r="D63">
        <f>'[1]0303_swmm_inflow_outflow_summar'!$C63</f>
        <v>0</v>
      </c>
      <c r="E63">
        <f>'[1]0303_swmm_inflow_outflow_summar'!$D63</f>
        <v>27633.366000000002</v>
      </c>
      <c r="G63">
        <f>B63*Sheet2!$A63/1000</f>
        <v>1718.2656309607589</v>
      </c>
      <c r="H63">
        <f>C63*Sheet2!$B63/1000</f>
        <v>0</v>
      </c>
      <c r="I63">
        <f>D63*Sheet2!$B63/1000</f>
        <v>0</v>
      </c>
      <c r="J63">
        <f>E63*Sheet2!$C63/1000</f>
        <v>27859.297312317081</v>
      </c>
      <c r="L63">
        <f>(H63*1000*[2]Sheet1!$B$3)+(I63*[2]Sheet1!$C$3*1000)</f>
        <v>0</v>
      </c>
      <c r="M63">
        <f>H63*[2]Sheet1!$B$4*1000+I63*[2]Sheet1!$C$4*1000</f>
        <v>0</v>
      </c>
      <c r="N63">
        <f>H63*[2]Sheet1!$B$5*1000 +I63*[2]Sheet1!$C$5*1000</f>
        <v>0</v>
      </c>
      <c r="O63">
        <f>H63*[2]Sheet1!$B$6*1000+I63*[2]Sheet1!$C$6*1000</f>
        <v>0</v>
      </c>
      <c r="P63">
        <f>H63*[2]Sheet1!$B$7*1000+I63*[2]Sheet1!$C$7*1000</f>
        <v>0</v>
      </c>
      <c r="Q63">
        <f>H63*[2]Sheet1!$B$8*1000+I63*[2]Sheet1!$C$8*1000</f>
        <v>0</v>
      </c>
    </row>
    <row r="64" spans="1:17" x14ac:dyDescent="0.3">
      <c r="A64">
        <f>'[1]0303_swmm_inflow_outflow_summar'!$E64</f>
        <v>62</v>
      </c>
      <c r="B64">
        <f>'[1]0303_swmm_inflow_outflow_summar'!$A64</f>
        <v>973.17600000000004</v>
      </c>
      <c r="C64">
        <f>'[1]0303_swmm_inflow_outflow_summar'!$B64</f>
        <v>3153.3310000000001</v>
      </c>
      <c r="D64">
        <f>'[1]0303_swmm_inflow_outflow_summar'!$C64</f>
        <v>13870.35</v>
      </c>
      <c r="E64">
        <f>'[1]0303_swmm_inflow_outflow_summar'!$D64</f>
        <v>43952.396999999997</v>
      </c>
      <c r="G64">
        <f>B64*Sheet2!$A64/1000</f>
        <v>2783.6568240754082</v>
      </c>
      <c r="H64">
        <f>C64*Sheet2!$B64/1000</f>
        <v>2882.7978947232068</v>
      </c>
      <c r="I64">
        <f>D64*Sheet2!$B64/1000</f>
        <v>12680.37379490895</v>
      </c>
      <c r="J64">
        <f>E64*Sheet2!$C64/1000</f>
        <v>31763.683700782305</v>
      </c>
      <c r="L64">
        <f>(H64*1000*[2]Sheet1!$B$3)+(I64*[2]Sheet1!$C$3*1000)</f>
        <v>259412441.10635701</v>
      </c>
      <c r="M64">
        <f>H64*[2]Sheet1!$B$4*1000+I64*[2]Sheet1!$C$4*1000</f>
        <v>3170290.295820896</v>
      </c>
      <c r="N64">
        <f>H64*[2]Sheet1!$B$5*1000 +I64*[2]Sheet1!$C$5*1000</f>
        <v>14226281.800727123</v>
      </c>
      <c r="O64">
        <f>H64*[2]Sheet1!$B$6*1000+I64*[2]Sheet1!$C$6*1000</f>
        <v>127633.83031320432</v>
      </c>
      <c r="P64">
        <f>H64*[2]Sheet1!$B$7*1000+I64*[2]Sheet1!$C$7*1000</f>
        <v>35014.638367637628</v>
      </c>
      <c r="Q64">
        <f>H64*[2]Sheet1!$B$8*1000+I64*[2]Sheet1!$C$8*1000</f>
        <v>351071.6348619989</v>
      </c>
    </row>
    <row r="65" spans="1:17" x14ac:dyDescent="0.3">
      <c r="A65">
        <f>'[1]0303_swmm_inflow_outflow_summar'!$E65</f>
        <v>63</v>
      </c>
      <c r="B65">
        <f>'[1]0303_swmm_inflow_outflow_summar'!$A65</f>
        <v>729.95299999999997</v>
      </c>
      <c r="C65">
        <f>'[1]0303_swmm_inflow_outflow_summar'!$B65</f>
        <v>15823.782999999999</v>
      </c>
      <c r="D65">
        <f>'[1]0303_swmm_inflow_outflow_summar'!$C65</f>
        <v>14523.814</v>
      </c>
      <c r="E65">
        <f>'[1]0303_swmm_inflow_outflow_summar'!$D65</f>
        <v>23309.460999999999</v>
      </c>
      <c r="G65">
        <f>B65*Sheet2!$A65/1000</f>
        <v>1415.578121540457</v>
      </c>
      <c r="H65">
        <f>C65*Sheet2!$B65/1000</f>
        <v>4852.7111168808678</v>
      </c>
      <c r="I65">
        <f>D65*Sheet2!$B65/1000</f>
        <v>4454.0470289127434</v>
      </c>
      <c r="J65">
        <f>E65*Sheet2!$C65/1000</f>
        <v>17126.491228257277</v>
      </c>
      <c r="L65">
        <f>(H65*1000*[2]Sheet1!$B$3)+(I65*[2]Sheet1!$C$3*1000)</f>
        <v>267765181.66564736</v>
      </c>
      <c r="M65">
        <f>H65*[2]Sheet1!$B$4*1000+I65*[2]Sheet1!$C$4*1000</f>
        <v>1958405.8514963395</v>
      </c>
      <c r="N65">
        <f>H65*[2]Sheet1!$B$5*1000 +I65*[2]Sheet1!$C$5*1000</f>
        <v>10181208.336353056</v>
      </c>
      <c r="O65">
        <f>H65*[2]Sheet1!$B$6*1000+I65*[2]Sheet1!$C$6*1000</f>
        <v>94753.518895020883</v>
      </c>
      <c r="P65">
        <f>H65*[2]Sheet1!$B$7*1000+I65*[2]Sheet1!$C$7*1000</f>
        <v>34955.742370653214</v>
      </c>
      <c r="Q65">
        <f>H65*[2]Sheet1!$B$8*1000+I65*[2]Sheet1!$C$8*1000</f>
        <v>362938.80858368817</v>
      </c>
    </row>
    <row r="66" spans="1:17" x14ac:dyDescent="0.3">
      <c r="A66">
        <f>'[1]0303_swmm_inflow_outflow_summar'!$E66</f>
        <v>64</v>
      </c>
      <c r="B66">
        <f>'[1]0303_swmm_inflow_outflow_summar'!$A66</f>
        <v>243.22300000000001</v>
      </c>
      <c r="C66">
        <f>'[1]0303_swmm_inflow_outflow_summar'!$B66</f>
        <v>29532.503000000001</v>
      </c>
      <c r="D66">
        <f>'[1]0303_swmm_inflow_outflow_summar'!$C66</f>
        <v>29030.064999999999</v>
      </c>
      <c r="E66">
        <f>'[1]0303_swmm_inflow_outflow_summar'!$D66</f>
        <v>15619.136</v>
      </c>
      <c r="G66">
        <f>B66*Sheet2!$A66/1000</f>
        <v>224.03532943294701</v>
      </c>
      <c r="H66">
        <f>C66*Sheet2!$B66/1000</f>
        <v>21796.602641914098</v>
      </c>
      <c r="I66">
        <f>D66*Sheet2!$B66/1000</f>
        <v>21425.775914555503</v>
      </c>
      <c r="J66">
        <f>E66*Sheet2!$C66/1000</f>
        <v>4270.76901759456</v>
      </c>
      <c r="L66">
        <f>(H66*1000*[2]Sheet1!$B$3)+(I66*[2]Sheet1!$C$3*1000)</f>
        <v>1216901480.6736035</v>
      </c>
      <c r="M66">
        <f>H66*[2]Sheet1!$B$4*1000+I66*[2]Sheet1!$C$4*1000</f>
        <v>9080407.7641322017</v>
      </c>
      <c r="N66">
        <f>H66*[2]Sheet1!$B$5*1000 +I66*[2]Sheet1!$C$5*1000</f>
        <v>46887420.936946765</v>
      </c>
      <c r="O66">
        <f>H66*[2]Sheet1!$B$6*1000+I66*[2]Sheet1!$C$6*1000</f>
        <v>435693.10109737294</v>
      </c>
      <c r="P66">
        <f>H66*[2]Sheet1!$B$7*1000+I66*[2]Sheet1!$C$7*1000</f>
        <v>159024.55738596199</v>
      </c>
      <c r="Q66">
        <f>H66*[2]Sheet1!$B$8*1000+I66*[2]Sheet1!$C$8*1000</f>
        <v>1649355.979701939</v>
      </c>
    </row>
    <row r="67" spans="1:17" x14ac:dyDescent="0.3">
      <c r="A67">
        <f>'[1]0303_swmm_inflow_outflow_summar'!$E67</f>
        <v>65</v>
      </c>
      <c r="B67">
        <f>'[1]0303_swmm_inflow_outflow_summar'!$A67</f>
        <v>486.58600000000001</v>
      </c>
      <c r="C67">
        <f>'[1]0303_swmm_inflow_outflow_summar'!$B67</f>
        <v>1029.1669999999999</v>
      </c>
      <c r="D67">
        <f>'[1]0303_swmm_inflow_outflow_summar'!$C67</f>
        <v>6080.1130000000003</v>
      </c>
      <c r="E67">
        <f>'[1]0303_swmm_inflow_outflow_summar'!$D67</f>
        <v>30885.341</v>
      </c>
      <c r="G67">
        <f>B67*Sheet2!$A67/1000</f>
        <v>697.42067847653198</v>
      </c>
      <c r="H67">
        <f>C67*Sheet2!$B67/1000</f>
        <v>315.61669810733196</v>
      </c>
      <c r="I67">
        <f>D67*Sheet2!$B67/1000</f>
        <v>1864.6003896155478</v>
      </c>
      <c r="J67">
        <f>E67*Sheet2!$C67/1000</f>
        <v>26429.69118588894</v>
      </c>
      <c r="L67">
        <f>(H67*1000*[2]Sheet1!$B$3)+(I67*[2]Sheet1!$C$3*1000)</f>
        <v>33164372.009092748</v>
      </c>
      <c r="M67">
        <f>H67*[2]Sheet1!$B$4*1000+I67*[2]Sheet1!$C$4*1000</f>
        <v>442355.75150672259</v>
      </c>
      <c r="N67">
        <f>H67*[2]Sheet1!$B$5*1000 +I67*[2]Sheet1!$C$5*1000</f>
        <v>1945731.8599815697</v>
      </c>
      <c r="O67">
        <f>H67*[2]Sheet1!$B$6*1000+I67*[2]Sheet1!$C$6*1000</f>
        <v>17360.32584556186</v>
      </c>
      <c r="P67">
        <f>H67*[2]Sheet1!$B$7*1000+I67*[2]Sheet1!$C$7*1000</f>
        <v>4509.8710720873369</v>
      </c>
      <c r="Q67">
        <f>H67*[2]Sheet1!$B$8*1000+I67*[2]Sheet1!$C$8*1000</f>
        <v>44866.587221707407</v>
      </c>
    </row>
    <row r="68" spans="1:17" x14ac:dyDescent="0.3">
      <c r="A68">
        <f>'[1]0303_swmm_inflow_outflow_summar'!$E68</f>
        <v>66</v>
      </c>
      <c r="B68">
        <f>'[1]0303_swmm_inflow_outflow_summar'!$A68</f>
        <v>973.17600000000004</v>
      </c>
      <c r="C68">
        <f>'[1]0303_swmm_inflow_outflow_summar'!$B68</f>
        <v>7187.1049999999996</v>
      </c>
      <c r="D68">
        <f>'[1]0303_swmm_inflow_outflow_summar'!$C68</f>
        <v>27134.563999999998</v>
      </c>
      <c r="E68">
        <f>'[1]0303_swmm_inflow_outflow_summar'!$D68</f>
        <v>0</v>
      </c>
      <c r="G68">
        <f>B68*Sheet2!$A68/1000</f>
        <v>2783.6568240754082</v>
      </c>
      <c r="H68">
        <f>C68*Sheet2!$B68/1000</f>
        <v>9449.9508434660438</v>
      </c>
      <c r="I68">
        <f>D68*Sheet2!$B68/1000</f>
        <v>35677.827993174353</v>
      </c>
      <c r="J68">
        <f>E68*Sheet2!$C68/1000</f>
        <v>0</v>
      </c>
      <c r="L68">
        <f>(H68*1000*[2]Sheet1!$B$3)+(I68*[2]Sheet1!$C$3*1000)</f>
        <v>791476018.7311815</v>
      </c>
      <c r="M68">
        <f>H68*[2]Sheet1!$B$4*1000+I68*[2]Sheet1!$C$4*1000</f>
        <v>9214554.7841974013</v>
      </c>
      <c r="N68">
        <f>H68*[2]Sheet1!$B$5*1000 +I68*[2]Sheet1!$C$5*1000</f>
        <v>41834863.453116253</v>
      </c>
      <c r="O68">
        <f>H68*[2]Sheet1!$B$6*1000+I68*[2]Sheet1!$C$6*1000</f>
        <v>376518.7179965282</v>
      </c>
      <c r="P68">
        <f>H68*[2]Sheet1!$B$7*1000+I68*[2]Sheet1!$C$7*1000</f>
        <v>106417.22572675723</v>
      </c>
      <c r="Q68">
        <f>H68*[2]Sheet1!$B$8*1000+I68*[2]Sheet1!$C$8*1000</f>
        <v>1071327.6105401348</v>
      </c>
    </row>
    <row r="69" spans="1:17" x14ac:dyDescent="0.3">
      <c r="A69">
        <f>'[1]0303_swmm_inflow_outflow_summar'!$E69</f>
        <v>67</v>
      </c>
      <c r="B69">
        <f>'[1]0303_swmm_inflow_outflow_summar'!$A69</f>
        <v>192.33</v>
      </c>
      <c r="C69">
        <f>'[1]0303_swmm_inflow_outflow_summar'!$B69</f>
        <v>3299.53</v>
      </c>
      <c r="D69">
        <f>'[1]0303_swmm_inflow_outflow_summar'!$C69</f>
        <v>14921.848</v>
      </c>
      <c r="E69">
        <f>'[1]0303_swmm_inflow_outflow_summar'!$D69</f>
        <v>2901.7330000000002</v>
      </c>
      <c r="G69">
        <f>B69*Sheet2!$A69/1000</f>
        <v>274.47221893068001</v>
      </c>
      <c r="H69">
        <f>C69*Sheet2!$B69/1000</f>
        <v>2577.4449741621102</v>
      </c>
      <c r="I69">
        <f>D69*Sheet2!$B69/1000</f>
        <v>11656.278964825577</v>
      </c>
      <c r="J69">
        <f>E69*Sheet2!$C69/1000</f>
        <v>1558.2403243951521</v>
      </c>
      <c r="L69">
        <f>(H69*1000*[2]Sheet1!$B$3)+(I69*[2]Sheet1!$C$3*1000)</f>
        <v>235125258.45971283</v>
      </c>
      <c r="M69">
        <f>H69*[2]Sheet1!$B$4*1000+I69*[2]Sheet1!$C$4*1000</f>
        <v>2898293.6872807792</v>
      </c>
      <c r="N69">
        <f>H69*[2]Sheet1!$B$5*1000 +I69*[2]Sheet1!$C$5*1000</f>
        <v>12979418.071451694</v>
      </c>
      <c r="O69">
        <f>H69*[2]Sheet1!$B$6*1000+I69*[2]Sheet1!$C$6*1000</f>
        <v>116382.92810401728</v>
      </c>
      <c r="P69">
        <f>H69*[2]Sheet1!$B$7*1000+I69*[2]Sheet1!$C$7*1000</f>
        <v>31758.841477608767</v>
      </c>
      <c r="Q69">
        <f>H69*[2]Sheet1!$B$8*1000+I69*[2]Sheet1!$C$8*1000</f>
        <v>318192.33241286094</v>
      </c>
    </row>
    <row r="70" spans="1:17" x14ac:dyDescent="0.3">
      <c r="A70">
        <f>'[1]0303_swmm_inflow_outflow_summar'!$E70</f>
        <v>68</v>
      </c>
      <c r="B70">
        <f>'[1]0303_swmm_inflow_outflow_summar'!$A70</f>
        <v>288.47199999999998</v>
      </c>
      <c r="C70">
        <f>'[1]0303_swmm_inflow_outflow_summar'!$B70</f>
        <v>62.63</v>
      </c>
      <c r="D70">
        <f>'[1]0303_swmm_inflow_outflow_summar'!$C70</f>
        <v>2364.1610000000001</v>
      </c>
      <c r="E70">
        <f>'[1]0303_swmm_inflow_outflow_summar'!$D70</f>
        <v>20499.348000000002</v>
      </c>
      <c r="G70">
        <f>B70*Sheet2!$A70/1000</f>
        <v>682.50972087796788</v>
      </c>
      <c r="H70">
        <f>C70*Sheet2!$B70/1000</f>
        <v>40.131760922060003</v>
      </c>
      <c r="I70">
        <f>D70*Sheet2!$B70/1000</f>
        <v>1514.8961206012823</v>
      </c>
      <c r="J70">
        <f>E70*Sheet2!$C70/1000</f>
        <v>8527.9700043272642</v>
      </c>
      <c r="L70">
        <f>(H70*1000*[2]Sheet1!$B$3)+(I70*[2]Sheet1!$C$3*1000)</f>
        <v>16995022.208427586</v>
      </c>
      <c r="M70">
        <f>H70*[2]Sheet1!$B$4*1000+I70*[2]Sheet1!$C$4*1000</f>
        <v>311808.21152310964</v>
      </c>
      <c r="N70">
        <f>H70*[2]Sheet1!$B$5*1000 +I70*[2]Sheet1!$C$5*1000</f>
        <v>1288818.215534826</v>
      </c>
      <c r="O70">
        <f>H70*[2]Sheet1!$B$6*1000+I70*[2]Sheet1!$C$6*1000</f>
        <v>11292.624309461899</v>
      </c>
      <c r="P70">
        <f>H70*[2]Sheet1!$B$7*1000+I70*[2]Sheet1!$C$7*1000</f>
        <v>2387.9298806939746</v>
      </c>
      <c r="Q70">
        <f>H70*[2]Sheet1!$B$8*1000+I70*[2]Sheet1!$C$8*1000</f>
        <v>22955.319509653855</v>
      </c>
    </row>
    <row r="71" spans="1:17" x14ac:dyDescent="0.3">
      <c r="A71">
        <f>'[1]0303_swmm_inflow_outflow_summar'!$E71</f>
        <v>69</v>
      </c>
      <c r="B71">
        <f>'[1]0303_swmm_inflow_outflow_summar'!$A71</f>
        <v>729.80899999999997</v>
      </c>
      <c r="C71">
        <f>'[1]0303_swmm_inflow_outflow_summar'!$B71</f>
        <v>13871.79</v>
      </c>
      <c r="D71">
        <f>'[1]0303_swmm_inflow_outflow_summar'!$C71</f>
        <v>18494.262999999999</v>
      </c>
      <c r="E71">
        <f>'[1]0303_swmm_inflow_outflow_summar'!$D71</f>
        <v>27294.705999999998</v>
      </c>
      <c r="G71">
        <f>B71*Sheet2!$A71/1000</f>
        <v>1718.2656309607589</v>
      </c>
      <c r="H71">
        <f>C71*Sheet2!$B71/1000</f>
        <v>6581.93118408189</v>
      </c>
      <c r="I71">
        <f>D71*Sheet2!$B71/1000</f>
        <v>8775.2169234332305</v>
      </c>
      <c r="J71">
        <f>E71*Sheet2!$C71/1000</f>
        <v>23357.056365012446</v>
      </c>
      <c r="L71">
        <f>(H71*1000*[2]Sheet1!$B$3)+(I71*[2]Sheet1!$C$3*1000)</f>
        <v>390521003.70209926</v>
      </c>
      <c r="M71">
        <f>H71*[2]Sheet1!$B$4*1000+I71*[2]Sheet1!$C$4*1000</f>
        <v>3203068.2451846618</v>
      </c>
      <c r="N71">
        <f>H71*[2]Sheet1!$B$5*1000 +I71*[2]Sheet1!$C$5*1000</f>
        <v>16037408.891108634</v>
      </c>
      <c r="O71">
        <f>H71*[2]Sheet1!$B$6*1000+I71*[2]Sheet1!$C$6*1000</f>
        <v>147956.89771867485</v>
      </c>
      <c r="P71">
        <f>H71*[2]Sheet1!$B$7*1000+I71*[2]Sheet1!$C$7*1000</f>
        <v>51294.202017358337</v>
      </c>
      <c r="Q71">
        <f>H71*[2]Sheet1!$B$8*1000+I71*[2]Sheet1!$C$8*1000</f>
        <v>529177.93435305846</v>
      </c>
    </row>
    <row r="72" spans="1:17" x14ac:dyDescent="0.3">
      <c r="A72">
        <f>'[1]0303_swmm_inflow_outflow_summar'!$E72</f>
        <v>70</v>
      </c>
      <c r="B72">
        <f>'[1]0303_swmm_inflow_outflow_summar'!$A72</f>
        <v>729.95299999999997</v>
      </c>
      <c r="C72">
        <f>'[1]0303_swmm_inflow_outflow_summar'!$B72</f>
        <v>203.15799999999999</v>
      </c>
      <c r="D72">
        <f>'[1]0303_swmm_inflow_outflow_summar'!$C72</f>
        <v>5180.8100000000004</v>
      </c>
      <c r="E72">
        <f>'[1]0303_swmm_inflow_outflow_summar'!$D72</f>
        <v>113270.89599999999</v>
      </c>
      <c r="G72">
        <f>B72*Sheet2!$A72/1000</f>
        <v>1415.578121540457</v>
      </c>
      <c r="H72">
        <f>C72*Sheet2!$B72/1000</f>
        <v>173.84956837429203</v>
      </c>
      <c r="I72">
        <f>D72*Sheet2!$B72/1000</f>
        <v>4433.4044552969408</v>
      </c>
      <c r="J72">
        <f>E72*Sheet2!$C72/1000</f>
        <v>34737.011765028408</v>
      </c>
      <c r="L72">
        <f>(H72*1000*[2]Sheet1!$B$3)+(I72*[2]Sheet1!$C$3*1000)</f>
        <v>52331124.698186845</v>
      </c>
      <c r="M72">
        <f>H72*[2]Sheet1!$B$4*1000+I72*[2]Sheet1!$C$4*1000</f>
        <v>924927.79610173241</v>
      </c>
      <c r="N72">
        <f>H72*[2]Sheet1!$B$5*1000 +I72*[2]Sheet1!$C$5*1000</f>
        <v>3847921.5483723008</v>
      </c>
      <c r="O72">
        <f>H72*[2]Sheet1!$B$6*1000+I72*[2]Sheet1!$C$6*1000</f>
        <v>33781.550066027041</v>
      </c>
      <c r="P72">
        <f>H72*[2]Sheet1!$B$7*1000+I72*[2]Sheet1!$C$7*1000</f>
        <v>7321.1467799299789</v>
      </c>
      <c r="Q72">
        <f>H72*[2]Sheet1!$B$8*1000+I72*[2]Sheet1!$C$8*1000</f>
        <v>70699.173213064525</v>
      </c>
    </row>
    <row r="73" spans="1:17" x14ac:dyDescent="0.3">
      <c r="A73">
        <f>'[1]0303_swmm_inflow_outflow_summar'!$E73</f>
        <v>71</v>
      </c>
      <c r="B73">
        <f>'[1]0303_swmm_inflow_outflow_summar'!$A73</f>
        <v>96.141999999999996</v>
      </c>
      <c r="C73">
        <f>'[1]0303_swmm_inflow_outflow_summar'!$B73</f>
        <v>3851.83</v>
      </c>
      <c r="D73">
        <f>'[1]0303_swmm_inflow_outflow_summar'!$C73</f>
        <v>13520.156000000001</v>
      </c>
      <c r="E73">
        <f>'[1]0303_swmm_inflow_outflow_summar'!$D73</f>
        <v>13465.076999999999</v>
      </c>
      <c r="G73">
        <f>B73*Sheet2!$A73/1000</f>
        <v>90.263676029515992</v>
      </c>
      <c r="H73">
        <f>C73*Sheet2!$B73/1000</f>
        <v>2009.2393581066397</v>
      </c>
      <c r="I73">
        <f>D73*Sheet2!$B73/1000</f>
        <v>7052.5515308156482</v>
      </c>
      <c r="J73">
        <f>E73*Sheet2!$C73/1000</f>
        <v>8628.0895890328757</v>
      </c>
      <c r="L73">
        <f>(H73*1000*[2]Sheet1!$B$3)+(I73*[2]Sheet1!$C$3*1000)</f>
        <v>162950525.78106189</v>
      </c>
      <c r="M73">
        <f>H73*[2]Sheet1!$B$4*1000+I73*[2]Sheet1!$C$4*1000</f>
        <v>1852542.9649465906</v>
      </c>
      <c r="N73">
        <f>H73*[2]Sheet1!$B$5*1000 +I73*[2]Sheet1!$C$5*1000</f>
        <v>8460302.6310587153</v>
      </c>
      <c r="O73">
        <f>H73*[2]Sheet1!$B$6*1000+I73*[2]Sheet1!$C$6*1000</f>
        <v>76263.753039485571</v>
      </c>
      <c r="P73">
        <f>H73*[2]Sheet1!$B$7*1000+I73*[2]Sheet1!$C$7*1000</f>
        <v>21869.135386587397</v>
      </c>
      <c r="Q73">
        <f>H73*[2]Sheet1!$B$8*1000+I73*[2]Sheet1!$C$8*1000</f>
        <v>220585.98161186557</v>
      </c>
    </row>
    <row r="74" spans="1:17" x14ac:dyDescent="0.3">
      <c r="A74">
        <f>'[1]0303_swmm_inflow_outflow_summar'!$E74</f>
        <v>72</v>
      </c>
      <c r="B74">
        <f>'[1]0303_swmm_inflow_outflow_summar'!$A74</f>
        <v>384.66</v>
      </c>
      <c r="C74">
        <f>'[1]0303_swmm_inflow_outflow_summar'!$B74</f>
        <v>0</v>
      </c>
      <c r="D74">
        <f>'[1]0303_swmm_inflow_outflow_summar'!$C74</f>
        <v>0</v>
      </c>
      <c r="E74">
        <f>'[1]0303_swmm_inflow_outflow_summar'!$D74</f>
        <v>34199.457000000002</v>
      </c>
      <c r="G74">
        <f>B74*Sheet2!$A74/1000</f>
        <v>1100.27521635228</v>
      </c>
      <c r="H74">
        <f>C74*Sheet2!$B74/1000</f>
        <v>0</v>
      </c>
      <c r="I74">
        <f>D74*Sheet2!$B74/1000</f>
        <v>0</v>
      </c>
      <c r="J74">
        <f>E74*Sheet2!$C74/1000</f>
        <v>45080.306000117664</v>
      </c>
      <c r="L74">
        <f>(H74*1000*[2]Sheet1!$B$3)+(I74*[2]Sheet1!$C$3*1000)</f>
        <v>0</v>
      </c>
      <c r="M74">
        <f>H74*[2]Sheet1!$B$4*1000+I74*[2]Sheet1!$C$4*1000</f>
        <v>0</v>
      </c>
      <c r="N74">
        <f>H74*[2]Sheet1!$B$5*1000 +I74*[2]Sheet1!$C$5*1000</f>
        <v>0</v>
      </c>
      <c r="O74">
        <f>H74*[2]Sheet1!$B$6*1000+I74*[2]Sheet1!$C$6*1000</f>
        <v>0</v>
      </c>
      <c r="P74">
        <f>H74*[2]Sheet1!$B$7*1000+I74*[2]Sheet1!$C$7*1000</f>
        <v>0</v>
      </c>
      <c r="Q74">
        <f>H74*[2]Sheet1!$B$8*1000+I74*[2]Sheet1!$C$8*1000</f>
        <v>0</v>
      </c>
    </row>
    <row r="75" spans="1:17" x14ac:dyDescent="0.3">
      <c r="A75">
        <f>'[1]0303_swmm_inflow_outflow_summar'!$E75</f>
        <v>73</v>
      </c>
      <c r="B75">
        <f>'[1]0303_swmm_inflow_outflow_summar'!$A75</f>
        <v>0</v>
      </c>
      <c r="C75">
        <f>'[1]0303_swmm_inflow_outflow_summar'!$B75</f>
        <v>34965.211000000003</v>
      </c>
      <c r="D75">
        <f>'[1]0303_swmm_inflow_outflow_summar'!$C75</f>
        <v>17795.740000000002</v>
      </c>
      <c r="E75">
        <f>'[1]0303_swmm_inflow_outflow_summar'!$D75</f>
        <v>25045.987000000001</v>
      </c>
      <c r="G75">
        <f>B75*Sheet2!$A75/1000</f>
        <v>0</v>
      </c>
      <c r="H75">
        <f>C75*Sheet2!$B75/1000</f>
        <v>11144.546667492732</v>
      </c>
      <c r="I75">
        <f>D75*Sheet2!$B75/1000</f>
        <v>5672.0794538482005</v>
      </c>
      <c r="J75">
        <f>E75*Sheet2!$C75/1000</f>
        <v>11883.899833504516</v>
      </c>
      <c r="L75">
        <f>(H75*1000*[2]Sheet1!$B$3)+(I75*[2]Sheet1!$C$3*1000)</f>
        <v>569369941.24314761</v>
      </c>
      <c r="M75">
        <f>H75*[2]Sheet1!$B$4*1000+I75*[2]Sheet1!$C$4*1000</f>
        <v>3586216.1576180412</v>
      </c>
      <c r="N75">
        <f>H75*[2]Sheet1!$B$5*1000 +I75*[2]Sheet1!$C$5*1000</f>
        <v>19667882.756001472</v>
      </c>
      <c r="O75">
        <f>H75*[2]Sheet1!$B$6*1000+I75*[2]Sheet1!$C$6*1000</f>
        <v>185207.59159426621</v>
      </c>
      <c r="P75">
        <f>H75*[2]Sheet1!$B$7*1000+I75*[2]Sheet1!$C$7*1000</f>
        <v>73807.178162671553</v>
      </c>
      <c r="Q75">
        <f>H75*[2]Sheet1!$B$8*1000+I75*[2]Sheet1!$C$8*1000</f>
        <v>771992.78467849712</v>
      </c>
    </row>
    <row r="76" spans="1:17" x14ac:dyDescent="0.3">
      <c r="A76">
        <f>'[1]0303_swmm_inflow_outflow_summar'!$E76</f>
        <v>74</v>
      </c>
      <c r="B76">
        <f>'[1]0303_swmm_inflow_outflow_summar'!$A76</f>
        <v>243.22300000000001</v>
      </c>
      <c r="C76">
        <f>'[1]0303_swmm_inflow_outflow_summar'!$B76</f>
        <v>984.03200000000004</v>
      </c>
      <c r="D76">
        <f>'[1]0303_swmm_inflow_outflow_summar'!$C76</f>
        <v>5762.9170000000004</v>
      </c>
      <c r="E76">
        <f>'[1]0303_swmm_inflow_outflow_summar'!$D76</f>
        <v>55042.76</v>
      </c>
      <c r="G76">
        <f>B76*Sheet2!$A76/1000</f>
        <v>224.03532943294701</v>
      </c>
      <c r="H76">
        <f>C76*Sheet2!$B76/1000</f>
        <v>301.77505756787201</v>
      </c>
      <c r="I76">
        <f>D76*Sheet2!$B76/1000</f>
        <v>1767.3252591723319</v>
      </c>
      <c r="J76">
        <f>E76*Sheet2!$C76/1000</f>
        <v>43842.996222019479</v>
      </c>
      <c r="L76">
        <f>(H76*1000*[2]Sheet1!$B$3)+(I76*[2]Sheet1!$C$3*1000)</f>
        <v>31554905.239845432</v>
      </c>
      <c r="M76">
        <f>H76*[2]Sheet1!$B$4*1000+I76*[2]Sheet1!$C$4*1000</f>
        <v>419855.56449939823</v>
      </c>
      <c r="N76">
        <f>H76*[2]Sheet1!$B$5*1000 +I76*[2]Sheet1!$C$5*1000</f>
        <v>1847766.4139420777</v>
      </c>
      <c r="O76">
        <f>H76*[2]Sheet1!$B$6*1000+I76*[2]Sheet1!$C$6*1000</f>
        <v>16488.758341097615</v>
      </c>
      <c r="P76">
        <f>H76*[2]Sheet1!$B$7*1000+I76*[2]Sheet1!$C$7*1000</f>
        <v>4290.0747076751559</v>
      </c>
      <c r="Q76">
        <f>H76*[2]Sheet1!$B$8*1000+I76*[2]Sheet1!$C$8*1000</f>
        <v>42689.654591061699</v>
      </c>
    </row>
    <row r="77" spans="1:17" x14ac:dyDescent="0.3">
      <c r="A77">
        <f>'[1]0303_swmm_inflow_outflow_summar'!$E77</f>
        <v>75</v>
      </c>
      <c r="B77">
        <f>'[1]0303_swmm_inflow_outflow_summar'!$A77</f>
        <v>384.66</v>
      </c>
      <c r="C77">
        <f>'[1]0303_swmm_inflow_outflow_summar'!$B77</f>
        <v>385.63200000000001</v>
      </c>
      <c r="D77">
        <f>'[1]0303_swmm_inflow_outflow_summar'!$C77</f>
        <v>5594.8490000000002</v>
      </c>
      <c r="E77">
        <f>'[1]0303_swmm_inflow_outflow_summar'!$D77</f>
        <v>10227.764999999999</v>
      </c>
      <c r="G77">
        <f>B77*Sheet2!$A77/1000</f>
        <v>1100.27521635228</v>
      </c>
      <c r="H77">
        <f>C77*Sheet2!$B77/1000</f>
        <v>188.33967899510401</v>
      </c>
      <c r="I77">
        <f>D77*Sheet2!$B77/1000</f>
        <v>2732.4808747357033</v>
      </c>
      <c r="J77">
        <f>E77*Sheet2!$C77/1000</f>
        <v>5350.0854505063189</v>
      </c>
      <c r="L77">
        <f>(H77*1000*[2]Sheet1!$B$3)+(I77*[2]Sheet1!$C$3*1000)</f>
        <v>35988433.981131822</v>
      </c>
      <c r="M77">
        <f>H77*[2]Sheet1!$B$4*1000+I77*[2]Sheet1!$C$4*1000</f>
        <v>587930.90432606358</v>
      </c>
      <c r="N77">
        <f>H77*[2]Sheet1!$B$5*1000 +I77*[2]Sheet1!$C$5*1000</f>
        <v>2481230.4795529884</v>
      </c>
      <c r="O77">
        <f>H77*[2]Sheet1!$B$6*1000+I77*[2]Sheet1!$C$6*1000</f>
        <v>21876.3548463072</v>
      </c>
      <c r="P77">
        <f>H77*[2]Sheet1!$B$7*1000+I77*[2]Sheet1!$C$7*1000</f>
        <v>4991.3269481958123</v>
      </c>
      <c r="Q77">
        <f>H77*[2]Sheet1!$B$8*1000+I77*[2]Sheet1!$C$8*1000</f>
        <v>48640.88777822649</v>
      </c>
    </row>
    <row r="78" spans="1:17" x14ac:dyDescent="0.3">
      <c r="A78">
        <f>'[1]0303_swmm_inflow_outflow_summar'!$E78</f>
        <v>76</v>
      </c>
      <c r="B78">
        <f>'[1]0303_swmm_inflow_outflow_summar'!$A78</f>
        <v>192.328</v>
      </c>
      <c r="C78">
        <f>'[1]0303_swmm_inflow_outflow_summar'!$B78</f>
        <v>725.71100000000001</v>
      </c>
      <c r="D78">
        <f>'[1]0303_swmm_inflow_outflow_summar'!$C78</f>
        <v>6067.8779999999997</v>
      </c>
      <c r="E78">
        <f>'[1]0303_swmm_inflow_outflow_summar'!$D78</f>
        <v>73521.289000000004</v>
      </c>
      <c r="G78">
        <f>B78*Sheet2!$A78/1000</f>
        <v>277.88263073044004</v>
      </c>
      <c r="H78">
        <f>C78*Sheet2!$B78/1000</f>
        <v>354.43162596261698</v>
      </c>
      <c r="I78">
        <f>D78*Sheet2!$B78/1000</f>
        <v>2963.5045709418659</v>
      </c>
      <c r="J78">
        <f>E78*Sheet2!$C78/1000</f>
        <v>60762.094394143001</v>
      </c>
      <c r="L78">
        <f>(H78*1000*[2]Sheet1!$B$3)+(I78*[2]Sheet1!$C$3*1000)</f>
        <v>45938900.503699042</v>
      </c>
      <c r="M78">
        <f>H78*[2]Sheet1!$B$4*1000+I78*[2]Sheet1!$C$4*1000</f>
        <v>670675.87190014892</v>
      </c>
      <c r="N78">
        <f>H78*[2]Sheet1!$B$5*1000 +I78*[2]Sheet1!$C$5*1000</f>
        <v>2893738.9203671534</v>
      </c>
      <c r="O78">
        <f>H78*[2]Sheet1!$B$6*1000+I78*[2]Sheet1!$C$6*1000</f>
        <v>25678.128636910689</v>
      </c>
      <c r="P78">
        <f>H78*[2]Sheet1!$B$7*1000+I78*[2]Sheet1!$C$7*1000</f>
        <v>6299.32308391689</v>
      </c>
      <c r="Q78">
        <f>H78*[2]Sheet1!$B$8*1000+I78*[2]Sheet1!$C$8*1000</f>
        <v>62123.845167782492</v>
      </c>
    </row>
    <row r="79" spans="1:17" x14ac:dyDescent="0.3">
      <c r="A79">
        <f>'[1]0303_swmm_inflow_outflow_summar'!$E79</f>
        <v>77</v>
      </c>
      <c r="B79">
        <f>'[1]0303_swmm_inflow_outflow_summar'!$A79</f>
        <v>192.286</v>
      </c>
      <c r="C79">
        <f>'[1]0303_swmm_inflow_outflow_summar'!$B79</f>
        <v>3921.527</v>
      </c>
      <c r="D79">
        <f>'[1]0303_swmm_inflow_outflow_summar'!$C79</f>
        <v>19186.974999999999</v>
      </c>
      <c r="E79">
        <f>'[1]0303_swmm_inflow_outflow_summar'!$D79</f>
        <v>25240.138999999999</v>
      </c>
      <c r="G79">
        <f>B79*Sheet2!$A79/1000</f>
        <v>357.64593894848201</v>
      </c>
      <c r="H79">
        <f>C79*Sheet2!$B79/1000</f>
        <v>4373.5165275704312</v>
      </c>
      <c r="I79">
        <f>D79*Sheet2!$B79/1000</f>
        <v>21398.437974947177</v>
      </c>
      <c r="J79">
        <f>E79*Sheet2!$C79/1000</f>
        <v>7740.4438064474434</v>
      </c>
      <c r="L79">
        <f>(H79*1000*[2]Sheet1!$B$3)+(I79*[2]Sheet1!$C$3*1000)</f>
        <v>415166140.01771164</v>
      </c>
      <c r="M79">
        <f>H79*[2]Sheet1!$B$4*1000+I79*[2]Sheet1!$C$4*1000</f>
        <v>5241861.2310549309</v>
      </c>
      <c r="N79">
        <f>H79*[2]Sheet1!$B$5*1000 +I79*[2]Sheet1!$C$5*1000</f>
        <v>23343974.261802033</v>
      </c>
      <c r="O79">
        <f>H79*[2]Sheet1!$B$6*1000+I79*[2]Sheet1!$C$6*1000</f>
        <v>208998.60886029003</v>
      </c>
      <c r="P79">
        <f>H79*[2]Sheet1!$B$7*1000+I79*[2]Sheet1!$C$7*1000</f>
        <v>56189.529437090539</v>
      </c>
      <c r="Q79">
        <f>H79*[2]Sheet1!$B$8*1000+I79*[2]Sheet1!$C$8*1000</f>
        <v>561786.34398218174</v>
      </c>
    </row>
    <row r="80" spans="1:17" x14ac:dyDescent="0.3">
      <c r="A80">
        <f>'[1]0303_swmm_inflow_outflow_summar'!$E80</f>
        <v>78</v>
      </c>
      <c r="B80">
        <f>'[1]0303_swmm_inflow_outflow_summar'!$A80</f>
        <v>0</v>
      </c>
      <c r="C80">
        <f>'[1]0303_swmm_inflow_outflow_summar'!$B80</f>
        <v>1070.3330000000001</v>
      </c>
      <c r="D80">
        <f>'[1]0303_swmm_inflow_outflow_summar'!$C80</f>
        <v>7553.1310000000003</v>
      </c>
      <c r="E80">
        <f>'[1]0303_swmm_inflow_outflow_summar'!$D80</f>
        <v>0</v>
      </c>
      <c r="G80">
        <f>B80*Sheet2!$A80/1000</f>
        <v>0</v>
      </c>
      <c r="H80">
        <f>C80*Sheet2!$B80/1000</f>
        <v>574.77240019355202</v>
      </c>
      <c r="I80">
        <f>D80*Sheet2!$B80/1000</f>
        <v>4056.0566046700642</v>
      </c>
      <c r="J80">
        <f>E80*Sheet2!$C80/1000</f>
        <v>0</v>
      </c>
      <c r="L80">
        <f>(H80*1000*[2]Sheet1!$B$3)+(I80*[2]Sheet1!$C$3*1000)</f>
        <v>67000096.455604032</v>
      </c>
      <c r="M80">
        <f>H80*[2]Sheet1!$B$4*1000+I80*[2]Sheet1!$C$4*1000</f>
        <v>937661.2489765943</v>
      </c>
      <c r="N80">
        <f>H80*[2]Sheet1!$B$5*1000 +I80*[2]Sheet1!$C$5*1000</f>
        <v>4081628.8730673976</v>
      </c>
      <c r="O80">
        <f>H80*[2]Sheet1!$B$6*1000+I80*[2]Sheet1!$C$6*1000</f>
        <v>36310.603661720335</v>
      </c>
      <c r="P80">
        <f>H80*[2]Sheet1!$B$7*1000+I80*[2]Sheet1!$C$7*1000</f>
        <v>9150.7575397734472</v>
      </c>
      <c r="Q80">
        <f>H80*[2]Sheet1!$B$8*1000+I80*[2]Sheet1!$C$8*1000</f>
        <v>90622.561935123507</v>
      </c>
    </row>
    <row r="81" spans="1:17" x14ac:dyDescent="0.3">
      <c r="A81">
        <f>'[1]0303_swmm_inflow_outflow_summar'!$E81</f>
        <v>79</v>
      </c>
      <c r="B81">
        <f>'[1]0303_swmm_inflow_outflow_summar'!$A81</f>
        <v>96.188000000000002</v>
      </c>
      <c r="C81">
        <f>'[1]0303_swmm_inflow_outflow_summar'!$B81</f>
        <v>19821.875</v>
      </c>
      <c r="D81">
        <f>'[1]0303_swmm_inflow_outflow_summar'!$C81</f>
        <v>24563.694</v>
      </c>
      <c r="E81">
        <f>'[1]0303_swmm_inflow_outflow_summar'!$D81</f>
        <v>105418.052</v>
      </c>
      <c r="G81">
        <f>B81*Sheet2!$A81/1000</f>
        <v>47.558796886431999</v>
      </c>
      <c r="H81">
        <f>C81*Sheet2!$B81/1000</f>
        <v>18780.183099356254</v>
      </c>
      <c r="I81">
        <f>D81*Sheet2!$B81/1000</f>
        <v>23272.806983020455</v>
      </c>
      <c r="J81">
        <f>E81*Sheet2!$C81/1000</f>
        <v>43855.150191635927</v>
      </c>
      <c r="L81">
        <f>(H81*1000*[2]Sheet1!$B$3)+(I81*[2]Sheet1!$C$3*1000)</f>
        <v>1096616492.4005921</v>
      </c>
      <c r="M81">
        <f>H81*[2]Sheet1!$B$4*1000+I81*[2]Sheet1!$C$4*1000</f>
        <v>8786201.6784624662</v>
      </c>
      <c r="N81">
        <f>H81*[2]Sheet1!$B$5*1000 +I81*[2]Sheet1!$C$5*1000</f>
        <v>44320584.875292614</v>
      </c>
      <c r="O81">
        <f>H81*[2]Sheet1!$B$6*1000+I81*[2]Sheet1!$C$6*1000</f>
        <v>409612.03794090671</v>
      </c>
      <c r="P81">
        <f>H81*[2]Sheet1!$B$7*1000+I81*[2]Sheet1!$C$7*1000</f>
        <v>143850.46620209096</v>
      </c>
      <c r="Q81">
        <f>H81*[2]Sheet1!$B$8*1000+I81*[2]Sheet1!$C$8*1000</f>
        <v>1486066.3196706064</v>
      </c>
    </row>
    <row r="82" spans="1:17" x14ac:dyDescent="0.3">
      <c r="A82">
        <f>'[1]0303_swmm_inflow_outflow_summar'!$E82</f>
        <v>80</v>
      </c>
      <c r="B82">
        <f>'[1]0303_swmm_inflow_outflow_summar'!$A82</f>
        <v>288.51600000000002</v>
      </c>
      <c r="C82">
        <f>'[1]0303_swmm_inflow_outflow_summar'!$B82</f>
        <v>3301.848</v>
      </c>
      <c r="D82">
        <f>'[1]0303_swmm_inflow_outflow_summar'!$C82</f>
        <v>8424.4549999999999</v>
      </c>
      <c r="E82">
        <f>'[1]0303_swmm_inflow_outflow_summar'!$D82</f>
        <v>12283.491</v>
      </c>
      <c r="G82">
        <f>B82*Sheet2!$A82/1000</f>
        <v>559.51127992400416</v>
      </c>
      <c r="H82">
        <f>C82*Sheet2!$B82/1000</f>
        <v>1966.1671684694159</v>
      </c>
      <c r="I82">
        <f>D82*Sheet2!$B82/1000</f>
        <v>5016.5503782269843</v>
      </c>
      <c r="J82">
        <f>E82*Sheet2!$C82/1000</f>
        <v>5110.0768081220876</v>
      </c>
      <c r="L82">
        <f>(H82*1000*[2]Sheet1!$B$3)+(I82*[2]Sheet1!$C$3*1000)</f>
        <v>140609193.53186297</v>
      </c>
      <c r="M82">
        <f>H82*[2]Sheet1!$B$4*1000+I82*[2]Sheet1!$C$4*1000</f>
        <v>1435866.8527086684</v>
      </c>
      <c r="N82">
        <f>H82*[2]Sheet1!$B$5*1000 +I82*[2]Sheet1!$C$5*1000</f>
        <v>6742814.2356887031</v>
      </c>
      <c r="O82">
        <f>H82*[2]Sheet1!$B$6*1000+I82*[2]Sheet1!$C$6*1000</f>
        <v>61227.846379296258</v>
      </c>
      <c r="P82">
        <f>H82*[2]Sheet1!$B$7*1000+I82*[2]Sheet1!$C$7*1000</f>
        <v>18723.88783105187</v>
      </c>
      <c r="Q82">
        <f>H82*[2]Sheet1!$B$8*1000+I82*[2]Sheet1!$C$8*1000</f>
        <v>190412.26141855583</v>
      </c>
    </row>
    <row r="83" spans="1:17" x14ac:dyDescent="0.3">
      <c r="A83">
        <f>'[1]0303_swmm_inflow_outflow_summar'!$E83</f>
        <v>81</v>
      </c>
      <c r="B83">
        <f>'[1]0303_swmm_inflow_outflow_summar'!$A83</f>
        <v>192.328</v>
      </c>
      <c r="C83">
        <f>'[1]0303_swmm_inflow_outflow_summar'!$B83</f>
        <v>0</v>
      </c>
      <c r="D83">
        <f>'[1]0303_swmm_inflow_outflow_summar'!$C83</f>
        <v>0</v>
      </c>
      <c r="E83">
        <f>'[1]0303_swmm_inflow_outflow_summar'!$D83</f>
        <v>22297.501</v>
      </c>
      <c r="G83">
        <f>B83*Sheet2!$A83/1000</f>
        <v>277.88263073044004</v>
      </c>
      <c r="H83">
        <f>C83*Sheet2!$B83/1000</f>
        <v>0</v>
      </c>
      <c r="I83">
        <f>D83*Sheet2!$B83/1000</f>
        <v>0</v>
      </c>
      <c r="J83">
        <f>E83*Sheet2!$C83/1000</f>
        <v>29391.641163131029</v>
      </c>
      <c r="L83">
        <f>(H83*1000*[2]Sheet1!$B$3)+(I83*[2]Sheet1!$C$3*1000)</f>
        <v>0</v>
      </c>
      <c r="M83">
        <f>H83*[2]Sheet1!$B$4*1000+I83*[2]Sheet1!$C$4*1000</f>
        <v>0</v>
      </c>
      <c r="N83">
        <f>H83*[2]Sheet1!$B$5*1000 +I83*[2]Sheet1!$C$5*1000</f>
        <v>0</v>
      </c>
      <c r="O83">
        <f>H83*[2]Sheet1!$B$6*1000+I83*[2]Sheet1!$C$6*1000</f>
        <v>0</v>
      </c>
      <c r="P83">
        <f>H83*[2]Sheet1!$B$7*1000+I83*[2]Sheet1!$C$7*1000</f>
        <v>0</v>
      </c>
      <c r="Q83">
        <f>H83*[2]Sheet1!$B$8*1000+I83*[2]Sheet1!$C$8*1000</f>
        <v>0</v>
      </c>
    </row>
    <row r="84" spans="1:17" x14ac:dyDescent="0.3">
      <c r="A84">
        <f>'[1]0303_swmm_inflow_outflow_summar'!$E84</f>
        <v>82</v>
      </c>
      <c r="B84">
        <f>'[1]0303_swmm_inflow_outflow_summar'!$A84</f>
        <v>486.59399999999999</v>
      </c>
      <c r="C84">
        <f>'[1]0303_swmm_inflow_outflow_summar'!$B84</f>
        <v>85.599000000000004</v>
      </c>
      <c r="D84">
        <f>'[1]0303_swmm_inflow_outflow_summar'!$C84</f>
        <v>3078.3510000000001</v>
      </c>
      <c r="E84">
        <f>'[1]0303_swmm_inflow_outflow_summar'!$D84</f>
        <v>27258.739000000001</v>
      </c>
      <c r="G84">
        <f>B84*Sheet2!$A84/1000</f>
        <v>688.79650806988195</v>
      </c>
      <c r="H84">
        <f>C84*Sheet2!$B84/1000</f>
        <v>50.972044580432993</v>
      </c>
      <c r="I84">
        <f>D84*Sheet2!$B84/1000</f>
        <v>1833.0803444692169</v>
      </c>
      <c r="J84">
        <f>E84*Sheet2!$C84/1000</f>
        <v>20028.200325046324</v>
      </c>
      <c r="L84">
        <f>(H84*1000*[2]Sheet1!$B$3)+(I84*[2]Sheet1!$C$3*1000)</f>
        <v>20675517.495392084</v>
      </c>
      <c r="M84">
        <f>H84*[2]Sheet1!$B$4*1000+I84*[2]Sheet1!$C$4*1000</f>
        <v>377829.9187015387</v>
      </c>
      <c r="N84">
        <f>H84*[2]Sheet1!$B$5*1000 +I84*[2]Sheet1!$C$5*1000</f>
        <v>1562772.7409259963</v>
      </c>
      <c r="O84">
        <f>H84*[2]Sheet1!$B$6*1000+I84*[2]Sheet1!$C$6*1000</f>
        <v>13695.837828721762</v>
      </c>
      <c r="P84">
        <f>H84*[2]Sheet1!$B$7*1000+I84*[2]Sheet1!$C$7*1000</f>
        <v>2903.709152170843</v>
      </c>
      <c r="Q84">
        <f>H84*[2]Sheet1!$B$8*1000+I84*[2]Sheet1!$C$8*1000</f>
        <v>27927.240232153443</v>
      </c>
    </row>
    <row r="85" spans="1:17" x14ac:dyDescent="0.3">
      <c r="A85">
        <f>'[1]0303_swmm_inflow_outflow_summar'!$E85</f>
        <v>83</v>
      </c>
      <c r="B85">
        <f>'[1]0303_swmm_inflow_outflow_summar'!$A85</f>
        <v>96.188000000000002</v>
      </c>
      <c r="C85">
        <f>'[1]0303_swmm_inflow_outflow_summar'!$B85</f>
        <v>0</v>
      </c>
      <c r="D85">
        <f>'[1]0303_swmm_inflow_outflow_summar'!$C85</f>
        <v>0</v>
      </c>
      <c r="E85">
        <f>'[1]0303_swmm_inflow_outflow_summar'!$D85</f>
        <v>36723.139000000003</v>
      </c>
      <c r="G85">
        <f>B85*Sheet2!$A85/1000</f>
        <v>47.558796886431999</v>
      </c>
      <c r="H85">
        <f>C85*Sheet2!$B85/1000</f>
        <v>0</v>
      </c>
      <c r="I85">
        <f>D85*Sheet2!$B85/1000</f>
        <v>0</v>
      </c>
      <c r="J85">
        <f>E85*Sheet2!$C85/1000</f>
        <v>41466.57905960465</v>
      </c>
      <c r="L85">
        <f>(H85*1000*[2]Sheet1!$B$3)+(I85*[2]Sheet1!$C$3*1000)</f>
        <v>0</v>
      </c>
      <c r="M85">
        <f>H85*[2]Sheet1!$B$4*1000+I85*[2]Sheet1!$C$4*1000</f>
        <v>0</v>
      </c>
      <c r="N85">
        <f>H85*[2]Sheet1!$B$5*1000 +I85*[2]Sheet1!$C$5*1000</f>
        <v>0</v>
      </c>
      <c r="O85">
        <f>H85*[2]Sheet1!$B$6*1000+I85*[2]Sheet1!$C$6*1000</f>
        <v>0</v>
      </c>
      <c r="P85">
        <f>H85*[2]Sheet1!$B$7*1000+I85*[2]Sheet1!$C$7*1000</f>
        <v>0</v>
      </c>
      <c r="Q85">
        <f>H85*[2]Sheet1!$B$8*1000+I85*[2]Sheet1!$C$8*1000</f>
        <v>0</v>
      </c>
    </row>
    <row r="86" spans="1:17" x14ac:dyDescent="0.3">
      <c r="A86">
        <f>'[1]0303_swmm_inflow_outflow_summar'!$E86</f>
        <v>84</v>
      </c>
      <c r="B86">
        <f>'[1]0303_swmm_inflow_outflow_summar'!$A86</f>
        <v>243.37100000000001</v>
      </c>
      <c r="C86">
        <f>'[1]0303_swmm_inflow_outflow_summar'!$B86</f>
        <v>0</v>
      </c>
      <c r="D86">
        <f>'[1]0303_swmm_inflow_outflow_summar'!$C86</f>
        <v>0</v>
      </c>
      <c r="E86">
        <f>'[1]0303_swmm_inflow_outflow_summar'!$D86</f>
        <v>18769.642</v>
      </c>
      <c r="G86">
        <f>B86*Sheet2!$A86/1000</f>
        <v>120.33135065754399</v>
      </c>
      <c r="H86">
        <f>C86*Sheet2!$B86/1000</f>
        <v>0</v>
      </c>
      <c r="I86">
        <f>D86*Sheet2!$B86/1000</f>
        <v>0</v>
      </c>
      <c r="J86">
        <f>E86*Sheet2!$C86/1000</f>
        <v>13853.022495417401</v>
      </c>
      <c r="L86">
        <f>(H86*1000*[2]Sheet1!$B$3)+(I86*[2]Sheet1!$C$3*1000)</f>
        <v>0</v>
      </c>
      <c r="M86">
        <f>H86*[2]Sheet1!$B$4*1000+I86*[2]Sheet1!$C$4*1000</f>
        <v>0</v>
      </c>
      <c r="N86">
        <f>H86*[2]Sheet1!$B$5*1000 +I86*[2]Sheet1!$C$5*1000</f>
        <v>0</v>
      </c>
      <c r="O86">
        <f>H86*[2]Sheet1!$B$6*1000+I86*[2]Sheet1!$C$6*1000</f>
        <v>0</v>
      </c>
      <c r="P86">
        <f>H86*[2]Sheet1!$B$7*1000+I86*[2]Sheet1!$C$7*1000</f>
        <v>0</v>
      </c>
      <c r="Q86">
        <f>H86*[2]Sheet1!$B$8*1000+I86*[2]Sheet1!$C$8*1000</f>
        <v>0</v>
      </c>
    </row>
    <row r="87" spans="1:17" x14ac:dyDescent="0.3">
      <c r="A87">
        <f>'[1]0303_swmm_inflow_outflow_summar'!$E87</f>
        <v>85</v>
      </c>
      <c r="B87">
        <f>'[1]0303_swmm_inflow_outflow_summar'!$A87</f>
        <v>729.80499999999995</v>
      </c>
      <c r="C87">
        <f>'[1]0303_swmm_inflow_outflow_summar'!$B87</f>
        <v>17454.420999999998</v>
      </c>
      <c r="D87">
        <f>'[1]0303_swmm_inflow_outflow_summar'!$C87</f>
        <v>25871.733</v>
      </c>
      <c r="E87">
        <f>'[1]0303_swmm_inflow_outflow_summar'!$D87</f>
        <v>43642.813999999998</v>
      </c>
      <c r="G87">
        <f>B87*Sheet2!$A87/1000</f>
        <v>1726.6806027806699</v>
      </c>
      <c r="H87">
        <f>C87*Sheet2!$B87/1000</f>
        <v>20046.380072114593</v>
      </c>
      <c r="I87">
        <f>D87*Sheet2!$B87/1000</f>
        <v>29713.652079451364</v>
      </c>
      <c r="J87">
        <f>E87*Sheet2!$C87/1000</f>
        <v>11933.334716583688</v>
      </c>
      <c r="L87">
        <f>(H87*1000*[2]Sheet1!$B$3)+(I87*[2]Sheet1!$C$3*1000)</f>
        <v>1219270004.1117849</v>
      </c>
      <c r="M87">
        <f>H87*[2]Sheet1!$B$4*1000+I87*[2]Sheet1!$C$4*1000</f>
        <v>10352934.031755485</v>
      </c>
      <c r="N87">
        <f>H87*[2]Sheet1!$B$5*1000 +I87*[2]Sheet1!$C$5*1000</f>
        <v>51279239.54210756</v>
      </c>
      <c r="O87">
        <f>H87*[2]Sheet1!$B$6*1000+I87*[2]Sheet1!$C$6*1000</f>
        <v>471867.00722238887</v>
      </c>
      <c r="P87">
        <f>H87*[2]Sheet1!$B$7*1000+I87*[2]Sheet1!$C$7*1000</f>
        <v>160467.02837829705</v>
      </c>
      <c r="Q87">
        <f>H87*[2]Sheet1!$B$8*1000+I87*[2]Sheet1!$C$8*1000</f>
        <v>1652028.4195725441</v>
      </c>
    </row>
    <row r="88" spans="1:17" x14ac:dyDescent="0.3">
      <c r="A88">
        <f>'[1]0303_swmm_inflow_outflow_summar'!$E88</f>
        <v>86</v>
      </c>
      <c r="B88">
        <f>'[1]0303_swmm_inflow_outflow_summar'!$A88</f>
        <v>243.215</v>
      </c>
      <c r="C88">
        <f>'[1]0303_swmm_inflow_outflow_summar'!$B88</f>
        <v>916.43200000000002</v>
      </c>
      <c r="D88">
        <f>'[1]0303_swmm_inflow_outflow_summar'!$C88</f>
        <v>8761.8070000000007</v>
      </c>
      <c r="E88">
        <f>'[1]0303_swmm_inflow_outflow_summar'!$D88</f>
        <v>20339.432000000001</v>
      </c>
      <c r="G88">
        <f>B88*Sheet2!$A88/1000</f>
        <v>228.34432366207</v>
      </c>
      <c r="H88">
        <f>C88*Sheet2!$B88/1000</f>
        <v>434.83157969451202</v>
      </c>
      <c r="I88">
        <f>D88*Sheet2!$B88/1000</f>
        <v>4157.3301442861375</v>
      </c>
      <c r="J88">
        <f>E88*Sheet2!$C88/1000</f>
        <v>17405.17958524037</v>
      </c>
      <c r="L88">
        <f>(H88*1000*[2]Sheet1!$B$3)+(I88*[2]Sheet1!$C$3*1000)</f>
        <v>61575554.108808935</v>
      </c>
      <c r="M88">
        <f>H88*[2]Sheet1!$B$4*1000+I88*[2]Sheet1!$C$4*1000</f>
        <v>927128.97639002022</v>
      </c>
      <c r="N88">
        <f>H88*[2]Sheet1!$B$5*1000 +I88*[2]Sheet1!$C$5*1000</f>
        <v>3975246.7001807927</v>
      </c>
      <c r="O88">
        <f>H88*[2]Sheet1!$B$6*1000+I88*[2]Sheet1!$C$6*1000</f>
        <v>35211.427861903096</v>
      </c>
      <c r="P88">
        <f>H88*[2]Sheet1!$B$7*1000+I88*[2]Sheet1!$C$7*1000</f>
        <v>8468.9151250839368</v>
      </c>
      <c r="Q88">
        <f>H88*[2]Sheet1!$B$8*1000+I88*[2]Sheet1!$C$8*1000</f>
        <v>83257.447520800401</v>
      </c>
    </row>
    <row r="89" spans="1:17" x14ac:dyDescent="0.3">
      <c r="A89">
        <f>'[1]0303_swmm_inflow_outflow_summar'!$E89</f>
        <v>87</v>
      </c>
      <c r="B89">
        <f>'[1]0303_swmm_inflow_outflow_summar'!$A89</f>
        <v>288.517</v>
      </c>
      <c r="C89">
        <f>'[1]0303_swmm_inflow_outflow_summar'!$B89</f>
        <v>2409.2339999999999</v>
      </c>
      <c r="D89">
        <f>'[1]0303_swmm_inflow_outflow_summar'!$C89</f>
        <v>6300.8649999999998</v>
      </c>
      <c r="E89">
        <f>'[1]0303_swmm_inflow_outflow_summar'!$D89</f>
        <v>63337.180999999997</v>
      </c>
      <c r="G89">
        <f>B89*Sheet2!$A89/1000</f>
        <v>554.39287654961993</v>
      </c>
      <c r="H89">
        <f>C89*Sheet2!$B89/1000</f>
        <v>738.84459961106393</v>
      </c>
      <c r="I89">
        <f>D89*Sheet2!$B89/1000</f>
        <v>1932.2988460765398</v>
      </c>
      <c r="J89">
        <f>E89*Sheet2!$C89/1000</f>
        <v>50240.041359304407</v>
      </c>
      <c r="L89">
        <f>(H89*1000*[2]Sheet1!$B$3)+(I89*[2]Sheet1!$C$3*1000)</f>
        <v>53309840.042874344</v>
      </c>
      <c r="M89">
        <f>H89*[2]Sheet1!$B$4*1000+I89*[2]Sheet1!$C$4*1000</f>
        <v>549005.58112974209</v>
      </c>
      <c r="N89">
        <f>H89*[2]Sheet1!$B$5*1000 +I89*[2]Sheet1!$C$5*1000</f>
        <v>2572263.769027316</v>
      </c>
      <c r="O89">
        <f>H89*[2]Sheet1!$B$6*1000+I89*[2]Sheet1!$C$6*1000</f>
        <v>23343.624590548028</v>
      </c>
      <c r="P89">
        <f>H89*[2]Sheet1!$B$7*1000+I89*[2]Sheet1!$C$7*1000</f>
        <v>7103.0474991339643</v>
      </c>
      <c r="Q89">
        <f>H89*[2]Sheet1!$B$8*1000+I89*[2]Sheet1!$C$8*1000</f>
        <v>72189.93743776367</v>
      </c>
    </row>
    <row r="90" spans="1:17" x14ac:dyDescent="0.3">
      <c r="A90">
        <f>'[1]0303_swmm_inflow_outflow_summar'!$E90</f>
        <v>88</v>
      </c>
      <c r="B90">
        <f>'[1]0303_swmm_inflow_outflow_summar'!$A90</f>
        <v>192.33</v>
      </c>
      <c r="C90">
        <f>'[1]0303_swmm_inflow_outflow_summar'!$B90</f>
        <v>9536.9639999999999</v>
      </c>
      <c r="D90">
        <f>'[1]0303_swmm_inflow_outflow_summar'!$C90</f>
        <v>29399.589</v>
      </c>
      <c r="E90">
        <f>'[1]0303_swmm_inflow_outflow_summar'!$D90</f>
        <v>113270.89599999999</v>
      </c>
      <c r="G90">
        <f>B90*Sheet2!$A90/1000</f>
        <v>275.66538924546006</v>
      </c>
      <c r="H90">
        <f>C90*Sheet2!$B90/1000</f>
        <v>12686.250381322261</v>
      </c>
      <c r="I90">
        <f>D90*Sheet2!$B90/1000</f>
        <v>39107.890851005381</v>
      </c>
      <c r="J90">
        <f>E90*Sheet2!$C90/1000</f>
        <v>34737.011765028408</v>
      </c>
      <c r="L90">
        <f>(H90*1000*[2]Sheet1!$B$3)+(I90*[2]Sheet1!$C$3*1000)</f>
        <v>974646426.05087781</v>
      </c>
      <c r="M90">
        <f>H90*[2]Sheet1!$B$4*1000+I90*[2]Sheet1!$C$4*1000</f>
        <v>10612553.254091974</v>
      </c>
      <c r="N90">
        <f>H90*[2]Sheet1!$B$5*1000 +I90*[2]Sheet1!$C$5*1000</f>
        <v>48999369.058354437</v>
      </c>
      <c r="O90">
        <f>H90*[2]Sheet1!$B$6*1000+I90*[2]Sheet1!$C$6*1000</f>
        <v>442978.3589078376</v>
      </c>
      <c r="P90">
        <f>H90*[2]Sheet1!$B$7*1000+I90*[2]Sheet1!$C$7*1000</f>
        <v>130382.08225822897</v>
      </c>
      <c r="Q90">
        <f>H90*[2]Sheet1!$B$8*1000+I90*[2]Sheet1!$C$8*1000</f>
        <v>1319578.5502830816</v>
      </c>
    </row>
    <row r="91" spans="1:17" x14ac:dyDescent="0.3">
      <c r="A91">
        <f>'[1]0303_swmm_inflow_outflow_summar'!$E91</f>
        <v>89</v>
      </c>
      <c r="B91">
        <f>'[1]0303_swmm_inflow_outflow_summar'!$A91</f>
        <v>96.144000000000005</v>
      </c>
      <c r="C91">
        <f>'[1]0303_swmm_inflow_outflow_summar'!$B91</f>
        <v>358.24799999999999</v>
      </c>
      <c r="D91">
        <f>'[1]0303_swmm_inflow_outflow_summar'!$C91</f>
        <v>4240.0309999999999</v>
      </c>
      <c r="E91">
        <f>'[1]0303_swmm_inflow_outflow_summar'!$D91</f>
        <v>36840.131999999998</v>
      </c>
      <c r="G91">
        <f>B91*Sheet2!$A91/1000</f>
        <v>88.559275697616002</v>
      </c>
      <c r="H91">
        <f>C91*Sheet2!$B91/1000</f>
        <v>72.026246184287999</v>
      </c>
      <c r="I91">
        <f>D91*Sheet2!$B91/1000</f>
        <v>852.46398203203591</v>
      </c>
      <c r="J91">
        <f>E91*Sheet2!$C91/1000</f>
        <v>33235.205832292711</v>
      </c>
      <c r="L91">
        <f>(H91*1000*[2]Sheet1!$B$3)+(I91*[2]Sheet1!$C$3*1000)</f>
        <v>11837847.144797606</v>
      </c>
      <c r="M91">
        <f>H91*[2]Sheet1!$B$4*1000+I91*[2]Sheet1!$C$4*1000</f>
        <v>186338.57056695057</v>
      </c>
      <c r="N91">
        <f>H91*[2]Sheet1!$B$5*1000 +I91*[2]Sheet1!$C$5*1000</f>
        <v>791993.57770489808</v>
      </c>
      <c r="O91">
        <f>H91*[2]Sheet1!$B$6*1000+I91*[2]Sheet1!$C$6*1000</f>
        <v>6997.3601126435196</v>
      </c>
      <c r="P91">
        <f>H91*[2]Sheet1!$B$7*1000+I91*[2]Sheet1!$C$7*1000</f>
        <v>1635.4537069727903</v>
      </c>
      <c r="Q91">
        <f>H91*[2]Sheet1!$B$8*1000+I91*[2]Sheet1!$C$8*1000</f>
        <v>16002.701519332055</v>
      </c>
    </row>
    <row r="92" spans="1:17" x14ac:dyDescent="0.3">
      <c r="A92">
        <f>'[1]0303_swmm_inflow_outflow_summar'!$E92</f>
        <v>90</v>
      </c>
      <c r="B92">
        <f>'[1]0303_swmm_inflow_outflow_summar'!$A92</f>
        <v>486.58600000000001</v>
      </c>
      <c r="C92">
        <f>'[1]0303_swmm_inflow_outflow_summar'!$B92</f>
        <v>26879.753000000001</v>
      </c>
      <c r="D92">
        <f>'[1]0303_swmm_inflow_outflow_summar'!$C92</f>
        <v>31109.933000000001</v>
      </c>
      <c r="E92">
        <f>'[1]0303_swmm_inflow_outflow_summar'!$D92</f>
        <v>34331.120999999999</v>
      </c>
      <c r="G92">
        <f>B92*Sheet2!$A92/1000</f>
        <v>697.42067847653198</v>
      </c>
      <c r="H92">
        <f>C92*Sheet2!$B92/1000</f>
        <v>21410.425444287619</v>
      </c>
      <c r="I92">
        <f>D92*Sheet2!$B92/1000</f>
        <v>24779.874319279759</v>
      </c>
      <c r="J92">
        <f>E92*Sheet2!$C92/1000</f>
        <v>21470.835022941548</v>
      </c>
      <c r="L92">
        <f>(H92*1000*[2]Sheet1!$B$3)+(I92*[2]Sheet1!$C$3*1000)</f>
        <v>1232678313.6300282</v>
      </c>
      <c r="M92">
        <f>H92*[2]Sheet1!$B$4*1000+I92*[2]Sheet1!$C$4*1000</f>
        <v>9666268.4615992289</v>
      </c>
      <c r="N92">
        <f>H92*[2]Sheet1!$B$5*1000 +I92*[2]Sheet1!$C$5*1000</f>
        <v>49099671.920001283</v>
      </c>
      <c r="O92">
        <f>H92*[2]Sheet1!$B$6*1000+I92*[2]Sheet1!$C$6*1000</f>
        <v>454520.4371858181</v>
      </c>
      <c r="P92">
        <f>H92*[2]Sheet1!$B$7*1000+I92*[2]Sheet1!$C$7*1000</f>
        <v>161508.9316546742</v>
      </c>
      <c r="Q92">
        <f>H92*[2]Sheet1!$B$8*1000+I92*[2]Sheet1!$C$8*1000</f>
        <v>1670538.8510338243</v>
      </c>
    </row>
    <row r="93" spans="1:17" x14ac:dyDescent="0.3">
      <c r="A93">
        <f>'[1]0303_swmm_inflow_outflow_summar'!$E93</f>
        <v>91</v>
      </c>
      <c r="B93">
        <f>'[1]0303_swmm_inflow_outflow_summar'!$A93</f>
        <v>243.37100000000001</v>
      </c>
      <c r="C93">
        <f>'[1]0303_swmm_inflow_outflow_summar'!$B93</f>
        <v>0</v>
      </c>
      <c r="D93">
        <f>'[1]0303_swmm_inflow_outflow_summar'!$C93</f>
        <v>0</v>
      </c>
      <c r="E93">
        <f>'[1]0303_swmm_inflow_outflow_summar'!$D93</f>
        <v>54916.981</v>
      </c>
      <c r="G93">
        <f>B93*Sheet2!$A93/1000</f>
        <v>120.33135065754399</v>
      </c>
      <c r="H93">
        <f>C93*Sheet2!$B93/1000</f>
        <v>0</v>
      </c>
      <c r="I93">
        <f>D93*Sheet2!$B93/1000</f>
        <v>0</v>
      </c>
      <c r="J93">
        <f>E93*Sheet2!$C93/1000</f>
        <v>57373.23611442477</v>
      </c>
      <c r="L93">
        <f>(H93*1000*[2]Sheet1!$B$3)+(I93*[2]Sheet1!$C$3*1000)</f>
        <v>0</v>
      </c>
      <c r="M93">
        <f>H93*[2]Sheet1!$B$4*1000+I93*[2]Sheet1!$C$4*1000</f>
        <v>0</v>
      </c>
      <c r="N93">
        <f>H93*[2]Sheet1!$B$5*1000 +I93*[2]Sheet1!$C$5*1000</f>
        <v>0</v>
      </c>
      <c r="O93">
        <f>H93*[2]Sheet1!$B$6*1000+I93*[2]Sheet1!$C$6*1000</f>
        <v>0</v>
      </c>
      <c r="P93">
        <f>H93*[2]Sheet1!$B$7*1000+I93*[2]Sheet1!$C$7*1000</f>
        <v>0</v>
      </c>
      <c r="Q93">
        <f>H93*[2]Sheet1!$B$8*1000+I93*[2]Sheet1!$C$8*1000</f>
        <v>0</v>
      </c>
    </row>
    <row r="94" spans="1:17" x14ac:dyDescent="0.3">
      <c r="A94">
        <f>'[1]0303_swmm_inflow_outflow_summar'!$E94</f>
        <v>92</v>
      </c>
      <c r="B94">
        <f>'[1]0303_swmm_inflow_outflow_summar'!$A94</f>
        <v>96.144000000000005</v>
      </c>
      <c r="C94">
        <f>'[1]0303_swmm_inflow_outflow_summar'!$B94</f>
        <v>3486.846</v>
      </c>
      <c r="D94">
        <f>'[1]0303_swmm_inflow_outflow_summar'!$C94</f>
        <v>12732.15</v>
      </c>
      <c r="E94">
        <f>'[1]0303_swmm_inflow_outflow_summar'!$D94</f>
        <v>21290.288</v>
      </c>
      <c r="G94">
        <f>B94*Sheet2!$A94/1000</f>
        <v>88.559275697616002</v>
      </c>
      <c r="H94">
        <f>C94*Sheet2!$B94/1000</f>
        <v>2941.7659845776398</v>
      </c>
      <c r="I94">
        <f>D94*Sheet2!$B94/1000</f>
        <v>10741.800980180999</v>
      </c>
      <c r="J94">
        <f>E94*Sheet2!$C94/1000</f>
        <v>11066.346501670369</v>
      </c>
      <c r="L94">
        <f>(H94*1000*[2]Sheet1!$B$3)+(I94*[2]Sheet1!$C$3*1000)</f>
        <v>242739245.09238142</v>
      </c>
      <c r="M94">
        <f>H94*[2]Sheet1!$B$4*1000+I94*[2]Sheet1!$C$4*1000</f>
        <v>2795548.7126432802</v>
      </c>
      <c r="N94">
        <f>H94*[2]Sheet1!$B$5*1000 +I94*[2]Sheet1!$C$5*1000</f>
        <v>12725951.878027327</v>
      </c>
      <c r="O94">
        <f>H94*[2]Sheet1!$B$6*1000+I94*[2]Sheet1!$C$6*1000</f>
        <v>114617.16276859622</v>
      </c>
      <c r="P94">
        <f>H94*[2]Sheet1!$B$7*1000+I94*[2]Sheet1!$C$7*1000</f>
        <v>32609.776700865092</v>
      </c>
      <c r="Q94">
        <f>H94*[2]Sheet1!$B$8*1000+I94*[2]Sheet1!$C$8*1000</f>
        <v>328580.51067008817</v>
      </c>
    </row>
    <row r="95" spans="1:17" x14ac:dyDescent="0.3">
      <c r="A95">
        <f>'[1]0303_swmm_inflow_outflow_summar'!$E95</f>
        <v>93</v>
      </c>
      <c r="B95">
        <f>'[1]0303_swmm_inflow_outflow_summar'!$A95</f>
        <v>486.589</v>
      </c>
      <c r="C95">
        <f>'[1]0303_swmm_inflow_outflow_summar'!$B95</f>
        <v>20261.252</v>
      </c>
      <c r="D95">
        <f>'[1]0303_swmm_inflow_outflow_summar'!$C95</f>
        <v>24486.294999999998</v>
      </c>
      <c r="E95">
        <f>'[1]0303_swmm_inflow_outflow_summar'!$D95</f>
        <v>28242.337</v>
      </c>
      <c r="G95">
        <f>B95*Sheet2!$A95/1000</f>
        <v>694.40629406364405</v>
      </c>
      <c r="H95">
        <f>C95*Sheet2!$B95/1000</f>
        <v>18211.547990858769</v>
      </c>
      <c r="I95">
        <f>D95*Sheet2!$B95/1000</f>
        <v>22009.169843542993</v>
      </c>
      <c r="J95">
        <f>E95*Sheet2!$C95/1000</f>
        <v>20844.389561833901</v>
      </c>
      <c r="L95">
        <f>(H95*1000*[2]Sheet1!$B$3)+(I95*[2]Sheet1!$C$3*1000)</f>
        <v>1057822906.0149333</v>
      </c>
      <c r="M95">
        <f>H95*[2]Sheet1!$B$4*1000+I95*[2]Sheet1!$C$4*1000</f>
        <v>8408374.5266975276</v>
      </c>
      <c r="N95">
        <f>H95*[2]Sheet1!$B$5*1000 +I95*[2]Sheet1!$C$5*1000</f>
        <v>42523063.210146874</v>
      </c>
      <c r="O95">
        <f>H95*[2]Sheet1!$B$6*1000+I95*[2]Sheet1!$C$6*1000</f>
        <v>393235.32146875467</v>
      </c>
      <c r="P95">
        <f>H95*[2]Sheet1!$B$7*1000+I95*[2]Sheet1!$C$7*1000</f>
        <v>138701.15432389779</v>
      </c>
      <c r="Q95">
        <f>H95*[2]Sheet1!$B$8*1000+I95*[2]Sheet1!$C$8*1000</f>
        <v>1433524.3875174175</v>
      </c>
    </row>
    <row r="96" spans="1:17" x14ac:dyDescent="0.3">
      <c r="A96">
        <f>'[1]0303_swmm_inflow_outflow_summar'!$E96</f>
        <v>94</v>
      </c>
      <c r="B96">
        <f>'[1]0303_swmm_inflow_outflow_summar'!$A96</f>
        <v>96.188000000000002</v>
      </c>
      <c r="C96">
        <f>'[1]0303_swmm_inflow_outflow_summar'!$B96</f>
        <v>16175.748</v>
      </c>
      <c r="D96">
        <f>'[1]0303_swmm_inflow_outflow_summar'!$C96</f>
        <v>18731.260999999999</v>
      </c>
      <c r="E96">
        <f>'[1]0303_swmm_inflow_outflow_summar'!$D96</f>
        <v>127474.414</v>
      </c>
      <c r="G96">
        <f>B96*Sheet2!$A96/1000</f>
        <v>47.558796886431999</v>
      </c>
      <c r="H96">
        <f>C96*Sheet2!$B96/1000</f>
        <v>10169.934239166145</v>
      </c>
      <c r="I96">
        <f>D96*Sheet2!$B96/1000</f>
        <v>11776.623410964208</v>
      </c>
      <c r="J96">
        <f>E96*Sheet2!$C96/1000</f>
        <v>128516.64901551968</v>
      </c>
      <c r="L96">
        <f>(H96*1000*[2]Sheet1!$B$3)+(I96*[2]Sheet1!$C$3*1000)</f>
        <v>585583209.11128473</v>
      </c>
      <c r="M96">
        <f>H96*[2]Sheet1!$B$4*1000+I96*[2]Sheet1!$C$4*1000</f>
        <v>4592710.2148093935</v>
      </c>
      <c r="N96">
        <f>H96*[2]Sheet1!$B$5*1000 +I96*[2]Sheet1!$C$5*1000</f>
        <v>23327359.302810125</v>
      </c>
      <c r="O96">
        <f>H96*[2]Sheet1!$B$6*1000+I96*[2]Sheet1!$C$6*1000</f>
        <v>215940.93756111537</v>
      </c>
      <c r="P96">
        <f>H96*[2]Sheet1!$B$7*1000+I96*[2]Sheet1!$C$7*1000</f>
        <v>76725.417254649423</v>
      </c>
      <c r="Q96">
        <f>H96*[2]Sheet1!$B$8*1000+I96*[2]Sheet1!$C$8*1000</f>
        <v>793588.31257198425</v>
      </c>
    </row>
    <row r="97" spans="1:17" x14ac:dyDescent="0.3">
      <c r="A97">
        <f>'[1]0303_swmm_inflow_outflow_summar'!$E97</f>
        <v>95</v>
      </c>
      <c r="B97">
        <f>'[1]0303_swmm_inflow_outflow_summar'!$A97</f>
        <v>486.58600000000001</v>
      </c>
      <c r="C97">
        <f>'[1]0303_swmm_inflow_outflow_summar'!$B97</f>
        <v>427.226</v>
      </c>
      <c r="D97">
        <f>'[1]0303_swmm_inflow_outflow_summar'!$C97</f>
        <v>8510.8369999999995</v>
      </c>
      <c r="E97">
        <f>'[1]0303_swmm_inflow_outflow_summar'!$D97</f>
        <v>10421.321</v>
      </c>
      <c r="G97">
        <f>B97*Sheet2!$A97/1000</f>
        <v>697.42067847653198</v>
      </c>
      <c r="H97">
        <f>C97*Sheet2!$B97/1000</f>
        <v>390.57308394552194</v>
      </c>
      <c r="I97">
        <f>D97*Sheet2!$B97/1000</f>
        <v>7780.668437893888</v>
      </c>
      <c r="J97">
        <f>E97*Sheet2!$C97/1000</f>
        <v>2240.1714557442519</v>
      </c>
      <c r="L97">
        <f>(H97*1000*[2]Sheet1!$B$3)+(I97*[2]Sheet1!$C$3*1000)</f>
        <v>95773046.240432888</v>
      </c>
      <c r="M97">
        <f>H97*[2]Sheet1!$B$4*1000+I97*[2]Sheet1!$C$4*1000</f>
        <v>1642059.7660467923</v>
      </c>
      <c r="N97">
        <f>H97*[2]Sheet1!$B$5*1000 +I97*[2]Sheet1!$C$5*1000</f>
        <v>6868518.4402099727</v>
      </c>
      <c r="O97">
        <f>H97*[2]Sheet1!$B$6*1000+I97*[2]Sheet1!$C$6*1000</f>
        <v>60398.002684717336</v>
      </c>
      <c r="P97">
        <f>H97*[2]Sheet1!$B$7*1000+I97*[2]Sheet1!$C$7*1000</f>
        <v>13352.930377087901</v>
      </c>
      <c r="Q97">
        <f>H97*[2]Sheet1!$B$8*1000+I97*[2]Sheet1!$C$8*1000</f>
        <v>129410.78434976804</v>
      </c>
    </row>
    <row r="98" spans="1:17" x14ac:dyDescent="0.3">
      <c r="A98">
        <f>'[1]0303_swmm_inflow_outflow_summar'!$E98</f>
        <v>96</v>
      </c>
      <c r="B98">
        <f>'[1]0303_swmm_inflow_outflow_summar'!$A98</f>
        <v>288.51600000000002</v>
      </c>
      <c r="C98">
        <f>'[1]0303_swmm_inflow_outflow_summar'!$B98</f>
        <v>27.541</v>
      </c>
      <c r="D98">
        <f>'[1]0303_swmm_inflow_outflow_summar'!$C98</f>
        <v>2303.8739999999998</v>
      </c>
      <c r="E98">
        <f>'[1]0303_swmm_inflow_outflow_summar'!$D98</f>
        <v>19932.269</v>
      </c>
      <c r="G98">
        <f>B98*Sheet2!$A98/1000</f>
        <v>559.51127992400416</v>
      </c>
      <c r="H98">
        <f>C98*Sheet2!$B98/1000</f>
        <v>16.308796022365001</v>
      </c>
      <c r="I98">
        <f>D98*Sheet2!$B98/1000</f>
        <v>1364.27185386261</v>
      </c>
      <c r="J98">
        <f>E98*Sheet2!$C98/1000</f>
        <v>8292.0584669415912</v>
      </c>
      <c r="L98">
        <f>(H98*1000*[2]Sheet1!$B$3)+(I98*[2]Sheet1!$C$3*1000)</f>
        <v>14392923.15565489</v>
      </c>
      <c r="M98">
        <f>H98*[2]Sheet1!$B$4*1000+I98*[2]Sheet1!$C$4*1000</f>
        <v>276442.30589744233</v>
      </c>
      <c r="N98">
        <f>H98*[2]Sheet1!$B$5*1000 +I98*[2]Sheet1!$C$5*1000</f>
        <v>1133898.4355282199</v>
      </c>
      <c r="O98">
        <f>H98*[2]Sheet1!$B$6*1000+I98*[2]Sheet1!$C$6*1000</f>
        <v>9911.9872292539021</v>
      </c>
      <c r="P98">
        <f>H98*[2]Sheet1!$B$7*1000+I98*[2]Sheet1!$C$7*1000</f>
        <v>2033.4879290168597</v>
      </c>
      <c r="Q98">
        <f>H98*[2]Sheet1!$B$8*1000+I98*[2]Sheet1!$C$8*1000</f>
        <v>19435.338898940812</v>
      </c>
    </row>
    <row r="99" spans="1:17" x14ac:dyDescent="0.3">
      <c r="A99">
        <f>'[1]0303_swmm_inflow_outflow_summar'!$E99</f>
        <v>97</v>
      </c>
      <c r="B99">
        <f>'[1]0303_swmm_inflow_outflow_summar'!$A99</f>
        <v>96.144000000000005</v>
      </c>
      <c r="C99">
        <f>'[1]0303_swmm_inflow_outflow_summar'!$B99</f>
        <v>60.311</v>
      </c>
      <c r="D99">
        <f>'[1]0303_swmm_inflow_outflow_summar'!$C99</f>
        <v>2721.7139999999999</v>
      </c>
      <c r="E99">
        <f>'[1]0303_swmm_inflow_outflow_summar'!$D99</f>
        <v>19683.7</v>
      </c>
      <c r="G99">
        <f>B99*Sheet2!$A99/1000</f>
        <v>88.559275697616002</v>
      </c>
      <c r="H99">
        <f>C99*Sheet2!$B99/1000</f>
        <v>29.455424808817</v>
      </c>
      <c r="I99">
        <f>D99*Sheet2!$B99/1000</f>
        <v>1329.264016151358</v>
      </c>
      <c r="J99">
        <f>E99*Sheet2!$C99/1000</f>
        <v>16267.707676153401</v>
      </c>
      <c r="L99">
        <f>(H99*1000*[2]Sheet1!$B$3)+(I99*[2]Sheet1!$C$3*1000)</f>
        <v>14647589.702719161</v>
      </c>
      <c r="M99">
        <f>H99*[2]Sheet1!$B$4*1000+I99*[2]Sheet1!$C$4*1000</f>
        <v>272332.99668821134</v>
      </c>
      <c r="N99">
        <f>H99*[2]Sheet1!$B$5*1000 +I99*[2]Sheet1!$C$5*1000</f>
        <v>1123114.9966552597</v>
      </c>
      <c r="O99">
        <f>H99*[2]Sheet1!$B$6*1000+I99*[2]Sheet1!$C$6*1000</f>
        <v>9833.9876773507767</v>
      </c>
      <c r="P99">
        <f>H99*[2]Sheet1!$B$7*1000+I99*[2]Sheet1!$C$7*1000</f>
        <v>2061.3419093069488</v>
      </c>
      <c r="Q99">
        <f>H99*[2]Sheet1!$B$8*1000+I99*[2]Sheet1!$C$8*1000</f>
        <v>19783.082726113513</v>
      </c>
    </row>
    <row r="100" spans="1:17" x14ac:dyDescent="0.3">
      <c r="A100">
        <f>'[1]0303_swmm_inflow_outflow_summar'!$E100</f>
        <v>98</v>
      </c>
      <c r="B100">
        <f>'[1]0303_swmm_inflow_outflow_summar'!$A100</f>
        <v>192.374</v>
      </c>
      <c r="C100">
        <f>'[1]0303_swmm_inflow_outflow_summar'!$B100</f>
        <v>54.253</v>
      </c>
      <c r="D100">
        <f>'[1]0303_swmm_inflow_outflow_summar'!$C100</f>
        <v>2469.5349999999999</v>
      </c>
      <c r="E100">
        <f>'[1]0303_swmm_inflow_outflow_summar'!$D100</f>
        <v>8279.527</v>
      </c>
      <c r="G100">
        <f>B100*Sheet2!$A100/1000</f>
        <v>192.45384886855396</v>
      </c>
      <c r="H100">
        <f>C100*Sheet2!$B100/1000</f>
        <v>28.379434406864004</v>
      </c>
      <c r="I100">
        <f>D100*Sheet2!$B100/1000</f>
        <v>1291.7996525160797</v>
      </c>
      <c r="J100">
        <f>E100*Sheet2!$C100/1000</f>
        <v>2638.9537599606106</v>
      </c>
      <c r="L100">
        <f>(H100*1000*[2]Sheet1!$B$3)+(I100*[2]Sheet1!$C$3*1000)</f>
        <v>14223450.507876541</v>
      </c>
      <c r="M100">
        <f>H100*[2]Sheet1!$B$4*1000+I100*[2]Sheet1!$C$4*1000</f>
        <v>264603.40607272601</v>
      </c>
      <c r="N100">
        <f>H100*[2]Sheet1!$B$5*1000 +I100*[2]Sheet1!$C$5*1000</f>
        <v>1091128.953249871</v>
      </c>
      <c r="O100">
        <f>H100*[2]Sheet1!$B$6*1000+I100*[2]Sheet1!$C$6*1000</f>
        <v>9553.6281766785578</v>
      </c>
      <c r="P100">
        <f>H100*[2]Sheet1!$B$7*1000+I100*[2]Sheet1!$C$7*1000</f>
        <v>2001.7941695733309</v>
      </c>
      <c r="Q100">
        <f>H100*[2]Sheet1!$B$8*1000+I100*[2]Sheet1!$C$8*1000</f>
        <v>19210.172015955392</v>
      </c>
    </row>
    <row r="101" spans="1:17" x14ac:dyDescent="0.3">
      <c r="A101">
        <f>'[1]0303_swmm_inflow_outflow_summar'!$E101</f>
        <v>99</v>
      </c>
      <c r="B101">
        <f>'[1]0303_swmm_inflow_outflow_summar'!$A101</f>
        <v>729.80499999999995</v>
      </c>
      <c r="C101">
        <f>'[1]0303_swmm_inflow_outflow_summar'!$B101</f>
        <v>413.64299999999997</v>
      </c>
      <c r="D101">
        <f>'[1]0303_swmm_inflow_outflow_summar'!$C101</f>
        <v>6500.4040000000005</v>
      </c>
      <c r="E101">
        <f>'[1]0303_swmm_inflow_outflow_summar'!$D101</f>
        <v>11321.71</v>
      </c>
      <c r="G101">
        <f>B101*Sheet2!$A101/1000</f>
        <v>1726.6806027806699</v>
      </c>
      <c r="H101">
        <f>C101*Sheet2!$B101/1000</f>
        <v>196.26665057481299</v>
      </c>
      <c r="I101">
        <f>D101*Sheet2!$B101/1000</f>
        <v>3084.3324327091641</v>
      </c>
      <c r="J101">
        <f>E101*Sheet2!$C101/1000</f>
        <v>6079.7961297982392</v>
      </c>
      <c r="L101">
        <f>(H101*1000*[2]Sheet1!$B$3)+(I101*[2]Sheet1!$C$3*1000)</f>
        <v>39871590.253533036</v>
      </c>
      <c r="M101">
        <f>H101*[2]Sheet1!$B$4*1000+I101*[2]Sheet1!$C$4*1000</f>
        <v>660045.14966829168</v>
      </c>
      <c r="N101">
        <f>H101*[2]Sheet1!$B$5*1000 +I101*[2]Sheet1!$C$5*1000</f>
        <v>2778690.9109339658</v>
      </c>
      <c r="O101">
        <f>H101*[2]Sheet1!$B$6*1000+I101*[2]Sheet1!$C$6*1000</f>
        <v>24481.070054034724</v>
      </c>
      <c r="P101">
        <f>H101*[2]Sheet1!$B$7*1000+I101*[2]Sheet1!$C$7*1000</f>
        <v>5537.7252928384096</v>
      </c>
      <c r="Q101">
        <f>H101*[2]Sheet1!$B$8*1000+I101*[2]Sheet1!$C$8*1000</f>
        <v>53885.526837442041</v>
      </c>
    </row>
    <row r="102" spans="1:17" x14ac:dyDescent="0.3">
      <c r="A102">
        <f>'[1]0303_swmm_inflow_outflow_summar'!$E102</f>
        <v>100</v>
      </c>
      <c r="B102">
        <f>'[1]0303_swmm_inflow_outflow_summar'!$A102</f>
        <v>192.33</v>
      </c>
      <c r="C102">
        <f>'[1]0303_swmm_inflow_outflow_summar'!$B102</f>
        <v>436.01600000000002</v>
      </c>
      <c r="D102">
        <f>'[1]0303_swmm_inflow_outflow_summar'!$C102</f>
        <v>6928.902</v>
      </c>
      <c r="E102">
        <f>'[1]0303_swmm_inflow_outflow_summar'!$D102</f>
        <v>28844.982</v>
      </c>
      <c r="G102">
        <f>B102*Sheet2!$A102/1000</f>
        <v>274.47221893068001</v>
      </c>
      <c r="H102">
        <f>C102*Sheet2!$B102/1000</f>
        <v>315.10168404422404</v>
      </c>
      <c r="I102">
        <f>D102*Sheet2!$B102/1000</f>
        <v>5007.4049777471282</v>
      </c>
      <c r="J102">
        <f>E102*Sheet2!$C102/1000</f>
        <v>18483.153782933485</v>
      </c>
      <c r="L102">
        <f>(H102*1000*[2]Sheet1!$B$3)+(I102*[2]Sheet1!$C$3*1000)</f>
        <v>64568727.243505597</v>
      </c>
      <c r="M102">
        <f>H102*[2]Sheet1!$B$4*1000+I102*[2]Sheet1!$C$4*1000</f>
        <v>1070803.3660391548</v>
      </c>
      <c r="N102">
        <f>H102*[2]Sheet1!$B$5*1000 +I102*[2]Sheet1!$C$5*1000</f>
        <v>4506422.3303236114</v>
      </c>
      <c r="O102">
        <f>H102*[2]Sheet1!$B$6*1000+I102*[2]Sheet1!$C$6*1000</f>
        <v>39698.971284356987</v>
      </c>
      <c r="P102">
        <f>H102*[2]Sheet1!$B$7*1000+I102*[2]Sheet1!$C$7*1000</f>
        <v>8969.6150042618447</v>
      </c>
      <c r="Q102">
        <f>H102*[2]Sheet1!$B$8*1000+I102*[2]Sheet1!$C$8*1000</f>
        <v>87262.312283945808</v>
      </c>
    </row>
    <row r="103" spans="1:17" x14ac:dyDescent="0.3">
      <c r="A103">
        <f>'[1]0303_swmm_inflow_outflow_summar'!$E103</f>
        <v>101</v>
      </c>
      <c r="B103">
        <f>'[1]0303_swmm_inflow_outflow_summar'!$A103</f>
        <v>486.43799999999999</v>
      </c>
      <c r="C103">
        <f>'[1]0303_swmm_inflow_outflow_summar'!$B103</f>
        <v>0.92600000000000005</v>
      </c>
      <c r="D103">
        <f>'[1]0303_swmm_inflow_outflow_summar'!$C103</f>
        <v>727.13900000000001</v>
      </c>
      <c r="E103">
        <f>'[1]0303_swmm_inflow_outflow_summar'!$D103</f>
        <v>60742.673999999999</v>
      </c>
      <c r="G103">
        <f>B103*Sheet2!$A103/1000</f>
        <v>904.75944816690605</v>
      </c>
      <c r="H103">
        <f>C103*Sheet2!$B103/1000</f>
        <v>0.29821175503200004</v>
      </c>
      <c r="I103">
        <f>D103*Sheet2!$B103/1000</f>
        <v>234.169975531548</v>
      </c>
      <c r="J103">
        <f>E103*Sheet2!$C103/1000</f>
        <v>49026.911132366302</v>
      </c>
      <c r="L103">
        <f>(H103*1000*[2]Sheet1!$B$3)+(I103*[2]Sheet1!$C$3*1000)</f>
        <v>2355417.4960469524</v>
      </c>
      <c r="M103">
        <f>H103*[2]Sheet1!$B$4*1000+I103*[2]Sheet1!$C$4*1000</f>
        <v>46899.60169241664</v>
      </c>
      <c r="N103">
        <f>H103*[2]Sheet1!$B$5*1000 +I103*[2]Sheet1!$C$5*1000</f>
        <v>191251.11592750481</v>
      </c>
      <c r="O103">
        <f>H103*[2]Sheet1!$B$6*1000+I103*[2]Sheet1!$C$6*1000</f>
        <v>1668.8252788447223</v>
      </c>
      <c r="P103">
        <f>H103*[2]Sheet1!$B$7*1000+I103*[2]Sheet1!$C$7*1000</f>
        <v>334.28081460948698</v>
      </c>
      <c r="Q103">
        <f>H103*[2]Sheet1!$B$8*1000+I103*[2]Sheet1!$C$8*1000</f>
        <v>3179.9030831898949</v>
      </c>
    </row>
    <row r="104" spans="1:17" x14ac:dyDescent="0.3">
      <c r="A104">
        <f>'[1]0303_swmm_inflow_outflow_summar'!$E104</f>
        <v>102</v>
      </c>
      <c r="B104">
        <f>'[1]0303_swmm_inflow_outflow_summar'!$A104</f>
        <v>288.517</v>
      </c>
      <c r="C104">
        <f>'[1]0303_swmm_inflow_outflow_summar'!$B104</f>
        <v>345.387</v>
      </c>
      <c r="D104">
        <f>'[1]0303_swmm_inflow_outflow_summar'!$C104</f>
        <v>5256.241</v>
      </c>
      <c r="E104">
        <f>'[1]0303_swmm_inflow_outflow_summar'!$D104</f>
        <v>8471.3150000000005</v>
      </c>
      <c r="G104">
        <f>B104*Sheet2!$A104/1000</f>
        <v>554.39287654961993</v>
      </c>
      <c r="H104">
        <f>C104*Sheet2!$B104/1000</f>
        <v>179.52656249518196</v>
      </c>
      <c r="I104">
        <f>D104*Sheet2!$B104/1000</f>
        <v>2732.1088471084254</v>
      </c>
      <c r="J104">
        <f>E104*Sheet2!$C104/1000</f>
        <v>2597.91507979474</v>
      </c>
      <c r="L104">
        <f>(H104*1000*[2]Sheet1!$B$3)+(I104*[2]Sheet1!$C$3*1000)</f>
        <v>35579310.345862627</v>
      </c>
      <c r="M104">
        <f>H104*[2]Sheet1!$B$4*1000+I104*[2]Sheet1!$C$4*1000</f>
        <v>585917.61317062518</v>
      </c>
      <c r="N104">
        <f>H104*[2]Sheet1!$B$5*1000 +I104*[2]Sheet1!$C$5*1000</f>
        <v>2469029.569761862</v>
      </c>
      <c r="O104">
        <f>H104*[2]Sheet1!$B$6*1000+I104*[2]Sheet1!$C$6*1000</f>
        <v>21759.139215378269</v>
      </c>
      <c r="P104">
        <f>H104*[2]Sheet1!$B$7*1000+I104*[2]Sheet1!$C$7*1000</f>
        <v>4938.8012816155378</v>
      </c>
      <c r="Q104">
        <f>H104*[2]Sheet1!$B$8*1000+I104*[2]Sheet1!$C$8*1000</f>
        <v>48085.92693566309</v>
      </c>
    </row>
    <row r="105" spans="1:17" x14ac:dyDescent="0.3">
      <c r="A105">
        <f>'[1]0303_swmm_inflow_outflow_summar'!$E105</f>
        <v>103</v>
      </c>
      <c r="B105">
        <f>'[1]0303_swmm_inflow_outflow_summar'!$A105</f>
        <v>192.33</v>
      </c>
      <c r="C105">
        <f>'[1]0303_swmm_inflow_outflow_summar'!$B105</f>
        <v>0</v>
      </c>
      <c r="D105">
        <f>'[1]0303_swmm_inflow_outflow_summar'!$C105</f>
        <v>0</v>
      </c>
      <c r="E105">
        <f>'[1]0303_swmm_inflow_outflow_summar'!$D105</f>
        <v>0</v>
      </c>
      <c r="G105">
        <f>B105*Sheet2!$A105/1000</f>
        <v>275.66538924546006</v>
      </c>
      <c r="H105">
        <f>C105*Sheet2!$B105/1000</f>
        <v>0</v>
      </c>
      <c r="I105">
        <f>D105*Sheet2!$B105/1000</f>
        <v>0</v>
      </c>
      <c r="J105">
        <f>E105*Sheet2!$C105/1000</f>
        <v>0</v>
      </c>
      <c r="L105">
        <f>(H105*1000*[2]Sheet1!$B$3)+(I105*[2]Sheet1!$C$3*1000)</f>
        <v>0</v>
      </c>
      <c r="M105">
        <f>H105*[2]Sheet1!$B$4*1000+I105*[2]Sheet1!$C$4*1000</f>
        <v>0</v>
      </c>
      <c r="N105">
        <f>H105*[2]Sheet1!$B$5*1000 +I105*[2]Sheet1!$C$5*1000</f>
        <v>0</v>
      </c>
      <c r="O105">
        <f>H105*[2]Sheet1!$B$6*1000+I105*[2]Sheet1!$C$6*1000</f>
        <v>0</v>
      </c>
      <c r="P105">
        <f>H105*[2]Sheet1!$B$7*1000+I105*[2]Sheet1!$C$7*1000</f>
        <v>0</v>
      </c>
      <c r="Q105">
        <f>H105*[2]Sheet1!$B$8*1000+I105*[2]Sheet1!$C$8*1000</f>
        <v>0</v>
      </c>
    </row>
    <row r="106" spans="1:17" x14ac:dyDescent="0.3">
      <c r="A106">
        <f>'[1]0303_swmm_inflow_outflow_summar'!$E106</f>
        <v>104</v>
      </c>
      <c r="B106">
        <f>'[1]0303_swmm_inflow_outflow_summar'!$A106</f>
        <v>192.286</v>
      </c>
      <c r="C106">
        <f>'[1]0303_swmm_inflow_outflow_summar'!$B106</f>
        <v>64120.624000000003</v>
      </c>
      <c r="D106">
        <f>'[1]0303_swmm_inflow_outflow_summar'!$C106</f>
        <v>22948.710999999999</v>
      </c>
      <c r="E106">
        <f>'[1]0303_swmm_inflow_outflow_summar'!$D106</f>
        <v>5436.9769999999999</v>
      </c>
      <c r="G106">
        <f>B106*Sheet2!$A106/1000</f>
        <v>357.64593894848201</v>
      </c>
      <c r="H106">
        <f>C106*Sheet2!$B106/1000</f>
        <v>58619.535936930923</v>
      </c>
      <c r="I106">
        <f>D106*Sheet2!$B106/1000</f>
        <v>20979.876758073064</v>
      </c>
      <c r="J106">
        <f>E106*Sheet2!$C106/1000</f>
        <v>1168.7348159545238</v>
      </c>
      <c r="L106">
        <f>(H106*1000*[2]Sheet1!$B$3)+(I106*[2]Sheet1!$C$3*1000)</f>
        <v>2906297420.679553</v>
      </c>
      <c r="M106">
        <f>H106*[2]Sheet1!$B$4*1000+I106*[2]Sheet1!$C$4*1000</f>
        <v>17092273.257739417</v>
      </c>
      <c r="N106">
        <f>H106*[2]Sheet1!$B$5*1000 +I106*[2]Sheet1!$C$5*1000</f>
        <v>96234973.0726863</v>
      </c>
      <c r="O106">
        <f>H106*[2]Sheet1!$B$6*1000+I106*[2]Sheet1!$C$6*1000</f>
        <v>911220.89093000139</v>
      </c>
      <c r="P106">
        <f>H106*[2]Sheet1!$B$7*1000+I106*[2]Sheet1!$C$7*1000</f>
        <v>375646.68702435616</v>
      </c>
      <c r="Q106">
        <f>H106*[2]Sheet1!$B$8*1000+I106*[2]Sheet1!$C$8*1000</f>
        <v>3941087.3786984761</v>
      </c>
    </row>
    <row r="107" spans="1:17" x14ac:dyDescent="0.3">
      <c r="A107">
        <f>'[1]0303_swmm_inflow_outflow_summar'!$E107</f>
        <v>105</v>
      </c>
      <c r="B107">
        <f>'[1]0303_swmm_inflow_outflow_summar'!$A107</f>
        <v>288.51600000000002</v>
      </c>
      <c r="C107">
        <f>'[1]0303_swmm_inflow_outflow_summar'!$B107</f>
        <v>2734.9169999999999</v>
      </c>
      <c r="D107">
        <f>'[1]0303_swmm_inflow_outflow_summar'!$C107</f>
        <v>6396.549</v>
      </c>
      <c r="E107">
        <f>'[1]0303_swmm_inflow_outflow_summar'!$D107</f>
        <v>10646.548000000001</v>
      </c>
      <c r="G107">
        <f>B107*Sheet2!$A107/1000</f>
        <v>559.51127992400416</v>
      </c>
      <c r="H107">
        <f>C107*Sheet2!$B107/1000</f>
        <v>871.70674125830999</v>
      </c>
      <c r="I107">
        <f>D107*Sheet2!$B107/1000</f>
        <v>2038.7876063840702</v>
      </c>
      <c r="J107">
        <f>E107*Sheet2!$C107/1000</f>
        <v>2140.5029121190883</v>
      </c>
      <c r="L107">
        <f>(H107*1000*[2]Sheet1!$B$3)+(I107*[2]Sheet1!$C$3*1000)</f>
        <v>60486386.161722958</v>
      </c>
      <c r="M107">
        <f>H107*[2]Sheet1!$B$4*1000+I107*[2]Sheet1!$C$4*1000</f>
        <v>599533.00435364223</v>
      </c>
      <c r="N107">
        <f>H107*[2]Sheet1!$B$5*1000 +I107*[2]Sheet1!$C$5*1000</f>
        <v>2838415.9999017357</v>
      </c>
      <c r="O107">
        <f>H107*[2]Sheet1!$B$6*1000+I107*[2]Sheet1!$C$6*1000</f>
        <v>25827.967517748766</v>
      </c>
      <c r="P107">
        <f>H107*[2]Sheet1!$B$7*1000+I107*[2]Sheet1!$C$7*1000</f>
        <v>8038.1481744894081</v>
      </c>
      <c r="Q107">
        <f>H107*[2]Sheet1!$B$8*1000+I107*[2]Sheet1!$C$8*1000</f>
        <v>81918.133340703484</v>
      </c>
    </row>
    <row r="108" spans="1:17" x14ac:dyDescent="0.3">
      <c r="A108">
        <f>'[1]0303_swmm_inflow_outflow_summar'!$E108</f>
        <v>106</v>
      </c>
      <c r="B108">
        <f>'[1]0303_swmm_inflow_outflow_summar'!$A108</f>
        <v>243.36699999999999</v>
      </c>
      <c r="C108">
        <f>'[1]0303_swmm_inflow_outflow_summar'!$B108</f>
        <v>17401.616999999998</v>
      </c>
      <c r="D108">
        <f>'[1]0303_swmm_inflow_outflow_summar'!$C108</f>
        <v>35408.010999999999</v>
      </c>
      <c r="E108">
        <f>'[1]0303_swmm_inflow_outflow_summar'!$D108</f>
        <v>15095.269</v>
      </c>
      <c r="G108">
        <f>B108*Sheet2!$A108/1000</f>
        <v>123.13864166996899</v>
      </c>
      <c r="H108">
        <f>C108*Sheet2!$B108/1000</f>
        <v>17543.893194845361</v>
      </c>
      <c r="I108">
        <f>D108*Sheet2!$B108/1000</f>
        <v>35697.508066400362</v>
      </c>
      <c r="J108">
        <f>E108*Sheet2!$C108/1000</f>
        <v>9490.620962475632</v>
      </c>
      <c r="L108">
        <f>(H108*1000*[2]Sheet1!$B$3)+(I108*[2]Sheet1!$C$3*1000)</f>
        <v>1163994167.6268902</v>
      </c>
      <c r="M108">
        <f>H108*[2]Sheet1!$B$4*1000+I108*[2]Sheet1!$C$4*1000</f>
        <v>10999158.116146052</v>
      </c>
      <c r="N108">
        <f>H108*[2]Sheet1!$B$5*1000 +I108*[2]Sheet1!$C$5*1000</f>
        <v>52777724.88715753</v>
      </c>
      <c r="O108">
        <f>H108*[2]Sheet1!$B$6*1000+I108*[2]Sheet1!$C$6*1000</f>
        <v>481879.8938850963</v>
      </c>
      <c r="P108">
        <f>H108*[2]Sheet1!$B$7*1000+I108*[2]Sheet1!$C$7*1000</f>
        <v>154199.43130387613</v>
      </c>
      <c r="Q108">
        <f>H108*[2]Sheet1!$B$8*1000+I108*[2]Sheet1!$C$8*1000</f>
        <v>1576655.2942547556</v>
      </c>
    </row>
    <row r="109" spans="1:17" x14ac:dyDescent="0.3">
      <c r="A109">
        <f>'[1]0303_swmm_inflow_outflow_summar'!$E109</f>
        <v>107</v>
      </c>
      <c r="B109">
        <f>'[1]0303_swmm_inflow_outflow_summar'!$A109</f>
        <v>192.286</v>
      </c>
      <c r="C109">
        <f>'[1]0303_swmm_inflow_outflow_summar'!$B109</f>
        <v>894.67899999999997</v>
      </c>
      <c r="D109">
        <f>'[1]0303_swmm_inflow_outflow_summar'!$C109</f>
        <v>4255.87</v>
      </c>
      <c r="E109">
        <f>'[1]0303_swmm_inflow_outflow_summar'!$D109</f>
        <v>29401.691999999999</v>
      </c>
      <c r="G109">
        <f>B109*Sheet2!$A109/1000</f>
        <v>357.64593894848201</v>
      </c>
      <c r="H109">
        <f>C109*Sheet2!$B109/1000</f>
        <v>285.16321173997</v>
      </c>
      <c r="I109">
        <f>D109*Sheet2!$B109/1000</f>
        <v>1356.4837868641</v>
      </c>
      <c r="J109">
        <f>E109*Sheet2!$C109/1000</f>
        <v>23419.215738400115</v>
      </c>
      <c r="L109">
        <f>(H109*1000*[2]Sheet1!$B$3)+(I109*[2]Sheet1!$C$3*1000)</f>
        <v>26682345.608679622</v>
      </c>
      <c r="M109">
        <f>H109*[2]Sheet1!$B$4*1000+I109*[2]Sheet1!$C$4*1000</f>
        <v>334032.66395561345</v>
      </c>
      <c r="N109">
        <f>H109*[2]Sheet1!$B$5*1000 +I109*[2]Sheet1!$C$5*1000</f>
        <v>1490504.6221432011</v>
      </c>
      <c r="O109">
        <f>H109*[2]Sheet1!$B$6*1000+I109*[2]Sheet1!$C$6*1000</f>
        <v>13351.72147722336</v>
      </c>
      <c r="P109">
        <f>H109*[2]Sheet1!$B$7*1000+I109*[2]Sheet1!$C$7*1000</f>
        <v>3608.6699266128453</v>
      </c>
      <c r="Q109">
        <f>H109*[2]Sheet1!$B$8*1000+I109*[2]Sheet1!$C$8*1000</f>
        <v>36106.715535239477</v>
      </c>
    </row>
    <row r="110" spans="1:17" x14ac:dyDescent="0.3">
      <c r="A110">
        <f>'[1]0303_swmm_inflow_outflow_summar'!$E110</f>
        <v>108</v>
      </c>
      <c r="B110">
        <f>'[1]0303_swmm_inflow_outflow_summar'!$A110</f>
        <v>96.144000000000005</v>
      </c>
      <c r="C110">
        <f>'[1]0303_swmm_inflow_outflow_summar'!$B110</f>
        <v>60.311</v>
      </c>
      <c r="D110">
        <f>'[1]0303_swmm_inflow_outflow_summar'!$C110</f>
        <v>2175.8780000000002</v>
      </c>
      <c r="E110">
        <f>'[1]0303_swmm_inflow_outflow_summar'!$D110</f>
        <v>25793.901999999998</v>
      </c>
      <c r="G110">
        <f>B110*Sheet2!$A110/1000</f>
        <v>88.559275697616002</v>
      </c>
      <c r="H110">
        <f>C110*Sheet2!$B110/1000</f>
        <v>16.490947400684998</v>
      </c>
      <c r="I110">
        <f>D110*Sheet2!$B110/1000</f>
        <v>594.95431427612994</v>
      </c>
      <c r="J110">
        <f>E110*Sheet2!$C110/1000</f>
        <v>26947.57801340779</v>
      </c>
      <c r="L110">
        <f>(H110*1000*[2]Sheet1!$B$3)+(I110*[2]Sheet1!$C$3*1000)</f>
        <v>6708126.7231928091</v>
      </c>
      <c r="M110">
        <f>H110*[2]Sheet1!$B$4*1000+I110*[2]Sheet1!$C$4*1000</f>
        <v>122618.87128337671</v>
      </c>
      <c r="N110">
        <f>H110*[2]Sheet1!$B$5*1000 +I110*[2]Sheet1!$C$5*1000</f>
        <v>507150.54512597062</v>
      </c>
      <c r="O110">
        <f>H110*[2]Sheet1!$B$6*1000+I110*[2]Sheet1!$C$6*1000</f>
        <v>4444.5074907121889</v>
      </c>
      <c r="P110">
        <f>H110*[2]Sheet1!$B$7*1000+I110*[2]Sheet1!$C$7*1000</f>
        <v>942.13171593614595</v>
      </c>
      <c r="Q110">
        <f>H110*[2]Sheet1!$B$8*1000+I110*[2]Sheet1!$C$8*1000</f>
        <v>9060.9183605304988</v>
      </c>
    </row>
    <row r="111" spans="1:17" x14ac:dyDescent="0.3">
      <c r="A111">
        <f>'[1]0303_swmm_inflow_outflow_summar'!$E111</f>
        <v>109</v>
      </c>
      <c r="B111">
        <f>'[1]0303_swmm_inflow_outflow_summar'!$A111</f>
        <v>243.36699999999999</v>
      </c>
      <c r="C111">
        <f>'[1]0303_swmm_inflow_outflow_summar'!$B111</f>
        <v>8979.1190000000006</v>
      </c>
      <c r="D111">
        <f>'[1]0303_swmm_inflow_outflow_summar'!$C111</f>
        <v>14201.657999999999</v>
      </c>
      <c r="E111">
        <f>'[1]0303_swmm_inflow_outflow_summar'!$D111</f>
        <v>8960.1620000000003</v>
      </c>
      <c r="G111">
        <f>B111*Sheet2!$A111/1000</f>
        <v>123.13864166996899</v>
      </c>
      <c r="H111">
        <f>C111*Sheet2!$B111/1000</f>
        <v>4558.9083966868884</v>
      </c>
      <c r="I111">
        <f>D111*Sheet2!$B111/1000</f>
        <v>7210.5134037176158</v>
      </c>
      <c r="J111">
        <f>E111*Sheet2!$C111/1000</f>
        <v>4811.6369567817283</v>
      </c>
      <c r="L111">
        <f>(H111*1000*[2]Sheet1!$B$3)+(I111*[2]Sheet1!$C$3*1000)</f>
        <v>281814920.28477299</v>
      </c>
      <c r="M111">
        <f>H111*[2]Sheet1!$B$4*1000+I111*[2]Sheet1!$C$4*1000</f>
        <v>2445062.5280146385</v>
      </c>
      <c r="N111">
        <f>H111*[2]Sheet1!$B$5*1000 +I111*[2]Sheet1!$C$5*1000</f>
        <v>12031094.759557158</v>
      </c>
      <c r="O111">
        <f>H111*[2]Sheet1!$B$6*1000+I111*[2]Sheet1!$C$6*1000</f>
        <v>110532.5594573618</v>
      </c>
      <c r="P111">
        <f>H111*[2]Sheet1!$B$7*1000+I111*[2]Sheet1!$C$7*1000</f>
        <v>37136.488573731651</v>
      </c>
      <c r="Q111">
        <f>H111*[2]Sheet1!$B$8*1000+I111*[2]Sheet1!$C$8*1000</f>
        <v>381817.81490344962</v>
      </c>
    </row>
    <row r="112" spans="1:17" x14ac:dyDescent="0.3">
      <c r="A112">
        <f>'[1]0303_swmm_inflow_outflow_summar'!$E112</f>
        <v>110</v>
      </c>
      <c r="B112">
        <f>'[1]0303_swmm_inflow_outflow_summar'!$A112</f>
        <v>288.51600000000002</v>
      </c>
      <c r="C112">
        <f>'[1]0303_swmm_inflow_outflow_summar'!$B112</f>
        <v>4458.33</v>
      </c>
      <c r="D112">
        <f>'[1]0303_swmm_inflow_outflow_summar'!$C112</f>
        <v>15190.512000000001</v>
      </c>
      <c r="E112">
        <f>'[1]0303_swmm_inflow_outflow_summar'!$D112</f>
        <v>5037.9120000000003</v>
      </c>
      <c r="G112">
        <f>B112*Sheet2!$A112/1000</f>
        <v>559.51127992400416</v>
      </c>
      <c r="H112">
        <f>C112*Sheet2!$B112/1000</f>
        <v>4657.7363705776797</v>
      </c>
      <c r="I112">
        <f>D112*Sheet2!$B112/1000</f>
        <v>15869.933412308352</v>
      </c>
      <c r="J112">
        <f>E112*Sheet2!$C112/1000</f>
        <v>2983.2714566146801</v>
      </c>
      <c r="L112">
        <f>(H112*1000*[2]Sheet1!$B$3)+(I112*[2]Sheet1!$C$3*1000)</f>
        <v>372955207.16965675</v>
      </c>
      <c r="M112">
        <f>H112*[2]Sheet1!$B$4*1000+I112*[2]Sheet1!$C$4*1000</f>
        <v>4198688.6839887602</v>
      </c>
      <c r="N112">
        <f>H112*[2]Sheet1!$B$5*1000 +I112*[2]Sheet1!$C$5*1000</f>
        <v>19221939.831311174</v>
      </c>
      <c r="O112">
        <f>H112*[2]Sheet1!$B$6*1000+I112*[2]Sheet1!$C$6*1000</f>
        <v>173385.79937902221</v>
      </c>
      <c r="P112">
        <f>H112*[2]Sheet1!$B$7*1000+I112*[2]Sheet1!$C$7*1000</f>
        <v>50015.950031886168</v>
      </c>
      <c r="Q112">
        <f>H112*[2]Sheet1!$B$8*1000+I112*[2]Sheet1!$C$8*1000</f>
        <v>504886.85059020994</v>
      </c>
    </row>
    <row r="113" spans="1:17" x14ac:dyDescent="0.3">
      <c r="A113">
        <f>'[1]0303_swmm_inflow_outflow_summar'!$E113</f>
        <v>111</v>
      </c>
      <c r="B113">
        <f>'[1]0303_swmm_inflow_outflow_summar'!$A113</f>
        <v>486.59399999999999</v>
      </c>
      <c r="C113">
        <f>'[1]0303_swmm_inflow_outflow_summar'!$B113</f>
        <v>1825.347</v>
      </c>
      <c r="D113">
        <f>'[1]0303_swmm_inflow_outflow_summar'!$C113</f>
        <v>14347.105</v>
      </c>
      <c r="E113">
        <f>'[1]0303_swmm_inflow_outflow_summar'!$D113</f>
        <v>2625.8789999999999</v>
      </c>
      <c r="G113">
        <f>B113*Sheet2!$A113/1000</f>
        <v>688.79650806988195</v>
      </c>
      <c r="H113">
        <f>C113*Sheet2!$B113/1000</f>
        <v>1900.9459254693177</v>
      </c>
      <c r="I113">
        <f>D113*Sheet2!$B113/1000</f>
        <v>14941.307484018369</v>
      </c>
      <c r="J113">
        <f>E113*Sheet2!$C113/1000</f>
        <v>845.64577223722802</v>
      </c>
      <c r="L113">
        <f>(H113*1000*[2]Sheet1!$B$3)+(I113*[2]Sheet1!$C$3*1000)</f>
        <v>236856587.41177231</v>
      </c>
      <c r="M113">
        <f>H113*[2]Sheet1!$B$4*1000+I113*[2]Sheet1!$C$4*1000</f>
        <v>3406469.6004069243</v>
      </c>
      <c r="N113">
        <f>H113*[2]Sheet1!$B$5*1000 +I113*[2]Sheet1!$C$5*1000</f>
        <v>14743442.59885855</v>
      </c>
      <c r="O113">
        <f>H113*[2]Sheet1!$B$6*1000+I113*[2]Sheet1!$C$6*1000</f>
        <v>130944.99324247174</v>
      </c>
      <c r="P113">
        <f>H113*[2]Sheet1!$B$7*1000+I113*[2]Sheet1!$C$7*1000</f>
        <v>32432.237587575059</v>
      </c>
      <c r="Q113">
        <f>H113*[2]Sheet1!$B$8*1000+I113*[2]Sheet1!$C$8*1000</f>
        <v>320326.67678353342</v>
      </c>
    </row>
    <row r="114" spans="1:17" x14ac:dyDescent="0.3">
      <c r="A114">
        <f>'[1]0303_swmm_inflow_outflow_summar'!$E114</f>
        <v>112</v>
      </c>
      <c r="B114">
        <f>'[1]0303_swmm_inflow_outflow_summar'!$A114</f>
        <v>0</v>
      </c>
      <c r="C114">
        <f>'[1]0303_swmm_inflow_outflow_summar'!$B114</f>
        <v>4613.5870000000004</v>
      </c>
      <c r="D114">
        <f>'[1]0303_swmm_inflow_outflow_summar'!$C114</f>
        <v>15538.601000000001</v>
      </c>
      <c r="E114">
        <f>'[1]0303_swmm_inflow_outflow_summar'!$D114</f>
        <v>16106.325999999999</v>
      </c>
      <c r="G114">
        <f>B114*Sheet2!$A114/1000</f>
        <v>0</v>
      </c>
      <c r="H114">
        <f>C114*Sheet2!$B114/1000</f>
        <v>1919.306484691816</v>
      </c>
      <c r="I114">
        <f>D114*Sheet2!$B114/1000</f>
        <v>6464.2408742565676</v>
      </c>
      <c r="J114">
        <f>E114*Sheet2!$C114/1000</f>
        <v>4939.3591426466955</v>
      </c>
      <c r="L114">
        <f>(H114*1000*[2]Sheet1!$B$3)+(I114*[2]Sheet1!$C$3*1000)</f>
        <v>152930507.03838921</v>
      </c>
      <c r="M114">
        <f>H114*[2]Sheet1!$B$4*1000+I114*[2]Sheet1!$C$4*1000</f>
        <v>1715095.6014835131</v>
      </c>
      <c r="N114">
        <f>H114*[2]Sheet1!$B$5*1000 +I114*[2]Sheet1!$C$5*1000</f>
        <v>7859420.0668530539</v>
      </c>
      <c r="O114">
        <f>H114*[2]Sheet1!$B$6*1000+I114*[2]Sheet1!$C$6*1000</f>
        <v>70911.736916957801</v>
      </c>
      <c r="P114">
        <f>H114*[2]Sheet1!$B$7*1000+I114*[2]Sheet1!$C$7*1000</f>
        <v>20503.130301126039</v>
      </c>
      <c r="Q114">
        <f>H114*[2]Sheet1!$B$8*1000+I114*[2]Sheet1!$C$8*1000</f>
        <v>207031.976447233</v>
      </c>
    </row>
    <row r="115" spans="1:17" x14ac:dyDescent="0.3">
      <c r="A115">
        <f>'[1]0303_swmm_inflow_outflow_summar'!$E115</f>
        <v>113</v>
      </c>
      <c r="B115">
        <f>'[1]0303_swmm_inflow_outflow_summar'!$A115</f>
        <v>729.80899999999997</v>
      </c>
      <c r="C115">
        <f>'[1]0303_swmm_inflow_outflow_summar'!$B115</f>
        <v>342.20600000000002</v>
      </c>
      <c r="D115">
        <f>'[1]0303_swmm_inflow_outflow_summar'!$C115</f>
        <v>3915.2370000000001</v>
      </c>
      <c r="E115">
        <f>'[1]0303_swmm_inflow_outflow_summar'!$D115</f>
        <v>60972.241000000002</v>
      </c>
      <c r="G115">
        <f>B115*Sheet2!$A115/1000</f>
        <v>1718.2656309607589</v>
      </c>
      <c r="H115">
        <f>C115*Sheet2!$B115/1000</f>
        <v>109.07214994058002</v>
      </c>
      <c r="I115">
        <f>D115*Sheet2!$B115/1000</f>
        <v>1247.9130030359102</v>
      </c>
      <c r="J115">
        <f>E115*Sheet2!$C115/1000</f>
        <v>50592.709841722448</v>
      </c>
      <c r="L115">
        <f>(H115*1000*[2]Sheet1!$B$3)+(I115*[2]Sheet1!$C$3*1000)</f>
        <v>17496448.927625783</v>
      </c>
      <c r="M115">
        <f>H115*[2]Sheet1!$B$4*1000+I115*[2]Sheet1!$C$4*1000</f>
        <v>273578.47359410964</v>
      </c>
      <c r="N115">
        <f>H115*[2]Sheet1!$B$5*1000 +I115*[2]Sheet1!$C$5*1000</f>
        <v>1164296.4998940497</v>
      </c>
      <c r="O115">
        <f>H115*[2]Sheet1!$B$6*1000+I115*[2]Sheet1!$C$6*1000</f>
        <v>10290.599400812862</v>
      </c>
      <c r="P115">
        <f>H115*[2]Sheet1!$B$7*1000+I115*[2]Sheet1!$C$7*1000</f>
        <v>2415.5621489604146</v>
      </c>
      <c r="Q115">
        <f>H115*[2]Sheet1!$B$8*1000+I115*[2]Sheet1!$C$8*1000</f>
        <v>23652.92769727698</v>
      </c>
    </row>
    <row r="116" spans="1:17" x14ac:dyDescent="0.3">
      <c r="A116">
        <f>'[1]0303_swmm_inflow_outflow_summar'!$E116</f>
        <v>114</v>
      </c>
      <c r="B116">
        <f>'[1]0303_swmm_inflow_outflow_summar'!$A116</f>
        <v>288.51600000000002</v>
      </c>
      <c r="C116">
        <f>'[1]0303_swmm_inflow_outflow_summar'!$B116</f>
        <v>1636.0730000000001</v>
      </c>
      <c r="D116">
        <f>'[1]0303_swmm_inflow_outflow_summar'!$C116</f>
        <v>7466.6660000000002</v>
      </c>
      <c r="E116">
        <f>'[1]0303_swmm_inflow_outflow_summar'!$D116</f>
        <v>6506.8019999999997</v>
      </c>
      <c r="G116">
        <f>B116*Sheet2!$A116/1000</f>
        <v>559.51127992400416</v>
      </c>
      <c r="H116">
        <f>C116*Sheet2!$B116/1000</f>
        <v>850.40421811237798</v>
      </c>
      <c r="I116">
        <f>D116*Sheet2!$B116/1000</f>
        <v>3881.0519222774756</v>
      </c>
      <c r="J116">
        <f>E116*Sheet2!$C116/1000</f>
        <v>5273.3412435875571</v>
      </c>
      <c r="L116">
        <f>(H116*1000*[2]Sheet1!$B$3)+(I116*[2]Sheet1!$C$3*1000)</f>
        <v>77929113.255944133</v>
      </c>
      <c r="M116">
        <f>H116*[2]Sheet1!$B$4*1000+I116*[2]Sheet1!$C$4*1000</f>
        <v>963299.31244021829</v>
      </c>
      <c r="N116">
        <f>H116*[2]Sheet1!$B$5*1000 +I116*[2]Sheet1!$C$5*1000</f>
        <v>4311103.0111078527</v>
      </c>
      <c r="O116">
        <f>H116*[2]Sheet1!$B$6*1000+I116*[2]Sheet1!$C$6*1000</f>
        <v>38649.534002853761</v>
      </c>
      <c r="P116">
        <f>H116*[2]Sheet1!$B$7*1000+I116*[2]Sheet1!$C$7*1000</f>
        <v>10528.478616497046</v>
      </c>
      <c r="Q116">
        <f>H116*[2]Sheet1!$B$8*1000+I116*[2]Sheet1!$C$8*1000</f>
        <v>105459.4241609583</v>
      </c>
    </row>
    <row r="117" spans="1:17" x14ac:dyDescent="0.3">
      <c r="A117">
        <f>'[1]0303_swmm_inflow_outflow_summar'!$E117</f>
        <v>115</v>
      </c>
      <c r="B117">
        <f>'[1]0303_swmm_inflow_outflow_summar'!$A117</f>
        <v>486.58600000000001</v>
      </c>
      <c r="C117">
        <f>'[1]0303_swmm_inflow_outflow_summar'!$B117</f>
        <v>1799.328</v>
      </c>
      <c r="D117">
        <f>'[1]0303_swmm_inflow_outflow_summar'!$C117</f>
        <v>12424.581</v>
      </c>
      <c r="E117">
        <f>'[1]0303_swmm_inflow_outflow_summar'!$D117</f>
        <v>43028.561999999998</v>
      </c>
      <c r="G117">
        <f>B117*Sheet2!$A117/1000</f>
        <v>697.42067847653198</v>
      </c>
      <c r="H117">
        <f>C117*Sheet2!$B117/1000</f>
        <v>1405.5544003143359</v>
      </c>
      <c r="I117">
        <f>D117*Sheet2!$B117/1000</f>
        <v>9705.5258944516463</v>
      </c>
      <c r="J117">
        <f>E117*Sheet2!$C117/1000</f>
        <v>36821.07980717699</v>
      </c>
      <c r="L117">
        <f>(H117*1000*[2]Sheet1!$B$3)+(I117*[2]Sheet1!$C$3*1000)</f>
        <v>161710761.35897592</v>
      </c>
      <c r="M117">
        <f>H117*[2]Sheet1!$B$4*1000+I117*[2]Sheet1!$C$4*1000</f>
        <v>2250327.1469594832</v>
      </c>
      <c r="N117">
        <f>H117*[2]Sheet1!$B$5*1000 +I117*[2]Sheet1!$C$5*1000</f>
        <v>9807502.0444024466</v>
      </c>
      <c r="O117">
        <f>H117*[2]Sheet1!$B$6*1000+I117*[2]Sheet1!$C$6*1000</f>
        <v>87278.496313637574</v>
      </c>
      <c r="P117">
        <f>H117*[2]Sheet1!$B$7*1000+I117*[2]Sheet1!$C$7*1000</f>
        <v>22074.617731975923</v>
      </c>
      <c r="Q117">
        <f>H117*[2]Sheet1!$B$8*1000+I117*[2]Sheet1!$C$8*1000</f>
        <v>218731.19415471179</v>
      </c>
    </row>
    <row r="118" spans="1:17" x14ac:dyDescent="0.3">
      <c r="A118">
        <f>'[1]0303_swmm_inflow_outflow_summar'!$E118</f>
        <v>116</v>
      </c>
      <c r="B118">
        <f>'[1]0303_swmm_inflow_outflow_summar'!$A118</f>
        <v>288.47199999999998</v>
      </c>
      <c r="C118">
        <f>'[1]0303_swmm_inflow_outflow_summar'!$B118</f>
        <v>1545.7560000000001</v>
      </c>
      <c r="D118">
        <f>'[1]0303_swmm_inflow_outflow_summar'!$C118</f>
        <v>5577.8990000000003</v>
      </c>
      <c r="E118">
        <f>'[1]0303_swmm_inflow_outflow_summar'!$D118</f>
        <v>17781.163</v>
      </c>
      <c r="G118">
        <f>B118*Sheet2!$A118/1000</f>
        <v>682.50972087796788</v>
      </c>
      <c r="H118">
        <f>C118*Sheet2!$B118/1000</f>
        <v>990.48236046367219</v>
      </c>
      <c r="I118">
        <f>D118*Sheet2!$B118/1000</f>
        <v>3574.1802509244385</v>
      </c>
      <c r="J118">
        <f>E118*Sheet2!$C118/1000</f>
        <v>17712.093832661638</v>
      </c>
      <c r="L118">
        <f>(H118*1000*[2]Sheet1!$B$3)+(I118*[2]Sheet1!$C$3*1000)</f>
        <v>81303991.090573311</v>
      </c>
      <c r="M118">
        <f>H118*[2]Sheet1!$B$4*1000+I118*[2]Sheet1!$C$4*1000</f>
        <v>932742.16948689567</v>
      </c>
      <c r="N118">
        <f>H118*[2]Sheet1!$B$5*1000 +I118*[2]Sheet1!$C$5*1000</f>
        <v>4250108.0911293747</v>
      </c>
      <c r="O118">
        <f>H118*[2]Sheet1!$B$6*1000+I118*[2]Sheet1!$C$6*1000</f>
        <v>38288.692270100495</v>
      </c>
      <c r="P118">
        <f>H118*[2]Sheet1!$B$7*1000+I118*[2]Sheet1!$C$7*1000</f>
        <v>10919.181883048368</v>
      </c>
      <c r="Q118">
        <f>H118*[2]Sheet1!$B$8*1000+I118*[2]Sheet1!$C$8*1000</f>
        <v>110057.53268041306</v>
      </c>
    </row>
    <row r="119" spans="1:17" x14ac:dyDescent="0.3">
      <c r="A119">
        <f>'[1]0303_swmm_inflow_outflow_summar'!$E119</f>
        <v>117</v>
      </c>
      <c r="B119">
        <f>'[1]0303_swmm_inflow_outflow_summar'!$A119</f>
        <v>288.47199999999998</v>
      </c>
      <c r="C119">
        <f>'[1]0303_swmm_inflow_outflow_summar'!$B119</f>
        <v>530.30499999999995</v>
      </c>
      <c r="D119">
        <f>'[1]0303_swmm_inflow_outflow_summar'!$C119</f>
        <v>4679.2089999999998</v>
      </c>
      <c r="E119">
        <f>'[1]0303_swmm_inflow_outflow_summar'!$D119</f>
        <v>7278.1260000000002</v>
      </c>
      <c r="G119">
        <f>B119*Sheet2!$A119/1000</f>
        <v>682.50972087796788</v>
      </c>
      <c r="H119">
        <f>C119*Sheet2!$B119/1000</f>
        <v>275.64394063472997</v>
      </c>
      <c r="I119">
        <f>D119*Sheet2!$B119/1000</f>
        <v>2432.1769695052735</v>
      </c>
      <c r="J119">
        <f>E119*Sheet2!$C119/1000</f>
        <v>1564.5089635479119</v>
      </c>
      <c r="L119">
        <f>(H119*1000*[2]Sheet1!$B$3)+(I119*[2]Sheet1!$C$3*1000)</f>
        <v>37001390.964250311</v>
      </c>
      <c r="M119">
        <f>H119*[2]Sheet1!$B$4*1000+I119*[2]Sheet1!$C$4*1000</f>
        <v>547077.0608406954</v>
      </c>
      <c r="N119">
        <f>H119*[2]Sheet1!$B$5*1000 +I119*[2]Sheet1!$C$5*1000</f>
        <v>2354343.5500036832</v>
      </c>
      <c r="O119">
        <f>H119*[2]Sheet1!$B$6*1000+I119*[2]Sheet1!$C$6*1000</f>
        <v>20876.149481433982</v>
      </c>
      <c r="P119">
        <f>H119*[2]Sheet1!$B$7*1000+I119*[2]Sheet1!$C$7*1000</f>
        <v>5079.9905464423955</v>
      </c>
      <c r="Q119">
        <f>H119*[2]Sheet1!$B$8*1000+I119*[2]Sheet1!$C$8*1000</f>
        <v>50034.570983928337</v>
      </c>
    </row>
    <row r="120" spans="1:17" x14ac:dyDescent="0.3">
      <c r="A120">
        <f>'[1]0303_swmm_inflow_outflow_summar'!$E120</f>
        <v>118</v>
      </c>
      <c r="B120">
        <f>'[1]0303_swmm_inflow_outflow_summar'!$A120</f>
        <v>486.59399999999999</v>
      </c>
      <c r="C120">
        <f>'[1]0303_swmm_inflow_outflow_summar'!$B120</f>
        <v>5641.6769999999997</v>
      </c>
      <c r="D120">
        <f>'[1]0303_swmm_inflow_outflow_summar'!$C120</f>
        <v>10951.313</v>
      </c>
      <c r="E120">
        <f>'[1]0303_swmm_inflow_outflow_summar'!$D120</f>
        <v>119139.26700000001</v>
      </c>
      <c r="G120">
        <f>B120*Sheet2!$A120/1000</f>
        <v>688.79650806988195</v>
      </c>
      <c r="H120">
        <f>C120*Sheet2!$B120/1000</f>
        <v>1542.6140945872949</v>
      </c>
      <c r="I120">
        <f>D120*Sheet2!$B120/1000</f>
        <v>2994.4376092493549</v>
      </c>
      <c r="J120">
        <f>E120*Sheet2!$C120/1000</f>
        <v>112878.18375320661</v>
      </c>
      <c r="L120">
        <f>(H120*1000*[2]Sheet1!$B$3)+(I120*[2]Sheet1!$C$3*1000)</f>
        <v>100904624.44350912</v>
      </c>
      <c r="M120">
        <f>H120*[2]Sheet1!$B$4*1000+I120*[2]Sheet1!$C$4*1000</f>
        <v>938262.62265907577</v>
      </c>
      <c r="N120">
        <f>H120*[2]Sheet1!$B$5*1000 +I120*[2]Sheet1!$C$5*1000</f>
        <v>4522995.6792310718</v>
      </c>
      <c r="O120">
        <f>H120*[2]Sheet1!$B$6*1000+I120*[2]Sheet1!$C$6*1000</f>
        <v>41344.434631397744</v>
      </c>
      <c r="P120">
        <f>H120*[2]Sheet1!$B$7*1000+I120*[2]Sheet1!$C$7*1000</f>
        <v>13353.524563199124</v>
      </c>
      <c r="Q120">
        <f>H120*[2]Sheet1!$B$8*1000+I120*[2]Sheet1!$C$8*1000</f>
        <v>136684.02722711349</v>
      </c>
    </row>
    <row r="121" spans="1:17" x14ac:dyDescent="0.3">
      <c r="A121">
        <f>'[1]0303_swmm_inflow_outflow_summar'!$E121</f>
        <v>119</v>
      </c>
      <c r="B121">
        <f>'[1]0303_swmm_inflow_outflow_summar'!$A121</f>
        <v>243.215</v>
      </c>
      <c r="C121">
        <f>'[1]0303_swmm_inflow_outflow_summar'!$B121</f>
        <v>17401.756000000001</v>
      </c>
      <c r="D121">
        <f>'[1]0303_swmm_inflow_outflow_summar'!$C121</f>
        <v>25452.079000000002</v>
      </c>
      <c r="E121">
        <f>'[1]0303_swmm_inflow_outflow_summar'!$D121</f>
        <v>10744.991</v>
      </c>
      <c r="G121">
        <f>B121*Sheet2!$A121/1000</f>
        <v>228.34432366207</v>
      </c>
      <c r="H121">
        <f>C121*Sheet2!$B121/1000</f>
        <v>14649.26314091681</v>
      </c>
      <c r="I121">
        <f>D121*Sheet2!$B121/1000</f>
        <v>21426.240130846723</v>
      </c>
      <c r="J121">
        <f>E121*Sheet2!$C121/1000</f>
        <v>6233.2104431605203</v>
      </c>
      <c r="L121">
        <f>(H121*1000*[2]Sheet1!$B$3)+(I121*[2]Sheet1!$C$3*1000)</f>
        <v>888128505.79064047</v>
      </c>
      <c r="M121">
        <f>H121*[2]Sheet1!$B$4*1000+I121*[2]Sheet1!$C$4*1000</f>
        <v>7508085.9171710424</v>
      </c>
      <c r="N121">
        <f>H121*[2]Sheet1!$B$5*1000 +I121*[2]Sheet1!$C$5*1000</f>
        <v>37238890.946877778</v>
      </c>
      <c r="O121">
        <f>H121*[2]Sheet1!$B$6*1000+I121*[2]Sheet1!$C$6*1000</f>
        <v>342780.98816223873</v>
      </c>
      <c r="P121">
        <f>H121*[2]Sheet1!$B$7*1000+I121*[2]Sheet1!$C$7*1000</f>
        <v>116855.91351721153</v>
      </c>
      <c r="Q121">
        <f>H121*[2]Sheet1!$B$8*1000+I121*[2]Sheet1!$C$8*1000</f>
        <v>1203368.2617596397</v>
      </c>
    </row>
    <row r="122" spans="1:17" x14ac:dyDescent="0.3">
      <c r="A122">
        <f>'[1]0303_swmm_inflow_outflow_summar'!$E122</f>
        <v>120</v>
      </c>
      <c r="B122">
        <f>'[1]0303_swmm_inflow_outflow_summar'!$A122</f>
        <v>729.80899999999997</v>
      </c>
      <c r="C122">
        <f>'[1]0303_swmm_inflow_outflow_summar'!$B122</f>
        <v>38.280999999999999</v>
      </c>
      <c r="D122">
        <f>'[1]0303_swmm_inflow_outflow_summar'!$C122</f>
        <v>1753.348</v>
      </c>
      <c r="E122">
        <f>'[1]0303_swmm_inflow_outflow_summar'!$D122</f>
        <v>55961.286999999997</v>
      </c>
      <c r="G122">
        <f>B122*Sheet2!$A122/1000</f>
        <v>1718.2656309607589</v>
      </c>
      <c r="H122">
        <f>C122*Sheet2!$B122/1000</f>
        <v>10.467244075635</v>
      </c>
      <c r="I122">
        <f>D122*Sheet2!$B122/1000</f>
        <v>479.42116103357995</v>
      </c>
      <c r="J122">
        <f>E122*Sheet2!$C122/1000</f>
        <v>76300.927462855165</v>
      </c>
      <c r="L122">
        <f>(H122*1000*[2]Sheet1!$B$3)+(I122*[2]Sheet1!$C$3*1000)</f>
        <v>5275704.8378150091</v>
      </c>
      <c r="M122">
        <f>H122*[2]Sheet1!$B$4*1000+I122*[2]Sheet1!$C$4*1000</f>
        <v>98187.025903355694</v>
      </c>
      <c r="N122">
        <f>H122*[2]Sheet1!$B$5*1000 +I122*[2]Sheet1!$C$5*1000</f>
        <v>404859.02574447484</v>
      </c>
      <c r="O122">
        <f>H122*[2]Sheet1!$B$6*1000+I122*[2]Sheet1!$C$6*1000</f>
        <v>3544.758627932008</v>
      </c>
      <c r="P122">
        <f>H122*[2]Sheet1!$B$7*1000+I122*[2]Sheet1!$C$7*1000</f>
        <v>742.53478871392997</v>
      </c>
      <c r="Q122">
        <f>H122*[2]Sheet1!$B$8*1000+I122*[2]Sheet1!$C$8*1000</f>
        <v>7125.3417042729534</v>
      </c>
    </row>
    <row r="123" spans="1:17" x14ac:dyDescent="0.3">
      <c r="A123">
        <f>'[1]0303_swmm_inflow_outflow_summar'!$E123</f>
        <v>121</v>
      </c>
      <c r="B123">
        <f>'[1]0303_swmm_inflow_outflow_summar'!$A123</f>
        <v>96.144000000000005</v>
      </c>
      <c r="C123">
        <f>'[1]0303_swmm_inflow_outflow_summar'!$B123</f>
        <v>0</v>
      </c>
      <c r="D123">
        <f>'[1]0303_swmm_inflow_outflow_summar'!$C123</f>
        <v>0</v>
      </c>
      <c r="E123">
        <f>'[1]0303_swmm_inflow_outflow_summar'!$D123</f>
        <v>57992.171999999999</v>
      </c>
      <c r="G123">
        <f>B123*Sheet2!$A123/1000</f>
        <v>88.559275697616002</v>
      </c>
      <c r="H123">
        <f>C123*Sheet2!$B123/1000</f>
        <v>0</v>
      </c>
      <c r="I123">
        <f>D123*Sheet2!$B123/1000</f>
        <v>0</v>
      </c>
      <c r="J123">
        <f>E123*Sheet2!$C123/1000</f>
        <v>34340.891908133584</v>
      </c>
      <c r="L123">
        <f>(H123*1000*[2]Sheet1!$B$3)+(I123*[2]Sheet1!$C$3*1000)</f>
        <v>0</v>
      </c>
      <c r="M123">
        <f>H123*[2]Sheet1!$B$4*1000+I123*[2]Sheet1!$C$4*1000</f>
        <v>0</v>
      </c>
      <c r="N123">
        <f>H123*[2]Sheet1!$B$5*1000 +I123*[2]Sheet1!$C$5*1000</f>
        <v>0</v>
      </c>
      <c r="O123">
        <f>H123*[2]Sheet1!$B$6*1000+I123*[2]Sheet1!$C$6*1000</f>
        <v>0</v>
      </c>
      <c r="P123">
        <f>H123*[2]Sheet1!$B$7*1000+I123*[2]Sheet1!$C$7*1000</f>
        <v>0</v>
      </c>
      <c r="Q123">
        <f>H123*[2]Sheet1!$B$8*1000+I123*[2]Sheet1!$C$8*1000</f>
        <v>0</v>
      </c>
    </row>
    <row r="124" spans="1:17" x14ac:dyDescent="0.3">
      <c r="A124">
        <f>'[1]0303_swmm_inflow_outflow_summar'!$E124</f>
        <v>122</v>
      </c>
      <c r="B124">
        <f>'[1]0303_swmm_inflow_outflow_summar'!$A124</f>
        <v>288.517</v>
      </c>
      <c r="C124">
        <f>'[1]0303_swmm_inflow_outflow_summar'!$B124</f>
        <v>315.03100000000001</v>
      </c>
      <c r="D124">
        <f>'[1]0303_swmm_inflow_outflow_summar'!$C124</f>
        <v>5497.5079999999998</v>
      </c>
      <c r="E124">
        <f>'[1]0303_swmm_inflow_outflow_summar'!$D124</f>
        <v>20673.112000000001</v>
      </c>
      <c r="G124">
        <f>B124*Sheet2!$A124/1000</f>
        <v>554.39287654961993</v>
      </c>
      <c r="H124">
        <f>C124*Sheet2!$B124/1000</f>
        <v>182.75068998376096</v>
      </c>
      <c r="I124">
        <f>D124*Sheet2!$B124/1000</f>
        <v>3189.1254517531474</v>
      </c>
      <c r="J124">
        <f>E124*Sheet2!$C124/1000</f>
        <v>10813.986802384257</v>
      </c>
      <c r="L124">
        <f>(H124*1000*[2]Sheet1!$B$3)+(I124*[2]Sheet1!$C$3*1000)</f>
        <v>40297786.256784476</v>
      </c>
      <c r="M124">
        <f>H124*[2]Sheet1!$B$4*1000+I124*[2]Sheet1!$C$4*1000</f>
        <v>678030.24214705697</v>
      </c>
      <c r="N124">
        <f>H124*[2]Sheet1!$B$5*1000 +I124*[2]Sheet1!$C$5*1000</f>
        <v>2845850.6746568922</v>
      </c>
      <c r="O124">
        <f>H124*[2]Sheet1!$B$6*1000+I124*[2]Sheet1!$C$6*1000</f>
        <v>25050.440931753772</v>
      </c>
      <c r="P124">
        <f>H124*[2]Sheet1!$B$7*1000+I124*[2]Sheet1!$C$7*1000</f>
        <v>5606.7872123936595</v>
      </c>
      <c r="Q124">
        <f>H124*[2]Sheet1!$B$8*1000+I124*[2]Sheet1!$C$8*1000</f>
        <v>54456.83665365418</v>
      </c>
    </row>
    <row r="125" spans="1:17" x14ac:dyDescent="0.3">
      <c r="A125">
        <f>'[1]0303_swmm_inflow_outflow_summar'!$E125</f>
        <v>123</v>
      </c>
      <c r="B125">
        <f>'[1]0303_swmm_inflow_outflow_summar'!$A125</f>
        <v>192.33099999999999</v>
      </c>
      <c r="C125">
        <f>'[1]0303_swmm_inflow_outflow_summar'!$B125</f>
        <v>13814.231</v>
      </c>
      <c r="D125">
        <f>'[1]0303_swmm_inflow_outflow_summar'!$C125</f>
        <v>21301.172999999999</v>
      </c>
      <c r="E125">
        <f>'[1]0303_swmm_inflow_outflow_summar'!$D125</f>
        <v>8506.6360000000004</v>
      </c>
      <c r="G125">
        <f>B125*Sheet2!$A125/1000</f>
        <v>272.25350331814298</v>
      </c>
      <c r="H125">
        <f>C125*Sheet2!$B125/1000</f>
        <v>13972.908647879585</v>
      </c>
      <c r="I125">
        <f>D125*Sheet2!$B125/1000</f>
        <v>21545.849669205552</v>
      </c>
      <c r="J125">
        <f>E125*Sheet2!$C125/1000</f>
        <v>5320.0878047709375</v>
      </c>
      <c r="L125">
        <f>(H125*1000*[2]Sheet1!$B$3)+(I125*[2]Sheet1!$C$3*1000)</f>
        <v>858212294.49451637</v>
      </c>
      <c r="M125">
        <f>H125*[2]Sheet1!$B$4*1000+I125*[2]Sheet1!$C$4*1000</f>
        <v>7383209.83637462</v>
      </c>
      <c r="N125">
        <f>H125*[2]Sheet1!$B$5*1000 +I125*[2]Sheet1!$C$5*1000</f>
        <v>36423294.155039966</v>
      </c>
      <c r="O125">
        <f>H125*[2]Sheet1!$B$6*1000+I125*[2]Sheet1!$C$6*1000</f>
        <v>334838.80357048608</v>
      </c>
      <c r="P125">
        <f>H125*[2]Sheet1!$B$7*1000+I125*[2]Sheet1!$C$7*1000</f>
        <v>113035.26755276142</v>
      </c>
      <c r="Q125">
        <f>H125*[2]Sheet1!$B$8*1000+I125*[2]Sheet1!$C$8*1000</f>
        <v>1162778.4701619609</v>
      </c>
    </row>
    <row r="126" spans="1:17" x14ac:dyDescent="0.3">
      <c r="A126">
        <f>'[1]0303_swmm_inflow_outflow_summar'!$E126</f>
        <v>124</v>
      </c>
      <c r="B126">
        <f>'[1]0303_swmm_inflow_outflow_summar'!$A126</f>
        <v>243.36699999999999</v>
      </c>
      <c r="C126">
        <f>'[1]0303_swmm_inflow_outflow_summar'!$B126</f>
        <v>4361.3950000000004</v>
      </c>
      <c r="D126">
        <f>'[1]0303_swmm_inflow_outflow_summar'!$C126</f>
        <v>14421.108</v>
      </c>
      <c r="E126">
        <f>'[1]0303_swmm_inflow_outflow_summar'!$D126</f>
        <v>55135.061999999998</v>
      </c>
      <c r="G126">
        <f>B126*Sheet2!$A126/1000</f>
        <v>123.13864166996899</v>
      </c>
      <c r="H126">
        <f>C126*Sheet2!$B126/1000</f>
        <v>3665.1630026290104</v>
      </c>
      <c r="I126">
        <f>D126*Sheet2!$B126/1000</f>
        <v>12118.992088200506</v>
      </c>
      <c r="J126">
        <f>E126*Sheet2!$C126/1000</f>
        <v>26160.66015374284</v>
      </c>
      <c r="L126">
        <f>(H126*1000*[2]Sheet1!$B$3)+(I126*[2]Sheet1!$C$3*1000)</f>
        <v>289787419.00293958</v>
      </c>
      <c r="M126">
        <f>H126*[2]Sheet1!$B$4*1000+I126*[2]Sheet1!$C$4*1000</f>
        <v>3230134.278218484</v>
      </c>
      <c r="N126">
        <f>H126*[2]Sheet1!$B$5*1000 +I126*[2]Sheet1!$C$5*1000</f>
        <v>14824948.605432577</v>
      </c>
      <c r="O126">
        <f>H126*[2]Sheet1!$B$6*1000+I126*[2]Sheet1!$C$6*1000</f>
        <v>133813.15278128273</v>
      </c>
      <c r="P126">
        <f>H126*[2]Sheet1!$B$7*1000+I126*[2]Sheet1!$C$7*1000</f>
        <v>38833.43048075588</v>
      </c>
      <c r="Q126">
        <f>H126*[2]Sheet1!$B$8*1000+I126*[2]Sheet1!$C$8*1000</f>
        <v>392312.56455475709</v>
      </c>
    </row>
    <row r="127" spans="1:17" x14ac:dyDescent="0.3">
      <c r="A127">
        <f>'[1]0303_swmm_inflow_outflow_summar'!$E127</f>
        <v>125</v>
      </c>
      <c r="B127">
        <f>'[1]0303_swmm_inflow_outflow_summar'!$A127</f>
        <v>192.328</v>
      </c>
      <c r="C127">
        <f>'[1]0303_swmm_inflow_outflow_summar'!$B127</f>
        <v>85086.726999999999</v>
      </c>
      <c r="D127">
        <f>'[1]0303_swmm_inflow_outflow_summar'!$C127</f>
        <v>21547.206999999999</v>
      </c>
      <c r="E127">
        <f>'[1]0303_swmm_inflow_outflow_summar'!$D127</f>
        <v>39344.928999999996</v>
      </c>
      <c r="G127">
        <f>B127*Sheet2!$A127/1000</f>
        <v>277.88263073044004</v>
      </c>
      <c r="H127">
        <f>C127*Sheet2!$B127/1000</f>
        <v>26093.716402197089</v>
      </c>
      <c r="I127">
        <f>D127*Sheet2!$B127/1000</f>
        <v>6607.9249789151709</v>
      </c>
      <c r="J127">
        <f>E127*Sheet2!$C127/1000</f>
        <v>52337.370732378484</v>
      </c>
      <c r="L127">
        <f>(H127*1000*[2]Sheet1!$B$3)+(I127*[2]Sheet1!$C$3*1000)</f>
        <v>1266390204.2902179</v>
      </c>
      <c r="M127">
        <f>H127*[2]Sheet1!$B$4*1000+I127*[2]Sheet1!$C$4*1000</f>
        <v>7062202.6042663939</v>
      </c>
      <c r="N127">
        <f>H127*[2]Sheet1!$B$5*1000 +I127*[2]Sheet1!$C$5*1000</f>
        <v>40611976.000781931</v>
      </c>
      <c r="O127">
        <f>H127*[2]Sheet1!$B$6*1000+I127*[2]Sheet1!$C$6*1000</f>
        <v>386200.65982864902</v>
      </c>
      <c r="P127">
        <f>H127*[2]Sheet1!$B$7*1000+I127*[2]Sheet1!$C$7*1000</f>
        <v>163336.18024302236</v>
      </c>
      <c r="Q127">
        <f>H127*[2]Sheet1!$B$8*1000+I127*[2]Sheet1!$C$8*1000</f>
        <v>1717454.8907124533</v>
      </c>
    </row>
    <row r="128" spans="1:17" x14ac:dyDescent="0.3">
      <c r="A128">
        <f>'[1]0303_swmm_inflow_outflow_summar'!$E128</f>
        <v>126</v>
      </c>
      <c r="B128">
        <f>'[1]0303_swmm_inflow_outflow_summar'!$A128</f>
        <v>96.186000000000007</v>
      </c>
      <c r="C128">
        <f>'[1]0303_swmm_inflow_outflow_summar'!$B128</f>
        <v>0</v>
      </c>
      <c r="D128">
        <f>'[1]0303_swmm_inflow_outflow_summar'!$C128</f>
        <v>0</v>
      </c>
      <c r="E128">
        <f>'[1]0303_swmm_inflow_outflow_summar'!$D128</f>
        <v>53207.285000000003</v>
      </c>
      <c r="G128">
        <f>B128*Sheet2!$A128/1000</f>
        <v>48.668116004502004</v>
      </c>
      <c r="H128">
        <f>C128*Sheet2!$B128/1000</f>
        <v>0</v>
      </c>
      <c r="I128">
        <f>D128*Sheet2!$B128/1000</f>
        <v>0</v>
      </c>
      <c r="J128">
        <f>E128*Sheet2!$C128/1000</f>
        <v>87094.523875850908</v>
      </c>
      <c r="L128">
        <f>(H128*1000*[2]Sheet1!$B$3)+(I128*[2]Sheet1!$C$3*1000)</f>
        <v>0</v>
      </c>
      <c r="M128">
        <f>H128*[2]Sheet1!$B$4*1000+I128*[2]Sheet1!$C$4*1000</f>
        <v>0</v>
      </c>
      <c r="N128">
        <f>H128*[2]Sheet1!$B$5*1000 +I128*[2]Sheet1!$C$5*1000</f>
        <v>0</v>
      </c>
      <c r="O128">
        <f>H128*[2]Sheet1!$B$6*1000+I128*[2]Sheet1!$C$6*1000</f>
        <v>0</v>
      </c>
      <c r="P128">
        <f>H128*[2]Sheet1!$B$7*1000+I128*[2]Sheet1!$C$7*1000</f>
        <v>0</v>
      </c>
      <c r="Q128">
        <f>H128*[2]Sheet1!$B$8*1000+I128*[2]Sheet1!$C$8*1000</f>
        <v>0</v>
      </c>
    </row>
    <row r="129" spans="1:17" x14ac:dyDescent="0.3">
      <c r="A129">
        <f>'[1]0303_swmm_inflow_outflow_summar'!$E129</f>
        <v>127</v>
      </c>
      <c r="B129">
        <f>'[1]0303_swmm_inflow_outflow_summar'!$A129</f>
        <v>973.17600000000004</v>
      </c>
      <c r="C129">
        <f>'[1]0303_swmm_inflow_outflow_summar'!$B129</f>
        <v>1303.78</v>
      </c>
      <c r="D129">
        <f>'[1]0303_swmm_inflow_outflow_summar'!$C129</f>
        <v>8866.473</v>
      </c>
      <c r="E129">
        <f>'[1]0303_swmm_inflow_outflow_summar'!$D129</f>
        <v>30436.483</v>
      </c>
      <c r="G129">
        <f>B129*Sheet2!$A129/1000</f>
        <v>2783.6568240754082</v>
      </c>
      <c r="H129">
        <f>C129*Sheet2!$B129/1000</f>
        <v>772.05192542170005</v>
      </c>
      <c r="I129">
        <f>D129*Sheet2!$B129/1000</f>
        <v>5250.4084671873452</v>
      </c>
      <c r="J129">
        <f>E129*Sheet2!$C129/1000</f>
        <v>31797.806322450167</v>
      </c>
      <c r="L129">
        <f>(H129*1000*[2]Sheet1!$B$3)+(I129*[2]Sheet1!$C$3*1000)</f>
        <v>88018473.241271645</v>
      </c>
      <c r="M129">
        <f>H129*[2]Sheet1!$B$4*1000+I129*[2]Sheet1!$C$4*1000</f>
        <v>1219933.1170302432</v>
      </c>
      <c r="N129">
        <f>H129*[2]Sheet1!$B$5*1000 +I129*[2]Sheet1!$C$5*1000</f>
        <v>5321353.0000769813</v>
      </c>
      <c r="O129">
        <f>H129*[2]Sheet1!$B$6*1000+I129*[2]Sheet1!$C$6*1000</f>
        <v>47367.079232184129</v>
      </c>
      <c r="P129">
        <f>H129*[2]Sheet1!$B$7*1000+I129*[2]Sheet1!$C$7*1000</f>
        <v>12010.686383394061</v>
      </c>
      <c r="Q129">
        <f>H129*[2]Sheet1!$B$8*1000+I129*[2]Sheet1!$C$8*1000</f>
        <v>119056.55445334324</v>
      </c>
    </row>
    <row r="130" spans="1:17" x14ac:dyDescent="0.3">
      <c r="A130">
        <f>'[1]0303_swmm_inflow_outflow_summar'!$E130</f>
        <v>128</v>
      </c>
      <c r="B130">
        <f>'[1]0303_swmm_inflow_outflow_summar'!$A130</f>
        <v>243.36699999999999</v>
      </c>
      <c r="C130">
        <f>'[1]0303_swmm_inflow_outflow_summar'!$B130</f>
        <v>33585.392</v>
      </c>
      <c r="D130">
        <f>'[1]0303_swmm_inflow_outflow_summar'!$C130</f>
        <v>29511.29</v>
      </c>
      <c r="E130">
        <f>'[1]0303_swmm_inflow_outflow_summar'!$D130</f>
        <v>9709.5069999999996</v>
      </c>
      <c r="G130">
        <f>B130*Sheet2!$A130/1000</f>
        <v>123.13864166996899</v>
      </c>
      <c r="H130">
        <f>C130*Sheet2!$B130/1000</f>
        <v>21004.452805744993</v>
      </c>
      <c r="I130">
        <f>D130*Sheet2!$B130/1000</f>
        <v>18456.491382969543</v>
      </c>
      <c r="J130">
        <f>E130*Sheet2!$C130/1000</f>
        <v>4039.2691734783757</v>
      </c>
      <c r="L130">
        <f>(H130*1000*[2]Sheet1!$B$3)+(I130*[2]Sheet1!$C$3*1000)</f>
        <v>1150769742.8939652</v>
      </c>
      <c r="M130">
        <f>H130*[2]Sheet1!$B$4*1000+I130*[2]Sheet1!$C$4*1000</f>
        <v>8312277.8938578079</v>
      </c>
      <c r="N130">
        <f>H130*[2]Sheet1!$B$5*1000 +I130*[2]Sheet1!$C$5*1000</f>
        <v>43398051.764875919</v>
      </c>
      <c r="O130">
        <f>H130*[2]Sheet1!$B$6*1000+I130*[2]Sheet1!$C$6*1000</f>
        <v>404283.54020759836</v>
      </c>
      <c r="P130">
        <f>H130*[2]Sheet1!$B$7*1000+I130*[2]Sheet1!$C$7*1000</f>
        <v>150134.48931771223</v>
      </c>
      <c r="Q130">
        <f>H130*[2]Sheet1!$B$8*1000+I130*[2]Sheet1!$C$8*1000</f>
        <v>1559840.4887485763</v>
      </c>
    </row>
    <row r="131" spans="1:17" x14ac:dyDescent="0.3">
      <c r="A131">
        <f>'[1]0303_swmm_inflow_outflow_summar'!$E131</f>
        <v>129</v>
      </c>
      <c r="B131">
        <f>'[1]0303_swmm_inflow_outflow_summar'!$A131</f>
        <v>729.80899999999997</v>
      </c>
      <c r="C131">
        <f>'[1]0303_swmm_inflow_outflow_summar'!$B131</f>
        <v>0</v>
      </c>
      <c r="D131">
        <f>'[1]0303_swmm_inflow_outflow_summar'!$C131</f>
        <v>0</v>
      </c>
      <c r="E131">
        <f>'[1]0303_swmm_inflow_outflow_summar'!$D131</f>
        <v>8311.5040000000008</v>
      </c>
      <c r="G131">
        <f>B131*Sheet2!$A131/1000</f>
        <v>1718.2656309607589</v>
      </c>
      <c r="H131">
        <f>C131*Sheet2!$B131/1000</f>
        <v>0</v>
      </c>
      <c r="I131">
        <f>D131*Sheet2!$B131/1000</f>
        <v>0</v>
      </c>
      <c r="J131">
        <f>E131*Sheet2!$C131/1000</f>
        <v>4059.2741145094883</v>
      </c>
      <c r="L131">
        <f>(H131*1000*[2]Sheet1!$B$3)+(I131*[2]Sheet1!$C$3*1000)</f>
        <v>0</v>
      </c>
      <c r="M131">
        <f>H131*[2]Sheet1!$B$4*1000+I131*[2]Sheet1!$C$4*1000</f>
        <v>0</v>
      </c>
      <c r="N131">
        <f>H131*[2]Sheet1!$B$5*1000 +I131*[2]Sheet1!$C$5*1000</f>
        <v>0</v>
      </c>
      <c r="O131">
        <f>H131*[2]Sheet1!$B$6*1000+I131*[2]Sheet1!$C$6*1000</f>
        <v>0</v>
      </c>
      <c r="P131">
        <f>H131*[2]Sheet1!$B$7*1000+I131*[2]Sheet1!$C$7*1000</f>
        <v>0</v>
      </c>
      <c r="Q131">
        <f>H131*[2]Sheet1!$B$8*1000+I131*[2]Sheet1!$C$8*1000</f>
        <v>0</v>
      </c>
    </row>
    <row r="132" spans="1:17" x14ac:dyDescent="0.3">
      <c r="A132">
        <f>'[1]0303_swmm_inflow_outflow_summar'!$E132</f>
        <v>130</v>
      </c>
      <c r="B132">
        <f>'[1]0303_swmm_inflow_outflow_summar'!$A132</f>
        <v>96.144000000000005</v>
      </c>
      <c r="C132">
        <f>'[1]0303_swmm_inflow_outflow_summar'!$B132</f>
        <v>0</v>
      </c>
      <c r="D132">
        <f>'[1]0303_swmm_inflow_outflow_summar'!$C132</f>
        <v>0</v>
      </c>
      <c r="E132">
        <f>'[1]0303_swmm_inflow_outflow_summar'!$D132</f>
        <v>68238.213000000003</v>
      </c>
      <c r="G132">
        <f>B132*Sheet2!$A132/1000</f>
        <v>88.559275697616002</v>
      </c>
      <c r="H132">
        <f>C132*Sheet2!$B132/1000</f>
        <v>0</v>
      </c>
      <c r="I132">
        <f>D132*Sheet2!$B132/1000</f>
        <v>0</v>
      </c>
      <c r="J132">
        <f>E132*Sheet2!$C132/1000</f>
        <v>67973.148417184595</v>
      </c>
      <c r="L132">
        <f>(H132*1000*[2]Sheet1!$B$3)+(I132*[2]Sheet1!$C$3*1000)</f>
        <v>0</v>
      </c>
      <c r="M132">
        <f>H132*[2]Sheet1!$B$4*1000+I132*[2]Sheet1!$C$4*1000</f>
        <v>0</v>
      </c>
      <c r="N132">
        <f>H132*[2]Sheet1!$B$5*1000 +I132*[2]Sheet1!$C$5*1000</f>
        <v>0</v>
      </c>
      <c r="O132">
        <f>H132*[2]Sheet1!$B$6*1000+I132*[2]Sheet1!$C$6*1000</f>
        <v>0</v>
      </c>
      <c r="P132">
        <f>H132*[2]Sheet1!$B$7*1000+I132*[2]Sheet1!$C$7*1000</f>
        <v>0</v>
      </c>
      <c r="Q132">
        <f>H132*[2]Sheet1!$B$8*1000+I132*[2]Sheet1!$C$8*1000</f>
        <v>0</v>
      </c>
    </row>
    <row r="133" spans="1:17" x14ac:dyDescent="0.3">
      <c r="A133">
        <f>'[1]0303_swmm_inflow_outflow_summar'!$E133</f>
        <v>131</v>
      </c>
      <c r="B133">
        <f>'[1]0303_swmm_inflow_outflow_summar'!$A133</f>
        <v>243.22300000000001</v>
      </c>
      <c r="C133">
        <f>'[1]0303_swmm_inflow_outflow_summar'!$B133</f>
        <v>1056.595</v>
      </c>
      <c r="D133">
        <f>'[1]0303_swmm_inflow_outflow_summar'!$C133</f>
        <v>6180.0410000000002</v>
      </c>
      <c r="E133">
        <f>'[1]0303_swmm_inflow_outflow_summar'!$D133</f>
        <v>24928.271000000001</v>
      </c>
      <c r="G133">
        <f>B133*Sheet2!$A133/1000</f>
        <v>224.03532943294701</v>
      </c>
      <c r="H133">
        <f>C133*Sheet2!$B133/1000</f>
        <v>227.12609651713998</v>
      </c>
      <c r="I133">
        <f>D133*Sheet2!$B133/1000</f>
        <v>1328.4641595368921</v>
      </c>
      <c r="J133">
        <f>E133*Sheet2!$C133/1000</f>
        <v>15590.251015927446</v>
      </c>
      <c r="L133">
        <f>(H133*1000*[2]Sheet1!$B$3)+(I133*[2]Sheet1!$C$3*1000)</f>
        <v>23732442.03515736</v>
      </c>
      <c r="M133">
        <f>H133*[2]Sheet1!$B$4*1000+I133*[2]Sheet1!$C$4*1000</f>
        <v>315660.57314114925</v>
      </c>
      <c r="N133">
        <f>H133*[2]Sheet1!$B$5*1000 +I133*[2]Sheet1!$C$5*1000</f>
        <v>1389318.5203207061</v>
      </c>
      <c r="O133">
        <f>H133*[2]Sheet1!$B$6*1000+I133*[2]Sheet1!$C$6*1000</f>
        <v>12398.019429030122</v>
      </c>
      <c r="P133">
        <f>H133*[2]Sheet1!$B$7*1000+I133*[2]Sheet1!$C$7*1000</f>
        <v>3226.4630759935126</v>
      </c>
      <c r="Q133">
        <f>H133*[2]Sheet1!$B$8*1000+I133*[2]Sheet1!$C$8*1000</f>
        <v>32106.934576417581</v>
      </c>
    </row>
    <row r="134" spans="1:17" x14ac:dyDescent="0.3">
      <c r="A134">
        <f>'[1]0303_swmm_inflow_outflow_summar'!$E134</f>
        <v>132</v>
      </c>
      <c r="B134">
        <f>'[1]0303_swmm_inflow_outflow_summar'!$A134</f>
        <v>243.36699999999999</v>
      </c>
      <c r="C134">
        <f>'[1]0303_swmm_inflow_outflow_summar'!$B134</f>
        <v>0</v>
      </c>
      <c r="D134">
        <f>'[1]0303_swmm_inflow_outflow_summar'!$C134</f>
        <v>0</v>
      </c>
      <c r="E134">
        <f>'[1]0303_swmm_inflow_outflow_summar'!$D134</f>
        <v>40975.735999999997</v>
      </c>
      <c r="G134">
        <f>B134*Sheet2!$A134/1000</f>
        <v>123.13864166996899</v>
      </c>
      <c r="H134">
        <f>C134*Sheet2!$B134/1000</f>
        <v>0</v>
      </c>
      <c r="I134">
        <f>D134*Sheet2!$B134/1000</f>
        <v>0</v>
      </c>
      <c r="J134">
        <f>E134*Sheet2!$C134/1000</f>
        <v>58264.650786159065</v>
      </c>
      <c r="L134">
        <f>(H134*1000*[2]Sheet1!$B$3)+(I134*[2]Sheet1!$C$3*1000)</f>
        <v>0</v>
      </c>
      <c r="M134">
        <f>H134*[2]Sheet1!$B$4*1000+I134*[2]Sheet1!$C$4*1000</f>
        <v>0</v>
      </c>
      <c r="N134">
        <f>H134*[2]Sheet1!$B$5*1000 +I134*[2]Sheet1!$C$5*1000</f>
        <v>0</v>
      </c>
      <c r="O134">
        <f>H134*[2]Sheet1!$B$6*1000+I134*[2]Sheet1!$C$6*1000</f>
        <v>0</v>
      </c>
      <c r="P134">
        <f>H134*[2]Sheet1!$B$7*1000+I134*[2]Sheet1!$C$7*1000</f>
        <v>0</v>
      </c>
      <c r="Q134">
        <f>H134*[2]Sheet1!$B$8*1000+I134*[2]Sheet1!$C$8*1000</f>
        <v>0</v>
      </c>
    </row>
    <row r="135" spans="1:17" x14ac:dyDescent="0.3">
      <c r="A135">
        <f>'[1]0303_swmm_inflow_outflow_summar'!$E135</f>
        <v>133</v>
      </c>
      <c r="B135">
        <f>'[1]0303_swmm_inflow_outflow_summar'!$A135</f>
        <v>486.58600000000001</v>
      </c>
      <c r="C135">
        <f>'[1]0303_swmm_inflow_outflow_summar'!$B135</f>
        <v>768.33799999999997</v>
      </c>
      <c r="D135">
        <f>'[1]0303_swmm_inflow_outflow_summar'!$C135</f>
        <v>8627.0480000000007</v>
      </c>
      <c r="E135">
        <f>'[1]0303_swmm_inflow_outflow_summar'!$D135</f>
        <v>13671.812</v>
      </c>
      <c r="G135">
        <f>B135*Sheet2!$A135/1000</f>
        <v>697.42067847653198</v>
      </c>
      <c r="H135">
        <f>C135*Sheet2!$B135/1000</f>
        <v>646.80745685468401</v>
      </c>
      <c r="I135">
        <f>D135*Sheet2!$B135/1000</f>
        <v>7262.4795038684642</v>
      </c>
      <c r="J135">
        <f>E135*Sheet2!$C135/1000</f>
        <v>10869.968858218313</v>
      </c>
      <c r="L135">
        <f>(H135*1000*[2]Sheet1!$B$3)+(I135*[2]Sheet1!$C$3*1000)</f>
        <v>102377938.05400011</v>
      </c>
      <c r="M135">
        <f>H135*[2]Sheet1!$B$4*1000+I135*[2]Sheet1!$C$4*1000</f>
        <v>1594793.5412817234</v>
      </c>
      <c r="N135">
        <f>H135*[2]Sheet1!$B$5*1000 +I135*[2]Sheet1!$C$5*1000</f>
        <v>6792110.8624066217</v>
      </c>
      <c r="O135">
        <f>H135*[2]Sheet1!$B$6*1000+I135*[2]Sheet1!$C$6*1000</f>
        <v>60044.726211615671</v>
      </c>
      <c r="P135">
        <f>H135*[2]Sheet1!$B$7*1000+I135*[2]Sheet1!$C$7*1000</f>
        <v>14128.884890935855</v>
      </c>
      <c r="Q135">
        <f>H135*[2]Sheet1!$B$8*1000+I135*[2]Sheet1!$C$8*1000</f>
        <v>138404.25860995654</v>
      </c>
    </row>
    <row r="136" spans="1:17" x14ac:dyDescent="0.3">
      <c r="A136">
        <f>'[1]0303_swmm_inflow_outflow_summar'!$E136</f>
        <v>134</v>
      </c>
      <c r="B136">
        <f>'[1]0303_swmm_inflow_outflow_summar'!$A136</f>
        <v>192.286</v>
      </c>
      <c r="C136">
        <f>'[1]0303_swmm_inflow_outflow_summar'!$B136</f>
        <v>23616.746999999999</v>
      </c>
      <c r="D136">
        <f>'[1]0303_swmm_inflow_outflow_summar'!$C136</f>
        <v>20995.433000000001</v>
      </c>
      <c r="E136">
        <f>'[1]0303_swmm_inflow_outflow_summar'!$D136</f>
        <v>20554.263999999999</v>
      </c>
      <c r="G136">
        <f>B136*Sheet2!$A136/1000</f>
        <v>357.64593894848201</v>
      </c>
      <c r="H136">
        <f>C136*Sheet2!$B136/1000</f>
        <v>13700.165410457754</v>
      </c>
      <c r="I136">
        <f>D136*Sheet2!$B136/1000</f>
        <v>12179.531116803821</v>
      </c>
      <c r="J136">
        <f>E136*Sheet2!$C136/1000</f>
        <v>10683.773160363502</v>
      </c>
      <c r="L136">
        <f>(H136*1000*[2]Sheet1!$B$3)+(I136*[2]Sheet1!$C$3*1000)</f>
        <v>752002920.04909492</v>
      </c>
      <c r="M136">
        <f>H136*[2]Sheet1!$B$4*1000+I136*[2]Sheet1!$C$4*1000</f>
        <v>5449942.6136614699</v>
      </c>
      <c r="N136">
        <f>H136*[2]Sheet1!$B$5*1000 +I136*[2]Sheet1!$C$5*1000</f>
        <v>28421541.164313078</v>
      </c>
      <c r="O136">
        <f>H136*[2]Sheet1!$B$6*1000+I136*[2]Sheet1!$C$6*1000</f>
        <v>264698.61657642596</v>
      </c>
      <c r="P136">
        <f>H136*[2]Sheet1!$B$7*1000+I136*[2]Sheet1!$C$7*1000</f>
        <v>98125.910107562158</v>
      </c>
      <c r="Q136">
        <f>H136*[2]Sheet1!$B$8*1000+I136*[2]Sheet1!$C$8*1000</f>
        <v>1019313.9916894154</v>
      </c>
    </row>
    <row r="137" spans="1:17" x14ac:dyDescent="0.3">
      <c r="A137">
        <f>'[1]0303_swmm_inflow_outflow_summar'!$E137</f>
        <v>135</v>
      </c>
      <c r="B137">
        <f>'[1]0303_swmm_inflow_outflow_summar'!$A137</f>
        <v>486.589</v>
      </c>
      <c r="C137">
        <f>'[1]0303_swmm_inflow_outflow_summar'!$B137</f>
        <v>16.488</v>
      </c>
      <c r="D137">
        <f>'[1]0303_swmm_inflow_outflow_summar'!$C137</f>
        <v>1443.201</v>
      </c>
      <c r="E137">
        <f>'[1]0303_swmm_inflow_outflow_summar'!$D137</f>
        <v>23605.876</v>
      </c>
      <c r="G137">
        <f>B137*Sheet2!$A137/1000</f>
        <v>694.40629406364405</v>
      </c>
      <c r="H137">
        <f>C137*Sheet2!$B137/1000</f>
        <v>3.5442672730559996</v>
      </c>
      <c r="I137">
        <f>D137*Sheet2!$B137/1000</f>
        <v>310.23108155881198</v>
      </c>
      <c r="J137">
        <f>E137*Sheet2!$C137/1000</f>
        <v>19872.05711859497</v>
      </c>
      <c r="L137">
        <f>(H137*1000*[2]Sheet1!$B$3)+(I137*[2]Sheet1!$C$3*1000)</f>
        <v>3265347.1101486958</v>
      </c>
      <c r="M137">
        <f>H137*[2]Sheet1!$B$4*1000+I137*[2]Sheet1!$C$4*1000</f>
        <v>62825.955111834723</v>
      </c>
      <c r="N137">
        <f>H137*[2]Sheet1!$B$5*1000 +I137*[2]Sheet1!$C$5*1000</f>
        <v>257623.09228905733</v>
      </c>
      <c r="O137">
        <f>H137*[2]Sheet1!$B$6*1000+I137*[2]Sheet1!$C$6*1000</f>
        <v>2251.8184644328812</v>
      </c>
      <c r="P137">
        <f>H137*[2]Sheet1!$B$7*1000+I137*[2]Sheet1!$C$7*1000</f>
        <v>461.43931272454341</v>
      </c>
      <c r="Q137">
        <f>H137*[2]Sheet1!$B$8*1000+I137*[2]Sheet1!$C$8*1000</f>
        <v>4409.2818788826562</v>
      </c>
    </row>
    <row r="138" spans="1:17" x14ac:dyDescent="0.3">
      <c r="A138">
        <f>'[1]0303_swmm_inflow_outflow_summar'!$E138</f>
        <v>136</v>
      </c>
      <c r="B138">
        <f>'[1]0303_swmm_inflow_outflow_summar'!$A138</f>
        <v>486.59399999999999</v>
      </c>
      <c r="C138">
        <f>'[1]0303_swmm_inflow_outflow_summar'!$B138</f>
        <v>1000.5359999999999</v>
      </c>
      <c r="D138">
        <f>'[1]0303_swmm_inflow_outflow_summar'!$C138</f>
        <v>6032.6139999999996</v>
      </c>
      <c r="E138">
        <f>'[1]0303_swmm_inflow_outflow_summar'!$D138</f>
        <v>16337.892</v>
      </c>
      <c r="G138">
        <f>B138*Sheet2!$A138/1000</f>
        <v>688.79650806988195</v>
      </c>
      <c r="H138">
        <f>C138*Sheet2!$B138/1000</f>
        <v>322.21554701155196</v>
      </c>
      <c r="I138">
        <f>D138*Sheet2!$B138/1000</f>
        <v>1942.760700184248</v>
      </c>
      <c r="J138">
        <f>E138*Sheet2!$C138/1000</f>
        <v>16471.471144142437</v>
      </c>
      <c r="L138">
        <f>(H138*1000*[2]Sheet1!$B$3)+(I138*[2]Sheet1!$C$3*1000)</f>
        <v>34249522.164373875</v>
      </c>
      <c r="M138">
        <f>H138*[2]Sheet1!$B$4*1000+I138*[2]Sheet1!$C$4*1000</f>
        <v>459439.56037939101</v>
      </c>
      <c r="N138">
        <f>H138*[2]Sheet1!$B$5*1000 +I138*[2]Sheet1!$C$5*1000</f>
        <v>2018340.9591157571</v>
      </c>
      <c r="O138">
        <f>H138*[2]Sheet1!$B$6*1000+I138*[2]Sheet1!$C$6*1000</f>
        <v>18001.830689460177</v>
      </c>
      <c r="P138">
        <f>H138*[2]Sheet1!$B$7*1000+I138*[2]Sheet1!$C$7*1000</f>
        <v>4659.7919216297887</v>
      </c>
      <c r="Q138">
        <f>H138*[2]Sheet1!$B$8*1000+I138*[2]Sheet1!$C$8*1000</f>
        <v>46333.519586008188</v>
      </c>
    </row>
    <row r="139" spans="1:17" x14ac:dyDescent="0.3">
      <c r="A139">
        <f>'[1]0303_swmm_inflow_outflow_summar'!$E139</f>
        <v>137</v>
      </c>
      <c r="B139">
        <f>'[1]0303_swmm_inflow_outflow_summar'!$A139</f>
        <v>192.33</v>
      </c>
      <c r="C139">
        <f>'[1]0303_swmm_inflow_outflow_summar'!$B139</f>
        <v>64095.815000000002</v>
      </c>
      <c r="D139">
        <f>'[1]0303_swmm_inflow_outflow_summar'!$C139</f>
        <v>21242.044000000002</v>
      </c>
      <c r="E139">
        <f>'[1]0303_swmm_inflow_outflow_summar'!$D139</f>
        <v>75027.245999999999</v>
      </c>
      <c r="G139">
        <f>B139*Sheet2!$A139/1000</f>
        <v>274.47221893068001</v>
      </c>
      <c r="H139">
        <f>C139*Sheet2!$B139/1000</f>
        <v>51945.503302675883</v>
      </c>
      <c r="I139">
        <f>D139*Sheet2!$B139/1000</f>
        <v>17215.299731465875</v>
      </c>
      <c r="J139">
        <f>E139*Sheet2!$C139/1000</f>
        <v>62006.70126423637</v>
      </c>
      <c r="L139">
        <f>(H139*1000*[2]Sheet1!$B$3)+(I139*[2]Sheet1!$C$3*1000)</f>
        <v>2561646149.2377491</v>
      </c>
      <c r="M139">
        <f>H139*[2]Sheet1!$B$4*1000+I139*[2]Sheet1!$C$4*1000</f>
        <v>14871070.67288187</v>
      </c>
      <c r="N139">
        <f>H139*[2]Sheet1!$B$5*1000 +I139*[2]Sheet1!$C$5*1000</f>
        <v>84156898.739757136</v>
      </c>
      <c r="O139">
        <f>H139*[2]Sheet1!$B$6*1000+I139*[2]Sheet1!$C$6*1000</f>
        <v>797692.32402550883</v>
      </c>
      <c r="P139">
        <f>H139*[2]Sheet1!$B$7*1000+I139*[2]Sheet1!$C$7*1000</f>
        <v>330924.1951044692</v>
      </c>
      <c r="Q139">
        <f>H139*[2]Sheet1!$B$8*1000+I139*[2]Sheet1!$C$8*1000</f>
        <v>3473805.9524617642</v>
      </c>
    </row>
    <row r="140" spans="1:17" x14ac:dyDescent="0.3">
      <c r="A140">
        <f>'[1]0303_swmm_inflow_outflow_summar'!$E140</f>
        <v>138</v>
      </c>
      <c r="B140">
        <f>'[1]0303_swmm_inflow_outflow_summar'!$A140</f>
        <v>973.17600000000004</v>
      </c>
      <c r="C140">
        <f>'[1]0303_swmm_inflow_outflow_summar'!$B140</f>
        <v>153.52600000000001</v>
      </c>
      <c r="D140">
        <f>'[1]0303_swmm_inflow_outflow_summar'!$C140</f>
        <v>4470.4549999999999</v>
      </c>
      <c r="E140">
        <f>'[1]0303_swmm_inflow_outflow_summar'!$D140</f>
        <v>25354.722000000002</v>
      </c>
      <c r="G140">
        <f>B140*Sheet2!$A140/1000</f>
        <v>2783.6568240754082</v>
      </c>
      <c r="H140">
        <f>C140*Sheet2!$B140/1000</f>
        <v>72.845506381465995</v>
      </c>
      <c r="I140">
        <f>D140*Sheet2!$B140/1000</f>
        <v>2121.1557536219048</v>
      </c>
      <c r="J140">
        <f>E140*Sheet2!$C140/1000</f>
        <v>21696.942655224833</v>
      </c>
      <c r="L140">
        <f>(H140*1000*[2]Sheet1!$B$3)+(I140*[2]Sheet1!$C$3*1000)</f>
        <v>24562450.829766482</v>
      </c>
      <c r="M140">
        <f>H140*[2]Sheet1!$B$4*1000+I140*[2]Sheet1!$C$4*1000</f>
        <v>440257.16212830349</v>
      </c>
      <c r="N140">
        <f>H140*[2]Sheet1!$B$5*1000 +I140*[2]Sheet1!$C$5*1000</f>
        <v>1827083.3728168313</v>
      </c>
      <c r="O140">
        <f>H140*[2]Sheet1!$B$6*1000+I140*[2]Sheet1!$C$6*1000</f>
        <v>16028.408991210801</v>
      </c>
      <c r="P140">
        <f>H140*[2]Sheet1!$B$7*1000+I140*[2]Sheet1!$C$7*1000</f>
        <v>3441.8296577937544</v>
      </c>
      <c r="Q140">
        <f>H140*[2]Sheet1!$B$8*1000+I140*[2]Sheet1!$C$8*1000</f>
        <v>33181.162272099195</v>
      </c>
    </row>
    <row r="141" spans="1:17" x14ac:dyDescent="0.3">
      <c r="A141">
        <f>'[1]0303_swmm_inflow_outflow_summar'!$E141</f>
        <v>139</v>
      </c>
      <c r="B141">
        <f>'[1]0303_swmm_inflow_outflow_summar'!$A141</f>
        <v>729.96</v>
      </c>
      <c r="C141">
        <f>'[1]0303_swmm_inflow_outflow_summar'!$B141</f>
        <v>137.756</v>
      </c>
      <c r="D141">
        <f>'[1]0303_swmm_inflow_outflow_summar'!$C141</f>
        <v>2815.7469999999998</v>
      </c>
      <c r="E141">
        <f>'[1]0303_swmm_inflow_outflow_summar'!$D141</f>
        <v>13212.596</v>
      </c>
      <c r="G141">
        <f>B141*Sheet2!$A141/1000</f>
        <v>1402.6370167655998</v>
      </c>
      <c r="H141">
        <f>C141*Sheet2!$B141/1000</f>
        <v>27.696030597135998</v>
      </c>
      <c r="I141">
        <f>D141*Sheet2!$B141/1000</f>
        <v>566.109752502932</v>
      </c>
      <c r="J141">
        <f>E141*Sheet2!$C141/1000</f>
        <v>10504.862636804826</v>
      </c>
      <c r="L141">
        <f>(H141*1000*[2]Sheet1!$B$3)+(I141*[2]Sheet1!$C$3*1000)</f>
        <v>6935114.9324975759</v>
      </c>
      <c r="M141">
        <f>H141*[2]Sheet1!$B$4*1000+I141*[2]Sheet1!$C$4*1000</f>
        <v>119315.07723195633</v>
      </c>
      <c r="N141">
        <f>H141*[2]Sheet1!$B$5*1000 +I141*[2]Sheet1!$C$5*1000</f>
        <v>498769.08959602314</v>
      </c>
      <c r="O141">
        <f>H141*[2]Sheet1!$B$6*1000+I141*[2]Sheet1!$C$6*1000</f>
        <v>4385.0887380586146</v>
      </c>
      <c r="P141">
        <f>H141*[2]Sheet1!$B$7*1000+I141*[2]Sheet1!$C$7*1000</f>
        <v>967.28242907726576</v>
      </c>
      <c r="Q141">
        <f>H141*[2]Sheet1!$B$8*1000+I141*[2]Sheet1!$C$8*1000</f>
        <v>9370.7139680508681</v>
      </c>
    </row>
    <row r="142" spans="1:17" x14ac:dyDescent="0.3">
      <c r="A142">
        <f>'[1]0303_swmm_inflow_outflow_summar'!$E142</f>
        <v>140</v>
      </c>
      <c r="B142">
        <f>'[1]0303_swmm_inflow_outflow_summar'!$A142</f>
        <v>486.59399999999999</v>
      </c>
      <c r="C142">
        <f>'[1]0303_swmm_inflow_outflow_summar'!$B142</f>
        <v>142.4</v>
      </c>
      <c r="D142">
        <f>'[1]0303_swmm_inflow_outflow_summar'!$C142</f>
        <v>2989.491</v>
      </c>
      <c r="E142">
        <f>'[1]0303_swmm_inflow_outflow_summar'!$D142</f>
        <v>7804.6589999999997</v>
      </c>
      <c r="G142">
        <f>B142*Sheet2!$A142/1000</f>
        <v>688.79650806988195</v>
      </c>
      <c r="H142">
        <f>C142*Sheet2!$B142/1000</f>
        <v>28.629713094400003</v>
      </c>
      <c r="I142">
        <f>D142*Sheet2!$B142/1000</f>
        <v>601.04121929979601</v>
      </c>
      <c r="J142">
        <f>E142*Sheet2!$C142/1000</f>
        <v>4165.2906425508781</v>
      </c>
      <c r="L142">
        <f>(H142*1000*[2]Sheet1!$B$3)+(I142*[2]Sheet1!$C$3*1000)</f>
        <v>7327378.9953403603</v>
      </c>
      <c r="M142">
        <f>H142*[2]Sheet1!$B$4*1000+I142*[2]Sheet1!$C$4*1000</f>
        <v>126506.78074072722</v>
      </c>
      <c r="N142">
        <f>H142*[2]Sheet1!$B$5*1000 +I142*[2]Sheet1!$C$5*1000</f>
        <v>528498.70640677377</v>
      </c>
      <c r="O142">
        <f>H142*[2]Sheet1!$B$6*1000+I142*[2]Sheet1!$C$6*1000</f>
        <v>4645.5893394487493</v>
      </c>
      <c r="P142">
        <f>H142*[2]Sheet1!$B$7*1000+I142*[2]Sheet1!$C$7*1000</f>
        <v>1022.3938386626705</v>
      </c>
      <c r="Q142">
        <f>H142*[2]Sheet1!$B$8*1000+I142*[2]Sheet1!$C$8*1000</f>
        <v>9900.5505576378055</v>
      </c>
    </row>
    <row r="143" spans="1:17" x14ac:dyDescent="0.3">
      <c r="A143">
        <f>'[1]0303_swmm_inflow_outflow_summar'!$E143</f>
        <v>141</v>
      </c>
      <c r="B143">
        <f>'[1]0303_swmm_inflow_outflow_summar'!$A143</f>
        <v>729.80899999999997</v>
      </c>
      <c r="C143">
        <f>'[1]0303_swmm_inflow_outflow_summar'!$B143</f>
        <v>107.032</v>
      </c>
      <c r="D143">
        <f>'[1]0303_swmm_inflow_outflow_summar'!$C143</f>
        <v>3960.8209999999999</v>
      </c>
      <c r="E143">
        <f>'[1]0303_swmm_inflow_outflow_summar'!$D143</f>
        <v>12406.814</v>
      </c>
      <c r="G143">
        <f>B143*Sheet2!$A143/1000</f>
        <v>1718.2656309607589</v>
      </c>
      <c r="H143">
        <f>C143*Sheet2!$B143/1000</f>
        <v>55.831359893055989</v>
      </c>
      <c r="I143">
        <f>D143*Sheet2!$B143/1000</f>
        <v>2066.0925958869675</v>
      </c>
      <c r="J143">
        <f>E143*Sheet2!$C143/1000</f>
        <v>5886.824696863473</v>
      </c>
      <c r="L143">
        <f>(H143*1000*[2]Sheet1!$B$3)+(I143*[2]Sheet1!$C$3*1000)</f>
        <v>23229168.513950247</v>
      </c>
      <c r="M143">
        <f>H143*[2]Sheet1!$B$4*1000+I143*[2]Sheet1!$C$4*1000</f>
        <v>425501.41835386585</v>
      </c>
      <c r="N143">
        <f>H143*[2]Sheet1!$B$5*1000 +I143*[2]Sheet1!$C$5*1000</f>
        <v>1759237.8015035039</v>
      </c>
      <c r="O143">
        <f>H143*[2]Sheet1!$B$6*1000+I143*[2]Sheet1!$C$6*1000</f>
        <v>15415.726035366068</v>
      </c>
      <c r="P143">
        <f>H143*[2]Sheet1!$B$7*1000+I143*[2]Sheet1!$C$7*1000</f>
        <v>3263.256509528524</v>
      </c>
      <c r="Q143">
        <f>H143*[2]Sheet1!$B$8*1000+I143*[2]Sheet1!$C$8*1000</f>
        <v>31376.126901800755</v>
      </c>
    </row>
    <row r="144" spans="1:17" x14ac:dyDescent="0.3">
      <c r="A144">
        <f>'[1]0303_swmm_inflow_outflow_summar'!$E144</f>
        <v>142</v>
      </c>
      <c r="B144">
        <f>'[1]0303_swmm_inflow_outflow_summar'!$A144</f>
        <v>192.328</v>
      </c>
      <c r="C144">
        <f>'[1]0303_swmm_inflow_outflow_summar'!$B144</f>
        <v>16.866</v>
      </c>
      <c r="D144">
        <f>'[1]0303_swmm_inflow_outflow_summar'!$C144</f>
        <v>2317.0419999999999</v>
      </c>
      <c r="E144">
        <f>'[1]0303_swmm_inflow_outflow_summar'!$D144</f>
        <v>6094.0640000000003</v>
      </c>
      <c r="G144">
        <f>B144*Sheet2!$A144/1000</f>
        <v>277.88263073044004</v>
      </c>
      <c r="H144">
        <f>C144*Sheet2!$B144/1000</f>
        <v>9.0570983999039996</v>
      </c>
      <c r="I144">
        <f>D144*Sheet2!$B144/1000</f>
        <v>1244.2593021884479</v>
      </c>
      <c r="J144">
        <f>E144*Sheet2!$C144/1000</f>
        <v>2891.5309328782241</v>
      </c>
      <c r="L144">
        <f>(H144*1000*[2]Sheet1!$B$3)+(I144*[2]Sheet1!$C$3*1000)</f>
        <v>12859219.548280062</v>
      </c>
      <c r="M144">
        <f>H144*[2]Sheet1!$B$4*1000+I144*[2]Sheet1!$C$4*1000</f>
        <v>250844.42208566846</v>
      </c>
      <c r="N144">
        <f>H144*[2]Sheet1!$B$5*1000 +I144*[2]Sheet1!$C$5*1000</f>
        <v>1026298.4141234553</v>
      </c>
      <c r="O144">
        <f>H144*[2]Sheet1!$B$6*1000+I144*[2]Sheet1!$C$6*1000</f>
        <v>8964.4259177586173</v>
      </c>
      <c r="P144">
        <f>H144*[2]Sheet1!$B$7*1000+I144*[2]Sheet1!$C$7*1000</f>
        <v>1820.2850896670298</v>
      </c>
      <c r="Q144">
        <f>H144*[2]Sheet1!$B$8*1000+I144*[2]Sheet1!$C$8*1000</f>
        <v>17362.663519698053</v>
      </c>
    </row>
    <row r="145" spans="1:17" x14ac:dyDescent="0.3">
      <c r="A145">
        <f>'[1]0303_swmm_inflow_outflow_summar'!$E145</f>
        <v>143</v>
      </c>
      <c r="B145">
        <f>'[1]0303_swmm_inflow_outflow_summar'!$A145</f>
        <v>288.51600000000002</v>
      </c>
      <c r="C145">
        <f>'[1]0303_swmm_inflow_outflow_summar'!$B145</f>
        <v>1132.3779999999999</v>
      </c>
      <c r="D145">
        <f>'[1]0303_swmm_inflow_outflow_summar'!$C145</f>
        <v>10146.655000000001</v>
      </c>
      <c r="E145">
        <f>'[1]0303_swmm_inflow_outflow_summar'!$D145</f>
        <v>4284.3969999999999</v>
      </c>
      <c r="G145">
        <f>B145*Sheet2!$A145/1000</f>
        <v>559.51127992400416</v>
      </c>
      <c r="H145">
        <f>C145*Sheet2!$B145/1000</f>
        <v>1179.2767869293318</v>
      </c>
      <c r="I145">
        <f>D145*Sheet2!$B145/1000</f>
        <v>10566.89083193107</v>
      </c>
      <c r="J145">
        <f>E145*Sheet2!$C145/1000</f>
        <v>2551.2503053104983</v>
      </c>
      <c r="L145">
        <f>(H145*1000*[2]Sheet1!$B$3)+(I145*[2]Sheet1!$C$3*1000)</f>
        <v>159915640.51805997</v>
      </c>
      <c r="M145">
        <f>H145*[2]Sheet1!$B$4*1000+I145*[2]Sheet1!$C$4*1000</f>
        <v>2372819.0595106669</v>
      </c>
      <c r="N145">
        <f>H145*[2]Sheet1!$B$5*1000 +I145*[2]Sheet1!$C$5*1000</f>
        <v>10204039.69037842</v>
      </c>
      <c r="O145">
        <f>H145*[2]Sheet1!$B$6*1000+I145*[2]Sheet1!$C$6*1000</f>
        <v>90461.192045111209</v>
      </c>
      <c r="P145">
        <f>H145*[2]Sheet1!$B$7*1000+I145*[2]Sheet1!$C$7*1000</f>
        <v>21962.718024225178</v>
      </c>
      <c r="Q145">
        <f>H145*[2]Sheet1!$B$8*1000+I145*[2]Sheet1!$C$8*1000</f>
        <v>216239.89773545973</v>
      </c>
    </row>
    <row r="146" spans="1:17" x14ac:dyDescent="0.3">
      <c r="A146">
        <f>'[1]0303_swmm_inflow_outflow_summar'!$E146</f>
        <v>144</v>
      </c>
      <c r="B146">
        <f>'[1]0303_swmm_inflow_outflow_summar'!$A146</f>
        <v>192.374</v>
      </c>
      <c r="C146">
        <f>'[1]0303_swmm_inflow_outflow_summar'!$B146</f>
        <v>89084.82</v>
      </c>
      <c r="D146">
        <f>'[1]0303_swmm_inflow_outflow_summar'!$C146</f>
        <v>31163.074000000001</v>
      </c>
      <c r="E146">
        <f>'[1]0303_swmm_inflow_outflow_summar'!$D146</f>
        <v>2321.337</v>
      </c>
      <c r="G146">
        <f>B146*Sheet2!$A146/1000</f>
        <v>192.45384886855396</v>
      </c>
      <c r="H146">
        <f>C146*Sheet2!$B146/1000</f>
        <v>55714.040717413329</v>
      </c>
      <c r="I146">
        <f>D146*Sheet2!$B146/1000</f>
        <v>19489.524407365527</v>
      </c>
      <c r="J146">
        <f>E146*Sheet2!$C146/1000</f>
        <v>1246.5657315509279</v>
      </c>
      <c r="L146">
        <f>(H146*1000*[2]Sheet1!$B$3)+(I146*[2]Sheet1!$C$3*1000)</f>
        <v>2757741117.0746684</v>
      </c>
      <c r="M146">
        <f>H146*[2]Sheet1!$B$4*1000+I146*[2]Sheet1!$C$4*1000</f>
        <v>16154993.839304037</v>
      </c>
      <c r="N146">
        <f>H146*[2]Sheet1!$B$5*1000 +I146*[2]Sheet1!$C$5*1000</f>
        <v>91097917.360510916</v>
      </c>
      <c r="O146">
        <f>H146*[2]Sheet1!$B$6*1000+I146*[2]Sheet1!$C$6*1000</f>
        <v>862853.0478627421</v>
      </c>
      <c r="P146">
        <f>H146*[2]Sheet1!$B$7*1000+I146*[2]Sheet1!$C$7*1000</f>
        <v>356387.96489119768</v>
      </c>
      <c r="Q146">
        <f>H146*[2]Sheet1!$B$8*1000+I146*[2]Sheet1!$C$8*1000</f>
        <v>3739664.720266026</v>
      </c>
    </row>
    <row r="147" spans="1:17" x14ac:dyDescent="0.3">
      <c r="A147">
        <f>'[1]0303_swmm_inflow_outflow_summar'!$E147</f>
        <v>145</v>
      </c>
      <c r="B147">
        <f>'[1]0303_swmm_inflow_outflow_summar'!$A147</f>
        <v>243.37100000000001</v>
      </c>
      <c r="C147">
        <f>'[1]0303_swmm_inflow_outflow_summar'!$B147</f>
        <v>1502.346</v>
      </c>
      <c r="D147">
        <f>'[1]0303_swmm_inflow_outflow_summar'!$C147</f>
        <v>6915.59</v>
      </c>
      <c r="E147">
        <f>'[1]0303_swmm_inflow_outflow_summar'!$D147</f>
        <v>22662.396000000001</v>
      </c>
      <c r="G147">
        <f>B147*Sheet2!$A147/1000</f>
        <v>120.33135065754399</v>
      </c>
      <c r="H147">
        <f>C147*Sheet2!$B147/1000</f>
        <v>460.72744650261598</v>
      </c>
      <c r="I147">
        <f>D147*Sheet2!$B147/1000</f>
        <v>2120.8177888176401</v>
      </c>
      <c r="J147">
        <f>E147*Sheet2!$C147/1000</f>
        <v>12094.758527769432</v>
      </c>
      <c r="L147">
        <f>(H147*1000*[2]Sheet1!$B$3)+(I147*[2]Sheet1!$C$3*1000)</f>
        <v>42401640.427296735</v>
      </c>
      <c r="M147">
        <f>H147*[2]Sheet1!$B$4*1000+I147*[2]Sheet1!$C$4*1000</f>
        <v>525523.59599410347</v>
      </c>
      <c r="N147">
        <f>H147*[2]Sheet1!$B$5*1000 +I147*[2]Sheet1!$C$5*1000</f>
        <v>2350448.5506649083</v>
      </c>
      <c r="O147">
        <f>H147*[2]Sheet1!$B$6*1000+I147*[2]Sheet1!$C$6*1000</f>
        <v>21068.471283027429</v>
      </c>
      <c r="P147">
        <f>H147*[2]Sheet1!$B$7*1000+I147*[2]Sheet1!$C$7*1000</f>
        <v>5729.8531944864835</v>
      </c>
      <c r="Q147">
        <f>H147*[2]Sheet1!$B$8*1000+I147*[2]Sheet1!$C$8*1000</f>
        <v>57380.432810801372</v>
      </c>
    </row>
    <row r="148" spans="1:17" x14ac:dyDescent="0.3">
      <c r="A148">
        <f>'[1]0303_swmm_inflow_outflow_summar'!$E148</f>
        <v>146</v>
      </c>
      <c r="B148">
        <f>'[1]0303_swmm_inflow_outflow_summar'!$A148</f>
        <v>486.58600000000001</v>
      </c>
      <c r="C148">
        <f>'[1]0303_swmm_inflow_outflow_summar'!$B148</f>
        <v>258.70100000000002</v>
      </c>
      <c r="D148">
        <f>'[1]0303_swmm_inflow_outflow_summar'!$C148</f>
        <v>4218.3119999999999</v>
      </c>
      <c r="E148">
        <f>'[1]0303_swmm_inflow_outflow_summar'!$D148</f>
        <v>4009.7359999999999</v>
      </c>
      <c r="G148">
        <f>B148*Sheet2!$A148/1000</f>
        <v>697.42067847653198</v>
      </c>
      <c r="H148">
        <f>C148*Sheet2!$B148/1000</f>
        <v>107.62266039336801</v>
      </c>
      <c r="I148">
        <f>D148*Sheet2!$B148/1000</f>
        <v>1754.8674330956158</v>
      </c>
      <c r="J148">
        <f>E148*Sheet2!$C148/1000</f>
        <v>2569.3400369244323</v>
      </c>
      <c r="L148">
        <f>(H148*1000*[2]Sheet1!$B$3)+(I148*[2]Sheet1!$C$3*1000)</f>
        <v>22499316.709051087</v>
      </c>
      <c r="M148">
        <f>H148*[2]Sheet1!$B$4*1000+I148*[2]Sheet1!$C$4*1000</f>
        <v>374650.47190566408</v>
      </c>
      <c r="N148">
        <f>H148*[2]Sheet1!$B$5*1000 +I148*[2]Sheet1!$C$5*1000</f>
        <v>1575507.5495039737</v>
      </c>
      <c r="O148">
        <f>H148*[2]Sheet1!$B$6*1000+I148*[2]Sheet1!$C$6*1000</f>
        <v>13876.202034423613</v>
      </c>
      <c r="P148">
        <f>H148*[2]Sheet1!$B$7*1000+I148*[2]Sheet1!$C$7*1000</f>
        <v>3126.8854513166452</v>
      </c>
      <c r="Q148">
        <f>H148*[2]Sheet1!$B$8*1000+I148*[2]Sheet1!$C$8*1000</f>
        <v>30406.364355336977</v>
      </c>
    </row>
    <row r="149" spans="1:17" x14ac:dyDescent="0.3">
      <c r="A149">
        <f>'[1]0303_swmm_inflow_outflow_summar'!$E149</f>
        <v>147</v>
      </c>
      <c r="B149">
        <f>'[1]0303_swmm_inflow_outflow_summar'!$A149</f>
        <v>486.43799999999999</v>
      </c>
      <c r="C149">
        <f>'[1]0303_swmm_inflow_outflow_summar'!$B149</f>
        <v>2469.0859999999998</v>
      </c>
      <c r="D149">
        <f>'[1]0303_swmm_inflow_outflow_summar'!$C149</f>
        <v>14413.055</v>
      </c>
      <c r="E149">
        <f>'[1]0303_swmm_inflow_outflow_summar'!$D149</f>
        <v>2975.6179999999999</v>
      </c>
      <c r="G149">
        <f>B149*Sheet2!$A149/1000</f>
        <v>904.75944816690605</v>
      </c>
      <c r="H149">
        <f>C149*Sheet2!$B149/1000</f>
        <v>1966.6914989335776</v>
      </c>
      <c r="I149">
        <f>D149*Sheet2!$B149/1000</f>
        <v>11480.374819735765</v>
      </c>
      <c r="J149">
        <f>E149*Sheet2!$C149/1000</f>
        <v>948.42595589174005</v>
      </c>
      <c r="L149">
        <f>(H149*1000*[2]Sheet1!$B$3)+(I149*[2]Sheet1!$C$3*1000)</f>
        <v>205271557.14830223</v>
      </c>
      <c r="M149">
        <f>H149*[2]Sheet1!$B$4*1000+I149*[2]Sheet1!$C$4*1000</f>
        <v>2728747.0937125403</v>
      </c>
      <c r="N149">
        <f>H149*[2]Sheet1!$B$5*1000 +I149*[2]Sheet1!$C$5*1000</f>
        <v>12011539.001644978</v>
      </c>
      <c r="O149">
        <f>H149*[2]Sheet1!$B$6*1000+I149*[2]Sheet1!$C$6*1000</f>
        <v>107192.45445445779</v>
      </c>
      <c r="P149">
        <f>H149*[2]Sheet1!$B$7*1000+I149*[2]Sheet1!$C$7*1000</f>
        <v>27905.612087732894</v>
      </c>
      <c r="Q149">
        <f>H149*[2]Sheet1!$B$8*1000+I149*[2]Sheet1!$C$8*1000</f>
        <v>277706.60959988803</v>
      </c>
    </row>
    <row r="150" spans="1:17" x14ac:dyDescent="0.3">
      <c r="A150">
        <f>'[1]0303_swmm_inflow_outflow_summar'!$E150</f>
        <v>148</v>
      </c>
      <c r="B150">
        <f>'[1]0303_swmm_inflow_outflow_summar'!$A150</f>
        <v>486.589</v>
      </c>
      <c r="C150">
        <f>'[1]0303_swmm_inflow_outflow_summar'!$B150</f>
        <v>221.56800000000001</v>
      </c>
      <c r="D150">
        <f>'[1]0303_swmm_inflow_outflow_summar'!$C150</f>
        <v>3538.7809999999999</v>
      </c>
      <c r="E150">
        <f>'[1]0303_swmm_inflow_outflow_summar'!$D150</f>
        <v>36649.517</v>
      </c>
      <c r="G150">
        <f>B150*Sheet2!$A150/1000</f>
        <v>694.40629406364405</v>
      </c>
      <c r="H150">
        <f>C150*Sheet2!$B150/1000</f>
        <v>60.583744817279999</v>
      </c>
      <c r="I150">
        <f>D150*Sheet2!$B150/1000</f>
        <v>967.61538249313492</v>
      </c>
      <c r="J150">
        <f>E150*Sheet2!$C150/1000</f>
        <v>7878.1952739210037</v>
      </c>
      <c r="L150">
        <f>(H150*1000*[2]Sheet1!$B$3)+(I150*[2]Sheet1!$C$3*1000)</f>
        <v>12463006.08652623</v>
      </c>
      <c r="M150">
        <f>H150*[2]Sheet1!$B$4*1000+I150*[2]Sheet1!$C$4*1000</f>
        <v>206851.5003584286</v>
      </c>
      <c r="N150">
        <f>H150*[2]Sheet1!$B$5*1000 +I150*[2]Sheet1!$C$5*1000</f>
        <v>870394.59223523294</v>
      </c>
      <c r="O150">
        <f>H150*[2]Sheet1!$B$6*1000+I150*[2]Sheet1!$C$6*1000</f>
        <v>7667.3340521508289</v>
      </c>
      <c r="P150">
        <f>H150*[2]Sheet1!$B$7*1000+I150*[2]Sheet1!$C$7*1000</f>
        <v>1731.4579375622034</v>
      </c>
      <c r="Q150">
        <f>H150*[2]Sheet1!$B$8*1000+I150*[2]Sheet1!$C$8*1000</f>
        <v>16843.233340255592</v>
      </c>
    </row>
    <row r="151" spans="1:17" x14ac:dyDescent="0.3">
      <c r="A151">
        <f>'[1]0303_swmm_inflow_outflow_summar'!$E151</f>
        <v>149</v>
      </c>
      <c r="B151">
        <f>'[1]0303_swmm_inflow_outflow_summar'!$A151</f>
        <v>243.22300000000001</v>
      </c>
      <c r="C151">
        <f>'[1]0303_swmm_inflow_outflow_summar'!$B151</f>
        <v>6401.2979999999998</v>
      </c>
      <c r="D151">
        <f>'[1]0303_swmm_inflow_outflow_summar'!$C151</f>
        <v>22168.522000000001</v>
      </c>
      <c r="E151">
        <f>'[1]0303_swmm_inflow_outflow_summar'!$D151</f>
        <v>25793.894</v>
      </c>
      <c r="G151">
        <f>B151*Sheet2!$A151/1000</f>
        <v>224.03532943294701</v>
      </c>
      <c r="H151">
        <f>C151*Sheet2!$B151/1000</f>
        <v>5753.718759866777</v>
      </c>
      <c r="I151">
        <f>D151*Sheet2!$B151/1000</f>
        <v>19925.871426376241</v>
      </c>
      <c r="J151">
        <f>E151*Sheet2!$C151/1000</f>
        <v>19037.304698001801</v>
      </c>
      <c r="L151">
        <f>(H151*1000*[2]Sheet1!$B$3)+(I151*[2]Sheet1!$C$3*1000)</f>
        <v>463929777.21763414</v>
      </c>
      <c r="M151">
        <f>H151*[2]Sheet1!$B$4*1000+I151*[2]Sheet1!$C$4*1000</f>
        <v>5250992.4124459401</v>
      </c>
      <c r="N151">
        <f>H151*[2]Sheet1!$B$5*1000 +I151*[2]Sheet1!$C$5*1000</f>
        <v>24007105.538316783</v>
      </c>
      <c r="O151">
        <f>H151*[2]Sheet1!$B$6*1000+I151*[2]Sheet1!$C$6*1000</f>
        <v>216471.2897198032</v>
      </c>
      <c r="P151">
        <f>H151*[2]Sheet1!$B$7*1000+I151*[2]Sheet1!$C$7*1000</f>
        <v>62241.678108668246</v>
      </c>
      <c r="Q151">
        <f>H151*[2]Sheet1!$B$8*1000+I151*[2]Sheet1!$C$8*1000</f>
        <v>628031.31487176614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2CE8-EE69-4F32-AFC4-098EF99E7879}">
  <dimension ref="A1:I151"/>
  <sheetViews>
    <sheetView workbookViewId="0">
      <selection activeCell="K35" sqref="K35"/>
    </sheetView>
  </sheetViews>
  <sheetFormatPr defaultRowHeight="14.4" x14ac:dyDescent="0.3"/>
  <cols>
    <col min="2" max="2" width="11" bestFit="1" customWidth="1"/>
    <col min="3" max="3" width="12" bestFit="1" customWidth="1"/>
    <col min="4" max="4" width="11" bestFit="1" customWidth="1"/>
    <col min="5" max="7" width="12" bestFit="1" customWidth="1"/>
  </cols>
  <sheetData>
    <row r="1" spans="1:9" x14ac:dyDescent="0.3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9" x14ac:dyDescent="0.3">
      <c r="A2">
        <v>1</v>
      </c>
      <c r="B2">
        <f>[3]copypaste_results!$B$2*[2]Sheet1!$B$3*1000</f>
        <v>3960466600</v>
      </c>
      <c r="C2">
        <f>[3]copypaste_results!$B$2*[2]Sheet1!$B$4*1000</f>
        <v>18941362</v>
      </c>
      <c r="D2">
        <f>[3]copypaste_results!$B$2*[2]Sheet1!$B$5*1000</f>
        <v>116231085.00000001</v>
      </c>
      <c r="E2">
        <f>[3]copypaste_results!$B$2*[2]Sheet1!$B$6*1000</f>
        <v>1119262.3</v>
      </c>
      <c r="F2">
        <f>[3]copypaste_results!$B$2*[2]Sheet1!$B$7*1000</f>
        <v>507972.89</v>
      </c>
      <c r="G2">
        <f>[3]copypaste_results!$B$2*[2]Sheet1!$B$8*1000</f>
        <v>5372459.04</v>
      </c>
      <c r="I2" t="s">
        <v>63</v>
      </c>
    </row>
    <row r="3" spans="1:9" x14ac:dyDescent="0.3">
      <c r="A3">
        <v>2</v>
      </c>
      <c r="B3">
        <f>SUM(GR!L3,GS!L3,BC!L3)</f>
        <v>683380882.79010391</v>
      </c>
      <c r="C3">
        <f>SUM(GR!M3,GS!M3,BC!M3)</f>
        <v>3954541.316143333</v>
      </c>
      <c r="D3">
        <f>SUM(GR!N3,GS!N3,BC!N3)</f>
        <v>22783031.485520661</v>
      </c>
      <c r="E3">
        <f>SUM(GR!O3,GS!O3,BC!O3)</f>
        <v>215650.15507488715</v>
      </c>
      <c r="F3">
        <f>SUM(GR!P3,GS!P3,BC!P3)</f>
        <v>87879.25544692477</v>
      </c>
      <c r="G3">
        <f>SUM(GR!Q3,GS!Q3,BC!Q3)</f>
        <v>925952.32108743046</v>
      </c>
    </row>
    <row r="4" spans="1:9" x14ac:dyDescent="0.3">
      <c r="A4">
        <v>3</v>
      </c>
      <c r="B4">
        <f>SUM(GR!L4,GS!L4,BC!L4)</f>
        <v>1151379348.1103184</v>
      </c>
      <c r="C4">
        <f>SUM(GR!M4,GS!M4,BC!M4)</f>
        <v>5520686.7817810616</v>
      </c>
      <c r="D4">
        <f>SUM(GR!N4,GS!N4,BC!N4)</f>
        <v>34141577.998649172</v>
      </c>
      <c r="E4">
        <f>SUM(GR!O4,GS!O4,BC!O4)</f>
        <v>328369.05815393734</v>
      </c>
      <c r="F4">
        <f>SUM(GR!P4,GS!P4,BC!P4)</f>
        <v>147374.15484417934</v>
      </c>
      <c r="G4">
        <f>SUM(GR!Q4,GS!Q4,BC!Q4)</f>
        <v>1561240.5626857935</v>
      </c>
    </row>
    <row r="5" spans="1:9" x14ac:dyDescent="0.3">
      <c r="A5">
        <v>4</v>
      </c>
      <c r="B5">
        <f>SUM(GR!L5,GS!L5,BC!L5)</f>
        <v>2185244797.9246283</v>
      </c>
      <c r="C5">
        <f>SUM(GR!M5,GS!M5,BC!M5)</f>
        <v>11444027.856238609</v>
      </c>
      <c r="D5">
        <f>SUM(GR!N5,GS!N5,BC!N5)</f>
        <v>68473415.824127063</v>
      </c>
      <c r="E5">
        <f>SUM(GR!O5,GS!O5,BC!O5)</f>
        <v>653524.3712390319</v>
      </c>
      <c r="F5">
        <f>SUM(GR!P5,GS!P5,BC!P5)</f>
        <v>280199.9550652125</v>
      </c>
      <c r="G5">
        <f>SUM(GR!Q5,GS!Q5,BC!Q5)</f>
        <v>2961970.8563826331</v>
      </c>
    </row>
    <row r="6" spans="1:9" x14ac:dyDescent="0.3">
      <c r="A6">
        <v>5</v>
      </c>
      <c r="B6">
        <f>SUM(GR!L6,GS!L6,BC!L6)</f>
        <v>142291478.71018702</v>
      </c>
      <c r="C6">
        <f>SUM(GR!M6,GS!M6,BC!M6)</f>
        <v>1545168.6191545671</v>
      </c>
      <c r="D6">
        <f>SUM(GR!N6,GS!N6,BC!N6)</f>
        <v>7510184.793254097</v>
      </c>
      <c r="E6">
        <f>SUM(GR!O6,GS!O6,BC!O6)</f>
        <v>67717.785694794424</v>
      </c>
      <c r="F6">
        <f>SUM(GR!P6,GS!P6,BC!P6)</f>
        <v>18644.571869684871</v>
      </c>
      <c r="G6">
        <f>SUM(GR!Q6,GS!Q6,BC!Q6)</f>
        <v>191885.81146691716</v>
      </c>
    </row>
    <row r="7" spans="1:9" x14ac:dyDescent="0.3">
      <c r="A7">
        <v>6</v>
      </c>
      <c r="B7">
        <f>SUM(GR!L7,GS!L7,BC!L7)</f>
        <v>1233571204.2114899</v>
      </c>
      <c r="C7">
        <f>SUM(GR!M7,GS!M7,BC!M7)</f>
        <v>5918095.8304122295</v>
      </c>
      <c r="D7">
        <f>SUM(GR!N7,GS!N7,BC!N7)</f>
        <v>36385416.026162371</v>
      </c>
      <c r="E7">
        <f>SUM(GR!O7,GS!O7,BC!O7)</f>
        <v>350157.02204608201</v>
      </c>
      <c r="F7">
        <f>SUM(GR!P7,GS!P7,BC!P7)</f>
        <v>158110.8269778493</v>
      </c>
      <c r="G7">
        <f>SUM(GR!Q7,GS!Q7,BC!Q7)</f>
        <v>1673111.4010590487</v>
      </c>
    </row>
    <row r="8" spans="1:9" x14ac:dyDescent="0.3">
      <c r="A8">
        <v>7</v>
      </c>
      <c r="B8">
        <f>SUM(GR!L8,GS!L8,BC!L8)</f>
        <v>1071491038.558286</v>
      </c>
      <c r="C8">
        <f>SUM(GR!M8,GS!M8,BC!M8)</f>
        <v>7299012.0093055144</v>
      </c>
      <c r="D8">
        <f>SUM(GR!N8,GS!N8,BC!N8)</f>
        <v>39206852.452356651</v>
      </c>
      <c r="E8">
        <f>SUM(GR!O8,GS!O8,BC!O8)</f>
        <v>366659.93888160062</v>
      </c>
      <c r="F8">
        <f>SUM(GR!P8,GS!P8,BC!P8)</f>
        <v>139072.07528817601</v>
      </c>
      <c r="G8">
        <f>SUM(GR!Q8,GS!Q8,BC!Q8)</f>
        <v>1451932.4368391093</v>
      </c>
    </row>
    <row r="9" spans="1:9" x14ac:dyDescent="0.3">
      <c r="A9">
        <v>8</v>
      </c>
      <c r="B9">
        <f>SUM(GR!L9,GS!L9,BC!L9)</f>
        <v>1369151069.4876723</v>
      </c>
      <c r="C9">
        <f>SUM(GR!M9,GS!M9,BC!M9)</f>
        <v>6526468.4959253771</v>
      </c>
      <c r="D9">
        <f>SUM(GR!N9,GS!N9,BC!N9)</f>
        <v>41025420.389010862</v>
      </c>
      <c r="E9">
        <f>SUM(GR!O9,GS!O9,BC!O9)</f>
        <v>394154.02441477031</v>
      </c>
      <c r="F9">
        <f>SUM(GR!P9,GS!P9,BC!P9)</f>
        <v>174632.54814413132</v>
      </c>
      <c r="G9">
        <f>SUM(GR!Q9,GS!Q9,BC!Q9)</f>
        <v>1855399.191174547</v>
      </c>
    </row>
    <row r="10" spans="1:9" x14ac:dyDescent="0.3">
      <c r="A10">
        <v>9</v>
      </c>
      <c r="B10">
        <f>SUM(GR!L10,GS!L10,BC!L10)</f>
        <v>500132769.6653192</v>
      </c>
      <c r="C10">
        <f>SUM(GR!M10,GS!M10,BC!M10)</f>
        <v>3091903.7098759357</v>
      </c>
      <c r="D10">
        <f>SUM(GR!N10,GS!N10,BC!N10)</f>
        <v>18972509.684131764</v>
      </c>
      <c r="E10">
        <f>SUM(GR!O10,GS!O10,BC!O10)</f>
        <v>177215.91733814008</v>
      </c>
      <c r="F10">
        <f>SUM(GR!P10,GS!P10,BC!P10)</f>
        <v>62804.262370774806</v>
      </c>
      <c r="G10">
        <f>SUM(GR!Q10,GS!Q10,BC!Q10)</f>
        <v>674231.03889705858</v>
      </c>
    </row>
    <row r="11" spans="1:9" x14ac:dyDescent="0.3">
      <c r="A11">
        <v>10</v>
      </c>
      <c r="B11">
        <f>SUM(GR!L11,GS!L11,BC!L11)</f>
        <v>343990188.53414786</v>
      </c>
      <c r="C11">
        <f>SUM(GR!M11,GS!M11,BC!M11)</f>
        <v>3261102.6248524375</v>
      </c>
      <c r="D11">
        <f>SUM(GR!N11,GS!N11,BC!N11)</f>
        <v>16004374.761500549</v>
      </c>
      <c r="E11">
        <f>SUM(GR!O11,GS!O11,BC!O11)</f>
        <v>145869.42552314885</v>
      </c>
      <c r="F11">
        <f>SUM(GR!P11,GS!P11,BC!P11)</f>
        <v>45192.929521010439</v>
      </c>
      <c r="G11">
        <f>SUM(GR!Q11,GS!Q11,BC!Q11)</f>
        <v>465172.51552531344</v>
      </c>
    </row>
    <row r="12" spans="1:9" x14ac:dyDescent="0.3">
      <c r="A12">
        <v>11</v>
      </c>
      <c r="B12">
        <f>SUM(GR!L12,GS!L12,BC!L12)</f>
        <v>3217811410.6566324</v>
      </c>
      <c r="C12">
        <f>SUM(GR!M12,GS!M12,BC!M12)</f>
        <v>16476190.612297302</v>
      </c>
      <c r="D12">
        <f>SUM(GR!N12,GS!N12,BC!N12)</f>
        <v>98468534.228798509</v>
      </c>
      <c r="E12">
        <f>SUM(GR!O12,GS!O12,BC!O12)</f>
        <v>942604.71844231919</v>
      </c>
      <c r="F12">
        <f>SUM(GR!P12,GS!P12,BC!P12)</f>
        <v>413378.83580295218</v>
      </c>
      <c r="G12">
        <f>SUM(GR!Q12,GS!Q12,BC!Q12)</f>
        <v>4363928.8943885807</v>
      </c>
    </row>
    <row r="13" spans="1:9" x14ac:dyDescent="0.3">
      <c r="A13">
        <v>12</v>
      </c>
      <c r="B13">
        <f>SUM(GR!L13,GS!L13,BC!L13)</f>
        <v>281120125.51615727</v>
      </c>
      <c r="C13">
        <f>SUM(GR!M13,GS!M13,BC!M13)</f>
        <v>2630794.8003942603</v>
      </c>
      <c r="D13">
        <f>SUM(GR!N13,GS!N13,BC!N13)</f>
        <v>13601265.990976714</v>
      </c>
      <c r="E13">
        <f>SUM(GR!O13,GS!O13,BC!O13)</f>
        <v>123697.97107328739</v>
      </c>
      <c r="F13">
        <f>SUM(GR!P13,GS!P13,BC!P13)</f>
        <v>36235.967590110944</v>
      </c>
      <c r="G13">
        <f>SUM(GR!Q13,GS!Q13,BC!Q13)</f>
        <v>378850.17707976577</v>
      </c>
    </row>
    <row r="14" spans="1:9" x14ac:dyDescent="0.3">
      <c r="A14">
        <v>13</v>
      </c>
      <c r="B14">
        <f>SUM(GR!L14,GS!L14,BC!L14)</f>
        <v>723657358.65075016</v>
      </c>
      <c r="C14">
        <f>SUM(GR!M14,GS!M14,BC!M14)</f>
        <v>4167455.8291550884</v>
      </c>
      <c r="D14">
        <f>SUM(GR!N14,GS!N14,BC!N14)</f>
        <v>24581487.166871302</v>
      </c>
      <c r="E14">
        <f>SUM(GR!O14,GS!O14,BC!O14)</f>
        <v>232268.15316329739</v>
      </c>
      <c r="F14">
        <f>SUM(GR!P14,GS!P14,BC!P14)</f>
        <v>92493.679397747837</v>
      </c>
      <c r="G14">
        <f>SUM(GR!Q14,GS!Q14,BC!Q14)</f>
        <v>979451.6144425252</v>
      </c>
    </row>
    <row r="15" spans="1:9" x14ac:dyDescent="0.3">
      <c r="A15">
        <v>14</v>
      </c>
      <c r="B15">
        <f>SUM(GR!L15,GS!L15,BC!L15)</f>
        <v>407786141.67000055</v>
      </c>
      <c r="C15">
        <f>SUM(GR!M15,GS!M15,BC!M15)</f>
        <v>3821589.4065342504</v>
      </c>
      <c r="D15">
        <f>SUM(GR!N15,GS!N15,BC!N15)</f>
        <v>18640999.226855326</v>
      </c>
      <c r="E15">
        <f>SUM(GR!O15,GS!O15,BC!O15)</f>
        <v>170142.43177973953</v>
      </c>
      <c r="F15">
        <f>SUM(GR!P15,GS!P15,BC!P15)</f>
        <v>53721.518583830562</v>
      </c>
      <c r="G15">
        <f>SUM(GR!Q15,GS!Q15,BC!Q15)</f>
        <v>551832.29815844726</v>
      </c>
    </row>
    <row r="16" spans="1:9" x14ac:dyDescent="0.3">
      <c r="A16">
        <v>15</v>
      </c>
      <c r="B16">
        <f>SUM(GR!L16,GS!L16,BC!L16)</f>
        <v>2723953970.8684583</v>
      </c>
      <c r="C16">
        <f>SUM(GR!M16,GS!M16,BC!M16)</f>
        <v>14706053.839106815</v>
      </c>
      <c r="D16">
        <f>SUM(GR!N16,GS!N16,BC!N16)</f>
        <v>85758689.189619333</v>
      </c>
      <c r="E16">
        <f>SUM(GR!O16,GS!O16,BC!O16)</f>
        <v>817612.02384605468</v>
      </c>
      <c r="F16">
        <f>SUM(GR!P16,GS!P16,BC!P16)</f>
        <v>350825.13214446523</v>
      </c>
      <c r="G16">
        <f>SUM(GR!Q16,GS!Q16,BC!Q16)</f>
        <v>3694250.869519724</v>
      </c>
    </row>
    <row r="17" spans="1:7" x14ac:dyDescent="0.3">
      <c r="A17">
        <v>16</v>
      </c>
      <c r="B17">
        <f>SUM(GR!L17,GS!L17,BC!L17)</f>
        <v>415873482.84585118</v>
      </c>
      <c r="C17">
        <f>SUM(GR!M17,GS!M17,BC!M17)</f>
        <v>2876357.0648204219</v>
      </c>
      <c r="D17">
        <f>SUM(GR!N17,GS!N17,BC!N17)</f>
        <v>15310499.778364893</v>
      </c>
      <c r="E17">
        <f>SUM(GR!O17,GS!O17,BC!O17)</f>
        <v>143059.19301252699</v>
      </c>
      <c r="F17">
        <f>SUM(GR!P17,GS!P17,BC!P17)</f>
        <v>54074.515712764696</v>
      </c>
      <c r="G17">
        <f>SUM(GR!Q17,GS!Q17,BC!Q17)</f>
        <v>563628.5336951341</v>
      </c>
    </row>
    <row r="18" spans="1:7" x14ac:dyDescent="0.3">
      <c r="A18">
        <v>17</v>
      </c>
      <c r="B18">
        <f>SUM(GR!L18,GS!L18,BC!L18)</f>
        <v>924710929.03423429</v>
      </c>
      <c r="C18">
        <f>SUM(GR!M18,GS!M18,BC!M18)</f>
        <v>5429757.5554425791</v>
      </c>
      <c r="D18">
        <f>SUM(GR!N18,GS!N18,BC!N18)</f>
        <v>31521152.647472717</v>
      </c>
      <c r="E18">
        <f>SUM(GR!O18,GS!O18,BC!O18)</f>
        <v>297626.40569742129</v>
      </c>
      <c r="F18">
        <f>SUM(GR!P18,GS!P18,BC!P18)</f>
        <v>118543.6585339188</v>
      </c>
      <c r="G18">
        <f>SUM(GR!Q18,GS!Q18,BC!Q18)</f>
        <v>1252038.7394553246</v>
      </c>
    </row>
    <row r="19" spans="1:7" x14ac:dyDescent="0.3">
      <c r="A19">
        <v>18</v>
      </c>
      <c r="B19">
        <f>SUM(GR!L19,GS!L19,BC!L19)</f>
        <v>2106932448.4450059</v>
      </c>
      <c r="C19">
        <f>SUM(GR!M19,GS!M19,BC!M19)</f>
        <v>10808029.843991183</v>
      </c>
      <c r="D19">
        <f>SUM(GR!N19,GS!N19,BC!N19)</f>
        <v>66662916.923266172</v>
      </c>
      <c r="E19">
        <f>SUM(GR!O19,GS!O19,BC!O19)</f>
        <v>635834.77806634549</v>
      </c>
      <c r="F19">
        <f>SUM(GR!P19,GS!P19,BC!P19)</f>
        <v>268477.70220659347</v>
      </c>
      <c r="G19">
        <f>SUM(GR!Q19,GS!Q19,BC!Q19)</f>
        <v>2852996.4254175848</v>
      </c>
    </row>
    <row r="20" spans="1:7" x14ac:dyDescent="0.3">
      <c r="A20">
        <v>19</v>
      </c>
      <c r="B20">
        <f>SUM(GR!L20,GS!L20,BC!L20)</f>
        <v>322622029.31568366</v>
      </c>
      <c r="C20">
        <f>SUM(GR!M20,GS!M20,BC!M20)</f>
        <v>1771127.3175584041</v>
      </c>
      <c r="D20">
        <f>SUM(GR!N20,GS!N20,BC!N20)</f>
        <v>11737312.1869829</v>
      </c>
      <c r="E20">
        <f>SUM(GR!O20,GS!O20,BC!O20)</f>
        <v>110282.1487525593</v>
      </c>
      <c r="F20">
        <f>SUM(GR!P20,GS!P20,BC!P20)</f>
        <v>40036.382342373035</v>
      </c>
      <c r="G20">
        <f>SUM(GR!Q20,GS!Q20,BC!Q20)</f>
        <v>434478.92093468492</v>
      </c>
    </row>
    <row r="21" spans="1:7" x14ac:dyDescent="0.3">
      <c r="A21">
        <v>20</v>
      </c>
      <c r="B21">
        <f>SUM(GR!L21,GS!L21,BC!L21)</f>
        <v>698269789.93877053</v>
      </c>
      <c r="C21">
        <f>SUM(GR!M21,GS!M21,BC!M21)</f>
        <v>3738807.0620391457</v>
      </c>
      <c r="D21">
        <f>SUM(GR!N21,GS!N21,BC!N21)</f>
        <v>23348153.466783896</v>
      </c>
      <c r="E21">
        <f>SUM(GR!O21,GS!O21,BC!O21)</f>
        <v>221260.2803098119</v>
      </c>
      <c r="F21">
        <f>SUM(GR!P21,GS!P21,BC!P21)</f>
        <v>88371.772785474241</v>
      </c>
      <c r="G21">
        <f>SUM(GR!Q21,GS!Q21,BC!Q21)</f>
        <v>943979.94440498692</v>
      </c>
    </row>
    <row r="22" spans="1:7" x14ac:dyDescent="0.3">
      <c r="A22">
        <v>21</v>
      </c>
      <c r="B22">
        <f>SUM(GR!L22,GS!L22,BC!L22)</f>
        <v>2629162246.6910276</v>
      </c>
      <c r="C22">
        <f>SUM(GR!M22,GS!M22,BC!M22)</f>
        <v>14353443.02010328</v>
      </c>
      <c r="D22">
        <f>SUM(GR!N22,GS!N22,BC!N22)</f>
        <v>83517853.643273637</v>
      </c>
      <c r="E22">
        <f>SUM(GR!O22,GS!O22,BC!O22)</f>
        <v>795329.35216126707</v>
      </c>
      <c r="F22">
        <f>SUM(GR!P22,GS!P22,BC!P22)</f>
        <v>338553.97909154481</v>
      </c>
      <c r="G22">
        <f>SUM(GR!Q22,GS!Q22,BC!Q22)</f>
        <v>3565216.7550026271</v>
      </c>
    </row>
    <row r="23" spans="1:7" x14ac:dyDescent="0.3">
      <c r="A23">
        <v>22</v>
      </c>
      <c r="B23">
        <f>SUM(GR!L23,GS!L23,BC!L23)</f>
        <v>248273275.01158813</v>
      </c>
      <c r="C23">
        <f>SUM(GR!M23,GS!M23,BC!M23)</f>
        <v>1266458.0746412298</v>
      </c>
      <c r="D23">
        <f>SUM(GR!N23,GS!N23,BC!N23)</f>
        <v>8507471.7591618709</v>
      </c>
      <c r="E23">
        <f>SUM(GR!O23,GS!O23,BC!O23)</f>
        <v>80494.229782817405</v>
      </c>
      <c r="F23">
        <f>SUM(GR!P23,GS!P23,BC!P23)</f>
        <v>30925.132548255373</v>
      </c>
      <c r="G23">
        <f>SUM(GR!Q23,GS!Q23,BC!Q23)</f>
        <v>334794.4590033461</v>
      </c>
    </row>
    <row r="24" spans="1:7" x14ac:dyDescent="0.3">
      <c r="A24">
        <v>23</v>
      </c>
      <c r="B24">
        <f>SUM(GR!L24,GS!L24,BC!L24)</f>
        <v>296561628.19212127</v>
      </c>
      <c r="C24">
        <f>SUM(GR!M24,GS!M24,BC!M24)</f>
        <v>1396692.9071205661</v>
      </c>
      <c r="D24">
        <f>SUM(GR!N24,GS!N24,BC!N24)</f>
        <v>9547252.0031631608</v>
      </c>
      <c r="E24">
        <f>SUM(GR!O24,GS!O24,BC!O24)</f>
        <v>91030.921439940576</v>
      </c>
      <c r="F24">
        <f>SUM(GR!P24,GS!P24,BC!P24)</f>
        <v>37061.293717093242</v>
      </c>
      <c r="G24">
        <f>SUM(GR!Q24,GS!Q24,BC!Q24)</f>
        <v>400408.29689536436</v>
      </c>
    </row>
    <row r="25" spans="1:7" x14ac:dyDescent="0.3">
      <c r="A25">
        <v>24</v>
      </c>
      <c r="B25">
        <f>SUM(GR!L25,GS!L25,BC!L25)</f>
        <v>2352401125.9931502</v>
      </c>
      <c r="C25">
        <f>SUM(GR!M25,GS!M25,BC!M25)</f>
        <v>11520669.938240446</v>
      </c>
      <c r="D25">
        <f>SUM(GR!N25,GS!N25,BC!N25)</f>
        <v>70335972.019511595</v>
      </c>
      <c r="E25">
        <f>SUM(GR!O25,GS!O25,BC!O25)</f>
        <v>675589.23475153605</v>
      </c>
      <c r="F25">
        <f>SUM(GR!P25,GS!P25,BC!P25)</f>
        <v>301576.64857046219</v>
      </c>
      <c r="G25">
        <f>SUM(GR!Q25,GS!Q25,BC!Q25)</f>
        <v>3190199.091377113</v>
      </c>
    </row>
    <row r="26" spans="1:7" x14ac:dyDescent="0.3">
      <c r="A26">
        <v>25</v>
      </c>
      <c r="B26">
        <f>SUM(GR!L26,GS!L26,BC!L26)</f>
        <v>764346466.89003587</v>
      </c>
      <c r="C26">
        <f>SUM(GR!M26,GS!M26,BC!M26)</f>
        <v>3644172.0384632489</v>
      </c>
      <c r="D26">
        <f>SUM(GR!N26,GS!N26,BC!N26)</f>
        <v>22876243.385053355</v>
      </c>
      <c r="E26">
        <f>SUM(GR!O26,GS!O26,BC!O26)</f>
        <v>219812.88986339729</v>
      </c>
      <c r="F26">
        <f>SUM(GR!P26,GS!P26,BC!P26)</f>
        <v>97521.820827972115</v>
      </c>
      <c r="G26">
        <f>SUM(GR!Q26,GS!Q26,BC!Q26)</f>
        <v>1035860.5198288786</v>
      </c>
    </row>
    <row r="27" spans="1:7" x14ac:dyDescent="0.3">
      <c r="A27">
        <v>26</v>
      </c>
      <c r="B27">
        <f>SUM(GR!L27,GS!L27,BC!L27)</f>
        <v>3033498884.1139336</v>
      </c>
      <c r="C27">
        <f>SUM(GR!M27,GS!M27,BC!M27)</f>
        <v>14967610.274434542</v>
      </c>
      <c r="D27">
        <f>SUM(GR!N27,GS!N27,BC!N27)</f>
        <v>91544259.794840246</v>
      </c>
      <c r="E27">
        <f>SUM(GR!O27,GS!O27,BC!O27)</f>
        <v>878270.36756899522</v>
      </c>
      <c r="F27">
        <f>SUM(GR!P27,GS!P27,BC!P27)</f>
        <v>388512.03684087738</v>
      </c>
      <c r="G27">
        <f>SUM(GR!Q27,GS!Q27,BC!Q27)</f>
        <v>4112866.1124858703</v>
      </c>
    </row>
    <row r="28" spans="1:7" x14ac:dyDescent="0.3">
      <c r="A28">
        <v>27</v>
      </c>
      <c r="B28">
        <f>SUM(GR!L28,GS!L28,BC!L28)</f>
        <v>4119657422.1649961</v>
      </c>
      <c r="C28">
        <f>SUM(GR!M28,GS!M28,BC!M28)</f>
        <v>24021791.554577366</v>
      </c>
      <c r="D28">
        <f>SUM(GR!N28,GS!N28,BC!N28)</f>
        <v>136461343.72318691</v>
      </c>
      <c r="E28">
        <f>SUM(GR!O28,GS!O28,BC!O28)</f>
        <v>1292289.170115337</v>
      </c>
      <c r="F28">
        <f>SUM(GR!P28,GS!P28,BC!P28)</f>
        <v>531502.46324941574</v>
      </c>
      <c r="G28">
        <f>SUM(GR!Q28,GS!Q28,BC!Q28)</f>
        <v>5584994.1380743179</v>
      </c>
    </row>
    <row r="29" spans="1:7" x14ac:dyDescent="0.3">
      <c r="A29">
        <v>28</v>
      </c>
      <c r="B29">
        <f>SUM(GR!L29,GS!L29,BC!L29)</f>
        <v>1010839849.5210989</v>
      </c>
      <c r="C29">
        <f>SUM(GR!M29,GS!M29,BC!M29)</f>
        <v>5206537.8875980582</v>
      </c>
      <c r="D29">
        <f>SUM(GR!N29,GS!N29,BC!N29)</f>
        <v>31005426.549204957</v>
      </c>
      <c r="E29">
        <f>SUM(GR!O29,GS!O29,BC!O29)</f>
        <v>296695.13523235306</v>
      </c>
      <c r="F29">
        <f>SUM(GR!P29,GS!P29,BC!P29)</f>
        <v>129920.1675023932</v>
      </c>
      <c r="G29">
        <f>SUM(GR!Q29,GS!Q29,BC!Q29)</f>
        <v>1370934.1914970304</v>
      </c>
    </row>
    <row r="30" spans="1:7" x14ac:dyDescent="0.3">
      <c r="A30">
        <v>29</v>
      </c>
      <c r="B30">
        <f>SUM(GR!L30,GS!L30,BC!L30)</f>
        <v>812013126.30994952</v>
      </c>
      <c r="C30">
        <f>SUM(GR!M30,GS!M30,BC!M30)</f>
        <v>4024351.3833784172</v>
      </c>
      <c r="D30">
        <f>SUM(GR!N30,GS!N30,BC!N30)</f>
        <v>25536281.680415392</v>
      </c>
      <c r="E30">
        <f>SUM(GR!O30,GS!O30,BC!O30)</f>
        <v>243875.69560411217</v>
      </c>
      <c r="F30">
        <f>SUM(GR!P30,GS!P30,BC!P30)</f>
        <v>103002.57455946245</v>
      </c>
      <c r="G30">
        <f>SUM(GR!Q30,GS!Q30,BC!Q30)</f>
        <v>1098931.0294207721</v>
      </c>
    </row>
    <row r="31" spans="1:7" x14ac:dyDescent="0.3">
      <c r="A31">
        <v>30</v>
      </c>
      <c r="B31">
        <f>SUM(GR!L31,GS!L31,BC!L31)</f>
        <v>1685739954.086638</v>
      </c>
      <c r="C31">
        <f>SUM(GR!M31,GS!M31,BC!M31)</f>
        <v>8942882.8931168243</v>
      </c>
      <c r="D31">
        <f>SUM(GR!N31,GS!N31,BC!N31)</f>
        <v>56253336.987798169</v>
      </c>
      <c r="E31">
        <f>SUM(GR!O31,GS!O31,BC!O31)</f>
        <v>533285.18445949035</v>
      </c>
      <c r="F31">
        <f>SUM(GR!P31,GS!P31,BC!P31)</f>
        <v>213089.67418732052</v>
      </c>
      <c r="G31">
        <f>SUM(GR!Q31,GS!Q31,BC!Q31)</f>
        <v>2278605.8312966279</v>
      </c>
    </row>
    <row r="32" spans="1:7" x14ac:dyDescent="0.3">
      <c r="A32">
        <v>31</v>
      </c>
      <c r="B32">
        <f>SUM(GR!L32,GS!L32,BC!L32)</f>
        <v>1226823798.3270197</v>
      </c>
      <c r="C32">
        <f>SUM(GR!M32,GS!M32,BC!M32)</f>
        <v>7716953.6886859545</v>
      </c>
      <c r="D32">
        <f>SUM(GR!N32,GS!N32,BC!N32)</f>
        <v>43830380.057365492</v>
      </c>
      <c r="E32">
        <f>SUM(GR!O32,GS!O32,BC!O32)</f>
        <v>411461.68261489307</v>
      </c>
      <c r="F32">
        <f>SUM(GR!P32,GS!P32,BC!P32)</f>
        <v>157473.96483662463</v>
      </c>
      <c r="G32">
        <f>SUM(GR!Q32,GS!Q32,BC!Q32)</f>
        <v>1660353.3986753167</v>
      </c>
    </row>
    <row r="33" spans="1:7" x14ac:dyDescent="0.3">
      <c r="A33">
        <v>32</v>
      </c>
      <c r="B33">
        <f>SUM(GR!L33,GS!L33,BC!L33)</f>
        <v>402097944.88611078</v>
      </c>
      <c r="C33">
        <f>SUM(GR!M33,GS!M33,BC!M33)</f>
        <v>2331911.264809092</v>
      </c>
      <c r="D33">
        <f>SUM(GR!N33,GS!N33,BC!N33)</f>
        <v>13364474.949800439</v>
      </c>
      <c r="E33">
        <f>SUM(GR!O33,GS!O33,BC!O33)</f>
        <v>126532.77344586766</v>
      </c>
      <c r="F33">
        <f>SUM(GR!P33,GS!P33,BC!P33)</f>
        <v>51773.102337224787</v>
      </c>
      <c r="G33">
        <f>SUM(GR!Q33,GS!Q33,BC!Q33)</f>
        <v>544943.95663244359</v>
      </c>
    </row>
    <row r="34" spans="1:7" x14ac:dyDescent="0.3">
      <c r="A34">
        <v>33</v>
      </c>
      <c r="B34">
        <f>SUM(GR!L34,GS!L34,BC!L34)</f>
        <v>737877928.10977387</v>
      </c>
      <c r="C34">
        <f>SUM(GR!M34,GS!M34,BC!M34)</f>
        <v>3507230.1072465903</v>
      </c>
      <c r="D34">
        <f>SUM(GR!N34,GS!N34,BC!N34)</f>
        <v>22503057.249921102</v>
      </c>
      <c r="E34">
        <f>SUM(GR!O34,GS!O34,BC!O34)</f>
        <v>215786.09388992147</v>
      </c>
      <c r="F34">
        <f>SUM(GR!P34,GS!P34,BC!P34)</f>
        <v>93660.127897774597</v>
      </c>
      <c r="G34">
        <f>SUM(GR!Q34,GS!Q34,BC!Q34)</f>
        <v>999054.22768838832</v>
      </c>
    </row>
    <row r="35" spans="1:7" x14ac:dyDescent="0.3">
      <c r="A35">
        <v>34</v>
      </c>
      <c r="B35">
        <f>SUM(GR!L35,GS!L35,BC!L35)</f>
        <v>803636371.5198946</v>
      </c>
      <c r="C35">
        <f>SUM(GR!M35,GS!M35,BC!M35)</f>
        <v>6242331.6665473152</v>
      </c>
      <c r="D35">
        <f>SUM(GR!N35,GS!N35,BC!N35)</f>
        <v>31968835.054569609</v>
      </c>
      <c r="E35">
        <f>SUM(GR!O35,GS!O35,BC!O35)</f>
        <v>296032.90868498303</v>
      </c>
      <c r="F35">
        <f>SUM(GR!P35,GS!P35,BC!P35)</f>
        <v>105071.47317814715</v>
      </c>
      <c r="G35">
        <f>SUM(GR!Q35,GS!Q35,BC!Q35)</f>
        <v>1088786.6960727391</v>
      </c>
    </row>
    <row r="36" spans="1:7" x14ac:dyDescent="0.3">
      <c r="A36">
        <v>35</v>
      </c>
      <c r="B36">
        <f>SUM(GR!L36,GS!L36,BC!L36)</f>
        <v>804673471.68356454</v>
      </c>
      <c r="C36">
        <f>SUM(GR!M36,GS!M36,BC!M36)</f>
        <v>4244021.6079111937</v>
      </c>
      <c r="D36">
        <f>SUM(GR!N36,GS!N36,BC!N36)</f>
        <v>25339118.800556827</v>
      </c>
      <c r="E36">
        <f>SUM(GR!O36,GS!O36,BC!O36)</f>
        <v>241682.38610771115</v>
      </c>
      <c r="F36">
        <f>SUM(GR!P36,GS!P36,BC!P36)</f>
        <v>103181.89165449595</v>
      </c>
      <c r="G36">
        <f>SUM(GR!Q36,GS!Q36,BC!Q36)</f>
        <v>1090628.5954681027</v>
      </c>
    </row>
    <row r="37" spans="1:7" x14ac:dyDescent="0.3">
      <c r="A37">
        <v>36</v>
      </c>
      <c r="B37">
        <f>SUM(GR!L37,GS!L37,BC!L37)</f>
        <v>5552500024.8745003</v>
      </c>
      <c r="C37">
        <f>SUM(GR!M37,GS!M37,BC!M37)</f>
        <v>34187798.036384948</v>
      </c>
      <c r="D37">
        <f>SUM(GR!N37,GS!N37,BC!N37)</f>
        <v>190061230.60127583</v>
      </c>
      <c r="E37">
        <f>SUM(GR!O37,GS!O37,BC!O37)</f>
        <v>1792150.9898355631</v>
      </c>
      <c r="F37">
        <f>SUM(GR!P37,GS!P37,BC!P37)</f>
        <v>718069.41779672424</v>
      </c>
      <c r="G37">
        <f>SUM(GR!Q37,GS!Q37,BC!Q37)</f>
        <v>7526856.2263334962</v>
      </c>
    </row>
    <row r="38" spans="1:7" x14ac:dyDescent="0.3">
      <c r="A38">
        <v>37</v>
      </c>
      <c r="B38">
        <f>SUM(GR!L38,GS!L38,BC!L38)</f>
        <v>1195604708.5916398</v>
      </c>
      <c r="C38">
        <f>SUM(GR!M38,GS!M38,BC!M38)</f>
        <v>6238974.0191562288</v>
      </c>
      <c r="D38">
        <f>SUM(GR!N38,GS!N38,BC!N38)</f>
        <v>37531630.661870867</v>
      </c>
      <c r="E38">
        <f>SUM(GR!O38,GS!O38,BC!O38)</f>
        <v>358164.62226945581</v>
      </c>
      <c r="F38">
        <f>SUM(GR!P38,GS!P38,BC!P38)</f>
        <v>153133.86524972715</v>
      </c>
      <c r="G38">
        <f>SUM(GR!Q38,GS!Q38,BC!Q38)</f>
        <v>1620283.1708324959</v>
      </c>
    </row>
    <row r="39" spans="1:7" x14ac:dyDescent="0.3">
      <c r="A39">
        <v>38</v>
      </c>
      <c r="B39">
        <f>SUM(GR!L39,GS!L39,BC!L39)</f>
        <v>2308057299.2193685</v>
      </c>
      <c r="C39">
        <f>SUM(GR!M39,GS!M39,BC!M39)</f>
        <v>15463563.915860722</v>
      </c>
      <c r="D39">
        <f>SUM(GR!N39,GS!N39,BC!N39)</f>
        <v>83064312.169336885</v>
      </c>
      <c r="E39">
        <f>SUM(GR!O39,GS!O39,BC!O39)</f>
        <v>778235.08353652793</v>
      </c>
      <c r="F39">
        <f>SUM(GR!P39,GS!P39,BC!P39)</f>
        <v>299859.15670496487</v>
      </c>
      <c r="G39">
        <f>SUM(GR!Q39,GS!Q39,BC!Q39)</f>
        <v>3128698.0283118901</v>
      </c>
    </row>
    <row r="40" spans="1:7" x14ac:dyDescent="0.3">
      <c r="A40">
        <v>39</v>
      </c>
      <c r="B40">
        <f>SUM(GR!L40,GS!L40,BC!L40)</f>
        <v>2068557758.4104731</v>
      </c>
      <c r="C40">
        <f>SUM(GR!M40,GS!M40,BC!M40)</f>
        <v>11207477.323669538</v>
      </c>
      <c r="D40">
        <f>SUM(GR!N40,GS!N40,BC!N40)</f>
        <v>65584817.124753758</v>
      </c>
      <c r="E40">
        <f>SUM(GR!O40,GS!O40,BC!O40)</f>
        <v>624771.70664161025</v>
      </c>
      <c r="F40">
        <f>SUM(GR!P40,GS!P40,BC!P40)</f>
        <v>266113.5224220595</v>
      </c>
      <c r="G40">
        <f>SUM(GR!Q40,GS!Q40,BC!Q40)</f>
        <v>2804711.8273960347</v>
      </c>
    </row>
    <row r="41" spans="1:7" x14ac:dyDescent="0.3">
      <c r="A41">
        <v>40</v>
      </c>
      <c r="B41">
        <f>SUM(GR!L41,GS!L41,BC!L41)</f>
        <v>1050080469.9573257</v>
      </c>
      <c r="C41">
        <f>SUM(GR!M41,GS!M41,BC!M41)</f>
        <v>7979046.3896359913</v>
      </c>
      <c r="D41">
        <f>SUM(GR!N41,GS!N41,BC!N41)</f>
        <v>41211497.59832263</v>
      </c>
      <c r="E41">
        <f>SUM(GR!O41,GS!O41,BC!O41)</f>
        <v>382221.99439831678</v>
      </c>
      <c r="F41">
        <f>SUM(GR!P41,GS!P41,BC!P41)</f>
        <v>137082.90249172863</v>
      </c>
      <c r="G41">
        <f>SUM(GR!Q41,GS!Q41,BC!Q41)</f>
        <v>1422653.2540246125</v>
      </c>
    </row>
    <row r="42" spans="1:7" x14ac:dyDescent="0.3">
      <c r="A42">
        <v>41</v>
      </c>
      <c r="B42">
        <f>SUM(GR!L42,GS!L42,BC!L42)</f>
        <v>123340604.73301025</v>
      </c>
      <c r="C42">
        <f>SUM(GR!M42,GS!M42,BC!M42)</f>
        <v>653631.66946097324</v>
      </c>
      <c r="D42">
        <f>SUM(GR!N42,GS!N42,BC!N42)</f>
        <v>4788457.6656559613</v>
      </c>
      <c r="E42">
        <f>SUM(GR!O42,GS!O42,BC!O42)</f>
        <v>44755.825314335649</v>
      </c>
      <c r="F42">
        <f>SUM(GR!P42,GS!P42,BC!P42)</f>
        <v>14887.325746193463</v>
      </c>
      <c r="G42">
        <f>SUM(GR!Q42,GS!Q42,BC!Q42)</f>
        <v>165327.14255566971</v>
      </c>
    </row>
    <row r="43" spans="1:7" x14ac:dyDescent="0.3">
      <c r="A43">
        <v>42</v>
      </c>
      <c r="B43">
        <f>SUM(GR!L43,GS!L43,BC!L43)</f>
        <v>18061573069.868774</v>
      </c>
      <c r="C43">
        <f>SUM(GR!M43,GS!M43,BC!M43)</f>
        <v>86377512.04614006</v>
      </c>
      <c r="D43">
        <f>SUM(GR!N43,GS!N43,BC!N43)</f>
        <v>530220891.68900627</v>
      </c>
      <c r="E43">
        <f>SUM(GR!O43,GS!O43,BC!O43)</f>
        <v>5105666.6240015365</v>
      </c>
      <c r="F43">
        <f>SUM(GR!P43,GS!P43,BC!P43)</f>
        <v>2316416.1227828558</v>
      </c>
      <c r="G43">
        <f>SUM(GR!Q43,GS!Q43,BC!Q43)</f>
        <v>24500574.936285533</v>
      </c>
    </row>
    <row r="44" spans="1:7" x14ac:dyDescent="0.3">
      <c r="A44">
        <v>43</v>
      </c>
      <c r="B44">
        <f>SUM(GR!L44,GS!L44,BC!L44)</f>
        <v>791692590.00617075</v>
      </c>
      <c r="C44">
        <f>SUM(GR!M44,GS!M44,BC!M44)</f>
        <v>6586724.5047870632</v>
      </c>
      <c r="D44">
        <f>SUM(GR!N44,GS!N44,BC!N44)</f>
        <v>32994361.226866294</v>
      </c>
      <c r="E44">
        <f>SUM(GR!O44,GS!O44,BC!O44)</f>
        <v>303960.72065807006</v>
      </c>
      <c r="F44">
        <f>SUM(GR!P44,GS!P44,BC!P44)</f>
        <v>103902.06430619975</v>
      </c>
      <c r="G44">
        <f>SUM(GR!Q44,GS!Q44,BC!Q44)</f>
        <v>1072412.6188284203</v>
      </c>
    </row>
    <row r="45" spans="1:7" x14ac:dyDescent="0.3">
      <c r="A45">
        <v>44</v>
      </c>
      <c r="B45">
        <f>SUM(GR!L45,GS!L45,BC!L45)</f>
        <v>1859979457.010833</v>
      </c>
      <c r="C45">
        <f>SUM(GR!M45,GS!M45,BC!M45)</f>
        <v>8894038.2466553878</v>
      </c>
      <c r="D45">
        <f>SUM(GR!N45,GS!N45,BC!N45)</f>
        <v>54645440.26536271</v>
      </c>
      <c r="E45">
        <f>SUM(GR!O45,GS!O45,BC!O45)</f>
        <v>526151.93897431088</v>
      </c>
      <c r="F45">
        <f>SUM(GR!P45,GS!P45,BC!P45)</f>
        <v>238494.24260629833</v>
      </c>
      <c r="G45">
        <f>SUM(GR!Q45,GS!Q45,BC!Q45)</f>
        <v>2522970.6438042019</v>
      </c>
    </row>
    <row r="46" spans="1:7" x14ac:dyDescent="0.3">
      <c r="A46">
        <v>45</v>
      </c>
      <c r="B46">
        <f>SUM(GR!L46,GS!L46,BC!L46)</f>
        <v>622717439.58852792</v>
      </c>
      <c r="C46">
        <f>SUM(GR!M46,GS!M46,BC!M46)</f>
        <v>3834892.7809870373</v>
      </c>
      <c r="D46">
        <f>SUM(GR!N46,GS!N46,BC!N46)</f>
        <v>21277144.677975826</v>
      </c>
      <c r="E46">
        <f>SUM(GR!O46,GS!O46,BC!O46)</f>
        <v>200663.1263265092</v>
      </c>
      <c r="F46">
        <f>SUM(GR!P46,GS!P46,BC!P46)</f>
        <v>80575.205388045142</v>
      </c>
      <c r="G46">
        <f>SUM(GR!Q46,GS!Q46,BC!Q46)</f>
        <v>844226.93017090613</v>
      </c>
    </row>
    <row r="47" spans="1:7" x14ac:dyDescent="0.3">
      <c r="A47">
        <v>46</v>
      </c>
      <c r="B47">
        <f>SUM(GR!L47,GS!L47,BC!L47)</f>
        <v>344872549.67282414</v>
      </c>
      <c r="C47">
        <f>SUM(GR!M47,GS!M47,BC!M47)</f>
        <v>1819635.3757870435</v>
      </c>
      <c r="D47">
        <f>SUM(GR!N47,GS!N47,BC!N47)</f>
        <v>11622707.774821524</v>
      </c>
      <c r="E47">
        <f>SUM(GR!O47,GS!O47,BC!O47)</f>
        <v>110085.9922035303</v>
      </c>
      <c r="F47">
        <f>SUM(GR!P47,GS!P47,BC!P47)</f>
        <v>43430.943985468955</v>
      </c>
      <c r="G47">
        <f>SUM(GR!Q47,GS!Q47,BC!Q47)</f>
        <v>465860.87344900507</v>
      </c>
    </row>
    <row r="48" spans="1:7" x14ac:dyDescent="0.3">
      <c r="A48">
        <v>47</v>
      </c>
      <c r="B48">
        <f>SUM(GR!L48,GS!L48,BC!L48)</f>
        <v>1776848509.599534</v>
      </c>
      <c r="C48">
        <f>SUM(GR!M48,GS!M48,BC!M48)</f>
        <v>15396572.324774791</v>
      </c>
      <c r="D48">
        <f>SUM(GR!N48,GS!N48,BC!N48)</f>
        <v>77684955.06748274</v>
      </c>
      <c r="E48">
        <f>SUM(GR!O48,GS!O48,BC!O48)</f>
        <v>712527.36886325828</v>
      </c>
      <c r="F48">
        <f>SUM(GR!P48,GS!P48,BC!P48)</f>
        <v>232153.41688692989</v>
      </c>
      <c r="G48">
        <f>SUM(GR!Q48,GS!Q48,BC!Q48)</f>
        <v>2403467.1361727281</v>
      </c>
    </row>
    <row r="49" spans="1:7" x14ac:dyDescent="0.3">
      <c r="A49">
        <v>48</v>
      </c>
      <c r="B49">
        <f>SUM(GR!L49,GS!L49,BC!L49)</f>
        <v>952748344.18304908</v>
      </c>
      <c r="C49">
        <f>SUM(GR!M49,GS!M49,BC!M49)</f>
        <v>5064319.9983880939</v>
      </c>
      <c r="D49">
        <f>SUM(GR!N49,GS!N49,BC!N49)</f>
        <v>30184443.360635258</v>
      </c>
      <c r="E49">
        <f>SUM(GR!O49,GS!O49,BC!O49)</f>
        <v>287670.17864666774</v>
      </c>
      <c r="F49">
        <f>SUM(GR!P49,GS!P49,BC!P49)</f>
        <v>122155.0785202783</v>
      </c>
      <c r="G49">
        <f>SUM(GR!Q49,GS!Q49,BC!Q49)</f>
        <v>1291209.2925684187</v>
      </c>
    </row>
    <row r="50" spans="1:7" x14ac:dyDescent="0.3">
      <c r="A50">
        <v>49</v>
      </c>
      <c r="B50">
        <f>SUM(GR!L50,GS!L50,BC!L50)</f>
        <v>2210325472.8851156</v>
      </c>
      <c r="C50">
        <f>SUM(GR!M50,GS!M50,BC!M50)</f>
        <v>10568299.481229408</v>
      </c>
      <c r="D50">
        <f>SUM(GR!N50,GS!N50,BC!N50)</f>
        <v>64978272.847848378</v>
      </c>
      <c r="E50">
        <f>SUM(GR!O50,GS!O50,BC!O50)</f>
        <v>625598.62246353563</v>
      </c>
      <c r="F50">
        <f>SUM(GR!P50,GS!P50,BC!P50)</f>
        <v>283371.01134562114</v>
      </c>
      <c r="G50">
        <f>SUM(GR!Q50,GS!Q50,BC!Q50)</f>
        <v>2998108.8987924391</v>
      </c>
    </row>
    <row r="51" spans="1:7" x14ac:dyDescent="0.3">
      <c r="A51">
        <v>50</v>
      </c>
      <c r="B51">
        <f>SUM(GR!L51,GS!L51,BC!L51)</f>
        <v>1029794092.9091904</v>
      </c>
      <c r="C51">
        <f>SUM(GR!M51,GS!M51,BC!M51)</f>
        <v>7048692.2256646268</v>
      </c>
      <c r="D51">
        <f>SUM(GR!N51,GS!N51,BC!N51)</f>
        <v>37619762.244303301</v>
      </c>
      <c r="E51">
        <f>SUM(GR!O51,GS!O51,BC!O51)</f>
        <v>351831.73544058437</v>
      </c>
      <c r="F51">
        <f>SUM(GR!P51,GS!P51,BC!P51)</f>
        <v>133874.87661386648</v>
      </c>
      <c r="G51">
        <f>SUM(GR!Q51,GS!Q51,BC!Q51)</f>
        <v>1395781.0985346744</v>
      </c>
    </row>
    <row r="52" spans="1:7" x14ac:dyDescent="0.3">
      <c r="A52">
        <v>51</v>
      </c>
      <c r="B52">
        <f>SUM(GR!L52,GS!L52,BC!L52)</f>
        <v>393511675.55420923</v>
      </c>
      <c r="C52">
        <f>SUM(GR!M52,GS!M52,BC!M52)</f>
        <v>1982900.8509812518</v>
      </c>
      <c r="D52">
        <f>SUM(GR!N52,GS!N52,BC!N52)</f>
        <v>13117355.986736298</v>
      </c>
      <c r="E52">
        <f>SUM(GR!O52,GS!O52,BC!O52)</f>
        <v>124479.68923168628</v>
      </c>
      <c r="F52">
        <f>SUM(GR!P52,GS!P52,BC!P52)</f>
        <v>49289.170839400962</v>
      </c>
      <c r="G52">
        <f>SUM(GR!Q52,GS!Q52,BC!Q52)</f>
        <v>531241.82297935779</v>
      </c>
    </row>
    <row r="53" spans="1:7" x14ac:dyDescent="0.3">
      <c r="A53">
        <v>52</v>
      </c>
      <c r="B53">
        <f>SUM(GR!L53,GS!L53,BC!L53)</f>
        <v>3701321794.1958609</v>
      </c>
      <c r="C53">
        <f>SUM(GR!M53,GS!M53,BC!M53)</f>
        <v>18289678.611319136</v>
      </c>
      <c r="D53">
        <f>SUM(GR!N53,GS!N53,BC!N53)</f>
        <v>111562385.57373659</v>
      </c>
      <c r="E53">
        <f>SUM(GR!O53,GS!O53,BC!O53)</f>
        <v>1070438.1594191364</v>
      </c>
      <c r="F53">
        <f>SUM(GR!P53,GS!P53,BC!P53)</f>
        <v>474304.26686377847</v>
      </c>
      <c r="G53">
        <f>SUM(GR!Q53,GS!Q53,BC!Q53)</f>
        <v>5018769.0592550253</v>
      </c>
    </row>
    <row r="54" spans="1:7" x14ac:dyDescent="0.3">
      <c r="A54">
        <v>53</v>
      </c>
      <c r="B54">
        <f>SUM(GR!L54,GS!L54,BC!L54)</f>
        <v>1282096969.5861545</v>
      </c>
      <c r="C54">
        <f>SUM(GR!M54,GS!M54,BC!M54)</f>
        <v>7022041.1379322214</v>
      </c>
      <c r="D54">
        <f>SUM(GR!N54,GS!N54,BC!N54)</f>
        <v>40743632.171390057</v>
      </c>
      <c r="E54">
        <f>SUM(GR!O54,GS!O54,BC!O54)</f>
        <v>387955.23666810326</v>
      </c>
      <c r="F54">
        <f>SUM(GR!P54,GS!P54,BC!P54)</f>
        <v>165178.12793687859</v>
      </c>
      <c r="G54">
        <f>SUM(GR!Q54,GS!Q54,BC!Q54)</f>
        <v>1738675.1994861336</v>
      </c>
    </row>
    <row r="55" spans="1:7" x14ac:dyDescent="0.3">
      <c r="A55">
        <v>54</v>
      </c>
      <c r="B55">
        <f>SUM(GR!L55,GS!L55,BC!L55)</f>
        <v>346965277.75129879</v>
      </c>
      <c r="C55">
        <f>SUM(GR!M55,GS!M55,BC!M55)</f>
        <v>1637975.5533345616</v>
      </c>
      <c r="D55">
        <f>SUM(GR!N55,GS!N55,BC!N55)</f>
        <v>13871681.241370764</v>
      </c>
      <c r="E55">
        <f>SUM(GR!O55,GS!O55,BC!O55)</f>
        <v>129541.2058701136</v>
      </c>
      <c r="F55">
        <f>SUM(GR!P55,GS!P55,BC!P55)</f>
        <v>40562.827962182746</v>
      </c>
      <c r="G55">
        <f>SUM(GR!Q55,GS!Q55,BC!Q55)</f>
        <v>462915.48130666639</v>
      </c>
    </row>
    <row r="56" spans="1:7" x14ac:dyDescent="0.3">
      <c r="A56">
        <v>55</v>
      </c>
      <c r="B56">
        <f>SUM(GR!L56,GS!L56,BC!L56)</f>
        <v>333937624.52756137</v>
      </c>
      <c r="C56">
        <f>SUM(GR!M56,GS!M56,BC!M56)</f>
        <v>1650183.7027162937</v>
      </c>
      <c r="D56">
        <f>SUM(GR!N56,GS!N56,BC!N56)</f>
        <v>10731617.335969124</v>
      </c>
      <c r="E56">
        <f>SUM(GR!O56,GS!O56,BC!O56)</f>
        <v>102259.0800674982</v>
      </c>
      <c r="F56">
        <f>SUM(GR!P56,GS!P56,BC!P56)</f>
        <v>42098.376889589163</v>
      </c>
      <c r="G56">
        <f>SUM(GR!Q56,GS!Q56,BC!Q56)</f>
        <v>451425.48427840666</v>
      </c>
    </row>
    <row r="57" spans="1:7" x14ac:dyDescent="0.3">
      <c r="A57">
        <v>56</v>
      </c>
      <c r="B57">
        <f>SUM(GR!L57,GS!L57,BC!L57)</f>
        <v>360805174.08441746</v>
      </c>
      <c r="C57">
        <f>SUM(GR!M57,GS!M57,BC!M57)</f>
        <v>1863456.1830486497</v>
      </c>
      <c r="D57">
        <f>SUM(GR!N57,GS!N57,BC!N57)</f>
        <v>11223976.13220807</v>
      </c>
      <c r="E57">
        <f>SUM(GR!O57,GS!O57,BC!O57)</f>
        <v>107234.9433875667</v>
      </c>
      <c r="F57">
        <f>SUM(GR!P57,GS!P57,BC!P57)</f>
        <v>46232.210328042638</v>
      </c>
      <c r="G57">
        <f>SUM(GR!Q57,GS!Q57,BC!Q57)</f>
        <v>489045.54447832616</v>
      </c>
    </row>
    <row r="58" spans="1:7" x14ac:dyDescent="0.3">
      <c r="A58">
        <v>57</v>
      </c>
      <c r="B58">
        <f>SUM(GR!L58,GS!L58,BC!L58)</f>
        <v>2514826728.7695661</v>
      </c>
      <c r="C58">
        <f>SUM(GR!M58,GS!M58,BC!M58)</f>
        <v>12555731.12713998</v>
      </c>
      <c r="D58">
        <f>SUM(GR!N58,GS!N58,BC!N58)</f>
        <v>75875376.530749902</v>
      </c>
      <c r="E58">
        <f>SUM(GR!O58,GS!O58,BC!O58)</f>
        <v>727802.80429121037</v>
      </c>
      <c r="F58">
        <f>SUM(GR!P58,GS!P58,BC!P58)</f>
        <v>322759.83130408928</v>
      </c>
      <c r="G58">
        <f>SUM(GR!Q58,GS!Q58,BC!Q58)</f>
        <v>3410654.2350377403</v>
      </c>
    </row>
    <row r="59" spans="1:7" x14ac:dyDescent="0.3">
      <c r="A59">
        <v>58</v>
      </c>
      <c r="B59">
        <f>SUM(GR!L59,GS!L59,BC!L59)</f>
        <v>939249701.47701859</v>
      </c>
      <c r="C59">
        <f>SUM(GR!M59,GS!M59,BC!M59)</f>
        <v>4846981.2844356336</v>
      </c>
      <c r="D59">
        <f>SUM(GR!N59,GS!N59,BC!N59)</f>
        <v>29089922.971942451</v>
      </c>
      <c r="E59">
        <f>SUM(GR!O59,GS!O59,BC!O59)</f>
        <v>278063.83151136705</v>
      </c>
      <c r="F59">
        <f>SUM(GR!P59,GS!P59,BC!P59)</f>
        <v>120467.87268347814</v>
      </c>
      <c r="G59">
        <f>SUM(GR!Q59,GS!Q59,BC!Q59)</f>
        <v>1273324.0049150747</v>
      </c>
    </row>
    <row r="60" spans="1:7" x14ac:dyDescent="0.3">
      <c r="A60">
        <v>59</v>
      </c>
      <c r="B60">
        <f>SUM(GR!L60,GS!L60,BC!L60)</f>
        <v>2633190827.3299079</v>
      </c>
      <c r="C60">
        <f>SUM(GR!M60,GS!M60,BC!M60)</f>
        <v>12695068.393687548</v>
      </c>
      <c r="D60">
        <f>SUM(GR!N60,GS!N60,BC!N60)</f>
        <v>77690723.767540082</v>
      </c>
      <c r="E60">
        <f>SUM(GR!O60,GS!O60,BC!O60)</f>
        <v>747569.55871011876</v>
      </c>
      <c r="F60">
        <f>SUM(GR!P60,GS!P60,BC!P60)</f>
        <v>337760.05623745144</v>
      </c>
      <c r="G60">
        <f>SUM(GR!Q60,GS!Q60,BC!Q60)</f>
        <v>3571804.506846102</v>
      </c>
    </row>
    <row r="61" spans="1:7" x14ac:dyDescent="0.3">
      <c r="A61">
        <v>60</v>
      </c>
      <c r="B61">
        <f>SUM(GR!L61,GS!L61,BC!L61)</f>
        <v>242683688.23404443</v>
      </c>
      <c r="C61">
        <f>SUM(GR!M61,GS!M61,BC!M61)</f>
        <v>1625002.315234812</v>
      </c>
      <c r="D61">
        <f>SUM(GR!N61,GS!N61,BC!N61)</f>
        <v>9462926.8348973021</v>
      </c>
      <c r="E61">
        <f>SUM(GR!O61,GS!O61,BC!O61)</f>
        <v>88047.212720365962</v>
      </c>
      <c r="F61">
        <f>SUM(GR!P61,GS!P61,BC!P61)</f>
        <v>30765.368104283705</v>
      </c>
      <c r="G61">
        <f>SUM(GR!Q61,GS!Q61,BC!Q61)</f>
        <v>327461.28570856364</v>
      </c>
    </row>
    <row r="62" spans="1:7" x14ac:dyDescent="0.3">
      <c r="A62">
        <v>61</v>
      </c>
      <c r="B62">
        <f>SUM(GR!L62,GS!L62,BC!L62)</f>
        <v>5407771156.915803</v>
      </c>
      <c r="C62">
        <f>SUM(GR!M62,GS!M62,BC!M62)</f>
        <v>33274432.723899506</v>
      </c>
      <c r="D62">
        <f>SUM(GR!N62,GS!N62,BC!N62)</f>
        <v>184225195.70973966</v>
      </c>
      <c r="E62">
        <f>SUM(GR!O62,GS!O62,BC!O62)</f>
        <v>1737939.3162234719</v>
      </c>
      <c r="F62">
        <f>SUM(GR!P62,GS!P62,BC!P62)</f>
        <v>700171.95956829248</v>
      </c>
      <c r="G62">
        <f>SUM(GR!Q62,GS!Q62,BC!Q62)</f>
        <v>7332336.0495644137</v>
      </c>
    </row>
    <row r="63" spans="1:7" x14ac:dyDescent="0.3">
      <c r="A63">
        <v>62</v>
      </c>
      <c r="B63">
        <f>SUM(GR!L63,GS!L63,BC!L63)</f>
        <v>1314174723.35484</v>
      </c>
      <c r="C63">
        <f>SUM(GR!M63,GS!M63,BC!M63)</f>
        <v>6230423.0809364431</v>
      </c>
      <c r="D63">
        <f>SUM(GR!N63,GS!N63,BC!N63)</f>
        <v>40702929.507357426</v>
      </c>
      <c r="E63">
        <f>SUM(GR!O63,GS!O63,BC!O63)</f>
        <v>389663.11515549419</v>
      </c>
      <c r="F63">
        <f>SUM(GR!P63,GS!P63,BC!P63)</f>
        <v>166088.11977363154</v>
      </c>
      <c r="G63">
        <f>SUM(GR!Q63,GS!Q63,BC!Q63)</f>
        <v>1777940.2618006831</v>
      </c>
    </row>
    <row r="64" spans="1:7" x14ac:dyDescent="0.3">
      <c r="A64">
        <v>63</v>
      </c>
      <c r="B64">
        <f>SUM(GR!L64,GS!L64,BC!L64)</f>
        <v>1773431370.9997761</v>
      </c>
      <c r="C64">
        <f>SUM(GR!M64,GS!M64,BC!M64)</f>
        <v>10322536.462613452</v>
      </c>
      <c r="D64">
        <f>SUM(GR!N64,GS!N64,BC!N64)</f>
        <v>62117837.080118977</v>
      </c>
      <c r="E64">
        <f>SUM(GR!O64,GS!O64,BC!O64)</f>
        <v>585100.22760858084</v>
      </c>
      <c r="F64">
        <f>SUM(GR!P64,GS!P64,BC!P64)</f>
        <v>225204.02902632864</v>
      </c>
      <c r="G64">
        <f>SUM(GR!Q64,GS!Q64,BC!Q64)</f>
        <v>2397149.6047445489</v>
      </c>
    </row>
    <row r="65" spans="1:7" x14ac:dyDescent="0.3">
      <c r="A65">
        <v>64</v>
      </c>
      <c r="B65">
        <f>SUM(GR!L65,GS!L65,BC!L65)</f>
        <v>1082479762.4747508</v>
      </c>
      <c r="C65">
        <f>SUM(GR!M65,GS!M65,BC!M65)</f>
        <v>5809753.0308838272</v>
      </c>
      <c r="D65">
        <f>SUM(GR!N65,GS!N65,BC!N65)</f>
        <v>35850012.113273203</v>
      </c>
      <c r="E65">
        <f>SUM(GR!O65,GS!O65,BC!O65)</f>
        <v>340047.15480701276</v>
      </c>
      <c r="F65">
        <f>SUM(GR!P65,GS!P65,BC!P65)</f>
        <v>137417.61873891158</v>
      </c>
      <c r="G65">
        <f>SUM(GR!Q65,GS!Q65,BC!Q65)</f>
        <v>1464190.158022373</v>
      </c>
    </row>
    <row r="66" spans="1:7" x14ac:dyDescent="0.3">
      <c r="A66">
        <v>65</v>
      </c>
      <c r="B66">
        <f>SUM(GR!L66,GS!L66,BC!L66)</f>
        <v>1417613526.7421794</v>
      </c>
      <c r="C66">
        <f>SUM(GR!M66,GS!M66,BC!M66)</f>
        <v>10033195.032439549</v>
      </c>
      <c r="D66">
        <f>SUM(GR!N66,GS!N66,BC!N66)</f>
        <v>53056222.703678727</v>
      </c>
      <c r="E66">
        <f>SUM(GR!O66,GS!O66,BC!O66)</f>
        <v>494797.6635970294</v>
      </c>
      <c r="F66">
        <f>SUM(GR!P66,GS!P66,BC!P66)</f>
        <v>184446.12991920285</v>
      </c>
      <c r="G66">
        <f>SUM(GR!Q66,GS!Q66,BC!Q66)</f>
        <v>1921004.7789767974</v>
      </c>
    </row>
    <row r="67" spans="1:7" x14ac:dyDescent="0.3">
      <c r="A67">
        <v>66</v>
      </c>
      <c r="B67">
        <f>SUM(GR!L67,GS!L67,BC!L67)</f>
        <v>1262181159.4510381</v>
      </c>
      <c r="C67">
        <f>SUM(GR!M67,GS!M67,BC!M67)</f>
        <v>6298035.6324324049</v>
      </c>
      <c r="D67">
        <f>SUM(GR!N67,GS!N67,BC!N67)</f>
        <v>38881172.182189398</v>
      </c>
      <c r="E67">
        <f>SUM(GR!O67,GS!O67,BC!O67)</f>
        <v>372105.04211774253</v>
      </c>
      <c r="F67">
        <f>SUM(GR!P67,GS!P67,BC!P67)</f>
        <v>161142.46974730861</v>
      </c>
      <c r="G67">
        <f>SUM(GR!Q67,GS!Q67,BC!Q67)</f>
        <v>1710119.9928261375</v>
      </c>
    </row>
    <row r="68" spans="1:7" x14ac:dyDescent="0.3">
      <c r="A68">
        <v>67</v>
      </c>
      <c r="B68">
        <f>SUM(GR!L68,GS!L68,BC!L68)</f>
        <v>844365498.3886143</v>
      </c>
      <c r="C68">
        <f>SUM(GR!M68,GS!M68,BC!M68)</f>
        <v>9378790.5368178505</v>
      </c>
      <c r="D68">
        <f>SUM(GR!N68,GS!N68,BC!N68)</f>
        <v>46845445.736451991</v>
      </c>
      <c r="E68">
        <f>SUM(GR!O68,GS!O68,BC!O68)</f>
        <v>421057.22718173475</v>
      </c>
      <c r="F68">
        <f>SUM(GR!P68,GS!P68,BC!P68)</f>
        <v>109200.88255083264</v>
      </c>
      <c r="G68">
        <f>SUM(GR!Q68,GS!Q68,BC!Q68)</f>
        <v>1135351.7174938691</v>
      </c>
    </row>
    <row r="69" spans="1:7" x14ac:dyDescent="0.3">
      <c r="A69">
        <v>68</v>
      </c>
      <c r="B69">
        <f>SUM(GR!L69,GS!L69,BC!L69)</f>
        <v>312019285.54157275</v>
      </c>
      <c r="C69">
        <f>SUM(GR!M69,GS!M69,BC!M69)</f>
        <v>3257300.4195646229</v>
      </c>
      <c r="D69">
        <f>SUM(GR!N69,GS!N69,BC!N69)</f>
        <v>15577092.503460374</v>
      </c>
      <c r="E69">
        <f>SUM(GR!O69,GS!O69,BC!O69)</f>
        <v>141031.60782404515</v>
      </c>
      <c r="F69">
        <f>SUM(GR!P69,GS!P69,BC!P69)</f>
        <v>41226.931610470841</v>
      </c>
      <c r="G69">
        <f>SUM(GR!Q69,GS!Q69,BC!Q69)</f>
        <v>421739.38969052408</v>
      </c>
    </row>
    <row r="70" spans="1:7" x14ac:dyDescent="0.3">
      <c r="A70">
        <v>69</v>
      </c>
      <c r="B70">
        <f>SUM(GR!L70,GS!L70,BC!L70)</f>
        <v>422249327.10416311</v>
      </c>
      <c r="C70">
        <f>SUM(GR!M70,GS!M70,BC!M70)</f>
        <v>2228229.6860069078</v>
      </c>
      <c r="D70">
        <f>SUM(GR!N70,GS!N70,BC!N70)</f>
        <v>14030095.218956977</v>
      </c>
      <c r="E70">
        <f>SUM(GR!O70,GS!O70,BC!O70)</f>
        <v>133076.3898997638</v>
      </c>
      <c r="F70">
        <f>SUM(GR!P70,GS!P70,BC!P70)</f>
        <v>53385.462627102803</v>
      </c>
      <c r="G70">
        <f>SUM(GR!Q70,GS!Q70,BC!Q70)</f>
        <v>570798.37135986844</v>
      </c>
    </row>
    <row r="71" spans="1:7" x14ac:dyDescent="0.3">
      <c r="A71">
        <v>70</v>
      </c>
      <c r="B71">
        <f>SUM(GR!L71,GS!L71,BC!L71)</f>
        <v>1497592643.480926</v>
      </c>
      <c r="C71">
        <f>SUM(GR!M71,GS!M71,BC!M71)</f>
        <v>8442998.3177140858</v>
      </c>
      <c r="D71">
        <f>SUM(GR!N71,GS!N71,BC!N71)</f>
        <v>50662313.119604804</v>
      </c>
      <c r="E71">
        <f>SUM(GR!O71,GS!O71,BC!O71)</f>
        <v>479090.8805592088</v>
      </c>
      <c r="F71">
        <f>SUM(GR!P71,GS!P71,BC!P71)</f>
        <v>190819.10020189252</v>
      </c>
      <c r="G71">
        <f>SUM(GR!Q71,GS!Q71,BC!Q71)</f>
        <v>2026178.3610419324</v>
      </c>
    </row>
    <row r="72" spans="1:7" x14ac:dyDescent="0.3">
      <c r="A72">
        <v>71</v>
      </c>
      <c r="B72">
        <f>SUM(GR!L72,GS!L72,BC!L72)</f>
        <v>1677129650.1987624</v>
      </c>
      <c r="C72">
        <f>SUM(GR!M72,GS!M72,BC!M72)</f>
        <v>8650589.4935788698</v>
      </c>
      <c r="D72">
        <f>SUM(GR!N72,GS!N72,BC!N72)</f>
        <v>53290928.049933471</v>
      </c>
      <c r="E72">
        <f>SUM(GR!O72,GS!O72,BC!O72)</f>
        <v>508011.95295604365</v>
      </c>
      <c r="F72">
        <f>SUM(GR!P72,GS!P72,BC!P72)</f>
        <v>213685.09431513803</v>
      </c>
      <c r="G72">
        <f>SUM(GR!Q72,GS!Q72,BC!Q72)</f>
        <v>2270847.0041462681</v>
      </c>
    </row>
    <row r="73" spans="1:7" x14ac:dyDescent="0.3">
      <c r="A73">
        <v>72</v>
      </c>
      <c r="B73">
        <f>SUM(GR!L73,GS!L73,BC!L73)</f>
        <v>561557656.7211349</v>
      </c>
      <c r="C73">
        <f>SUM(GR!M73,GS!M73,BC!M73)</f>
        <v>3756048.2314195647</v>
      </c>
      <c r="D73">
        <f>SUM(GR!N73,GS!N73,BC!N73)</f>
        <v>20270698.193106227</v>
      </c>
      <c r="E73">
        <f>SUM(GR!O73,GS!O73,BC!O73)</f>
        <v>189873.13651338522</v>
      </c>
      <c r="F73">
        <f>SUM(GR!P73,GS!P73,BC!P73)</f>
        <v>72865.127637910875</v>
      </c>
      <c r="G73">
        <f>SUM(GR!Q73,GS!Q73,BC!Q73)</f>
        <v>761054.83651619579</v>
      </c>
    </row>
    <row r="74" spans="1:7" x14ac:dyDescent="0.3">
      <c r="A74">
        <v>73</v>
      </c>
      <c r="B74">
        <f>SUM(GR!L74,GS!L74,BC!L74)</f>
        <v>2094599305.1161058</v>
      </c>
      <c r="C74">
        <f>SUM(GR!M74,GS!M74,BC!M74)</f>
        <v>9982583.5577906724</v>
      </c>
      <c r="D74">
        <f>SUM(GR!N74,GS!N74,BC!N74)</f>
        <v>62838908.489592955</v>
      </c>
      <c r="E74">
        <f>SUM(GR!O74,GS!O74,BC!O74)</f>
        <v>603648.38146316609</v>
      </c>
      <c r="F74">
        <f>SUM(GR!P74,GS!P74,BC!P74)</f>
        <v>267074.08061704651</v>
      </c>
      <c r="G74">
        <f>SUM(GR!Q74,GS!Q74,BC!Q74)</f>
        <v>2838317.4243834447</v>
      </c>
    </row>
    <row r="75" spans="1:7" x14ac:dyDescent="0.3">
      <c r="A75">
        <v>74</v>
      </c>
      <c r="B75">
        <f>SUM(GR!L75,GS!L75,BC!L75)</f>
        <v>1116029333.5843554</v>
      </c>
      <c r="C75">
        <f>SUM(GR!M75,GS!M75,BC!M75)</f>
        <v>6200674.1209890349</v>
      </c>
      <c r="D75">
        <f>SUM(GR!N75,GS!N75,BC!N75)</f>
        <v>35711147.531232573</v>
      </c>
      <c r="E75">
        <f>SUM(GR!O75,GS!O75,BC!O75)</f>
        <v>339698.28942982492</v>
      </c>
      <c r="F75">
        <f>SUM(GR!P75,GS!P75,BC!P75)</f>
        <v>143922.18718034821</v>
      </c>
      <c r="G75">
        <f>SUM(GR!Q75,GS!Q75,BC!Q75)</f>
        <v>1513548.134289179</v>
      </c>
    </row>
    <row r="76" spans="1:7" x14ac:dyDescent="0.3">
      <c r="A76">
        <v>75</v>
      </c>
      <c r="B76">
        <f>SUM(GR!L76,GS!L76,BC!L76)</f>
        <v>2052589402.7119677</v>
      </c>
      <c r="C76">
        <f>SUM(GR!M76,GS!M76,BC!M76)</f>
        <v>10078532.817780226</v>
      </c>
      <c r="D76">
        <f>SUM(GR!N76,GS!N76,BC!N76)</f>
        <v>61439074.906647682</v>
      </c>
      <c r="E76">
        <f>SUM(GR!O76,GS!O76,BC!O76)</f>
        <v>590032.27449827793</v>
      </c>
      <c r="F76">
        <f>SUM(GR!P76,GS!P76,BC!P76)</f>
        <v>263187.78774702299</v>
      </c>
      <c r="G76">
        <f>SUM(GR!Q76,GS!Q76,BC!Q76)</f>
        <v>2783645.4314220352</v>
      </c>
    </row>
    <row r="77" spans="1:7" x14ac:dyDescent="0.3">
      <c r="A77">
        <v>76</v>
      </c>
      <c r="B77">
        <f>SUM(GR!L77,GS!L77,BC!L77)</f>
        <v>302997593.81511581</v>
      </c>
      <c r="C77">
        <f>SUM(GR!M77,GS!M77,BC!M77)</f>
        <v>1829865.9412022382</v>
      </c>
      <c r="D77">
        <f>SUM(GR!N77,GS!N77,BC!N77)</f>
        <v>11684341.227170622</v>
      </c>
      <c r="E77">
        <f>SUM(GR!O77,GS!O77,BC!O77)</f>
        <v>109031.86916452582</v>
      </c>
      <c r="F77">
        <f>SUM(GR!P77,GS!P77,BC!P77)</f>
        <v>37657.106322535372</v>
      </c>
      <c r="G77">
        <f>SUM(GR!Q77,GS!Q77,BC!Q77)</f>
        <v>407792.54986592324</v>
      </c>
    </row>
    <row r="78" spans="1:7" x14ac:dyDescent="0.3">
      <c r="A78">
        <v>77</v>
      </c>
      <c r="B78">
        <f>SUM(GR!L78,GS!L78,BC!L78)</f>
        <v>2846275012.618155</v>
      </c>
      <c r="C78">
        <f>SUM(GR!M78,GS!M78,BC!M78)</f>
        <v>14054731.713824704</v>
      </c>
      <c r="D78">
        <f>SUM(GR!N78,GS!N78,BC!N78)</f>
        <v>85422755.087774992</v>
      </c>
      <c r="E78">
        <f>SUM(GR!O78,GS!O78,BC!O78)</f>
        <v>820031.47785245674</v>
      </c>
      <c r="F78">
        <f>SUM(GR!P78,GS!P78,BC!P78)</f>
        <v>365073.56264009106</v>
      </c>
      <c r="G78">
        <f>SUM(GR!Q78,GS!Q78,BC!Q78)</f>
        <v>3860069.8358691055</v>
      </c>
    </row>
    <row r="79" spans="1:7" x14ac:dyDescent="0.3">
      <c r="A79">
        <v>78</v>
      </c>
      <c r="B79">
        <f>SUM(GR!L79,GS!L79,BC!L79)</f>
        <v>778021827.95431519</v>
      </c>
      <c r="C79">
        <f>SUM(GR!M79,GS!M79,BC!M79)</f>
        <v>6965859.9788713288</v>
      </c>
      <c r="D79">
        <f>SUM(GR!N79,GS!N79,BC!N79)</f>
        <v>34437336.09061335</v>
      </c>
      <c r="E79">
        <f>SUM(GR!O79,GS!O79,BC!O79)</f>
        <v>315346.71336728247</v>
      </c>
      <c r="F79">
        <f>SUM(GR!P79,GS!P79,BC!P79)</f>
        <v>102215.79383407894</v>
      </c>
      <c r="G79">
        <f>SUM(GR!Q79,GS!Q79,BC!Q79)</f>
        <v>1053015.8941003173</v>
      </c>
    </row>
    <row r="80" spans="1:7" x14ac:dyDescent="0.3">
      <c r="A80">
        <v>79</v>
      </c>
      <c r="B80">
        <f>SUM(GR!L80,GS!L80,BC!L80)</f>
        <v>67000096.455604032</v>
      </c>
      <c r="C80">
        <f>SUM(GR!M80,GS!M80,BC!M80)</f>
        <v>937661.2489765943</v>
      </c>
      <c r="D80">
        <f>SUM(GR!N80,GS!N80,BC!N80)</f>
        <v>4081628.8730673976</v>
      </c>
      <c r="E80">
        <f>SUM(GR!O80,GS!O80,BC!O80)</f>
        <v>36310.603661720335</v>
      </c>
      <c r="F80">
        <f>SUM(GR!P80,GS!P80,BC!P80)</f>
        <v>9150.7575397734472</v>
      </c>
      <c r="G80">
        <f>SUM(GR!Q80,GS!Q80,BC!Q80)</f>
        <v>90622.561935123507</v>
      </c>
    </row>
    <row r="81" spans="1:7" x14ac:dyDescent="0.3">
      <c r="A81">
        <v>80</v>
      </c>
      <c r="B81">
        <f>SUM(GR!L81,GS!L81,BC!L81)</f>
        <v>3114857018.3566866</v>
      </c>
      <c r="C81">
        <f>SUM(GR!M81,GS!M81,BC!M81)</f>
        <v>18437140.689638667</v>
      </c>
      <c r="D81">
        <f>SUM(GR!N81,GS!N81,BC!N81)</f>
        <v>103610643.46839669</v>
      </c>
      <c r="E81">
        <f>SUM(GR!O81,GS!O81,BC!O81)</f>
        <v>980489.93118235667</v>
      </c>
      <c r="F81">
        <f>SUM(GR!P81,GS!P81,BC!P81)</f>
        <v>402643.41112962936</v>
      </c>
      <c r="G81">
        <f>SUM(GR!Q81,GS!Q81,BC!Q81)</f>
        <v>4223721.543957076</v>
      </c>
    </row>
    <row r="82" spans="1:7" x14ac:dyDescent="0.3">
      <c r="A82">
        <v>81</v>
      </c>
      <c r="B82">
        <f>SUM(GR!L82,GS!L82,BC!L82)</f>
        <v>386303441.0240351</v>
      </c>
      <c r="C82">
        <f>SUM(GR!M82,GS!M82,BC!M82)</f>
        <v>2593094.9160110438</v>
      </c>
      <c r="D82">
        <f>SUM(GR!N82,GS!N82,BC!N82)</f>
        <v>14648538.23051673</v>
      </c>
      <c r="E82">
        <f>SUM(GR!O82,GS!O82,BC!O82)</f>
        <v>136611.02536366746</v>
      </c>
      <c r="F82">
        <f>SUM(GR!P82,GS!P82,BC!P82)</f>
        <v>49432.852278896193</v>
      </c>
      <c r="G82">
        <f>SUM(GR!Q82,GS!Q82,BC!Q82)</f>
        <v>522149.81368362613</v>
      </c>
    </row>
    <row r="83" spans="1:7" x14ac:dyDescent="0.3">
      <c r="A83">
        <v>82</v>
      </c>
      <c r="B83">
        <f>SUM(GR!L83,GS!L83,BC!L83)</f>
        <v>1357295263.4879057</v>
      </c>
      <c r="C83">
        <f>SUM(GR!M83,GS!M83,BC!M83)</f>
        <v>6482556.1311019231</v>
      </c>
      <c r="D83">
        <f>SUM(GR!N83,GS!N83,BC!N83)</f>
        <v>40178904.305541687</v>
      </c>
      <c r="E83">
        <f>SUM(GR!O83,GS!O83,BC!O83)</f>
        <v>386537.45721239044</v>
      </c>
      <c r="F83">
        <f>SUM(GR!P83,GS!P83,BC!P83)</f>
        <v>173688.5654932035</v>
      </c>
      <c r="G83">
        <f>SUM(GR!Q83,GS!Q83,BC!Q83)</f>
        <v>1840429.7090861765</v>
      </c>
    </row>
    <row r="84" spans="1:7" x14ac:dyDescent="0.3">
      <c r="A84">
        <v>83</v>
      </c>
      <c r="B84">
        <f>SUM(GR!L84,GS!L84,BC!L84)</f>
        <v>955059866.1008507</v>
      </c>
      <c r="C84">
        <f>SUM(GR!M84,GS!M84,BC!M84)</f>
        <v>4824672.9841878526</v>
      </c>
      <c r="D84">
        <f>SUM(GR!N84,GS!N84,BC!N84)</f>
        <v>29840676.894264325</v>
      </c>
      <c r="E84">
        <f>SUM(GR!O84,GS!O84,BC!O84)</f>
        <v>285083.18618344207</v>
      </c>
      <c r="F84">
        <f>SUM(GR!P84,GS!P84,BC!P84)</f>
        <v>121758.88757801404</v>
      </c>
      <c r="G84">
        <f>SUM(GR!Q84,GS!Q84,BC!Q84)</f>
        <v>1293529.2602006511</v>
      </c>
    </row>
    <row r="85" spans="1:7" x14ac:dyDescent="0.3">
      <c r="A85">
        <v>84</v>
      </c>
      <c r="B85">
        <f>SUM(GR!L85,GS!L85,BC!L85)</f>
        <v>1908366253.8826561</v>
      </c>
      <c r="C85">
        <f>SUM(GR!M85,GS!M85,BC!M85)</f>
        <v>9125453.3621293213</v>
      </c>
      <c r="D85">
        <f>SUM(GR!N85,GS!N85,BC!N85)</f>
        <v>56065487.564861864</v>
      </c>
      <c r="E85">
        <f>SUM(GR!O85,GS!O85,BC!O85)</f>
        <v>539826.46852504346</v>
      </c>
      <c r="F85">
        <f>SUM(GR!P85,GS!P85,BC!P85)</f>
        <v>244700.37524855387</v>
      </c>
      <c r="G85">
        <f>SUM(GR!Q85,GS!Q85,BC!Q85)</f>
        <v>2588608.3856477179</v>
      </c>
    </row>
    <row r="86" spans="1:7" x14ac:dyDescent="0.3">
      <c r="A86">
        <v>85</v>
      </c>
      <c r="B86">
        <f>SUM(GR!L86,GS!L86,BC!L86)</f>
        <v>639525330.45169377</v>
      </c>
      <c r="C86">
        <f>SUM(GR!M86,GS!M86,BC!M86)</f>
        <v>3054764.4986806232</v>
      </c>
      <c r="D86">
        <f>SUM(GR!N86,GS!N86,BC!N86)</f>
        <v>18918176.799997073</v>
      </c>
      <c r="E86">
        <f>SUM(GR!O86,GS!O86,BC!O86)</f>
        <v>182014.59405094688</v>
      </c>
      <c r="F86">
        <f>SUM(GR!P86,GS!P86,BC!P86)</f>
        <v>81853.164073620224</v>
      </c>
      <c r="G86">
        <f>SUM(GR!Q86,GS!Q86,BC!Q86)</f>
        <v>867196.22477916931</v>
      </c>
    </row>
    <row r="87" spans="1:7" x14ac:dyDescent="0.3">
      <c r="A87">
        <v>86</v>
      </c>
      <c r="B87">
        <f>SUM(GR!L87,GS!L87,BC!L87)</f>
        <v>1801010332.5274673</v>
      </c>
      <c r="C87">
        <f>SUM(GR!M87,GS!M87,BC!M87)</f>
        <v>13080141.824967954</v>
      </c>
      <c r="D87">
        <f>SUM(GR!N87,GS!N87,BC!N87)</f>
        <v>70497266.494500741</v>
      </c>
      <c r="E87">
        <f>SUM(GR!O87,GS!O87,BC!O87)</f>
        <v>654627.24818246753</v>
      </c>
      <c r="F87">
        <f>SUM(GR!P87,GS!P87,BC!P87)</f>
        <v>232600.3838089215</v>
      </c>
      <c r="G87">
        <f>SUM(GR!Q87,GS!Q87,BC!Q87)</f>
        <v>2436382.1597513217</v>
      </c>
    </row>
    <row r="88" spans="1:7" x14ac:dyDescent="0.3">
      <c r="A88">
        <v>87</v>
      </c>
      <c r="B88">
        <f>SUM(GR!L88,GS!L88,BC!L88)</f>
        <v>866552357.17944527</v>
      </c>
      <c r="C88">
        <f>SUM(GR!M88,GS!M88,BC!M88)</f>
        <v>4769740.8002389632</v>
      </c>
      <c r="D88">
        <f>SUM(GR!N88,GS!N88,BC!N88)</f>
        <v>27883258.922847018</v>
      </c>
      <c r="E88">
        <f>SUM(GR!O88,GS!O88,BC!O88)</f>
        <v>265132.27164862101</v>
      </c>
      <c r="F88">
        <f>SUM(GR!P88,GS!P88,BC!P88)</f>
        <v>111387.81900166419</v>
      </c>
      <c r="G88">
        <f>SUM(GR!Q88,GS!Q88,BC!Q88)</f>
        <v>1174592.573084027</v>
      </c>
    </row>
    <row r="89" spans="1:7" x14ac:dyDescent="0.3">
      <c r="A89">
        <v>88</v>
      </c>
      <c r="B89">
        <f>SUM(GR!L89,GS!L89,BC!L89)</f>
        <v>2374885207.2253199</v>
      </c>
      <c r="C89">
        <f>SUM(GR!M89,GS!M89,BC!M89)</f>
        <v>11634523.859893139</v>
      </c>
      <c r="D89">
        <f>SUM(GR!N89,GS!N89,BC!N89)</f>
        <v>71394226.781877592</v>
      </c>
      <c r="E89">
        <f>SUM(GR!O89,GS!O89,BC!O89)</f>
        <v>685334.44828629913</v>
      </c>
      <c r="F89">
        <f>SUM(GR!P89,GS!P89,BC!P89)</f>
        <v>304073.68439557962</v>
      </c>
      <c r="G89">
        <f>SUM(GR!Q89,GS!Q89,BC!Q89)</f>
        <v>3219919.5544189997</v>
      </c>
    </row>
    <row r="90" spans="1:7" x14ac:dyDescent="0.3">
      <c r="A90">
        <v>89</v>
      </c>
      <c r="B90">
        <f>SUM(GR!L90,GS!L90,BC!L90)</f>
        <v>2577786609.6378484</v>
      </c>
      <c r="C90">
        <f>SUM(GR!M90,GS!M90,BC!M90)</f>
        <v>18270960.100363705</v>
      </c>
      <c r="D90">
        <f>SUM(GR!N90,GS!N90,BC!N90)</f>
        <v>96390532.641784608</v>
      </c>
      <c r="E90">
        <f>SUM(GR!O90,GS!O90,BC!O90)</f>
        <v>898970.15808113432</v>
      </c>
      <c r="F90">
        <f>SUM(GR!P90,GS!P90,BC!P90)</f>
        <v>335606.11706114199</v>
      </c>
      <c r="G90">
        <f>SUM(GR!Q90,GS!Q90,BC!Q90)</f>
        <v>3493508.3883734997</v>
      </c>
    </row>
    <row r="91" spans="1:7" x14ac:dyDescent="0.3">
      <c r="A91">
        <v>90</v>
      </c>
      <c r="B91">
        <f>SUM(GR!L91,GS!L91,BC!L91)</f>
        <v>1542339941.6685171</v>
      </c>
      <c r="C91">
        <f>SUM(GR!M91,GS!M91,BC!M91)</f>
        <v>7503308.8509375062</v>
      </c>
      <c r="D91">
        <f>SUM(GR!N91,GS!N91,BC!N91)</f>
        <v>45818928.147555768</v>
      </c>
      <c r="E91">
        <f>SUM(GR!O91,GS!O91,BC!O91)</f>
        <v>440471.98434361059</v>
      </c>
      <c r="F91">
        <f>SUM(GR!P91,GS!P91,BC!P91)</f>
        <v>197811.72739319742</v>
      </c>
      <c r="G91">
        <f>SUM(GR!Q91,GS!Q91,BC!Q91)</f>
        <v>2091916.4087954424</v>
      </c>
    </row>
    <row r="92" spans="1:7" x14ac:dyDescent="0.3">
      <c r="A92">
        <v>91</v>
      </c>
      <c r="B92">
        <f>SUM(GR!L92,GS!L92,BC!L92)</f>
        <v>2233587717.5763936</v>
      </c>
      <c r="C92">
        <f>SUM(GR!M92,GS!M92,BC!M92)</f>
        <v>14430999.986676484</v>
      </c>
      <c r="D92">
        <f>SUM(GR!N92,GS!N92,BC!N92)</f>
        <v>79340656.422230139</v>
      </c>
      <c r="E92">
        <f>SUM(GR!O92,GS!O92,BC!O92)</f>
        <v>744800.02333968272</v>
      </c>
      <c r="F92">
        <f>SUM(GR!P92,GS!P92,BC!P92)</f>
        <v>288884.27896850585</v>
      </c>
      <c r="G92">
        <f>SUM(GR!Q92,GS!Q92,BC!Q92)</f>
        <v>3026359.632070337</v>
      </c>
    </row>
    <row r="93" spans="1:7" x14ac:dyDescent="0.3">
      <c r="A93">
        <v>92</v>
      </c>
      <c r="B93">
        <f>SUM(GR!L93,GS!L93,BC!L93)</f>
        <v>2641455156.926033</v>
      </c>
      <c r="C93">
        <f>SUM(GR!M93,GS!M93,BC!M93)</f>
        <v>12629211.494862245</v>
      </c>
      <c r="D93">
        <f>SUM(GR!N93,GS!N93,BC!N93)</f>
        <v>77670465.185657024</v>
      </c>
      <c r="E93">
        <f>SUM(GR!O93,GS!O93,BC!O93)</f>
        <v>747777.37109804258</v>
      </c>
      <c r="F93">
        <f>SUM(GR!P93,GS!P93,BC!P93)</f>
        <v>338622.42442576372</v>
      </c>
      <c r="G93">
        <f>SUM(GR!Q93,GS!Q93,BC!Q93)</f>
        <v>3582857.5546052288</v>
      </c>
    </row>
    <row r="94" spans="1:7" x14ac:dyDescent="0.3">
      <c r="A94">
        <v>93</v>
      </c>
      <c r="B94">
        <f>SUM(GR!L94,GS!L94,BC!L94)</f>
        <v>753473810.40747309</v>
      </c>
      <c r="C94">
        <f>SUM(GR!M94,GS!M94,BC!M94)</f>
        <v>5235369.9402769208</v>
      </c>
      <c r="D94">
        <f>SUM(GR!N94,GS!N94,BC!N94)</f>
        <v>27824926.351538032</v>
      </c>
      <c r="E94">
        <f>SUM(GR!O94,GS!O94,BC!O94)</f>
        <v>259896.61570147285</v>
      </c>
      <c r="F94">
        <f>SUM(GR!P94,GS!P94,BC!P94)</f>
        <v>97989.780336417884</v>
      </c>
      <c r="G94">
        <f>SUM(GR!Q94,GS!Q94,BC!Q94)</f>
        <v>1021157.3957153643</v>
      </c>
    </row>
    <row r="95" spans="1:7" x14ac:dyDescent="0.3">
      <c r="A95">
        <v>94</v>
      </c>
      <c r="B95">
        <f>SUM(GR!L95,GS!L95,BC!L95)</f>
        <v>2029858545.446502</v>
      </c>
      <c r="C95">
        <f>SUM(GR!M95,GS!M95,BC!M95)</f>
        <v>13035110.201650741</v>
      </c>
      <c r="D95">
        <f>SUM(GR!N95,GS!N95,BC!N95)</f>
        <v>71912920.447937205</v>
      </c>
      <c r="E95">
        <f>SUM(GR!O95,GS!O95,BC!O95)</f>
        <v>675322.88647761359</v>
      </c>
      <c r="F95">
        <f>SUM(GR!P95,GS!P95,BC!P95)</f>
        <v>262377.45903278142</v>
      </c>
      <c r="G95">
        <f>SUM(GR!Q95,GS!Q95,BC!Q95)</f>
        <v>2750185.6409393167</v>
      </c>
    </row>
    <row r="96" spans="1:7" x14ac:dyDescent="0.3">
      <c r="A96">
        <v>95</v>
      </c>
      <c r="B96">
        <f>SUM(GR!L96,GS!L96,BC!L96)</f>
        <v>6498252680.966032</v>
      </c>
      <c r="C96">
        <f>SUM(GR!M96,GS!M96,BC!M96)</f>
        <v>32869178.967240021</v>
      </c>
      <c r="D96">
        <f>SUM(GR!N96,GS!N96,BC!N96)</f>
        <v>196910441.30815729</v>
      </c>
      <c r="E96">
        <f>SUM(GR!O96,GS!O96,BC!O96)</f>
        <v>1887418.3155130539</v>
      </c>
      <c r="F96">
        <f>SUM(GR!P96,GS!P96,BC!P96)</f>
        <v>835021.20524310204</v>
      </c>
      <c r="G96">
        <f>SUM(GR!Q96,GS!Q96,BC!Q96)</f>
        <v>8814121.0634688009</v>
      </c>
    </row>
    <row r="97" spans="1:7" x14ac:dyDescent="0.3">
      <c r="A97">
        <v>96</v>
      </c>
      <c r="B97">
        <f>SUM(GR!L97,GS!L97,BC!L97)</f>
        <v>212071926.09572259</v>
      </c>
      <c r="C97">
        <f>SUM(GR!M97,GS!M97,BC!M97)</f>
        <v>2176045.3063406432</v>
      </c>
      <c r="D97">
        <f>SUM(GR!N97,GS!N97,BC!N97)</f>
        <v>11148107.12672247</v>
      </c>
      <c r="E97">
        <f>SUM(GR!O97,GS!O97,BC!O97)</f>
        <v>100678.96246501713</v>
      </c>
      <c r="F97">
        <f>SUM(GR!P97,GS!P97,BC!P97)</f>
        <v>27267.362644455519</v>
      </c>
      <c r="G97">
        <f>SUM(GR!Q97,GS!Q97,BC!Q97)</f>
        <v>285238.1587931696</v>
      </c>
    </row>
    <row r="98" spans="1:7" x14ac:dyDescent="0.3">
      <c r="A98">
        <v>97</v>
      </c>
      <c r="B98">
        <f>SUM(GR!L98,GS!L98,BC!L98)</f>
        <v>406458326.95352417</v>
      </c>
      <c r="C98">
        <f>SUM(GR!M98,GS!M98,BC!M98)</f>
        <v>2133706.3341401084</v>
      </c>
      <c r="D98">
        <f>SUM(GR!N98,GS!N98,BC!N98)</f>
        <v>13335297.669762576</v>
      </c>
      <c r="E98">
        <f>SUM(GR!O98,GS!O98,BC!O98)</f>
        <v>126660.92777827865</v>
      </c>
      <c r="F98">
        <f>SUM(GR!P98,GS!P98,BC!P98)</f>
        <v>51516.14416389625</v>
      </c>
      <c r="G98">
        <f>SUM(GR!Q98,GS!Q98,BC!Q98)</f>
        <v>549728.54667434818</v>
      </c>
    </row>
    <row r="99" spans="1:7" x14ac:dyDescent="0.3">
      <c r="A99">
        <v>98</v>
      </c>
      <c r="B99">
        <f>SUM(GR!L99,GS!L99,BC!L99)</f>
        <v>764644769.04403031</v>
      </c>
      <c r="C99">
        <f>SUM(GR!M99,GS!M99,BC!M99)</f>
        <v>3856453.682708119</v>
      </c>
      <c r="D99">
        <f>SUM(GR!N99,GS!N99,BC!N99)</f>
        <v>23243927.055718064</v>
      </c>
      <c r="E99">
        <f>SUM(GR!O99,GS!O99,BC!O99)</f>
        <v>222731.13587850684</v>
      </c>
      <c r="F99">
        <f>SUM(GR!P99,GS!P99,BC!P99)</f>
        <v>98129.376474309625</v>
      </c>
      <c r="G99">
        <f>SUM(GR!Q99,GS!Q99,BC!Q99)</f>
        <v>1036924.9050591309</v>
      </c>
    </row>
    <row r="100" spans="1:7" x14ac:dyDescent="0.3">
      <c r="A100">
        <v>99</v>
      </c>
      <c r="B100">
        <f>SUM(GR!L100,GS!L100,BC!L100)</f>
        <v>139271946.59456715</v>
      </c>
      <c r="C100">
        <f>SUM(GR!M100,GS!M100,BC!M100)</f>
        <v>856528.01034730498</v>
      </c>
      <c r="D100">
        <f>SUM(GR!N100,GS!N100,BC!N100)</f>
        <v>5000133.4571600929</v>
      </c>
      <c r="E100">
        <f>SUM(GR!O100,GS!O100,BC!O100)</f>
        <v>46939.288638063357</v>
      </c>
      <c r="F100">
        <f>SUM(GR!P100,GS!P100,BC!P100)</f>
        <v>17764.075202209486</v>
      </c>
      <c r="G100">
        <f>SUM(GR!Q100,GS!Q100,BC!Q100)</f>
        <v>188307.3251614742</v>
      </c>
    </row>
    <row r="101" spans="1:7" x14ac:dyDescent="0.3">
      <c r="A101">
        <v>100</v>
      </c>
      <c r="B101">
        <f>SUM(GR!L101,GS!L101,BC!L101)</f>
        <v>352349143.6770848</v>
      </c>
      <c r="C101">
        <f>SUM(GR!M101,GS!M101,BC!M101)</f>
        <v>2099474.4537879638</v>
      </c>
      <c r="D101">
        <f>SUM(GR!N101,GS!N101,BC!N101)</f>
        <v>14094440.771166794</v>
      </c>
      <c r="E101">
        <f>SUM(GR!O101,GS!O101,BC!O101)</f>
        <v>131145.30938590257</v>
      </c>
      <c r="F101">
        <f>SUM(GR!P101,GS!P101,BC!P101)</f>
        <v>43135.203061428692</v>
      </c>
      <c r="G101">
        <f>SUM(GR!Q101,GS!Q101,BC!Q101)</f>
        <v>472978.45920080761</v>
      </c>
    </row>
    <row r="102" spans="1:7" x14ac:dyDescent="0.3">
      <c r="A102">
        <v>101</v>
      </c>
      <c r="B102">
        <f>SUM(GR!L102,GS!L102,BC!L102)</f>
        <v>920008773.41812873</v>
      </c>
      <c r="C102">
        <f>SUM(GR!M102,GS!M102,BC!M102)</f>
        <v>5153291.0592014315</v>
      </c>
      <c r="D102">
        <f>SUM(GR!N102,GS!N102,BC!N102)</f>
        <v>29952729.931359041</v>
      </c>
      <c r="E102">
        <f>SUM(GR!O102,GS!O102,BC!O102)</f>
        <v>284371.52596538316</v>
      </c>
      <c r="F102">
        <f>SUM(GR!P102,GS!P102,BC!P102)</f>
        <v>118294.69454250007</v>
      </c>
      <c r="G102">
        <f>SUM(GR!Q102,GS!Q102,BC!Q102)</f>
        <v>1246923.9693744008</v>
      </c>
    </row>
    <row r="103" spans="1:7" x14ac:dyDescent="0.3">
      <c r="A103">
        <v>102</v>
      </c>
      <c r="B103">
        <f>SUM(GR!L103,GS!L103,BC!L103)</f>
        <v>2274783759.1000681</v>
      </c>
      <c r="C103">
        <f>SUM(GR!M103,GS!M103,BC!M103)</f>
        <v>10886200.85825485</v>
      </c>
      <c r="D103">
        <f>SUM(GR!N103,GS!N103,BC!N103)</f>
        <v>68006148.151322454</v>
      </c>
      <c r="E103">
        <f>SUM(GR!O103,GS!O103,BC!O103)</f>
        <v>653494.82117027708</v>
      </c>
      <c r="F103">
        <f>SUM(GR!P103,GS!P103,BC!P103)</f>
        <v>290497.81594373751</v>
      </c>
      <c r="G103">
        <f>SUM(GR!Q103,GS!Q103,BC!Q103)</f>
        <v>3083268.6250506854</v>
      </c>
    </row>
    <row r="104" spans="1:7" x14ac:dyDescent="0.3">
      <c r="A104">
        <v>103</v>
      </c>
      <c r="B104">
        <f>SUM(GR!L104,GS!L104,BC!L104)</f>
        <v>165616868.67086345</v>
      </c>
      <c r="C104">
        <f>SUM(GR!M104,GS!M104,BC!M104)</f>
        <v>1190168.1104418957</v>
      </c>
      <c r="D104">
        <f>SUM(GR!N104,GS!N104,BC!N104)</f>
        <v>6974122.1052740775</v>
      </c>
      <c r="E104">
        <f>SUM(GR!O104,GS!O104,BC!O104)</f>
        <v>64402.321277503812</v>
      </c>
      <c r="F104">
        <f>SUM(GR!P104,GS!P104,BC!P104)</f>
        <v>20820.893128954125</v>
      </c>
      <c r="G104">
        <f>SUM(GR!Q104,GS!Q104,BC!Q104)</f>
        <v>222946.86407549612</v>
      </c>
    </row>
    <row r="105" spans="1:7" x14ac:dyDescent="0.3">
      <c r="A105">
        <v>104</v>
      </c>
      <c r="B105">
        <f>SUM(GR!L105,GS!L105,BC!L105)</f>
        <v>5237642.395663741</v>
      </c>
      <c r="C105">
        <f>SUM(GR!M105,GS!M105,BC!M105)</f>
        <v>16264.25796548214</v>
      </c>
      <c r="D105">
        <f>SUM(GR!N105,GS!N105,BC!N105)</f>
        <v>496197.70064182812</v>
      </c>
      <c r="E105">
        <f>SUM(GR!O105,GS!O105,BC!O105)</f>
        <v>4410.646227927361</v>
      </c>
      <c r="F105">
        <f>SUM(GR!P105,GS!P105,BC!P105)</f>
        <v>275.66538924546006</v>
      </c>
      <c r="G105">
        <f>SUM(GR!Q105,GS!Q105,BC!Q105)</f>
        <v>6340.3039526455814</v>
      </c>
    </row>
    <row r="106" spans="1:7" x14ac:dyDescent="0.3">
      <c r="A106">
        <v>105</v>
      </c>
      <c r="B106">
        <f>SUM(GR!L106,GS!L106,BC!L106)</f>
        <v>2966854495.0534821</v>
      </c>
      <c r="C106">
        <f>SUM(GR!M106,GS!M106,BC!M106)</f>
        <v>17370496.027647372</v>
      </c>
      <c r="D106">
        <f>SUM(GR!N106,GS!N106,BC!N106)</f>
        <v>98456527.764332175</v>
      </c>
      <c r="E106">
        <f>SUM(GR!O106,GS!O106,BC!O106)</f>
        <v>932136.77856058592</v>
      </c>
      <c r="F106">
        <f>SUM(GR!P106,GS!P106,BC!P106)</f>
        <v>382899.8683774363</v>
      </c>
      <c r="G106">
        <f>SUM(GR!Q106,GS!Q106,BC!Q106)</f>
        <v>4022242.2878098534</v>
      </c>
    </row>
    <row r="107" spans="1:7" x14ac:dyDescent="0.3">
      <c r="A107">
        <v>106</v>
      </c>
      <c r="B107">
        <f>SUM(GR!L107,GS!L107,BC!L107)</f>
        <v>169580234.4377571</v>
      </c>
      <c r="C107">
        <f>SUM(GR!M107,GS!M107,BC!M107)</f>
        <v>1103454.8105353578</v>
      </c>
      <c r="D107">
        <f>SUM(GR!N107,GS!N107,BC!N107)</f>
        <v>6735215.2351257121</v>
      </c>
      <c r="E107">
        <f>SUM(GR!O107,GS!O107,BC!O107)</f>
        <v>62606.685854080977</v>
      </c>
      <c r="F107">
        <f>SUM(GR!P107,GS!P107,BC!P107)</f>
        <v>21226.626635916033</v>
      </c>
      <c r="G107">
        <f>SUM(GR!Q107,GS!Q107,BC!Q107)</f>
        <v>228354.27449518669</v>
      </c>
    </row>
    <row r="108" spans="1:7" x14ac:dyDescent="0.3">
      <c r="A108">
        <v>107</v>
      </c>
      <c r="B108">
        <f>SUM(GR!L108,GS!L108,BC!L108)</f>
        <v>1602902366.0924988</v>
      </c>
      <c r="C108">
        <f>SUM(GR!M108,GS!M108,BC!M108)</f>
        <v>13094359.907749219</v>
      </c>
      <c r="D108">
        <f>SUM(GR!N108,GS!N108,BC!N108)</f>
        <v>65811712.741505578</v>
      </c>
      <c r="E108">
        <f>SUM(GR!O108,GS!O108,BC!O108)</f>
        <v>607228.18466399901</v>
      </c>
      <c r="F108">
        <f>SUM(GR!P108,GS!P108,BC!P108)</f>
        <v>210317.23362415232</v>
      </c>
      <c r="G108">
        <f>SUM(GR!Q108,GS!Q108,BC!Q108)</f>
        <v>2171702.2310716445</v>
      </c>
    </row>
    <row r="109" spans="1:7" x14ac:dyDescent="0.3">
      <c r="A109">
        <v>108</v>
      </c>
      <c r="B109">
        <f>SUM(GR!L109,GS!L109,BC!L109)</f>
        <v>1110761542.4151058</v>
      </c>
      <c r="C109">
        <f>SUM(GR!M109,GS!M109,BC!M109)</f>
        <v>5507361.2368015982</v>
      </c>
      <c r="D109">
        <f>SUM(GR!N109,GS!N109,BC!N109)</f>
        <v>33750208.559090622</v>
      </c>
      <c r="E109">
        <f>SUM(GR!O109,GS!O109,BC!O109)</f>
        <v>323523.86109960056</v>
      </c>
      <c r="F109">
        <f>SUM(GR!P109,GS!P109,BC!P109)</f>
        <v>142139.68872212199</v>
      </c>
      <c r="G109">
        <f>SUM(GR!Q109,GS!Q109,BC!Q109)</f>
        <v>1505691.6342072217</v>
      </c>
    </row>
    <row r="110" spans="1:7" x14ac:dyDescent="0.3">
      <c r="A110">
        <v>109</v>
      </c>
      <c r="B110">
        <f>SUM(GR!L110,GS!L110,BC!L110)</f>
        <v>1247979341.5782058</v>
      </c>
      <c r="C110">
        <f>SUM(GR!M110,GS!M110,BC!M110)</f>
        <v>6056311.0314992499</v>
      </c>
      <c r="D110">
        <f>SUM(GR!N110,GS!N110,BC!N110)</f>
        <v>37045787.559482194</v>
      </c>
      <c r="E110">
        <f>SUM(GR!O110,GS!O110,BC!O110)</f>
        <v>356179.97007617529</v>
      </c>
      <c r="F110">
        <f>SUM(GR!P110,GS!P110,BC!P110)</f>
        <v>160021.40127073973</v>
      </c>
      <c r="G110">
        <f>SUM(GR!Q110,GS!Q110,BC!Q110)</f>
        <v>1692626.6497382217</v>
      </c>
    </row>
    <row r="111" spans="1:7" x14ac:dyDescent="0.3">
      <c r="A111">
        <v>110</v>
      </c>
      <c r="B111">
        <f>SUM(GR!L111,GS!L111,BC!L111)</f>
        <v>505489854.48846191</v>
      </c>
      <c r="C111">
        <f>SUM(GR!M111,GS!M111,BC!M111)</f>
        <v>3510887.8383651469</v>
      </c>
      <c r="D111">
        <f>SUM(GR!N111,GS!N111,BC!N111)</f>
        <v>18748454.206218436</v>
      </c>
      <c r="E111">
        <f>SUM(GR!O111,GS!O111,BC!O111)</f>
        <v>175054.05816224377</v>
      </c>
      <c r="F111">
        <f>SUM(GR!P111,GS!P111,BC!P111)</f>
        <v>65648.285260413817</v>
      </c>
      <c r="G111">
        <f>SUM(GR!Q111,GS!Q111,BC!Q111)</f>
        <v>684896.14976503875</v>
      </c>
    </row>
    <row r="112" spans="1:7" x14ac:dyDescent="0.3">
      <c r="A112">
        <v>111</v>
      </c>
      <c r="B112">
        <f>SUM(GR!L112,GS!L112,BC!L112)</f>
        <v>520816408.49248815</v>
      </c>
      <c r="C112">
        <f>SUM(GR!M112,GS!M112,BC!M112)</f>
        <v>4888019.5699595064</v>
      </c>
      <c r="D112">
        <f>SUM(GR!N112,GS!N112,BC!N112)</f>
        <v>24256476.601604201</v>
      </c>
      <c r="E112">
        <f>SUM(GR!O112,GS!O112,BC!O112)</f>
        <v>221120.50879379711</v>
      </c>
      <c r="F112">
        <f>SUM(GR!P112,GS!P112,BC!P112)</f>
        <v>68176.762905836789</v>
      </c>
      <c r="G112">
        <f>SUM(GR!Q112,GS!Q112,BC!Q112)</f>
        <v>703911.7489212181</v>
      </c>
    </row>
    <row r="113" spans="1:7" x14ac:dyDescent="0.3">
      <c r="A113">
        <v>112</v>
      </c>
      <c r="B113">
        <f>SUM(GR!L113,GS!L113,BC!L113)</f>
        <v>288843426.58801258</v>
      </c>
      <c r="C113">
        <f>SUM(GR!M113,GS!M113,BC!M113)</f>
        <v>3633150.6642752374</v>
      </c>
      <c r="D113">
        <f>SUM(GR!N113,GS!N113,BC!N113)</f>
        <v>17124898.105904594</v>
      </c>
      <c r="E113">
        <f>SUM(GR!O113,GS!O113,BC!O113)</f>
        <v>152959.13241067383</v>
      </c>
      <c r="F113">
        <f>SUM(GR!P113,GS!P113,BC!P113)</f>
        <v>38110.344151844583</v>
      </c>
      <c r="G113">
        <f>SUM(GR!Q113,GS!Q113,BC!Q113)</f>
        <v>388937.29265674372</v>
      </c>
    </row>
    <row r="114" spans="1:7" x14ac:dyDescent="0.3">
      <c r="A114">
        <v>113</v>
      </c>
      <c r="B114">
        <f>SUM(GR!L114,GS!L114,BC!L114)</f>
        <v>380141027.60013723</v>
      </c>
      <c r="C114">
        <f>SUM(GR!M114,GS!M114,BC!M114)</f>
        <v>2801754.6128657861</v>
      </c>
      <c r="D114">
        <f>SUM(GR!N114,GS!N114,BC!N114)</f>
        <v>14527554.909426093</v>
      </c>
      <c r="E114">
        <f>SUM(GR!O114,GS!O114,BC!O114)</f>
        <v>135123.40577136484</v>
      </c>
      <c r="F114">
        <f>SUM(GR!P114,GS!P114,BC!P114)</f>
        <v>49645.349242741548</v>
      </c>
      <c r="G114">
        <f>SUM(GR!Q114,GS!Q114,BC!Q114)</f>
        <v>515247.98694838677</v>
      </c>
    </row>
    <row r="115" spans="1:7" x14ac:dyDescent="0.3">
      <c r="A115">
        <v>114</v>
      </c>
      <c r="B115">
        <f>SUM(GR!L115,GS!L115,BC!L115)</f>
        <v>2377408148.6351128</v>
      </c>
      <c r="C115">
        <f>SUM(GR!M115,GS!M115,BC!M115)</f>
        <v>11505352.310999732</v>
      </c>
      <c r="D115">
        <f>SUM(GR!N115,GS!N115,BC!N115)</f>
        <v>72557332.921948746</v>
      </c>
      <c r="E115">
        <f>SUM(GR!O115,GS!O115,BC!O115)</f>
        <v>695488.07743857685</v>
      </c>
      <c r="F115">
        <f>SUM(GR!P115,GS!P115,BC!P115)</f>
        <v>302630.81584608363</v>
      </c>
      <c r="G115">
        <f>SUM(GR!Q115,GS!Q115,BC!Q115)</f>
        <v>3220158.1313328552</v>
      </c>
    </row>
    <row r="116" spans="1:7" x14ac:dyDescent="0.3">
      <c r="A116">
        <v>115</v>
      </c>
      <c r="B116">
        <f>SUM(GR!L116,GS!L116,BC!L116)</f>
        <v>331133524.77952778</v>
      </c>
      <c r="C116">
        <f>SUM(GR!M116,GS!M116,BC!M116)</f>
        <v>2156445.5515449974</v>
      </c>
      <c r="D116">
        <f>SUM(GR!N116,GS!N116,BC!N116)</f>
        <v>12437233.993814263</v>
      </c>
      <c r="E116">
        <f>SUM(GR!O116,GS!O116,BC!O116)</f>
        <v>116155.15064827606</v>
      </c>
      <c r="F116">
        <f>SUM(GR!P116,GS!P116,BC!P116)</f>
        <v>42200.703233587636</v>
      </c>
      <c r="G116">
        <f>SUM(GR!Q116,GS!Q116,BC!Q116)</f>
        <v>447384.67719907395</v>
      </c>
    </row>
    <row r="117" spans="1:7" x14ac:dyDescent="0.3">
      <c r="A117">
        <v>116</v>
      </c>
      <c r="B117">
        <f>SUM(GR!L117,GS!L117,BC!L117)</f>
        <v>1868731425.3801715</v>
      </c>
      <c r="C117">
        <f>SUM(GR!M117,GS!M117,BC!M117)</f>
        <v>10392112.524568537</v>
      </c>
      <c r="D117">
        <f>SUM(GR!N117,GS!N117,BC!N117)</f>
        <v>60771317.005349144</v>
      </c>
      <c r="E117">
        <f>SUM(GR!O117,GS!O117,BC!O117)</f>
        <v>577111.26466256299</v>
      </c>
      <c r="F117">
        <f>SUM(GR!P117,GS!P117,BC!P117)</f>
        <v>240016.40927279668</v>
      </c>
      <c r="G117">
        <f>SUM(GR!Q117,GS!Q117,BC!Q117)</f>
        <v>2532407.2497275164</v>
      </c>
    </row>
    <row r="118" spans="1:7" x14ac:dyDescent="0.3">
      <c r="A118">
        <v>117</v>
      </c>
      <c r="B118">
        <f>SUM(GR!L118,GS!L118,BC!L118)</f>
        <v>909027992.08969009</v>
      </c>
      <c r="C118">
        <f>SUM(GR!M118,GS!M118,BC!M118)</f>
        <v>4869670.8862042557</v>
      </c>
      <c r="D118">
        <f>SUM(GR!N118,GS!N118,BC!N118)</f>
        <v>29389952.262802929</v>
      </c>
      <c r="E118">
        <f>SUM(GR!O118,GS!O118,BC!O118)</f>
        <v>279466.0676287493</v>
      </c>
      <c r="F118">
        <f>SUM(GR!P118,GS!P118,BC!P118)</f>
        <v>116103.04521662999</v>
      </c>
      <c r="G118">
        <f>SUM(GR!Q118,GS!Q118,BC!Q118)</f>
        <v>1230989.9114186922</v>
      </c>
    </row>
    <row r="119" spans="1:7" x14ac:dyDescent="0.3">
      <c r="A119">
        <v>118</v>
      </c>
      <c r="B119">
        <f>SUM(GR!L119,GS!L119,BC!L119)</f>
        <v>121936487.98413564</v>
      </c>
      <c r="C119">
        <f>SUM(GR!M119,GS!M119,BC!M119)</f>
        <v>931537.10635303613</v>
      </c>
      <c r="D119">
        <f>SUM(GR!N119,GS!N119,BC!N119)</f>
        <v>5694948.1483737063</v>
      </c>
      <c r="E119">
        <f>SUM(GR!O119,GS!O119,BC!O119)</f>
        <v>52134.921541604323</v>
      </c>
      <c r="F119">
        <f>SUM(GR!P119,GS!P119,BC!P119)</f>
        <v>14993.103152253043</v>
      </c>
      <c r="G119">
        <f>SUM(GR!Q119,GS!Q119,BC!Q119)</f>
        <v>163357.6538895113</v>
      </c>
    </row>
    <row r="120" spans="1:7" x14ac:dyDescent="0.3">
      <c r="A120">
        <v>119</v>
      </c>
      <c r="B120">
        <f>SUM(GR!L120,GS!L120,BC!L120)</f>
        <v>5306388210.7443419</v>
      </c>
      <c r="C120">
        <f>SUM(GR!M120,GS!M120,BC!M120)</f>
        <v>25812102.042340655</v>
      </c>
      <c r="D120">
        <f>SUM(GR!N120,GS!N120,BC!N120)</f>
        <v>158148377.4605858</v>
      </c>
      <c r="E120">
        <f>SUM(GR!O120,GS!O120,BC!O120)</f>
        <v>1519781.5675522017</v>
      </c>
      <c r="F120">
        <f>SUM(GR!P120,GS!P120,BC!P120)</f>
        <v>680023.605215188</v>
      </c>
      <c r="G120">
        <f>SUM(GR!Q120,GS!Q120,BC!Q120)</f>
        <v>7196125.0131128132</v>
      </c>
    </row>
    <row r="121" spans="1:7" x14ac:dyDescent="0.3">
      <c r="A121">
        <v>120</v>
      </c>
      <c r="B121">
        <f>SUM(GR!L121,GS!L121,BC!L121)</f>
        <v>1179194728.3256037</v>
      </c>
      <c r="C121">
        <f>SUM(GR!M121,GS!M121,BC!M121)</f>
        <v>8892864.5297624189</v>
      </c>
      <c r="D121">
        <f>SUM(GR!N121,GS!N121,BC!N121)</f>
        <v>46064744.827736206</v>
      </c>
      <c r="E121">
        <f>SUM(GR!O121,GS!O121,BC!O121)</f>
        <v>427466.23310191859</v>
      </c>
      <c r="F121">
        <f>SUM(GR!P121,GS!P121,BC!P121)</f>
        <v>153860.19945552066</v>
      </c>
      <c r="G121">
        <f>SUM(GR!Q121,GS!Q121,BC!Q121)</f>
        <v>1597572.5128570837</v>
      </c>
    </row>
    <row r="122" spans="1:7" x14ac:dyDescent="0.3">
      <c r="A122">
        <v>121</v>
      </c>
      <c r="B122">
        <f>SUM(GR!L122,GS!L122,BC!L122)</f>
        <v>3547765415.1174068</v>
      </c>
      <c r="C122">
        <f>SUM(GR!M122,GS!M122,BC!M122)</f>
        <v>16985768.739958178</v>
      </c>
      <c r="D122">
        <f>SUM(GR!N122,GS!N122,BC!N122)</f>
        <v>106503989.23632832</v>
      </c>
      <c r="E122">
        <f>SUM(GR!O122,GS!O122,BC!O122)</f>
        <v>1022949.0657404213</v>
      </c>
      <c r="F122">
        <f>SUM(GR!P122,GS!P122,BC!P122)</f>
        <v>452636.27245052013</v>
      </c>
      <c r="G122">
        <f>SUM(GR!Q122,GS!Q122,BC!Q122)</f>
        <v>4807823.3248985326</v>
      </c>
    </row>
    <row r="123" spans="1:7" x14ac:dyDescent="0.3">
      <c r="A123">
        <v>122</v>
      </c>
      <c r="B123">
        <f>SUM(GR!L123,GS!L123,BC!L123)</f>
        <v>1581363654.0123997</v>
      </c>
      <c r="C123">
        <f>SUM(GR!M123,GS!M123,BC!M123)</f>
        <v>7560221.217055548</v>
      </c>
      <c r="D123">
        <f>SUM(GR!N123,GS!N123,BC!N123)</f>
        <v>46519610.772236049</v>
      </c>
      <c r="E123">
        <f>SUM(GR!O123,GS!O123,BC!O123)</f>
        <v>447848.5432168984</v>
      </c>
      <c r="F123">
        <f>SUM(GR!P123,GS!P123,BC!P123)</f>
        <v>202699.82153368575</v>
      </c>
      <c r="G123">
        <f>SUM(GR!Q123,GS!Q123,BC!Q123)</f>
        <v>2144908.5184085807</v>
      </c>
    </row>
    <row r="124" spans="1:7" x14ac:dyDescent="0.3">
      <c r="A124">
        <v>123</v>
      </c>
      <c r="B124">
        <f>SUM(GR!L124,GS!L124,BC!L124)</f>
        <v>548274643.82090306</v>
      </c>
      <c r="C124">
        <f>SUM(GR!M124,GS!M124,BC!M124)</f>
        <v>3089816.5183880213</v>
      </c>
      <c r="D124">
        <f>SUM(GR!N124,GS!N124,BC!N124)</f>
        <v>18442640.035664953</v>
      </c>
      <c r="E124">
        <f>SUM(GR!O124,GS!O124,BC!O124)</f>
        <v>174502.55538754302</v>
      </c>
      <c r="F124">
        <f>SUM(GR!P124,GS!P124,BC!P124)</f>
        <v>69963.70222301039</v>
      </c>
      <c r="G124">
        <f>SUM(GR!Q124,GS!Q124,BC!Q124)</f>
        <v>742000.64928307314</v>
      </c>
    </row>
    <row r="125" spans="1:7" x14ac:dyDescent="0.3">
      <c r="A125">
        <v>124</v>
      </c>
      <c r="B125">
        <f>SUM(GR!L125,GS!L125,BC!L125)</f>
        <v>1108109150.0770242</v>
      </c>
      <c r="C125">
        <f>SUM(GR!M125,GS!M125,BC!M125)</f>
        <v>8569692.1101199966</v>
      </c>
      <c r="D125">
        <f>SUM(GR!N125,GS!N125,BC!N125)</f>
        <v>44095468.997453392</v>
      </c>
      <c r="E125">
        <f>SUM(GR!O125,GS!O125,BC!O125)</f>
        <v>408356.00108559855</v>
      </c>
      <c r="F125">
        <f>SUM(GR!P125,GS!P125,BC!P125)</f>
        <v>144696.03910422808</v>
      </c>
      <c r="G125">
        <f>SUM(GR!Q125,GS!Q125,BC!Q125)</f>
        <v>1501013.7797559847</v>
      </c>
    </row>
    <row r="126" spans="1:7" x14ac:dyDescent="0.3">
      <c r="A126">
        <v>125</v>
      </c>
      <c r="B126">
        <f>SUM(GR!L126,GS!L126,BC!L126)</f>
        <v>1495517420.2668395</v>
      </c>
      <c r="C126">
        <f>SUM(GR!M126,GS!M126,BC!M126)</f>
        <v>8992744.6919004377</v>
      </c>
      <c r="D126">
        <f>SUM(GR!N126,GS!N126,BC!N126)</f>
        <v>50363489.367991358</v>
      </c>
      <c r="E126">
        <f>SUM(GR!O126,GS!O126,BC!O126)</f>
        <v>475871.95304665907</v>
      </c>
      <c r="F126">
        <f>SUM(GR!P126,GS!P126,BC!P126)</f>
        <v>193304.46402950858</v>
      </c>
      <c r="G126">
        <f>SUM(GR!Q126,GS!Q126,BC!Q126)</f>
        <v>2027569.9469067194</v>
      </c>
    </row>
    <row r="127" spans="1:7" x14ac:dyDescent="0.3">
      <c r="A127">
        <v>126</v>
      </c>
      <c r="B127">
        <f>SUM(GR!L127,GS!L127,BC!L127)</f>
        <v>3679189027.9635062</v>
      </c>
      <c r="C127">
        <f>SUM(GR!M127,GS!M127,BC!M127)</f>
        <v>18592819.240602754</v>
      </c>
      <c r="D127">
        <f>SUM(GR!N127,GS!N127,BC!N127)</f>
        <v>111767615.22480768</v>
      </c>
      <c r="E127">
        <f>SUM(GR!O127,GS!O127,BC!O127)</f>
        <v>1071032.6014412562</v>
      </c>
      <c r="F127">
        <f>SUM(GR!P127,GS!P127,BC!P127)</f>
        <v>472404.55019478581</v>
      </c>
      <c r="G127">
        <f>SUM(GR!Q127,GS!Q127,BC!Q127)</f>
        <v>4989698.1249196706</v>
      </c>
    </row>
    <row r="128" spans="1:7" x14ac:dyDescent="0.3">
      <c r="A128">
        <v>127</v>
      </c>
      <c r="B128">
        <f>SUM(GR!L128,GS!L128,BC!L128)</f>
        <v>4007272792.4932275</v>
      </c>
      <c r="C128">
        <f>SUM(GR!M128,GS!M128,BC!M128)</f>
        <v>19163666.671531465</v>
      </c>
      <c r="D128">
        <f>SUM(GR!N128,GS!N128,BC!N128)</f>
        <v>117665209.84120683</v>
      </c>
      <c r="E128">
        <f>SUM(GR!O128,GS!O128,BC!O128)</f>
        <v>1133007.5002421336</v>
      </c>
      <c r="F128">
        <f>SUM(GR!P128,GS!P128,BC!P128)</f>
        <v>513906.35898352484</v>
      </c>
      <c r="G128">
        <f>SUM(GR!Q128,GS!Q128,BC!Q128)</f>
        <v>5435817.6565211993</v>
      </c>
    </row>
    <row r="129" spans="1:7" x14ac:dyDescent="0.3">
      <c r="A129">
        <v>128</v>
      </c>
      <c r="B129">
        <f>SUM(GR!L129,GS!L129,BC!L129)</f>
        <v>1603607043.7314122</v>
      </c>
      <c r="C129">
        <f>SUM(GR!M129,GS!M129,BC!M129)</f>
        <v>8379686.26058973</v>
      </c>
      <c r="D129">
        <f>SUM(GR!N129,GS!N129,BC!N129)</f>
        <v>53258973.818720445</v>
      </c>
      <c r="E129">
        <f>SUM(GR!O129,GS!O129,BC!O129)</f>
        <v>505277.07060924289</v>
      </c>
      <c r="F129">
        <f>SUM(GR!P129,GS!P129,BC!P129)</f>
        <v>202401.40050992544</v>
      </c>
      <c r="G129">
        <f>SUM(GR!Q129,GS!Q129,BC!Q129)</f>
        <v>2167263.7759279679</v>
      </c>
    </row>
    <row r="130" spans="1:7" x14ac:dyDescent="0.3">
      <c r="A130">
        <v>129</v>
      </c>
      <c r="B130">
        <f>SUM(GR!L130,GS!L130,BC!L130)</f>
        <v>1338915759.0656998</v>
      </c>
      <c r="C130">
        <f>SUM(GR!M130,GS!M130,BC!M130)</f>
        <v>9208182.291881578</v>
      </c>
      <c r="D130">
        <f>SUM(GR!N130,GS!N130,BC!N130)</f>
        <v>49072714.704077668</v>
      </c>
      <c r="E130">
        <f>SUM(GR!O130,GS!O130,BC!O130)</f>
        <v>458764.25772953674</v>
      </c>
      <c r="F130">
        <f>SUM(GR!P130,GS!P130,BC!P130)</f>
        <v>174089.31608290461</v>
      </c>
      <c r="G130">
        <f>SUM(GR!Q130,GS!Q130,BC!Q130)</f>
        <v>1814723.0739320363</v>
      </c>
    </row>
    <row r="131" spans="1:7" x14ac:dyDescent="0.3">
      <c r="A131">
        <v>130</v>
      </c>
      <c r="B131">
        <f>SUM(GR!L131,GS!L131,BC!L131)</f>
        <v>219373656.2556909</v>
      </c>
      <c r="C131">
        <f>SUM(GR!M131,GS!M131,BC!M131)</f>
        <v>994417.97741877218</v>
      </c>
      <c r="D131">
        <f>SUM(GR!N131,GS!N131,BC!N131)</f>
        <v>8572898.1903171763</v>
      </c>
      <c r="E131">
        <f>SUM(GR!O131,GS!O131,BC!O131)</f>
        <v>80262.813583995492</v>
      </c>
      <c r="F131">
        <f>SUM(GR!P131,GS!P131,BC!P131)</f>
        <v>25667.98290656674</v>
      </c>
      <c r="G131">
        <f>SUM(GR!Q131,GS!Q131,BC!Q131)</f>
        <v>292818.81425748952</v>
      </c>
    </row>
    <row r="132" spans="1:7" x14ac:dyDescent="0.3">
      <c r="A132">
        <v>131</v>
      </c>
      <c r="B132">
        <f>SUM(GR!L132,GS!L132,BC!L132)</f>
        <v>3128447453.4287457</v>
      </c>
      <c r="C132">
        <f>SUM(GR!M132,GS!M132,BC!M132)</f>
        <v>14959317.649046769</v>
      </c>
      <c r="D132">
        <f>SUM(GR!N132,GS!N132,BC!N132)</f>
        <v>91923157.059454933</v>
      </c>
      <c r="E132">
        <f>SUM(GR!O132,GS!O132,BC!O132)</f>
        <v>885067.87783456163</v>
      </c>
      <c r="F132">
        <f>SUM(GR!P132,GS!P132,BC!P132)</f>
        <v>401130.13493708672</v>
      </c>
      <c r="G132">
        <f>SUM(GR!Q132,GS!Q132,BC!Q132)</f>
        <v>4243561.3245733641</v>
      </c>
    </row>
    <row r="133" spans="1:7" x14ac:dyDescent="0.3">
      <c r="A133">
        <v>132</v>
      </c>
      <c r="B133">
        <f>SUM(GR!L133,GS!L133,BC!L133)</f>
        <v>745140660.02704573</v>
      </c>
      <c r="C133">
        <f>SUM(GR!M133,GS!M133,BC!M133)</f>
        <v>3758733.8810817315</v>
      </c>
      <c r="D133">
        <f>SUM(GR!N133,GS!N133,BC!N133)</f>
        <v>22839420.984802064</v>
      </c>
      <c r="E133">
        <f>SUM(GR!O133,GS!O133,BC!O133)</f>
        <v>218655.84790701405</v>
      </c>
      <c r="F133">
        <f>SUM(GR!P133,GS!P133,BC!P133)</f>
        <v>95432.979399398377</v>
      </c>
      <c r="G133">
        <f>SUM(GR!Q133,GS!Q133,BC!Q133)</f>
        <v>1010091.410547248</v>
      </c>
    </row>
    <row r="134" spans="1:7" x14ac:dyDescent="0.3">
      <c r="A134">
        <v>133</v>
      </c>
      <c r="B134">
        <f>SUM(GR!L134,GS!L134,BC!L134)</f>
        <v>2682513570.3550463</v>
      </c>
      <c r="C134">
        <f>SUM(GR!M134,GS!M134,BC!M134)</f>
        <v>12825488.352813523</v>
      </c>
      <c r="D134">
        <f>SUM(GR!N134,GS!N134,BC!N134)</f>
        <v>78878928.116320685</v>
      </c>
      <c r="E134">
        <f>SUM(GR!O134,GS!O134,BC!O134)</f>
        <v>759410.67848678736</v>
      </c>
      <c r="F134">
        <f>SUM(GR!P134,GS!P134,BC!P134)</f>
        <v>343884.57828000846</v>
      </c>
      <c r="G134">
        <f>SUM(GR!Q134,GS!Q134,BC!Q134)</f>
        <v>3638546.3978147348</v>
      </c>
    </row>
    <row r="135" spans="1:7" x14ac:dyDescent="0.3">
      <c r="A135">
        <v>134</v>
      </c>
      <c r="B135">
        <f>SUM(GR!L135,GS!L135,BC!L135)</f>
        <v>615647498.42309666</v>
      </c>
      <c r="C135">
        <f>SUM(GR!M135,GS!M135,BC!M135)</f>
        <v>4027334.510119868</v>
      </c>
      <c r="D135">
        <f>SUM(GR!N135,GS!N135,BC!N135)</f>
        <v>22721926.042259105</v>
      </c>
      <c r="E135">
        <f>SUM(GR!O135,GS!O135,BC!O135)</f>
        <v>212513.05222407824</v>
      </c>
      <c r="F135">
        <f>SUM(GR!P135,GS!P135,BC!P135)</f>
        <v>78959.121832900433</v>
      </c>
      <c r="G135">
        <f>SUM(GR!Q135,GS!Q135,BC!Q135)</f>
        <v>832730.99096773937</v>
      </c>
    </row>
    <row r="136" spans="1:7" x14ac:dyDescent="0.3">
      <c r="A136">
        <v>135</v>
      </c>
      <c r="B136">
        <f>SUM(GR!L136,GS!L136,BC!L136)</f>
        <v>1250251758.2658372</v>
      </c>
      <c r="C136">
        <f>SUM(GR!M136,GS!M136,BC!M136)</f>
        <v>7821473.8193394002</v>
      </c>
      <c r="D136">
        <f>SUM(GR!N136,GS!N136,BC!N136)</f>
        <v>43488397.620911077</v>
      </c>
      <c r="E136">
        <f>SUM(GR!O136,GS!O136,BC!O136)</f>
        <v>409310.00268432719</v>
      </c>
      <c r="F136">
        <f>SUM(GR!P136,GS!P136,BC!P136)</f>
        <v>161517.81769265531</v>
      </c>
      <c r="G136">
        <f>SUM(GR!Q136,GS!Q136,BC!Q136)</f>
        <v>1694207.293491913</v>
      </c>
    </row>
    <row r="137" spans="1:7" x14ac:dyDescent="0.3">
      <c r="A137">
        <v>136</v>
      </c>
      <c r="B137">
        <f>SUM(GR!L137,GS!L137,BC!L137)</f>
        <v>930573694.15272653</v>
      </c>
      <c r="C137">
        <f>SUM(GR!M137,GS!M137,BC!M137)</f>
        <v>4475648.4925524844</v>
      </c>
      <c r="D137">
        <f>SUM(GR!N137,GS!N137,BC!N137)</f>
        <v>28334831.531706829</v>
      </c>
      <c r="E137">
        <f>SUM(GR!O137,GS!O137,BC!O137)</f>
        <v>271699.06171118584</v>
      </c>
      <c r="F137">
        <f>SUM(GR!P137,GS!P137,BC!P137)</f>
        <v>118400.98260649852</v>
      </c>
      <c r="G137">
        <f>SUM(GR!Q137,GS!Q137,BC!Q137)</f>
        <v>1260396.9908426725</v>
      </c>
    </row>
    <row r="138" spans="1:7" x14ac:dyDescent="0.3">
      <c r="A138">
        <v>137</v>
      </c>
      <c r="B138">
        <f>SUM(GR!L138,GS!L138,BC!L138)</f>
        <v>805024328.44825363</v>
      </c>
      <c r="C138">
        <f>SUM(GR!M138,GS!M138,BC!M138)</f>
        <v>4123802.2060668501</v>
      </c>
      <c r="D138">
        <f>SUM(GR!N138,GS!N138,BC!N138)</f>
        <v>25494660.718233842</v>
      </c>
      <c r="E138">
        <f>SUM(GR!O138,GS!O138,BC!O138)</f>
        <v>243151.69969242997</v>
      </c>
      <c r="F138">
        <f>SUM(GR!P138,GS!P138,BC!P138)</f>
        <v>102530.26818014005</v>
      </c>
      <c r="G138">
        <f>SUM(GR!Q138,GS!Q138,BC!Q138)</f>
        <v>1089995.6386661036</v>
      </c>
    </row>
    <row r="139" spans="1:7" x14ac:dyDescent="0.3">
      <c r="A139">
        <v>138</v>
      </c>
      <c r="B139">
        <f>SUM(GR!L139,GS!L139,BC!L139)</f>
        <v>5419169379.5523052</v>
      </c>
      <c r="C139">
        <f>SUM(GR!M139,GS!M139,BC!M139)</f>
        <v>28528738.811930783</v>
      </c>
      <c r="D139">
        <f>SUM(GR!N139,GS!N139,BC!N139)</f>
        <v>168359995.44055146</v>
      </c>
      <c r="E139">
        <f>SUM(GR!O139,GS!O139,BC!O139)</f>
        <v>1608170.9959634724</v>
      </c>
      <c r="F139">
        <f>SUM(GR!P139,GS!P139,BC!P139)</f>
        <v>697038.20478239446</v>
      </c>
      <c r="G139">
        <f>SUM(GR!Q139,GS!Q139,BC!Q139)</f>
        <v>7349336.9723855192</v>
      </c>
    </row>
    <row r="140" spans="1:7" x14ac:dyDescent="0.3">
      <c r="A140">
        <v>139</v>
      </c>
      <c r="B140">
        <f>SUM(GR!L140,GS!L140,BC!L140)</f>
        <v>1075511292.6275415</v>
      </c>
      <c r="C140">
        <f>SUM(GR!M140,GS!M140,BC!M140)</f>
        <v>5377820.2988982163</v>
      </c>
      <c r="D140">
        <f>SUM(GR!N140,GS!N140,BC!N140)</f>
        <v>36128538.240706094</v>
      </c>
      <c r="E140">
        <f>SUM(GR!O140,GS!O140,BC!O140)</f>
        <v>342627.17269434017</v>
      </c>
      <c r="F140">
        <f>SUM(GR!P140,GS!P140,BC!P140)</f>
        <v>134237.44814769566</v>
      </c>
      <c r="G140">
        <f>SUM(GR!Q140,GS!Q140,BC!Q140)</f>
        <v>1451094.490911863</v>
      </c>
    </row>
    <row r="141" spans="1:7" x14ac:dyDescent="0.3">
      <c r="A141">
        <v>140</v>
      </c>
      <c r="B141">
        <f>SUM(GR!L141,GS!L141,BC!L141)</f>
        <v>516808899.54406595</v>
      </c>
      <c r="C141">
        <f>SUM(GR!M141,GS!M141,BC!M141)</f>
        <v>2513140.4413181883</v>
      </c>
      <c r="D141">
        <f>SUM(GR!N141,GS!N141,BC!N141)</f>
        <v>17205080.279460616</v>
      </c>
      <c r="E141">
        <f>SUM(GR!O141,GS!O141,BC!O141)</f>
        <v>163390.49528477096</v>
      </c>
      <c r="F141">
        <f>SUM(GR!P141,GS!P141,BC!P141)</f>
        <v>64348.609002991332</v>
      </c>
      <c r="G141">
        <f>SUM(GR!Q141,GS!Q141,BC!Q141)</f>
        <v>697134.79389028077</v>
      </c>
    </row>
    <row r="142" spans="1:7" x14ac:dyDescent="0.3">
      <c r="A142">
        <v>141</v>
      </c>
      <c r="B142">
        <f>SUM(GR!L142,GS!L142,BC!L142)</f>
        <v>212017882.20600849</v>
      </c>
      <c r="C142">
        <f>SUM(GR!M142,GS!M142,BC!M142)</f>
        <v>1083509.7160780434</v>
      </c>
      <c r="D142">
        <f>SUM(GR!N142,GS!N142,BC!N142)</f>
        <v>7391474.7883762475</v>
      </c>
      <c r="E142">
        <f>SUM(GR!O142,GS!O142,BC!O142)</f>
        <v>69815.111821728278</v>
      </c>
      <c r="F142">
        <f>SUM(GR!P142,GS!P142,BC!P142)</f>
        <v>26286.405137782735</v>
      </c>
      <c r="G142">
        <f>SUM(GR!Q142,GS!Q142,BC!Q142)</f>
        <v>285657.00633841992</v>
      </c>
    </row>
    <row r="143" spans="1:7" x14ac:dyDescent="0.3">
      <c r="A143">
        <v>142</v>
      </c>
      <c r="B143">
        <f>SUM(GR!L143,GS!L143,BC!L143)</f>
        <v>326670151.55792439</v>
      </c>
      <c r="C143">
        <f>SUM(GR!M143,GS!M143,BC!M143)</f>
        <v>1821980.5238905149</v>
      </c>
      <c r="D143">
        <f>SUM(GR!N143,GS!N143,BC!N143)</f>
        <v>12799329.277998559</v>
      </c>
      <c r="E143">
        <f>SUM(GR!O143,GS!O143,BC!O143)</f>
        <v>119436.69718996336</v>
      </c>
      <c r="F143">
        <f>SUM(GR!P143,GS!P143,BC!P143)</f>
        <v>39713.787851983769</v>
      </c>
      <c r="G143">
        <f>SUM(GR!Q143,GS!Q143,BC!Q143)</f>
        <v>438234.09749817889</v>
      </c>
    </row>
    <row r="144" spans="1:7" x14ac:dyDescent="0.3">
      <c r="A144">
        <v>143</v>
      </c>
      <c r="B144">
        <f>SUM(GR!L144,GS!L144,BC!L144)</f>
        <v>151149412.44455671</v>
      </c>
      <c r="C144">
        <f>SUM(GR!M144,GS!M144,BC!M144)</f>
        <v>903376.30253197369</v>
      </c>
      <c r="D144">
        <f>SUM(GR!N144,GS!N144,BC!N144)</f>
        <v>5430053.9088238506</v>
      </c>
      <c r="E144">
        <f>SUM(GR!O144,GS!O144,BC!O144)</f>
        <v>51000.450136862579</v>
      </c>
      <c r="F144">
        <f>SUM(GR!P144,GS!P144,BC!P144)</f>
        <v>19158.20022437899</v>
      </c>
      <c r="G144">
        <f>SUM(GR!Q144,GS!Q144,BC!Q144)</f>
        <v>204185.49423809935</v>
      </c>
    </row>
    <row r="145" spans="1:7" x14ac:dyDescent="0.3">
      <c r="A145">
        <v>144</v>
      </c>
      <c r="B145">
        <f>SUM(GR!L145,GS!L145,BC!L145)</f>
        <v>287903868.88089895</v>
      </c>
      <c r="C145">
        <f>SUM(GR!M145,GS!M145,BC!M145)</f>
        <v>2967105.2921944931</v>
      </c>
      <c r="D145">
        <f>SUM(GR!N145,GS!N145,BC!N145)</f>
        <v>14655347.906410802</v>
      </c>
      <c r="E145">
        <f>SUM(GR!O145,GS!O145,BC!O145)</f>
        <v>132579.62649293174</v>
      </c>
      <c r="F145">
        <f>SUM(GR!P145,GS!P145,BC!P145)</f>
        <v>37574.606105481122</v>
      </c>
      <c r="G145">
        <f>SUM(GR!Q145,GS!Q145,BC!Q145)</f>
        <v>388306.67622508691</v>
      </c>
    </row>
    <row r="146" spans="1:7" x14ac:dyDescent="0.3">
      <c r="A146">
        <v>145</v>
      </c>
      <c r="B146">
        <f>SUM(GR!L146,GS!L146,BC!L146)</f>
        <v>2818739763.8545136</v>
      </c>
      <c r="C146">
        <f>SUM(GR!M146,GS!M146,BC!M146)</f>
        <v>16440593.077328486</v>
      </c>
      <c r="D146">
        <f>SUM(GR!N146,GS!N146,BC!N146)</f>
        <v>93127198.026068062</v>
      </c>
      <c r="E146">
        <f>SUM(GR!O146,GS!O146,BC!O146)</f>
        <v>882137.66395480104</v>
      </c>
      <c r="F146">
        <f>SUM(GR!P146,GS!P146,BC!P146)</f>
        <v>363935.15655621671</v>
      </c>
      <c r="G146">
        <f>SUM(GR!Q146,GS!Q146,BC!Q146)</f>
        <v>3821876.8604387809</v>
      </c>
    </row>
    <row r="147" spans="1:7" x14ac:dyDescent="0.3">
      <c r="A147">
        <v>146</v>
      </c>
      <c r="B147">
        <f>SUM(GR!L147,GS!L147,BC!L147)</f>
        <v>601046828.36718392</v>
      </c>
      <c r="C147">
        <f>SUM(GR!M147,GS!M147,BC!M147)</f>
        <v>3193470.0217921734</v>
      </c>
      <c r="D147">
        <f>SUM(GR!N147,GS!N147,BC!N147)</f>
        <v>18894968.99433722</v>
      </c>
      <c r="E147">
        <f>SUM(GR!O147,GS!O147,BC!O147)</f>
        <v>180225.63375455074</v>
      </c>
      <c r="F147">
        <f>SUM(GR!P147,GS!P147,BC!P147)</f>
        <v>77209.259858983685</v>
      </c>
      <c r="G147">
        <f>SUM(GR!Q147,GS!Q147,BC!Q147)</f>
        <v>814860.98600873747</v>
      </c>
    </row>
    <row r="148" spans="1:7" x14ac:dyDescent="0.3">
      <c r="A148">
        <v>147</v>
      </c>
      <c r="B148">
        <f>SUM(GR!L148,GS!L148,BC!L148)</f>
        <v>153939951.29862911</v>
      </c>
      <c r="C148">
        <f>SUM(GR!M148,GS!M148,BC!M148)</f>
        <v>981053.10005915468</v>
      </c>
      <c r="D148">
        <f>SUM(GR!N148,GS!N148,BC!N148)</f>
        <v>6299473.8206097148</v>
      </c>
      <c r="E148">
        <f>SUM(GR!O148,GS!O148,BC!O148)</f>
        <v>58436.35337006575</v>
      </c>
      <c r="F148">
        <f>SUM(GR!P148,GS!P148,BC!P148)</f>
        <v>18983.412347647329</v>
      </c>
      <c r="G148">
        <f>SUM(GR!Q148,GS!Q148,BC!Q148)</f>
        <v>206773.85826438176</v>
      </c>
    </row>
    <row r="149" spans="1:7" x14ac:dyDescent="0.3">
      <c r="A149">
        <v>148</v>
      </c>
      <c r="B149">
        <f>SUM(GR!L149,GS!L149,BC!L149)</f>
        <v>266089580.63449347</v>
      </c>
      <c r="C149">
        <f>SUM(GR!M149,GS!M149,BC!M149)</f>
        <v>2990781.6114505706</v>
      </c>
      <c r="D149">
        <f>SUM(GR!N149,GS!N149,BC!N149)</f>
        <v>14920481.048799258</v>
      </c>
      <c r="E149">
        <f>SUM(GR!O149,GS!O149,BC!O149)</f>
        <v>133998.14305172092</v>
      </c>
      <c r="F149">
        <f>SUM(GR!P149,GS!P149,BC!P149)</f>
        <v>34406.08467566107</v>
      </c>
      <c r="G149">
        <f>SUM(GR!Q149,GS!Q149,BC!Q149)</f>
        <v>357697.85655537143</v>
      </c>
    </row>
    <row r="150" spans="1:7" x14ac:dyDescent="0.3">
      <c r="A150">
        <v>149</v>
      </c>
      <c r="B150">
        <f>SUM(GR!L150,GS!L150,BC!L150)</f>
        <v>388053708.27410161</v>
      </c>
      <c r="C150">
        <f>SUM(GR!M150,GS!M150,BC!M150)</f>
        <v>1981024.4319708045</v>
      </c>
      <c r="D150">
        <f>SUM(GR!N150,GS!N150,BC!N150)</f>
        <v>12755889.541343149</v>
      </c>
      <c r="E150">
        <f>SUM(GR!O150,GS!O150,BC!O150)</f>
        <v>121194.37331814217</v>
      </c>
      <c r="F150">
        <f>SUM(GR!P150,GS!P150,BC!P150)</f>
        <v>48907.216347759771</v>
      </c>
      <c r="G150">
        <f>SUM(GR!Q150,GS!Q150,BC!Q150)</f>
        <v>524413.96319639008</v>
      </c>
    </row>
    <row r="151" spans="1:7" x14ac:dyDescent="0.3">
      <c r="A151">
        <v>150</v>
      </c>
      <c r="B151">
        <f>SUM(GR!L151,GS!L151,BC!L151)</f>
        <v>1343902464.5849431</v>
      </c>
      <c r="C151">
        <f>SUM(GR!M151,GS!M151,BC!M151)</f>
        <v>9452417.5304428786</v>
      </c>
      <c r="D151">
        <f>SUM(GR!N151,GS!N151,BC!N151)</f>
        <v>50110730.473598525</v>
      </c>
      <c r="E151">
        <f>SUM(GR!O151,GS!O151,BC!O151)</f>
        <v>467540.81606475374</v>
      </c>
      <c r="F151">
        <f>SUM(GR!P151,GS!P151,BC!P151)</f>
        <v>174785.8111563118</v>
      </c>
      <c r="G151">
        <f>SUM(GR!Q151,GS!Q151,BC!Q151)</f>
        <v>1821111.9406040362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DF4E-9FD9-4BC7-BEFC-4A45363916B8}">
  <dimension ref="A1:L151"/>
  <sheetViews>
    <sheetView workbookViewId="0">
      <selection activeCell="C150" sqref="C150:H151"/>
    </sheetView>
  </sheetViews>
  <sheetFormatPr defaultRowHeight="14.4" x14ac:dyDescent="0.3"/>
  <cols>
    <col min="3" max="3" width="10" bestFit="1" customWidth="1"/>
  </cols>
  <sheetData>
    <row r="1" spans="1:12" x14ac:dyDescent="0.3">
      <c r="A1" t="s">
        <v>26</v>
      </c>
      <c r="B1" t="s">
        <v>27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L1" t="s">
        <v>25</v>
      </c>
    </row>
    <row r="2" spans="1:12" x14ac:dyDescent="0.3">
      <c r="B2">
        <f>[4]Sheet3!$G3</f>
        <v>0</v>
      </c>
      <c r="C2">
        <f>[2]Sheet1!$B$3*6000*56*$B2</f>
        <v>0</v>
      </c>
      <c r="D2">
        <f>[2]Sheet1!$B$4*6000*56*$B2</f>
        <v>0</v>
      </c>
      <c r="E2">
        <f>[2]Sheet1!$B$5*6000*56*$B2</f>
        <v>0</v>
      </c>
      <c r="F2">
        <f>[2]Sheet1!$B$6*6000*56*$B2</f>
        <v>0</v>
      </c>
      <c r="G2">
        <f>[2]Sheet1!$B$7*6000*56*$B2</f>
        <v>0</v>
      </c>
      <c r="H2">
        <f>[2]Sheet1!$B$8*6000*56*$B2</f>
        <v>0</v>
      </c>
    </row>
    <row r="3" spans="1:12" x14ac:dyDescent="0.3">
      <c r="B3">
        <f>[4]Sheet3!$G4</f>
        <v>0</v>
      </c>
      <c r="C3">
        <f>[2]Sheet1!$B$3*6000*56*$B3</f>
        <v>0</v>
      </c>
      <c r="D3">
        <f>[2]Sheet1!$B$4*6000*56*$B3</f>
        <v>0</v>
      </c>
      <c r="E3">
        <f>[2]Sheet1!$B$5*6000*56*$B3</f>
        <v>0</v>
      </c>
      <c r="F3">
        <f>[2]Sheet1!$B$6*6000*56*$B3</f>
        <v>0</v>
      </c>
      <c r="G3">
        <f>[2]Sheet1!$B$7*6000*56*$B3</f>
        <v>0</v>
      </c>
      <c r="H3">
        <f>[2]Sheet1!$B$8*6000*56*$B3</f>
        <v>0</v>
      </c>
      <c r="L3" t="s">
        <v>28</v>
      </c>
    </row>
    <row r="4" spans="1:12" x14ac:dyDescent="0.3">
      <c r="B4">
        <f>[4]Sheet3!$G5</f>
        <v>7</v>
      </c>
      <c r="C4">
        <f>[2]Sheet1!$B$3*6000*56*$B4</f>
        <v>108192000</v>
      </c>
      <c r="D4">
        <f>[2]Sheet1!$B$4*6000*56*$B4</f>
        <v>517440</v>
      </c>
      <c r="E4">
        <f>[2]Sheet1!$B$5*6000*56*$B4</f>
        <v>3175200.0000000005</v>
      </c>
      <c r="F4">
        <f>[2]Sheet1!$B$6*6000*56*$B4</f>
        <v>30576</v>
      </c>
      <c r="G4">
        <f>[2]Sheet1!$B$7*6000*56*$B4</f>
        <v>13876.8</v>
      </c>
      <c r="H4">
        <f>[2]Sheet1!$B$8*6000*56*$B4</f>
        <v>146764.79999999999</v>
      </c>
    </row>
    <row r="5" spans="1:12" x14ac:dyDescent="0.3">
      <c r="B5">
        <f>[4]Sheet3!$G6</f>
        <v>0</v>
      </c>
      <c r="C5">
        <f>[2]Sheet1!$B$3*6000*56*$B5</f>
        <v>0</v>
      </c>
      <c r="D5">
        <f>[2]Sheet1!$B$4*6000*56*$B5</f>
        <v>0</v>
      </c>
      <c r="E5">
        <f>[2]Sheet1!$B$5*6000*56*$B5</f>
        <v>0</v>
      </c>
      <c r="F5">
        <f>[2]Sheet1!$B$6*6000*56*$B5</f>
        <v>0</v>
      </c>
      <c r="G5">
        <f>[2]Sheet1!$B$7*6000*56*$B5</f>
        <v>0</v>
      </c>
      <c r="H5">
        <f>[2]Sheet1!$B$8*6000*56*$B5</f>
        <v>0</v>
      </c>
    </row>
    <row r="6" spans="1:12" x14ac:dyDescent="0.3">
      <c r="B6">
        <f>[4]Sheet3!$G7</f>
        <v>8</v>
      </c>
      <c r="C6">
        <f>[2]Sheet1!$B$3*6000*56*$B6</f>
        <v>123648000</v>
      </c>
      <c r="D6">
        <f>[2]Sheet1!$B$4*6000*56*$B6</f>
        <v>591360</v>
      </c>
      <c r="E6">
        <f>[2]Sheet1!$B$5*6000*56*$B6</f>
        <v>3628800.0000000005</v>
      </c>
      <c r="F6">
        <f>[2]Sheet1!$B$6*6000*56*$B6</f>
        <v>34944</v>
      </c>
      <c r="G6">
        <f>[2]Sheet1!$B$7*6000*56*$B6</f>
        <v>15859.199999999999</v>
      </c>
      <c r="H6">
        <f>[2]Sheet1!$B$8*6000*56*$B6</f>
        <v>167731.19999999998</v>
      </c>
    </row>
    <row r="7" spans="1:12" x14ac:dyDescent="0.3">
      <c r="B7">
        <f>[4]Sheet3!$G8</f>
        <v>15</v>
      </c>
      <c r="C7">
        <f>[2]Sheet1!$B$3*6000*56*$B7</f>
        <v>231840000</v>
      </c>
      <c r="D7">
        <f>[2]Sheet1!$B$4*6000*56*$B7</f>
        <v>1108800</v>
      </c>
      <c r="E7">
        <f>[2]Sheet1!$B$5*6000*56*$B7</f>
        <v>6804000.0000000009</v>
      </c>
      <c r="F7">
        <f>[2]Sheet1!$B$6*6000*56*$B7</f>
        <v>65520</v>
      </c>
      <c r="G7">
        <f>[2]Sheet1!$B$7*6000*56*$B7</f>
        <v>29735.999999999996</v>
      </c>
      <c r="H7">
        <f>[2]Sheet1!$B$8*6000*56*$B7</f>
        <v>314495.99999999994</v>
      </c>
    </row>
    <row r="8" spans="1:12" x14ac:dyDescent="0.3">
      <c r="B8">
        <f>[4]Sheet3!$G9</f>
        <v>10</v>
      </c>
      <c r="C8">
        <f>[2]Sheet1!$B$3*6000*56*$B8</f>
        <v>154560000</v>
      </c>
      <c r="D8">
        <f>[2]Sheet1!$B$4*6000*56*$B8</f>
        <v>739200</v>
      </c>
      <c r="E8">
        <f>[2]Sheet1!$B$5*6000*56*$B8</f>
        <v>4536000.0000000009</v>
      </c>
      <c r="F8">
        <f>[2]Sheet1!$B$6*6000*56*$B8</f>
        <v>43680</v>
      </c>
      <c r="G8">
        <f>[2]Sheet1!$B$7*6000*56*$B8</f>
        <v>19824</v>
      </c>
      <c r="H8">
        <f>[2]Sheet1!$B$8*6000*56*$B8</f>
        <v>209663.99999999997</v>
      </c>
    </row>
    <row r="9" spans="1:12" x14ac:dyDescent="0.3">
      <c r="B9">
        <f>[4]Sheet3!$G10</f>
        <v>6</v>
      </c>
      <c r="C9">
        <f>[2]Sheet1!$B$3*6000*56*$B9</f>
        <v>92736000</v>
      </c>
      <c r="D9">
        <f>[2]Sheet1!$B$4*6000*56*$B9</f>
        <v>443520</v>
      </c>
      <c r="E9">
        <f>[2]Sheet1!$B$5*6000*56*$B9</f>
        <v>2721600.0000000005</v>
      </c>
      <c r="F9">
        <f>[2]Sheet1!$B$6*6000*56*$B9</f>
        <v>26208</v>
      </c>
      <c r="G9">
        <f>[2]Sheet1!$B$7*6000*56*$B9</f>
        <v>11894.4</v>
      </c>
      <c r="H9">
        <f>[2]Sheet1!$B$8*6000*56*$B9</f>
        <v>125798.39999999999</v>
      </c>
    </row>
    <row r="10" spans="1:12" x14ac:dyDescent="0.3">
      <c r="B10">
        <f>[4]Sheet3!$G11</f>
        <v>5</v>
      </c>
      <c r="C10">
        <f>[2]Sheet1!$B$3*6000*56*$B10</f>
        <v>77280000</v>
      </c>
      <c r="D10">
        <f>[2]Sheet1!$B$4*6000*56*$B10</f>
        <v>369600</v>
      </c>
      <c r="E10">
        <f>[2]Sheet1!$B$5*6000*56*$B10</f>
        <v>2268000.0000000005</v>
      </c>
      <c r="F10">
        <f>[2]Sheet1!$B$6*6000*56*$B10</f>
        <v>21840</v>
      </c>
      <c r="G10">
        <f>[2]Sheet1!$B$7*6000*56*$B10</f>
        <v>9912</v>
      </c>
      <c r="H10">
        <f>[2]Sheet1!$B$8*6000*56*$B10</f>
        <v>104831.99999999999</v>
      </c>
    </row>
    <row r="11" spans="1:12" x14ac:dyDescent="0.3">
      <c r="B11">
        <f>[4]Sheet3!$G12</f>
        <v>4</v>
      </c>
      <c r="C11">
        <f>[2]Sheet1!$B$3*6000*56*$B11</f>
        <v>61824000</v>
      </c>
      <c r="D11">
        <f>[2]Sheet1!$B$4*6000*56*$B11</f>
        <v>295680</v>
      </c>
      <c r="E11">
        <f>[2]Sheet1!$B$5*6000*56*$B11</f>
        <v>1814400.0000000002</v>
      </c>
      <c r="F11">
        <f>[2]Sheet1!$B$6*6000*56*$B11</f>
        <v>17472</v>
      </c>
      <c r="G11">
        <f>[2]Sheet1!$B$7*6000*56*$B11</f>
        <v>7929.5999999999995</v>
      </c>
      <c r="H11">
        <f>[2]Sheet1!$B$8*6000*56*$B11</f>
        <v>83865.599999999991</v>
      </c>
    </row>
    <row r="12" spans="1:12" x14ac:dyDescent="0.3">
      <c r="B12">
        <f>[4]Sheet3!$G13</f>
        <v>5</v>
      </c>
      <c r="C12">
        <f>[2]Sheet1!$B$3*6000*56*$B12</f>
        <v>77280000</v>
      </c>
      <c r="D12">
        <f>[2]Sheet1!$B$4*6000*56*$B12</f>
        <v>369600</v>
      </c>
      <c r="E12">
        <f>[2]Sheet1!$B$5*6000*56*$B12</f>
        <v>2268000.0000000005</v>
      </c>
      <c r="F12">
        <f>[2]Sheet1!$B$6*6000*56*$B12</f>
        <v>21840</v>
      </c>
      <c r="G12">
        <f>[2]Sheet1!$B$7*6000*56*$B12</f>
        <v>9912</v>
      </c>
      <c r="H12">
        <f>[2]Sheet1!$B$8*6000*56*$B12</f>
        <v>104831.99999999999</v>
      </c>
    </row>
    <row r="13" spans="1:12" x14ac:dyDescent="0.3">
      <c r="B13">
        <f>[4]Sheet3!$G14</f>
        <v>1</v>
      </c>
      <c r="C13">
        <f>[2]Sheet1!$B$3*6000*56*$B13</f>
        <v>15456000</v>
      </c>
      <c r="D13">
        <f>[2]Sheet1!$B$4*6000*56*$B13</f>
        <v>73920</v>
      </c>
      <c r="E13">
        <f>[2]Sheet1!$B$5*6000*56*$B13</f>
        <v>453600.00000000006</v>
      </c>
      <c r="F13">
        <f>[2]Sheet1!$B$6*6000*56*$B13</f>
        <v>4368</v>
      </c>
      <c r="G13">
        <f>[2]Sheet1!$B$7*6000*56*$B13</f>
        <v>1982.3999999999999</v>
      </c>
      <c r="H13">
        <f>[2]Sheet1!$B$8*6000*56*$B13</f>
        <v>20966.399999999998</v>
      </c>
    </row>
    <row r="14" spans="1:12" x14ac:dyDescent="0.3">
      <c r="B14">
        <f>[4]Sheet3!$G15</f>
        <v>6</v>
      </c>
      <c r="C14">
        <f>[2]Sheet1!$B$3*6000*56*$B14</f>
        <v>92736000</v>
      </c>
      <c r="D14">
        <f>[2]Sheet1!$B$4*6000*56*$B14</f>
        <v>443520</v>
      </c>
      <c r="E14">
        <f>[2]Sheet1!$B$5*6000*56*$B14</f>
        <v>2721600.0000000005</v>
      </c>
      <c r="F14">
        <f>[2]Sheet1!$B$6*6000*56*$B14</f>
        <v>26208</v>
      </c>
      <c r="G14">
        <f>[2]Sheet1!$B$7*6000*56*$B14</f>
        <v>11894.4</v>
      </c>
      <c r="H14">
        <f>[2]Sheet1!$B$8*6000*56*$B14</f>
        <v>125798.39999999999</v>
      </c>
    </row>
    <row r="15" spans="1:12" x14ac:dyDescent="0.3">
      <c r="B15">
        <f>[4]Sheet3!$G16</f>
        <v>0</v>
      </c>
      <c r="C15">
        <f>[2]Sheet1!$B$3*6000*56*$B15</f>
        <v>0</v>
      </c>
      <c r="D15">
        <f>[2]Sheet1!$B$4*6000*56*$B15</f>
        <v>0</v>
      </c>
      <c r="E15">
        <f>[2]Sheet1!$B$5*6000*56*$B15</f>
        <v>0</v>
      </c>
      <c r="F15">
        <f>[2]Sheet1!$B$6*6000*56*$B15</f>
        <v>0</v>
      </c>
      <c r="G15">
        <f>[2]Sheet1!$B$7*6000*56*$B15</f>
        <v>0</v>
      </c>
      <c r="H15">
        <f>[2]Sheet1!$B$8*6000*56*$B15</f>
        <v>0</v>
      </c>
    </row>
    <row r="16" spans="1:12" x14ac:dyDescent="0.3">
      <c r="B16">
        <f>[4]Sheet3!$G17</f>
        <v>1</v>
      </c>
      <c r="C16">
        <f>[2]Sheet1!$B$3*6000*56*$B16</f>
        <v>15456000</v>
      </c>
      <c r="D16">
        <f>[2]Sheet1!$B$4*6000*56*$B16</f>
        <v>73920</v>
      </c>
      <c r="E16">
        <f>[2]Sheet1!$B$5*6000*56*$B16</f>
        <v>453600.00000000006</v>
      </c>
      <c r="F16">
        <f>[2]Sheet1!$B$6*6000*56*$B16</f>
        <v>4368</v>
      </c>
      <c r="G16">
        <f>[2]Sheet1!$B$7*6000*56*$B16</f>
        <v>1982.3999999999999</v>
      </c>
      <c r="H16">
        <f>[2]Sheet1!$B$8*6000*56*$B16</f>
        <v>20966.399999999998</v>
      </c>
    </row>
    <row r="17" spans="2:8" x14ac:dyDescent="0.3">
      <c r="B17">
        <f>[4]Sheet3!$G18</f>
        <v>5</v>
      </c>
      <c r="C17">
        <f>[2]Sheet1!$B$3*6000*56*$B17</f>
        <v>77280000</v>
      </c>
      <c r="D17">
        <f>[2]Sheet1!$B$4*6000*56*$B17</f>
        <v>369600</v>
      </c>
      <c r="E17">
        <f>[2]Sheet1!$B$5*6000*56*$B17</f>
        <v>2268000.0000000005</v>
      </c>
      <c r="F17">
        <f>[2]Sheet1!$B$6*6000*56*$B17</f>
        <v>21840</v>
      </c>
      <c r="G17">
        <f>[2]Sheet1!$B$7*6000*56*$B17</f>
        <v>9912</v>
      </c>
      <c r="H17">
        <f>[2]Sheet1!$B$8*6000*56*$B17</f>
        <v>104831.99999999999</v>
      </c>
    </row>
    <row r="18" spans="2:8" x14ac:dyDescent="0.3">
      <c r="B18">
        <f>[4]Sheet3!$G19</f>
        <v>0</v>
      </c>
      <c r="C18">
        <f>[2]Sheet1!$B$3*6000*56*$B18</f>
        <v>0</v>
      </c>
      <c r="D18">
        <f>[2]Sheet1!$B$4*6000*56*$B18</f>
        <v>0</v>
      </c>
      <c r="E18">
        <f>[2]Sheet1!$B$5*6000*56*$B18</f>
        <v>0</v>
      </c>
      <c r="F18">
        <f>[2]Sheet1!$B$6*6000*56*$B18</f>
        <v>0</v>
      </c>
      <c r="G18">
        <f>[2]Sheet1!$B$7*6000*56*$B18</f>
        <v>0</v>
      </c>
      <c r="H18">
        <f>[2]Sheet1!$B$8*6000*56*$B18</f>
        <v>0</v>
      </c>
    </row>
    <row r="19" spans="2:8" x14ac:dyDescent="0.3">
      <c r="B19">
        <f>[4]Sheet3!$G20</f>
        <v>0</v>
      </c>
      <c r="C19">
        <f>[2]Sheet1!$B$3*6000*56*$B19</f>
        <v>0</v>
      </c>
      <c r="D19">
        <f>[2]Sheet1!$B$4*6000*56*$B19</f>
        <v>0</v>
      </c>
      <c r="E19">
        <f>[2]Sheet1!$B$5*6000*56*$B19</f>
        <v>0</v>
      </c>
      <c r="F19">
        <f>[2]Sheet1!$B$6*6000*56*$B19</f>
        <v>0</v>
      </c>
      <c r="G19">
        <f>[2]Sheet1!$B$7*6000*56*$B19</f>
        <v>0</v>
      </c>
      <c r="H19">
        <f>[2]Sheet1!$B$8*6000*56*$B19</f>
        <v>0</v>
      </c>
    </row>
    <row r="20" spans="2:8" x14ac:dyDescent="0.3">
      <c r="B20">
        <f>[4]Sheet3!$G21</f>
        <v>6</v>
      </c>
      <c r="C20">
        <f>[2]Sheet1!$B$3*6000*56*$B20</f>
        <v>92736000</v>
      </c>
      <c r="D20">
        <f>[2]Sheet1!$B$4*6000*56*$B20</f>
        <v>443520</v>
      </c>
      <c r="E20">
        <f>[2]Sheet1!$B$5*6000*56*$B20</f>
        <v>2721600.0000000005</v>
      </c>
      <c r="F20">
        <f>[2]Sheet1!$B$6*6000*56*$B20</f>
        <v>26208</v>
      </c>
      <c r="G20">
        <f>[2]Sheet1!$B$7*6000*56*$B20</f>
        <v>11894.4</v>
      </c>
      <c r="H20">
        <f>[2]Sheet1!$B$8*6000*56*$B20</f>
        <v>125798.39999999999</v>
      </c>
    </row>
    <row r="21" spans="2:8" x14ac:dyDescent="0.3">
      <c r="B21">
        <f>[4]Sheet3!$G22</f>
        <v>0</v>
      </c>
      <c r="C21">
        <f>[2]Sheet1!$B$3*6000*56*$B21</f>
        <v>0</v>
      </c>
      <c r="D21">
        <f>[2]Sheet1!$B$4*6000*56*$B21</f>
        <v>0</v>
      </c>
      <c r="E21">
        <f>[2]Sheet1!$B$5*6000*56*$B21</f>
        <v>0</v>
      </c>
      <c r="F21">
        <f>[2]Sheet1!$B$6*6000*56*$B21</f>
        <v>0</v>
      </c>
      <c r="G21">
        <f>[2]Sheet1!$B$7*6000*56*$B21</f>
        <v>0</v>
      </c>
      <c r="H21">
        <f>[2]Sheet1!$B$8*6000*56*$B21</f>
        <v>0</v>
      </c>
    </row>
    <row r="22" spans="2:8" x14ac:dyDescent="0.3">
      <c r="B22">
        <f>[4]Sheet3!$G23</f>
        <v>1</v>
      </c>
      <c r="C22">
        <f>[2]Sheet1!$B$3*6000*56*$B22</f>
        <v>15456000</v>
      </c>
      <c r="D22">
        <f>[2]Sheet1!$B$4*6000*56*$B22</f>
        <v>73920</v>
      </c>
      <c r="E22">
        <f>[2]Sheet1!$B$5*6000*56*$B22</f>
        <v>453600.00000000006</v>
      </c>
      <c r="F22">
        <f>[2]Sheet1!$B$6*6000*56*$B22</f>
        <v>4368</v>
      </c>
      <c r="G22">
        <f>[2]Sheet1!$B$7*6000*56*$B22</f>
        <v>1982.3999999999999</v>
      </c>
      <c r="H22">
        <f>[2]Sheet1!$B$8*6000*56*$B22</f>
        <v>20966.399999999998</v>
      </c>
    </row>
    <row r="23" spans="2:8" x14ac:dyDescent="0.3">
      <c r="B23">
        <f>[4]Sheet3!$G24</f>
        <v>14</v>
      </c>
      <c r="C23">
        <f>[2]Sheet1!$B$3*6000*56*$B23</f>
        <v>216384000</v>
      </c>
      <c r="D23">
        <f>[2]Sheet1!$B$4*6000*56*$B23</f>
        <v>1034880</v>
      </c>
      <c r="E23">
        <f>[2]Sheet1!$B$5*6000*56*$B23</f>
        <v>6350400.0000000009</v>
      </c>
      <c r="F23">
        <f>[2]Sheet1!$B$6*6000*56*$B23</f>
        <v>61152</v>
      </c>
      <c r="G23">
        <f>[2]Sheet1!$B$7*6000*56*$B23</f>
        <v>27753.599999999999</v>
      </c>
      <c r="H23">
        <f>[2]Sheet1!$B$8*6000*56*$B23</f>
        <v>293529.59999999998</v>
      </c>
    </row>
    <row r="24" spans="2:8" x14ac:dyDescent="0.3">
      <c r="B24">
        <f>[4]Sheet3!$G25</f>
        <v>6</v>
      </c>
      <c r="C24">
        <f>[2]Sheet1!$B$3*6000*56*$B24</f>
        <v>92736000</v>
      </c>
      <c r="D24">
        <f>[2]Sheet1!$B$4*6000*56*$B24</f>
        <v>443520</v>
      </c>
      <c r="E24">
        <f>[2]Sheet1!$B$5*6000*56*$B24</f>
        <v>2721600.0000000005</v>
      </c>
      <c r="F24">
        <f>[2]Sheet1!$B$6*6000*56*$B24</f>
        <v>26208</v>
      </c>
      <c r="G24">
        <f>[2]Sheet1!$B$7*6000*56*$B24</f>
        <v>11894.4</v>
      </c>
      <c r="H24">
        <f>[2]Sheet1!$B$8*6000*56*$B24</f>
        <v>125798.39999999999</v>
      </c>
    </row>
    <row r="25" spans="2:8" x14ac:dyDescent="0.3">
      <c r="B25">
        <f>[4]Sheet3!$G26</f>
        <v>3</v>
      </c>
      <c r="C25">
        <f>[2]Sheet1!$B$3*6000*56*$B25</f>
        <v>46368000</v>
      </c>
      <c r="D25">
        <f>[2]Sheet1!$B$4*6000*56*$B25</f>
        <v>221760</v>
      </c>
      <c r="E25">
        <f>[2]Sheet1!$B$5*6000*56*$B25</f>
        <v>1360800.0000000002</v>
      </c>
      <c r="F25">
        <f>[2]Sheet1!$B$6*6000*56*$B25</f>
        <v>13104</v>
      </c>
      <c r="G25">
        <f>[2]Sheet1!$B$7*6000*56*$B25</f>
        <v>5947.2</v>
      </c>
      <c r="H25">
        <f>[2]Sheet1!$B$8*6000*56*$B25</f>
        <v>62899.199999999997</v>
      </c>
    </row>
    <row r="26" spans="2:8" x14ac:dyDescent="0.3">
      <c r="B26">
        <f>[4]Sheet3!$G27</f>
        <v>4</v>
      </c>
      <c r="C26">
        <f>[2]Sheet1!$B$3*6000*56*$B26</f>
        <v>61824000</v>
      </c>
      <c r="D26">
        <f>[2]Sheet1!$B$4*6000*56*$B26</f>
        <v>295680</v>
      </c>
      <c r="E26">
        <f>[2]Sheet1!$B$5*6000*56*$B26</f>
        <v>1814400.0000000002</v>
      </c>
      <c r="F26">
        <f>[2]Sheet1!$B$6*6000*56*$B26</f>
        <v>17472</v>
      </c>
      <c r="G26">
        <f>[2]Sheet1!$B$7*6000*56*$B26</f>
        <v>7929.5999999999995</v>
      </c>
      <c r="H26">
        <f>[2]Sheet1!$B$8*6000*56*$B26</f>
        <v>83865.599999999991</v>
      </c>
    </row>
    <row r="27" spans="2:8" x14ac:dyDescent="0.3">
      <c r="B27">
        <f>[4]Sheet3!$G28</f>
        <v>0</v>
      </c>
      <c r="C27">
        <f>[2]Sheet1!$B$3*6000*56*$B27</f>
        <v>0</v>
      </c>
      <c r="D27">
        <f>[2]Sheet1!$B$4*6000*56*$B27</f>
        <v>0</v>
      </c>
      <c r="E27">
        <f>[2]Sheet1!$B$5*6000*56*$B27</f>
        <v>0</v>
      </c>
      <c r="F27">
        <f>[2]Sheet1!$B$6*6000*56*$B27</f>
        <v>0</v>
      </c>
      <c r="G27">
        <f>[2]Sheet1!$B$7*6000*56*$B27</f>
        <v>0</v>
      </c>
      <c r="H27">
        <f>[2]Sheet1!$B$8*6000*56*$B27</f>
        <v>0</v>
      </c>
    </row>
    <row r="28" spans="2:8" x14ac:dyDescent="0.3">
      <c r="B28">
        <f>[4]Sheet3!$G29</f>
        <v>0</v>
      </c>
      <c r="C28">
        <f>[2]Sheet1!$B$3*6000*56*$B28</f>
        <v>0</v>
      </c>
      <c r="D28">
        <f>[2]Sheet1!$B$4*6000*56*$B28</f>
        <v>0</v>
      </c>
      <c r="E28">
        <f>[2]Sheet1!$B$5*6000*56*$B28</f>
        <v>0</v>
      </c>
      <c r="F28">
        <f>[2]Sheet1!$B$6*6000*56*$B28</f>
        <v>0</v>
      </c>
      <c r="G28">
        <f>[2]Sheet1!$B$7*6000*56*$B28</f>
        <v>0</v>
      </c>
      <c r="H28">
        <f>[2]Sheet1!$B$8*6000*56*$B28</f>
        <v>0</v>
      </c>
    </row>
    <row r="29" spans="2:8" x14ac:dyDescent="0.3">
      <c r="B29">
        <f>[4]Sheet3!$G30</f>
        <v>4</v>
      </c>
      <c r="C29">
        <f>[2]Sheet1!$B$3*6000*56*$B29</f>
        <v>61824000</v>
      </c>
      <c r="D29">
        <f>[2]Sheet1!$B$4*6000*56*$B29</f>
        <v>295680</v>
      </c>
      <c r="E29">
        <f>[2]Sheet1!$B$5*6000*56*$B29</f>
        <v>1814400.0000000002</v>
      </c>
      <c r="F29">
        <f>[2]Sheet1!$B$6*6000*56*$B29</f>
        <v>17472</v>
      </c>
      <c r="G29">
        <f>[2]Sheet1!$B$7*6000*56*$B29</f>
        <v>7929.5999999999995</v>
      </c>
      <c r="H29">
        <f>[2]Sheet1!$B$8*6000*56*$B29</f>
        <v>83865.599999999991</v>
      </c>
    </row>
    <row r="30" spans="2:8" x14ac:dyDescent="0.3">
      <c r="B30">
        <f>[4]Sheet3!$G31</f>
        <v>3</v>
      </c>
      <c r="C30">
        <f>[2]Sheet1!$B$3*6000*56*$B30</f>
        <v>46368000</v>
      </c>
      <c r="D30">
        <f>[2]Sheet1!$B$4*6000*56*$B30</f>
        <v>221760</v>
      </c>
      <c r="E30">
        <f>[2]Sheet1!$B$5*6000*56*$B30</f>
        <v>1360800.0000000002</v>
      </c>
      <c r="F30">
        <f>[2]Sheet1!$B$6*6000*56*$B30</f>
        <v>13104</v>
      </c>
      <c r="G30">
        <f>[2]Sheet1!$B$7*6000*56*$B30</f>
        <v>5947.2</v>
      </c>
      <c r="H30">
        <f>[2]Sheet1!$B$8*6000*56*$B30</f>
        <v>62899.199999999997</v>
      </c>
    </row>
    <row r="31" spans="2:8" x14ac:dyDescent="0.3">
      <c r="B31">
        <f>[4]Sheet3!$G32</f>
        <v>2</v>
      </c>
      <c r="C31">
        <f>[2]Sheet1!$B$3*6000*56*$B31</f>
        <v>30912000</v>
      </c>
      <c r="D31">
        <f>[2]Sheet1!$B$4*6000*56*$B31</f>
        <v>147840</v>
      </c>
      <c r="E31">
        <f>[2]Sheet1!$B$5*6000*56*$B31</f>
        <v>907200.00000000012</v>
      </c>
      <c r="F31">
        <f>[2]Sheet1!$B$6*6000*56*$B31</f>
        <v>8736</v>
      </c>
      <c r="G31">
        <f>[2]Sheet1!$B$7*6000*56*$B31</f>
        <v>3964.7999999999997</v>
      </c>
      <c r="H31">
        <f>[2]Sheet1!$B$8*6000*56*$B31</f>
        <v>41932.799999999996</v>
      </c>
    </row>
    <row r="32" spans="2:8" x14ac:dyDescent="0.3">
      <c r="B32">
        <f>[4]Sheet3!$G33</f>
        <v>4</v>
      </c>
      <c r="C32">
        <f>[2]Sheet1!$B$3*6000*56*$B32</f>
        <v>61824000</v>
      </c>
      <c r="D32">
        <f>[2]Sheet1!$B$4*6000*56*$B32</f>
        <v>295680</v>
      </c>
      <c r="E32">
        <f>[2]Sheet1!$B$5*6000*56*$B32</f>
        <v>1814400.0000000002</v>
      </c>
      <c r="F32">
        <f>[2]Sheet1!$B$6*6000*56*$B32</f>
        <v>17472</v>
      </c>
      <c r="G32">
        <f>[2]Sheet1!$B$7*6000*56*$B32</f>
        <v>7929.5999999999995</v>
      </c>
      <c r="H32">
        <f>[2]Sheet1!$B$8*6000*56*$B32</f>
        <v>83865.599999999991</v>
      </c>
    </row>
    <row r="33" spans="2:8" x14ac:dyDescent="0.3">
      <c r="B33">
        <f>[4]Sheet3!$G34</f>
        <v>11</v>
      </c>
      <c r="C33">
        <f>[2]Sheet1!$B$3*6000*56*$B33</f>
        <v>170016000</v>
      </c>
      <c r="D33">
        <f>[2]Sheet1!$B$4*6000*56*$B33</f>
        <v>813120</v>
      </c>
      <c r="E33">
        <f>[2]Sheet1!$B$5*6000*56*$B33</f>
        <v>4989600.0000000009</v>
      </c>
      <c r="F33">
        <f>[2]Sheet1!$B$6*6000*56*$B33</f>
        <v>48048</v>
      </c>
      <c r="G33">
        <f>[2]Sheet1!$B$7*6000*56*$B33</f>
        <v>21806.399999999998</v>
      </c>
      <c r="H33">
        <f>[2]Sheet1!$B$8*6000*56*$B33</f>
        <v>230630.39999999997</v>
      </c>
    </row>
    <row r="34" spans="2:8" x14ac:dyDescent="0.3">
      <c r="B34">
        <f>[4]Sheet3!$G35</f>
        <v>4</v>
      </c>
      <c r="C34">
        <f>[2]Sheet1!$B$3*6000*56*$B34</f>
        <v>61824000</v>
      </c>
      <c r="D34">
        <f>[2]Sheet1!$B$4*6000*56*$B34</f>
        <v>295680</v>
      </c>
      <c r="E34">
        <f>[2]Sheet1!$B$5*6000*56*$B34</f>
        <v>1814400.0000000002</v>
      </c>
      <c r="F34">
        <f>[2]Sheet1!$B$6*6000*56*$B34</f>
        <v>17472</v>
      </c>
      <c r="G34">
        <f>[2]Sheet1!$B$7*6000*56*$B34</f>
        <v>7929.5999999999995</v>
      </c>
      <c r="H34">
        <f>[2]Sheet1!$B$8*6000*56*$B34</f>
        <v>83865.599999999991</v>
      </c>
    </row>
    <row r="35" spans="2:8" x14ac:dyDescent="0.3">
      <c r="B35">
        <f>[4]Sheet3!$G36</f>
        <v>0</v>
      </c>
      <c r="C35">
        <f>[2]Sheet1!$B$3*6000*56*$B35</f>
        <v>0</v>
      </c>
      <c r="D35">
        <f>[2]Sheet1!$B$4*6000*56*$B35</f>
        <v>0</v>
      </c>
      <c r="E35">
        <f>[2]Sheet1!$B$5*6000*56*$B35</f>
        <v>0</v>
      </c>
      <c r="F35">
        <f>[2]Sheet1!$B$6*6000*56*$B35</f>
        <v>0</v>
      </c>
      <c r="G35">
        <f>[2]Sheet1!$B$7*6000*56*$B35</f>
        <v>0</v>
      </c>
      <c r="H35">
        <f>[2]Sheet1!$B$8*6000*56*$B35</f>
        <v>0</v>
      </c>
    </row>
    <row r="36" spans="2:8" x14ac:dyDescent="0.3">
      <c r="B36">
        <f>[4]Sheet3!$G37</f>
        <v>1</v>
      </c>
      <c r="C36">
        <f>[2]Sheet1!$B$3*6000*56*$B36</f>
        <v>15456000</v>
      </c>
      <c r="D36">
        <f>[2]Sheet1!$B$4*6000*56*$B36</f>
        <v>73920</v>
      </c>
      <c r="E36">
        <f>[2]Sheet1!$B$5*6000*56*$B36</f>
        <v>453600.00000000006</v>
      </c>
      <c r="F36">
        <f>[2]Sheet1!$B$6*6000*56*$B36</f>
        <v>4368</v>
      </c>
      <c r="G36">
        <f>[2]Sheet1!$B$7*6000*56*$B36</f>
        <v>1982.3999999999999</v>
      </c>
      <c r="H36">
        <f>[2]Sheet1!$B$8*6000*56*$B36</f>
        <v>20966.399999999998</v>
      </c>
    </row>
    <row r="37" spans="2:8" x14ac:dyDescent="0.3">
      <c r="B37">
        <f>[4]Sheet3!$G38</f>
        <v>7</v>
      </c>
      <c r="C37">
        <f>[2]Sheet1!$B$3*6000*56*$B37</f>
        <v>108192000</v>
      </c>
      <c r="D37">
        <f>[2]Sheet1!$B$4*6000*56*$B37</f>
        <v>517440</v>
      </c>
      <c r="E37">
        <f>[2]Sheet1!$B$5*6000*56*$B37</f>
        <v>3175200.0000000005</v>
      </c>
      <c r="F37">
        <f>[2]Sheet1!$B$6*6000*56*$B37</f>
        <v>30576</v>
      </c>
      <c r="G37">
        <f>[2]Sheet1!$B$7*6000*56*$B37</f>
        <v>13876.8</v>
      </c>
      <c r="H37">
        <f>[2]Sheet1!$B$8*6000*56*$B37</f>
        <v>146764.79999999999</v>
      </c>
    </row>
    <row r="38" spans="2:8" x14ac:dyDescent="0.3">
      <c r="B38">
        <f>[4]Sheet3!$G39</f>
        <v>0</v>
      </c>
      <c r="C38">
        <f>[2]Sheet1!$B$3*6000*56*$B38</f>
        <v>0</v>
      </c>
      <c r="D38">
        <f>[2]Sheet1!$B$4*6000*56*$B38</f>
        <v>0</v>
      </c>
      <c r="E38">
        <f>[2]Sheet1!$B$5*6000*56*$B38</f>
        <v>0</v>
      </c>
      <c r="F38">
        <f>[2]Sheet1!$B$6*6000*56*$B38</f>
        <v>0</v>
      </c>
      <c r="G38">
        <f>[2]Sheet1!$B$7*6000*56*$B38</f>
        <v>0</v>
      </c>
      <c r="H38">
        <f>[2]Sheet1!$B$8*6000*56*$B38</f>
        <v>0</v>
      </c>
    </row>
    <row r="39" spans="2:8" x14ac:dyDescent="0.3">
      <c r="B39">
        <f>[4]Sheet3!$G40</f>
        <v>0</v>
      </c>
      <c r="C39">
        <f>[2]Sheet1!$B$3*6000*56*$B39</f>
        <v>0</v>
      </c>
      <c r="D39">
        <f>[2]Sheet1!$B$4*6000*56*$B39</f>
        <v>0</v>
      </c>
      <c r="E39">
        <f>[2]Sheet1!$B$5*6000*56*$B39</f>
        <v>0</v>
      </c>
      <c r="F39">
        <f>[2]Sheet1!$B$6*6000*56*$B39</f>
        <v>0</v>
      </c>
      <c r="G39">
        <f>[2]Sheet1!$B$7*6000*56*$B39</f>
        <v>0</v>
      </c>
      <c r="H39">
        <f>[2]Sheet1!$B$8*6000*56*$B39</f>
        <v>0</v>
      </c>
    </row>
    <row r="40" spans="2:8" x14ac:dyDescent="0.3">
      <c r="B40">
        <f>[4]Sheet3!$G41</f>
        <v>5</v>
      </c>
      <c r="C40">
        <f>[2]Sheet1!$B$3*6000*56*$B40</f>
        <v>77280000</v>
      </c>
      <c r="D40">
        <f>[2]Sheet1!$B$4*6000*56*$B40</f>
        <v>369600</v>
      </c>
      <c r="E40">
        <f>[2]Sheet1!$B$5*6000*56*$B40</f>
        <v>2268000.0000000005</v>
      </c>
      <c r="F40">
        <f>[2]Sheet1!$B$6*6000*56*$B40</f>
        <v>21840</v>
      </c>
      <c r="G40">
        <f>[2]Sheet1!$B$7*6000*56*$B40</f>
        <v>9912</v>
      </c>
      <c r="H40">
        <f>[2]Sheet1!$B$8*6000*56*$B40</f>
        <v>104831.99999999999</v>
      </c>
    </row>
    <row r="41" spans="2:8" x14ac:dyDescent="0.3">
      <c r="B41">
        <f>[4]Sheet3!$G42</f>
        <v>2</v>
      </c>
      <c r="C41">
        <f>[2]Sheet1!$B$3*6000*56*$B41</f>
        <v>30912000</v>
      </c>
      <c r="D41">
        <f>[2]Sheet1!$B$4*6000*56*$B41</f>
        <v>147840</v>
      </c>
      <c r="E41">
        <f>[2]Sheet1!$B$5*6000*56*$B41</f>
        <v>907200.00000000012</v>
      </c>
      <c r="F41">
        <f>[2]Sheet1!$B$6*6000*56*$B41</f>
        <v>8736</v>
      </c>
      <c r="G41">
        <f>[2]Sheet1!$B$7*6000*56*$B41</f>
        <v>3964.7999999999997</v>
      </c>
      <c r="H41">
        <f>[2]Sheet1!$B$8*6000*56*$B41</f>
        <v>41932.799999999996</v>
      </c>
    </row>
    <row r="42" spans="2:8" x14ac:dyDescent="0.3">
      <c r="B42">
        <f>[4]Sheet3!$G43</f>
        <v>14</v>
      </c>
      <c r="C42">
        <f>[2]Sheet1!$B$3*6000*56*$B42</f>
        <v>216384000</v>
      </c>
      <c r="D42">
        <f>[2]Sheet1!$B$4*6000*56*$B42</f>
        <v>1034880</v>
      </c>
      <c r="E42">
        <f>[2]Sheet1!$B$5*6000*56*$B42</f>
        <v>6350400.0000000009</v>
      </c>
      <c r="F42">
        <f>[2]Sheet1!$B$6*6000*56*$B42</f>
        <v>61152</v>
      </c>
      <c r="G42">
        <f>[2]Sheet1!$B$7*6000*56*$B42</f>
        <v>27753.599999999999</v>
      </c>
      <c r="H42">
        <f>[2]Sheet1!$B$8*6000*56*$B42</f>
        <v>293529.59999999998</v>
      </c>
    </row>
    <row r="43" spans="2:8" x14ac:dyDescent="0.3">
      <c r="B43">
        <f>[4]Sheet3!$G44</f>
        <v>0</v>
      </c>
      <c r="C43">
        <f>[2]Sheet1!$B$3*6000*56*$B43</f>
        <v>0</v>
      </c>
      <c r="D43">
        <f>[2]Sheet1!$B$4*6000*56*$B43</f>
        <v>0</v>
      </c>
      <c r="E43">
        <f>[2]Sheet1!$B$5*6000*56*$B43</f>
        <v>0</v>
      </c>
      <c r="F43">
        <f>[2]Sheet1!$B$6*6000*56*$B43</f>
        <v>0</v>
      </c>
      <c r="G43">
        <f>[2]Sheet1!$B$7*6000*56*$B43</f>
        <v>0</v>
      </c>
      <c r="H43">
        <f>[2]Sheet1!$B$8*6000*56*$B43</f>
        <v>0</v>
      </c>
    </row>
    <row r="44" spans="2:8" x14ac:dyDescent="0.3">
      <c r="B44">
        <f>[4]Sheet3!$G45</f>
        <v>2</v>
      </c>
      <c r="C44">
        <f>[2]Sheet1!$B$3*6000*56*$B44</f>
        <v>30912000</v>
      </c>
      <c r="D44">
        <f>[2]Sheet1!$B$4*6000*56*$B44</f>
        <v>147840</v>
      </c>
      <c r="E44">
        <f>[2]Sheet1!$B$5*6000*56*$B44</f>
        <v>907200.00000000012</v>
      </c>
      <c r="F44">
        <f>[2]Sheet1!$B$6*6000*56*$B44</f>
        <v>8736</v>
      </c>
      <c r="G44">
        <f>[2]Sheet1!$B$7*6000*56*$B44</f>
        <v>3964.7999999999997</v>
      </c>
      <c r="H44">
        <f>[2]Sheet1!$B$8*6000*56*$B44</f>
        <v>41932.799999999996</v>
      </c>
    </row>
    <row r="45" spans="2:8" x14ac:dyDescent="0.3">
      <c r="B45">
        <f>[4]Sheet3!$G46</f>
        <v>5</v>
      </c>
      <c r="C45">
        <f>[2]Sheet1!$B$3*6000*56*$B45</f>
        <v>77280000</v>
      </c>
      <c r="D45">
        <f>[2]Sheet1!$B$4*6000*56*$B45</f>
        <v>369600</v>
      </c>
      <c r="E45">
        <f>[2]Sheet1!$B$5*6000*56*$B45</f>
        <v>2268000.0000000005</v>
      </c>
      <c r="F45">
        <f>[2]Sheet1!$B$6*6000*56*$B45</f>
        <v>21840</v>
      </c>
      <c r="G45">
        <f>[2]Sheet1!$B$7*6000*56*$B45</f>
        <v>9912</v>
      </c>
      <c r="H45">
        <f>[2]Sheet1!$B$8*6000*56*$B45</f>
        <v>104831.99999999999</v>
      </c>
    </row>
    <row r="46" spans="2:8" x14ac:dyDescent="0.3">
      <c r="B46">
        <f>[4]Sheet3!$G47</f>
        <v>4</v>
      </c>
      <c r="C46">
        <f>[2]Sheet1!$B$3*6000*56*$B46</f>
        <v>61824000</v>
      </c>
      <c r="D46">
        <f>[2]Sheet1!$B$4*6000*56*$B46</f>
        <v>295680</v>
      </c>
      <c r="E46">
        <f>[2]Sheet1!$B$5*6000*56*$B46</f>
        <v>1814400.0000000002</v>
      </c>
      <c r="F46">
        <f>[2]Sheet1!$B$6*6000*56*$B46</f>
        <v>17472</v>
      </c>
      <c r="G46">
        <f>[2]Sheet1!$B$7*6000*56*$B46</f>
        <v>7929.5999999999995</v>
      </c>
      <c r="H46">
        <f>[2]Sheet1!$B$8*6000*56*$B46</f>
        <v>83865.599999999991</v>
      </c>
    </row>
    <row r="47" spans="2:8" x14ac:dyDescent="0.3">
      <c r="B47">
        <f>[4]Sheet3!$G48</f>
        <v>7</v>
      </c>
      <c r="C47">
        <f>[2]Sheet1!$B$3*6000*56*$B47</f>
        <v>108192000</v>
      </c>
      <c r="D47">
        <f>[2]Sheet1!$B$4*6000*56*$B47</f>
        <v>517440</v>
      </c>
      <c r="E47">
        <f>[2]Sheet1!$B$5*6000*56*$B47</f>
        <v>3175200.0000000005</v>
      </c>
      <c r="F47">
        <f>[2]Sheet1!$B$6*6000*56*$B47</f>
        <v>30576</v>
      </c>
      <c r="G47">
        <f>[2]Sheet1!$B$7*6000*56*$B47</f>
        <v>13876.8</v>
      </c>
      <c r="H47">
        <f>[2]Sheet1!$B$8*6000*56*$B47</f>
        <v>146764.79999999999</v>
      </c>
    </row>
    <row r="48" spans="2:8" x14ac:dyDescent="0.3">
      <c r="B48">
        <f>[4]Sheet3!$G49</f>
        <v>0</v>
      </c>
      <c r="C48">
        <f>[2]Sheet1!$B$3*6000*56*$B48</f>
        <v>0</v>
      </c>
      <c r="D48">
        <f>[2]Sheet1!$B$4*6000*56*$B48</f>
        <v>0</v>
      </c>
      <c r="E48">
        <f>[2]Sheet1!$B$5*6000*56*$B48</f>
        <v>0</v>
      </c>
      <c r="F48">
        <f>[2]Sheet1!$B$6*6000*56*$B48</f>
        <v>0</v>
      </c>
      <c r="G48">
        <f>[2]Sheet1!$B$7*6000*56*$B48</f>
        <v>0</v>
      </c>
      <c r="H48">
        <f>[2]Sheet1!$B$8*6000*56*$B48</f>
        <v>0</v>
      </c>
    </row>
    <row r="49" spans="2:8" x14ac:dyDescent="0.3">
      <c r="B49">
        <f>[4]Sheet3!$G50</f>
        <v>0</v>
      </c>
      <c r="C49">
        <f>[2]Sheet1!$B$3*6000*56*$B49</f>
        <v>0</v>
      </c>
      <c r="D49">
        <f>[2]Sheet1!$B$4*6000*56*$B49</f>
        <v>0</v>
      </c>
      <c r="E49">
        <f>[2]Sheet1!$B$5*6000*56*$B49</f>
        <v>0</v>
      </c>
      <c r="F49">
        <f>[2]Sheet1!$B$6*6000*56*$B49</f>
        <v>0</v>
      </c>
      <c r="G49">
        <f>[2]Sheet1!$B$7*6000*56*$B49</f>
        <v>0</v>
      </c>
      <c r="H49">
        <f>[2]Sheet1!$B$8*6000*56*$B49</f>
        <v>0</v>
      </c>
    </row>
    <row r="50" spans="2:8" x14ac:dyDescent="0.3">
      <c r="B50">
        <f>[4]Sheet3!$G51</f>
        <v>4</v>
      </c>
      <c r="C50">
        <f>[2]Sheet1!$B$3*6000*56*$B50</f>
        <v>61824000</v>
      </c>
      <c r="D50">
        <f>[2]Sheet1!$B$4*6000*56*$B50</f>
        <v>295680</v>
      </c>
      <c r="E50">
        <f>[2]Sheet1!$B$5*6000*56*$B50</f>
        <v>1814400.0000000002</v>
      </c>
      <c r="F50">
        <f>[2]Sheet1!$B$6*6000*56*$B50</f>
        <v>17472</v>
      </c>
      <c r="G50">
        <f>[2]Sheet1!$B$7*6000*56*$B50</f>
        <v>7929.5999999999995</v>
      </c>
      <c r="H50">
        <f>[2]Sheet1!$B$8*6000*56*$B50</f>
        <v>83865.599999999991</v>
      </c>
    </row>
    <row r="51" spans="2:8" x14ac:dyDescent="0.3">
      <c r="B51">
        <f>[4]Sheet3!$G52</f>
        <v>4</v>
      </c>
      <c r="C51">
        <f>[2]Sheet1!$B$3*6000*56*$B51</f>
        <v>61824000</v>
      </c>
      <c r="D51">
        <f>[2]Sheet1!$B$4*6000*56*$B51</f>
        <v>295680</v>
      </c>
      <c r="E51">
        <f>[2]Sheet1!$B$5*6000*56*$B51</f>
        <v>1814400.0000000002</v>
      </c>
      <c r="F51">
        <f>[2]Sheet1!$B$6*6000*56*$B51</f>
        <v>17472</v>
      </c>
      <c r="G51">
        <f>[2]Sheet1!$B$7*6000*56*$B51</f>
        <v>7929.5999999999995</v>
      </c>
      <c r="H51">
        <f>[2]Sheet1!$B$8*6000*56*$B51</f>
        <v>83865.599999999991</v>
      </c>
    </row>
    <row r="52" spans="2:8" x14ac:dyDescent="0.3">
      <c r="B52">
        <f>[4]Sheet3!$G53</f>
        <v>0</v>
      </c>
      <c r="C52">
        <f>[2]Sheet1!$B$3*6000*56*$B52</f>
        <v>0</v>
      </c>
      <c r="D52">
        <f>[2]Sheet1!$B$4*6000*56*$B52</f>
        <v>0</v>
      </c>
      <c r="E52">
        <f>[2]Sheet1!$B$5*6000*56*$B52</f>
        <v>0</v>
      </c>
      <c r="F52">
        <f>[2]Sheet1!$B$6*6000*56*$B52</f>
        <v>0</v>
      </c>
      <c r="G52">
        <f>[2]Sheet1!$B$7*6000*56*$B52</f>
        <v>0</v>
      </c>
      <c r="H52">
        <f>[2]Sheet1!$B$8*6000*56*$B52</f>
        <v>0</v>
      </c>
    </row>
    <row r="53" spans="2:8" x14ac:dyDescent="0.3">
      <c r="B53">
        <f>[4]Sheet3!$G54</f>
        <v>0</v>
      </c>
      <c r="C53">
        <f>[2]Sheet1!$B$3*6000*56*$B53</f>
        <v>0</v>
      </c>
      <c r="D53">
        <f>[2]Sheet1!$B$4*6000*56*$B53</f>
        <v>0</v>
      </c>
      <c r="E53">
        <f>[2]Sheet1!$B$5*6000*56*$B53</f>
        <v>0</v>
      </c>
      <c r="F53">
        <f>[2]Sheet1!$B$6*6000*56*$B53</f>
        <v>0</v>
      </c>
      <c r="G53">
        <f>[2]Sheet1!$B$7*6000*56*$B53</f>
        <v>0</v>
      </c>
      <c r="H53">
        <f>[2]Sheet1!$B$8*6000*56*$B53</f>
        <v>0</v>
      </c>
    </row>
    <row r="54" spans="2:8" x14ac:dyDescent="0.3">
      <c r="B54">
        <f>[4]Sheet3!$G55</f>
        <v>5</v>
      </c>
      <c r="C54">
        <f>[2]Sheet1!$B$3*6000*56*$B54</f>
        <v>77280000</v>
      </c>
      <c r="D54">
        <f>[2]Sheet1!$B$4*6000*56*$B54</f>
        <v>369600</v>
      </c>
      <c r="E54">
        <f>[2]Sheet1!$B$5*6000*56*$B54</f>
        <v>2268000.0000000005</v>
      </c>
      <c r="F54">
        <f>[2]Sheet1!$B$6*6000*56*$B54</f>
        <v>21840</v>
      </c>
      <c r="G54">
        <f>[2]Sheet1!$B$7*6000*56*$B54</f>
        <v>9912</v>
      </c>
      <c r="H54">
        <f>[2]Sheet1!$B$8*6000*56*$B54</f>
        <v>104831.99999999999</v>
      </c>
    </row>
    <row r="55" spans="2:8" x14ac:dyDescent="0.3">
      <c r="B55">
        <f>[4]Sheet3!$G56</f>
        <v>5</v>
      </c>
      <c r="C55">
        <f>[2]Sheet1!$B$3*6000*56*$B55</f>
        <v>77280000</v>
      </c>
      <c r="D55">
        <f>[2]Sheet1!$B$4*6000*56*$B55</f>
        <v>369600</v>
      </c>
      <c r="E55">
        <f>[2]Sheet1!$B$5*6000*56*$B55</f>
        <v>2268000.0000000005</v>
      </c>
      <c r="F55">
        <f>[2]Sheet1!$B$6*6000*56*$B55</f>
        <v>21840</v>
      </c>
      <c r="G55">
        <f>[2]Sheet1!$B$7*6000*56*$B55</f>
        <v>9912</v>
      </c>
      <c r="H55">
        <f>[2]Sheet1!$B$8*6000*56*$B55</f>
        <v>104831.99999999999</v>
      </c>
    </row>
    <row r="56" spans="2:8" x14ac:dyDescent="0.3">
      <c r="B56">
        <f>[4]Sheet3!$G57</f>
        <v>10</v>
      </c>
      <c r="C56">
        <f>[2]Sheet1!$B$3*6000*56*$B56</f>
        <v>154560000</v>
      </c>
      <c r="D56">
        <f>[2]Sheet1!$B$4*6000*56*$B56</f>
        <v>739200</v>
      </c>
      <c r="E56">
        <f>[2]Sheet1!$B$5*6000*56*$B56</f>
        <v>4536000.0000000009</v>
      </c>
      <c r="F56">
        <f>[2]Sheet1!$B$6*6000*56*$B56</f>
        <v>43680</v>
      </c>
      <c r="G56">
        <f>[2]Sheet1!$B$7*6000*56*$B56</f>
        <v>19824</v>
      </c>
      <c r="H56">
        <f>[2]Sheet1!$B$8*6000*56*$B56</f>
        <v>209663.99999999997</v>
      </c>
    </row>
    <row r="57" spans="2:8" x14ac:dyDescent="0.3">
      <c r="B57">
        <f>[4]Sheet3!$G58</f>
        <v>2</v>
      </c>
      <c r="C57">
        <f>[2]Sheet1!$B$3*6000*56*$B57</f>
        <v>30912000</v>
      </c>
      <c r="D57">
        <f>[2]Sheet1!$B$4*6000*56*$B57</f>
        <v>147840</v>
      </c>
      <c r="E57">
        <f>[2]Sheet1!$B$5*6000*56*$B57</f>
        <v>907200.00000000012</v>
      </c>
      <c r="F57">
        <f>[2]Sheet1!$B$6*6000*56*$B57</f>
        <v>8736</v>
      </c>
      <c r="G57">
        <f>[2]Sheet1!$B$7*6000*56*$B57</f>
        <v>3964.7999999999997</v>
      </c>
      <c r="H57">
        <f>[2]Sheet1!$B$8*6000*56*$B57</f>
        <v>41932.799999999996</v>
      </c>
    </row>
    <row r="58" spans="2:8" x14ac:dyDescent="0.3">
      <c r="B58">
        <f>[4]Sheet3!$G59</f>
        <v>0</v>
      </c>
      <c r="C58">
        <f>[2]Sheet1!$B$3*6000*56*$B58</f>
        <v>0</v>
      </c>
      <c r="D58">
        <f>[2]Sheet1!$B$4*6000*56*$B58</f>
        <v>0</v>
      </c>
      <c r="E58">
        <f>[2]Sheet1!$B$5*6000*56*$B58</f>
        <v>0</v>
      </c>
      <c r="F58">
        <f>[2]Sheet1!$B$6*6000*56*$B58</f>
        <v>0</v>
      </c>
      <c r="G58">
        <f>[2]Sheet1!$B$7*6000*56*$B58</f>
        <v>0</v>
      </c>
      <c r="H58">
        <f>[2]Sheet1!$B$8*6000*56*$B58</f>
        <v>0</v>
      </c>
    </row>
    <row r="59" spans="2:8" x14ac:dyDescent="0.3">
      <c r="B59">
        <f>[4]Sheet3!$G60</f>
        <v>4</v>
      </c>
      <c r="C59">
        <f>[2]Sheet1!$B$3*6000*56*$B59</f>
        <v>61824000</v>
      </c>
      <c r="D59">
        <f>[2]Sheet1!$B$4*6000*56*$B59</f>
        <v>295680</v>
      </c>
      <c r="E59">
        <f>[2]Sheet1!$B$5*6000*56*$B59</f>
        <v>1814400.0000000002</v>
      </c>
      <c r="F59">
        <f>[2]Sheet1!$B$6*6000*56*$B59</f>
        <v>17472</v>
      </c>
      <c r="G59">
        <f>[2]Sheet1!$B$7*6000*56*$B59</f>
        <v>7929.5999999999995</v>
      </c>
      <c r="H59">
        <f>[2]Sheet1!$B$8*6000*56*$B59</f>
        <v>83865.599999999991</v>
      </c>
    </row>
    <row r="60" spans="2:8" x14ac:dyDescent="0.3">
      <c r="B60">
        <f>[4]Sheet3!$G61</f>
        <v>3</v>
      </c>
      <c r="C60">
        <f>[2]Sheet1!$B$3*6000*56*$B60</f>
        <v>46368000</v>
      </c>
      <c r="D60">
        <f>[2]Sheet1!$B$4*6000*56*$B60</f>
        <v>221760</v>
      </c>
      <c r="E60">
        <f>[2]Sheet1!$B$5*6000*56*$B60</f>
        <v>1360800.0000000002</v>
      </c>
      <c r="F60">
        <f>[2]Sheet1!$B$6*6000*56*$B60</f>
        <v>13104</v>
      </c>
      <c r="G60">
        <f>[2]Sheet1!$B$7*6000*56*$B60</f>
        <v>5947.2</v>
      </c>
      <c r="H60">
        <f>[2]Sheet1!$B$8*6000*56*$B60</f>
        <v>62899.199999999997</v>
      </c>
    </row>
    <row r="61" spans="2:8" x14ac:dyDescent="0.3">
      <c r="B61">
        <f>[4]Sheet3!$G62</f>
        <v>7</v>
      </c>
      <c r="C61">
        <f>[2]Sheet1!$B$3*6000*56*$B61</f>
        <v>108192000</v>
      </c>
      <c r="D61">
        <f>[2]Sheet1!$B$4*6000*56*$B61</f>
        <v>517440</v>
      </c>
      <c r="E61">
        <f>[2]Sheet1!$B$5*6000*56*$B61</f>
        <v>3175200.0000000005</v>
      </c>
      <c r="F61">
        <f>[2]Sheet1!$B$6*6000*56*$B61</f>
        <v>30576</v>
      </c>
      <c r="G61">
        <f>[2]Sheet1!$B$7*6000*56*$B61</f>
        <v>13876.8</v>
      </c>
      <c r="H61">
        <f>[2]Sheet1!$B$8*6000*56*$B61</f>
        <v>146764.79999999999</v>
      </c>
    </row>
    <row r="62" spans="2:8" x14ac:dyDescent="0.3">
      <c r="B62">
        <f>[4]Sheet3!$G63</f>
        <v>0</v>
      </c>
      <c r="C62">
        <f>[2]Sheet1!$B$3*6000*56*$B62</f>
        <v>0</v>
      </c>
      <c r="D62">
        <f>[2]Sheet1!$B$4*6000*56*$B62</f>
        <v>0</v>
      </c>
      <c r="E62">
        <f>[2]Sheet1!$B$5*6000*56*$B62</f>
        <v>0</v>
      </c>
      <c r="F62">
        <f>[2]Sheet1!$B$6*6000*56*$B62</f>
        <v>0</v>
      </c>
      <c r="G62">
        <f>[2]Sheet1!$B$7*6000*56*$B62</f>
        <v>0</v>
      </c>
      <c r="H62">
        <f>[2]Sheet1!$B$8*6000*56*$B62</f>
        <v>0</v>
      </c>
    </row>
    <row r="63" spans="2:8" x14ac:dyDescent="0.3">
      <c r="B63">
        <f>[4]Sheet3!$G64</f>
        <v>8</v>
      </c>
      <c r="C63">
        <f>[2]Sheet1!$B$3*6000*56*$B63</f>
        <v>123648000</v>
      </c>
      <c r="D63">
        <f>[2]Sheet1!$B$4*6000*56*$B63</f>
        <v>591360</v>
      </c>
      <c r="E63">
        <f>[2]Sheet1!$B$5*6000*56*$B63</f>
        <v>3628800.0000000005</v>
      </c>
      <c r="F63">
        <f>[2]Sheet1!$B$6*6000*56*$B63</f>
        <v>34944</v>
      </c>
      <c r="G63">
        <f>[2]Sheet1!$B$7*6000*56*$B63</f>
        <v>15859.199999999999</v>
      </c>
      <c r="H63">
        <f>[2]Sheet1!$B$8*6000*56*$B63</f>
        <v>167731.19999999998</v>
      </c>
    </row>
    <row r="64" spans="2:8" x14ac:dyDescent="0.3">
      <c r="B64">
        <f>[4]Sheet3!$G65</f>
        <v>0</v>
      </c>
      <c r="C64">
        <f>[2]Sheet1!$B$3*6000*56*$B64</f>
        <v>0</v>
      </c>
      <c r="D64">
        <f>[2]Sheet1!$B$4*6000*56*$B64</f>
        <v>0</v>
      </c>
      <c r="E64">
        <f>[2]Sheet1!$B$5*6000*56*$B64</f>
        <v>0</v>
      </c>
      <c r="F64">
        <f>[2]Sheet1!$B$6*6000*56*$B64</f>
        <v>0</v>
      </c>
      <c r="G64">
        <f>[2]Sheet1!$B$7*6000*56*$B64</f>
        <v>0</v>
      </c>
      <c r="H64">
        <f>[2]Sheet1!$B$8*6000*56*$B64</f>
        <v>0</v>
      </c>
    </row>
    <row r="65" spans="2:8" x14ac:dyDescent="0.3">
      <c r="B65">
        <f>[4]Sheet3!$G66</f>
        <v>7</v>
      </c>
      <c r="C65">
        <f>[2]Sheet1!$B$3*6000*56*$B65</f>
        <v>108192000</v>
      </c>
      <c r="D65">
        <f>[2]Sheet1!$B$4*6000*56*$B65</f>
        <v>517440</v>
      </c>
      <c r="E65">
        <f>[2]Sheet1!$B$5*6000*56*$B65</f>
        <v>3175200.0000000005</v>
      </c>
      <c r="F65">
        <f>[2]Sheet1!$B$6*6000*56*$B65</f>
        <v>30576</v>
      </c>
      <c r="G65">
        <f>[2]Sheet1!$B$7*6000*56*$B65</f>
        <v>13876.8</v>
      </c>
      <c r="H65">
        <f>[2]Sheet1!$B$8*6000*56*$B65</f>
        <v>146764.79999999999</v>
      </c>
    </row>
    <row r="66" spans="2:8" x14ac:dyDescent="0.3">
      <c r="B66">
        <f>[4]Sheet3!$G67</f>
        <v>8</v>
      </c>
      <c r="C66">
        <f>[2]Sheet1!$B$3*6000*56*$B66</f>
        <v>123648000</v>
      </c>
      <c r="D66">
        <f>[2]Sheet1!$B$4*6000*56*$B66</f>
        <v>591360</v>
      </c>
      <c r="E66">
        <f>[2]Sheet1!$B$5*6000*56*$B66</f>
        <v>3628800.0000000005</v>
      </c>
      <c r="F66">
        <f>[2]Sheet1!$B$6*6000*56*$B66</f>
        <v>34944</v>
      </c>
      <c r="G66">
        <f>[2]Sheet1!$B$7*6000*56*$B66</f>
        <v>15859.199999999999</v>
      </c>
      <c r="H66">
        <f>[2]Sheet1!$B$8*6000*56*$B66</f>
        <v>167731.19999999998</v>
      </c>
    </row>
    <row r="67" spans="2:8" x14ac:dyDescent="0.3">
      <c r="B67">
        <f>[4]Sheet3!$G68</f>
        <v>0</v>
      </c>
      <c r="C67">
        <f>[2]Sheet1!$B$3*6000*56*$B67</f>
        <v>0</v>
      </c>
      <c r="D67">
        <f>[2]Sheet1!$B$4*6000*56*$B67</f>
        <v>0</v>
      </c>
      <c r="E67">
        <f>[2]Sheet1!$B$5*6000*56*$B67</f>
        <v>0</v>
      </c>
      <c r="F67">
        <f>[2]Sheet1!$B$6*6000*56*$B67</f>
        <v>0</v>
      </c>
      <c r="G67">
        <f>[2]Sheet1!$B$7*6000*56*$B67</f>
        <v>0</v>
      </c>
      <c r="H67">
        <f>[2]Sheet1!$B$8*6000*56*$B67</f>
        <v>0</v>
      </c>
    </row>
    <row r="68" spans="2:8" x14ac:dyDescent="0.3">
      <c r="B68">
        <f>[4]Sheet3!$G69</f>
        <v>3</v>
      </c>
      <c r="C68">
        <f>[2]Sheet1!$B$3*6000*56*$B68</f>
        <v>46368000</v>
      </c>
      <c r="D68">
        <f>[2]Sheet1!$B$4*6000*56*$B68</f>
        <v>221760</v>
      </c>
      <c r="E68">
        <f>[2]Sheet1!$B$5*6000*56*$B68</f>
        <v>1360800.0000000002</v>
      </c>
      <c r="F68">
        <f>[2]Sheet1!$B$6*6000*56*$B68</f>
        <v>13104</v>
      </c>
      <c r="G68">
        <f>[2]Sheet1!$B$7*6000*56*$B68</f>
        <v>5947.2</v>
      </c>
      <c r="H68">
        <f>[2]Sheet1!$B$8*6000*56*$B68</f>
        <v>62899.199999999997</v>
      </c>
    </row>
    <row r="69" spans="2:8" x14ac:dyDescent="0.3">
      <c r="B69">
        <f>[4]Sheet3!$G70</f>
        <v>5</v>
      </c>
      <c r="C69">
        <f>[2]Sheet1!$B$3*6000*56*$B69</f>
        <v>77280000</v>
      </c>
      <c r="D69">
        <f>[2]Sheet1!$B$4*6000*56*$B69</f>
        <v>369600</v>
      </c>
      <c r="E69">
        <f>[2]Sheet1!$B$5*6000*56*$B69</f>
        <v>2268000.0000000005</v>
      </c>
      <c r="F69">
        <f>[2]Sheet1!$B$6*6000*56*$B69</f>
        <v>21840</v>
      </c>
      <c r="G69">
        <f>[2]Sheet1!$B$7*6000*56*$B69</f>
        <v>9912</v>
      </c>
      <c r="H69">
        <f>[2]Sheet1!$B$8*6000*56*$B69</f>
        <v>104831.99999999999</v>
      </c>
    </row>
    <row r="70" spans="2:8" x14ac:dyDescent="0.3">
      <c r="B70">
        <f>[4]Sheet3!$G71</f>
        <v>0</v>
      </c>
      <c r="C70">
        <f>[2]Sheet1!$B$3*6000*56*$B70</f>
        <v>0</v>
      </c>
      <c r="D70">
        <f>[2]Sheet1!$B$4*6000*56*$B70</f>
        <v>0</v>
      </c>
      <c r="E70">
        <f>[2]Sheet1!$B$5*6000*56*$B70</f>
        <v>0</v>
      </c>
      <c r="F70">
        <f>[2]Sheet1!$B$6*6000*56*$B70</f>
        <v>0</v>
      </c>
      <c r="G70">
        <f>[2]Sheet1!$B$7*6000*56*$B70</f>
        <v>0</v>
      </c>
      <c r="H70">
        <f>[2]Sheet1!$B$8*6000*56*$B70</f>
        <v>0</v>
      </c>
    </row>
    <row r="71" spans="2:8" x14ac:dyDescent="0.3">
      <c r="B71">
        <f>[4]Sheet3!$G72</f>
        <v>3</v>
      </c>
      <c r="C71">
        <f>[2]Sheet1!$B$3*6000*56*$B71</f>
        <v>46368000</v>
      </c>
      <c r="D71">
        <f>[2]Sheet1!$B$4*6000*56*$B71</f>
        <v>221760</v>
      </c>
      <c r="E71">
        <f>[2]Sheet1!$B$5*6000*56*$B71</f>
        <v>1360800.0000000002</v>
      </c>
      <c r="F71">
        <f>[2]Sheet1!$B$6*6000*56*$B71</f>
        <v>13104</v>
      </c>
      <c r="G71">
        <f>[2]Sheet1!$B$7*6000*56*$B71</f>
        <v>5947.2</v>
      </c>
      <c r="H71">
        <f>[2]Sheet1!$B$8*6000*56*$B71</f>
        <v>62899.199999999997</v>
      </c>
    </row>
    <row r="72" spans="2:8" x14ac:dyDescent="0.3">
      <c r="B72">
        <f>[4]Sheet3!$G73</f>
        <v>0</v>
      </c>
      <c r="C72">
        <f>[2]Sheet1!$B$3*6000*56*$B72</f>
        <v>0</v>
      </c>
      <c r="D72">
        <f>[2]Sheet1!$B$4*6000*56*$B72</f>
        <v>0</v>
      </c>
      <c r="E72">
        <f>[2]Sheet1!$B$5*6000*56*$B72</f>
        <v>0</v>
      </c>
      <c r="F72">
        <f>[2]Sheet1!$B$6*6000*56*$B72</f>
        <v>0</v>
      </c>
      <c r="G72">
        <f>[2]Sheet1!$B$7*6000*56*$B72</f>
        <v>0</v>
      </c>
      <c r="H72">
        <f>[2]Sheet1!$B$8*6000*56*$B72</f>
        <v>0</v>
      </c>
    </row>
    <row r="73" spans="2:8" x14ac:dyDescent="0.3">
      <c r="B73">
        <f>[4]Sheet3!$G74</f>
        <v>6</v>
      </c>
      <c r="C73">
        <f>[2]Sheet1!$B$3*6000*56*$B73</f>
        <v>92736000</v>
      </c>
      <c r="D73">
        <f>[2]Sheet1!$B$4*6000*56*$B73</f>
        <v>443520</v>
      </c>
      <c r="E73">
        <f>[2]Sheet1!$B$5*6000*56*$B73</f>
        <v>2721600.0000000005</v>
      </c>
      <c r="F73">
        <f>[2]Sheet1!$B$6*6000*56*$B73</f>
        <v>26208</v>
      </c>
      <c r="G73">
        <f>[2]Sheet1!$B$7*6000*56*$B73</f>
        <v>11894.4</v>
      </c>
      <c r="H73">
        <f>[2]Sheet1!$B$8*6000*56*$B73</f>
        <v>125798.39999999999</v>
      </c>
    </row>
    <row r="74" spans="2:8" x14ac:dyDescent="0.3">
      <c r="B74">
        <f>[4]Sheet3!$G75</f>
        <v>5</v>
      </c>
      <c r="C74">
        <f>[2]Sheet1!$B$3*6000*56*$B74</f>
        <v>77280000</v>
      </c>
      <c r="D74">
        <f>[2]Sheet1!$B$4*6000*56*$B74</f>
        <v>369600</v>
      </c>
      <c r="E74">
        <f>[2]Sheet1!$B$5*6000*56*$B74</f>
        <v>2268000.0000000005</v>
      </c>
      <c r="F74">
        <f>[2]Sheet1!$B$6*6000*56*$B74</f>
        <v>21840</v>
      </c>
      <c r="G74">
        <f>[2]Sheet1!$B$7*6000*56*$B74</f>
        <v>9912</v>
      </c>
      <c r="H74">
        <f>[2]Sheet1!$B$8*6000*56*$B74</f>
        <v>104831.99999999999</v>
      </c>
    </row>
    <row r="75" spans="2:8" x14ac:dyDescent="0.3">
      <c r="B75">
        <f>[4]Sheet3!$G76</f>
        <v>8</v>
      </c>
      <c r="C75">
        <f>[2]Sheet1!$B$3*6000*56*$B75</f>
        <v>123648000</v>
      </c>
      <c r="D75">
        <f>[2]Sheet1!$B$4*6000*56*$B75</f>
        <v>591360</v>
      </c>
      <c r="E75">
        <f>[2]Sheet1!$B$5*6000*56*$B75</f>
        <v>3628800.0000000005</v>
      </c>
      <c r="F75">
        <f>[2]Sheet1!$B$6*6000*56*$B75</f>
        <v>34944</v>
      </c>
      <c r="G75">
        <f>[2]Sheet1!$B$7*6000*56*$B75</f>
        <v>15859.199999999999</v>
      </c>
      <c r="H75">
        <f>[2]Sheet1!$B$8*6000*56*$B75</f>
        <v>167731.19999999998</v>
      </c>
    </row>
    <row r="76" spans="2:8" x14ac:dyDescent="0.3">
      <c r="B76">
        <f>[4]Sheet3!$G77</f>
        <v>6</v>
      </c>
      <c r="C76">
        <f>[2]Sheet1!$B$3*6000*56*$B76</f>
        <v>92736000</v>
      </c>
      <c r="D76">
        <f>[2]Sheet1!$B$4*6000*56*$B76</f>
        <v>443520</v>
      </c>
      <c r="E76">
        <f>[2]Sheet1!$B$5*6000*56*$B76</f>
        <v>2721600.0000000005</v>
      </c>
      <c r="F76">
        <f>[2]Sheet1!$B$6*6000*56*$B76</f>
        <v>26208</v>
      </c>
      <c r="G76">
        <f>[2]Sheet1!$B$7*6000*56*$B76</f>
        <v>11894.4</v>
      </c>
      <c r="H76">
        <f>[2]Sheet1!$B$8*6000*56*$B76</f>
        <v>125798.39999999999</v>
      </c>
    </row>
    <row r="77" spans="2:8" x14ac:dyDescent="0.3">
      <c r="B77">
        <f>[4]Sheet3!$G78</f>
        <v>4</v>
      </c>
      <c r="C77">
        <f>[2]Sheet1!$B$3*6000*56*$B77</f>
        <v>61824000</v>
      </c>
      <c r="D77">
        <f>[2]Sheet1!$B$4*6000*56*$B77</f>
        <v>295680</v>
      </c>
      <c r="E77">
        <f>[2]Sheet1!$B$5*6000*56*$B77</f>
        <v>1814400.0000000002</v>
      </c>
      <c r="F77">
        <f>[2]Sheet1!$B$6*6000*56*$B77</f>
        <v>17472</v>
      </c>
      <c r="G77">
        <f>[2]Sheet1!$B$7*6000*56*$B77</f>
        <v>7929.5999999999995</v>
      </c>
      <c r="H77">
        <f>[2]Sheet1!$B$8*6000*56*$B77</f>
        <v>83865.599999999991</v>
      </c>
    </row>
    <row r="78" spans="2:8" x14ac:dyDescent="0.3">
      <c r="B78">
        <f>[4]Sheet3!$G79</f>
        <v>3</v>
      </c>
      <c r="C78">
        <f>[2]Sheet1!$B$3*6000*56*$B78</f>
        <v>46368000</v>
      </c>
      <c r="D78">
        <f>[2]Sheet1!$B$4*6000*56*$B78</f>
        <v>221760</v>
      </c>
      <c r="E78">
        <f>[2]Sheet1!$B$5*6000*56*$B78</f>
        <v>1360800.0000000002</v>
      </c>
      <c r="F78">
        <f>[2]Sheet1!$B$6*6000*56*$B78</f>
        <v>13104</v>
      </c>
      <c r="G78">
        <f>[2]Sheet1!$B$7*6000*56*$B78</f>
        <v>5947.2</v>
      </c>
      <c r="H78">
        <f>[2]Sheet1!$B$8*6000*56*$B78</f>
        <v>62899.199999999997</v>
      </c>
    </row>
    <row r="79" spans="2:8" x14ac:dyDescent="0.3">
      <c r="B79">
        <f>[4]Sheet3!$G80</f>
        <v>3</v>
      </c>
      <c r="C79">
        <f>[2]Sheet1!$B$3*6000*56*$B79</f>
        <v>46368000</v>
      </c>
      <c r="D79">
        <f>[2]Sheet1!$B$4*6000*56*$B79</f>
        <v>221760</v>
      </c>
      <c r="E79">
        <f>[2]Sheet1!$B$5*6000*56*$B79</f>
        <v>1360800.0000000002</v>
      </c>
      <c r="F79">
        <f>[2]Sheet1!$B$6*6000*56*$B79</f>
        <v>13104</v>
      </c>
      <c r="G79">
        <f>[2]Sheet1!$B$7*6000*56*$B79</f>
        <v>5947.2</v>
      </c>
      <c r="H79">
        <f>[2]Sheet1!$B$8*6000*56*$B79</f>
        <v>62899.199999999997</v>
      </c>
    </row>
    <row r="80" spans="2:8" x14ac:dyDescent="0.3">
      <c r="B80">
        <f>[4]Sheet3!$G81</f>
        <v>7</v>
      </c>
      <c r="C80">
        <f>[2]Sheet1!$B$3*6000*56*$B80</f>
        <v>108192000</v>
      </c>
      <c r="D80">
        <f>[2]Sheet1!$B$4*6000*56*$B80</f>
        <v>517440</v>
      </c>
      <c r="E80">
        <f>[2]Sheet1!$B$5*6000*56*$B80</f>
        <v>3175200.0000000005</v>
      </c>
      <c r="F80">
        <f>[2]Sheet1!$B$6*6000*56*$B80</f>
        <v>30576</v>
      </c>
      <c r="G80">
        <f>[2]Sheet1!$B$7*6000*56*$B80</f>
        <v>13876.8</v>
      </c>
      <c r="H80">
        <f>[2]Sheet1!$B$8*6000*56*$B80</f>
        <v>146764.79999999999</v>
      </c>
    </row>
    <row r="81" spans="2:8" x14ac:dyDescent="0.3">
      <c r="B81">
        <f>[4]Sheet3!$G82</f>
        <v>3</v>
      </c>
      <c r="C81">
        <f>[2]Sheet1!$B$3*6000*56*$B81</f>
        <v>46368000</v>
      </c>
      <c r="D81">
        <f>[2]Sheet1!$B$4*6000*56*$B81</f>
        <v>221760</v>
      </c>
      <c r="E81">
        <f>[2]Sheet1!$B$5*6000*56*$B81</f>
        <v>1360800.0000000002</v>
      </c>
      <c r="F81">
        <f>[2]Sheet1!$B$6*6000*56*$B81</f>
        <v>13104</v>
      </c>
      <c r="G81">
        <f>[2]Sheet1!$B$7*6000*56*$B81</f>
        <v>5947.2</v>
      </c>
      <c r="H81">
        <f>[2]Sheet1!$B$8*6000*56*$B81</f>
        <v>62899.199999999997</v>
      </c>
    </row>
    <row r="82" spans="2:8" x14ac:dyDescent="0.3">
      <c r="B82">
        <f>[4]Sheet3!$G83</f>
        <v>3</v>
      </c>
      <c r="C82">
        <f>[2]Sheet1!$B$3*6000*56*$B82</f>
        <v>46368000</v>
      </c>
      <c r="D82">
        <f>[2]Sheet1!$B$4*6000*56*$B82</f>
        <v>221760</v>
      </c>
      <c r="E82">
        <f>[2]Sheet1!$B$5*6000*56*$B82</f>
        <v>1360800.0000000002</v>
      </c>
      <c r="F82">
        <f>[2]Sheet1!$B$6*6000*56*$B82</f>
        <v>13104</v>
      </c>
      <c r="G82">
        <f>[2]Sheet1!$B$7*6000*56*$B82</f>
        <v>5947.2</v>
      </c>
      <c r="H82">
        <f>[2]Sheet1!$B$8*6000*56*$B82</f>
        <v>62899.199999999997</v>
      </c>
    </row>
    <row r="83" spans="2:8" x14ac:dyDescent="0.3">
      <c r="B83">
        <f>[4]Sheet3!$G84</f>
        <v>4</v>
      </c>
      <c r="C83">
        <f>[2]Sheet1!$B$3*6000*56*$B83</f>
        <v>61824000</v>
      </c>
      <c r="D83">
        <f>[2]Sheet1!$B$4*6000*56*$B83</f>
        <v>295680</v>
      </c>
      <c r="E83">
        <f>[2]Sheet1!$B$5*6000*56*$B83</f>
        <v>1814400.0000000002</v>
      </c>
      <c r="F83">
        <f>[2]Sheet1!$B$6*6000*56*$B83</f>
        <v>17472</v>
      </c>
      <c r="G83">
        <f>[2]Sheet1!$B$7*6000*56*$B83</f>
        <v>7929.5999999999995</v>
      </c>
      <c r="H83">
        <f>[2]Sheet1!$B$8*6000*56*$B83</f>
        <v>83865.599999999991</v>
      </c>
    </row>
    <row r="84" spans="2:8" x14ac:dyDescent="0.3">
      <c r="B84">
        <f>[4]Sheet3!$G85</f>
        <v>0</v>
      </c>
      <c r="C84">
        <f>[2]Sheet1!$B$3*6000*56*$B84</f>
        <v>0</v>
      </c>
      <c r="D84">
        <f>[2]Sheet1!$B$4*6000*56*$B84</f>
        <v>0</v>
      </c>
      <c r="E84">
        <f>[2]Sheet1!$B$5*6000*56*$B84</f>
        <v>0</v>
      </c>
      <c r="F84">
        <f>[2]Sheet1!$B$6*6000*56*$B84</f>
        <v>0</v>
      </c>
      <c r="G84">
        <f>[2]Sheet1!$B$7*6000*56*$B84</f>
        <v>0</v>
      </c>
      <c r="H84">
        <f>[2]Sheet1!$B$8*6000*56*$B84</f>
        <v>0</v>
      </c>
    </row>
    <row r="85" spans="2:8" x14ac:dyDescent="0.3">
      <c r="B85">
        <f>[4]Sheet3!$G86</f>
        <v>1</v>
      </c>
      <c r="C85">
        <f>[2]Sheet1!$B$3*6000*56*$B85</f>
        <v>15456000</v>
      </c>
      <c r="D85">
        <f>[2]Sheet1!$B$4*6000*56*$B85</f>
        <v>73920</v>
      </c>
      <c r="E85">
        <f>[2]Sheet1!$B$5*6000*56*$B85</f>
        <v>453600.00000000006</v>
      </c>
      <c r="F85">
        <f>[2]Sheet1!$B$6*6000*56*$B85</f>
        <v>4368</v>
      </c>
      <c r="G85">
        <f>[2]Sheet1!$B$7*6000*56*$B85</f>
        <v>1982.3999999999999</v>
      </c>
      <c r="H85">
        <f>[2]Sheet1!$B$8*6000*56*$B85</f>
        <v>20966.399999999998</v>
      </c>
    </row>
    <row r="86" spans="2:8" x14ac:dyDescent="0.3">
      <c r="B86">
        <f>[4]Sheet3!$G87</f>
        <v>6</v>
      </c>
      <c r="C86">
        <f>[2]Sheet1!$B$3*6000*56*$B86</f>
        <v>92736000</v>
      </c>
      <c r="D86">
        <f>[2]Sheet1!$B$4*6000*56*$B86</f>
        <v>443520</v>
      </c>
      <c r="E86">
        <f>[2]Sheet1!$B$5*6000*56*$B86</f>
        <v>2721600.0000000005</v>
      </c>
      <c r="F86">
        <f>[2]Sheet1!$B$6*6000*56*$B86</f>
        <v>26208</v>
      </c>
      <c r="G86">
        <f>[2]Sheet1!$B$7*6000*56*$B86</f>
        <v>11894.4</v>
      </c>
      <c r="H86">
        <f>[2]Sheet1!$B$8*6000*56*$B86</f>
        <v>125798.39999999999</v>
      </c>
    </row>
    <row r="87" spans="2:8" x14ac:dyDescent="0.3">
      <c r="B87">
        <f>[4]Sheet3!$G88</f>
        <v>0</v>
      </c>
      <c r="C87">
        <f>[2]Sheet1!$B$3*6000*56*$B87</f>
        <v>0</v>
      </c>
      <c r="D87">
        <f>[2]Sheet1!$B$4*6000*56*$B87</f>
        <v>0</v>
      </c>
      <c r="E87">
        <f>[2]Sheet1!$B$5*6000*56*$B87</f>
        <v>0</v>
      </c>
      <c r="F87">
        <f>[2]Sheet1!$B$6*6000*56*$B87</f>
        <v>0</v>
      </c>
      <c r="G87">
        <f>[2]Sheet1!$B$7*6000*56*$B87</f>
        <v>0</v>
      </c>
      <c r="H87">
        <f>[2]Sheet1!$B$8*6000*56*$B87</f>
        <v>0</v>
      </c>
    </row>
    <row r="88" spans="2:8" x14ac:dyDescent="0.3">
      <c r="B88">
        <f>[4]Sheet3!$G89</f>
        <v>0</v>
      </c>
      <c r="C88">
        <f>[2]Sheet1!$B$3*6000*56*$B88</f>
        <v>0</v>
      </c>
      <c r="D88">
        <f>[2]Sheet1!$B$4*6000*56*$B88</f>
        <v>0</v>
      </c>
      <c r="E88">
        <f>[2]Sheet1!$B$5*6000*56*$B88</f>
        <v>0</v>
      </c>
      <c r="F88">
        <f>[2]Sheet1!$B$6*6000*56*$B88</f>
        <v>0</v>
      </c>
      <c r="G88">
        <f>[2]Sheet1!$B$7*6000*56*$B88</f>
        <v>0</v>
      </c>
      <c r="H88">
        <f>[2]Sheet1!$B$8*6000*56*$B88</f>
        <v>0</v>
      </c>
    </row>
    <row r="89" spans="2:8" x14ac:dyDescent="0.3">
      <c r="B89">
        <f>[4]Sheet3!$G90</f>
        <v>5</v>
      </c>
      <c r="C89">
        <f>[2]Sheet1!$B$3*6000*56*$B89</f>
        <v>77280000</v>
      </c>
      <c r="D89">
        <f>[2]Sheet1!$B$4*6000*56*$B89</f>
        <v>369600</v>
      </c>
      <c r="E89">
        <f>[2]Sheet1!$B$5*6000*56*$B89</f>
        <v>2268000.0000000005</v>
      </c>
      <c r="F89">
        <f>[2]Sheet1!$B$6*6000*56*$B89</f>
        <v>21840</v>
      </c>
      <c r="G89">
        <f>[2]Sheet1!$B$7*6000*56*$B89</f>
        <v>9912</v>
      </c>
      <c r="H89">
        <f>[2]Sheet1!$B$8*6000*56*$B89</f>
        <v>104831.99999999999</v>
      </c>
    </row>
    <row r="90" spans="2:8" x14ac:dyDescent="0.3">
      <c r="B90">
        <f>[4]Sheet3!$G91</f>
        <v>0</v>
      </c>
      <c r="C90">
        <f>[2]Sheet1!$B$3*6000*56*$B90</f>
        <v>0</v>
      </c>
      <c r="D90">
        <f>[2]Sheet1!$B$4*6000*56*$B90</f>
        <v>0</v>
      </c>
      <c r="E90">
        <f>[2]Sheet1!$B$5*6000*56*$B90</f>
        <v>0</v>
      </c>
      <c r="F90">
        <f>[2]Sheet1!$B$6*6000*56*$B90</f>
        <v>0</v>
      </c>
      <c r="G90">
        <f>[2]Sheet1!$B$7*6000*56*$B90</f>
        <v>0</v>
      </c>
      <c r="H90">
        <f>[2]Sheet1!$B$8*6000*56*$B90</f>
        <v>0</v>
      </c>
    </row>
    <row r="91" spans="2:8" x14ac:dyDescent="0.3">
      <c r="B91">
        <f>[4]Sheet3!$G92</f>
        <v>2</v>
      </c>
      <c r="C91">
        <f>[2]Sheet1!$B$3*6000*56*$B91</f>
        <v>30912000</v>
      </c>
      <c r="D91">
        <f>[2]Sheet1!$B$4*6000*56*$B91</f>
        <v>147840</v>
      </c>
      <c r="E91">
        <f>[2]Sheet1!$B$5*6000*56*$B91</f>
        <v>907200.00000000012</v>
      </c>
      <c r="F91">
        <f>[2]Sheet1!$B$6*6000*56*$B91</f>
        <v>8736</v>
      </c>
      <c r="G91">
        <f>[2]Sheet1!$B$7*6000*56*$B91</f>
        <v>3964.7999999999997</v>
      </c>
      <c r="H91">
        <f>[2]Sheet1!$B$8*6000*56*$B91</f>
        <v>41932.799999999996</v>
      </c>
    </row>
    <row r="92" spans="2:8" x14ac:dyDescent="0.3">
      <c r="B92">
        <f>[4]Sheet3!$G93</f>
        <v>3</v>
      </c>
      <c r="C92">
        <f>[2]Sheet1!$B$3*6000*56*$B92</f>
        <v>46368000</v>
      </c>
      <c r="D92">
        <f>[2]Sheet1!$B$4*6000*56*$B92</f>
        <v>221760</v>
      </c>
      <c r="E92">
        <f>[2]Sheet1!$B$5*6000*56*$B92</f>
        <v>1360800.0000000002</v>
      </c>
      <c r="F92">
        <f>[2]Sheet1!$B$6*6000*56*$B92</f>
        <v>13104</v>
      </c>
      <c r="G92">
        <f>[2]Sheet1!$B$7*6000*56*$B92</f>
        <v>5947.2</v>
      </c>
      <c r="H92">
        <f>[2]Sheet1!$B$8*6000*56*$B92</f>
        <v>62899.199999999997</v>
      </c>
    </row>
    <row r="93" spans="2:8" x14ac:dyDescent="0.3">
      <c r="B93">
        <f>[4]Sheet3!$G94</f>
        <v>0</v>
      </c>
      <c r="C93">
        <f>[2]Sheet1!$B$3*6000*56*$B93</f>
        <v>0</v>
      </c>
      <c r="D93">
        <f>[2]Sheet1!$B$4*6000*56*$B93</f>
        <v>0</v>
      </c>
      <c r="E93">
        <f>[2]Sheet1!$B$5*6000*56*$B93</f>
        <v>0</v>
      </c>
      <c r="F93">
        <f>[2]Sheet1!$B$6*6000*56*$B93</f>
        <v>0</v>
      </c>
      <c r="G93">
        <f>[2]Sheet1!$B$7*6000*56*$B93</f>
        <v>0</v>
      </c>
      <c r="H93">
        <f>[2]Sheet1!$B$8*6000*56*$B93</f>
        <v>0</v>
      </c>
    </row>
    <row r="94" spans="2:8" x14ac:dyDescent="0.3">
      <c r="B94">
        <f>[4]Sheet3!$G95</f>
        <v>0</v>
      </c>
      <c r="C94">
        <f>[2]Sheet1!$B$3*6000*56*$B94</f>
        <v>0</v>
      </c>
      <c r="D94">
        <f>[2]Sheet1!$B$4*6000*56*$B94</f>
        <v>0</v>
      </c>
      <c r="E94">
        <f>[2]Sheet1!$B$5*6000*56*$B94</f>
        <v>0</v>
      </c>
      <c r="F94">
        <f>[2]Sheet1!$B$6*6000*56*$B94</f>
        <v>0</v>
      </c>
      <c r="G94">
        <f>[2]Sheet1!$B$7*6000*56*$B94</f>
        <v>0</v>
      </c>
      <c r="H94">
        <f>[2]Sheet1!$B$8*6000*56*$B94</f>
        <v>0</v>
      </c>
    </row>
    <row r="95" spans="2:8" x14ac:dyDescent="0.3">
      <c r="B95">
        <f>[4]Sheet3!$G96</f>
        <v>0</v>
      </c>
      <c r="C95">
        <f>[2]Sheet1!$B$3*6000*56*$B95</f>
        <v>0</v>
      </c>
      <c r="D95">
        <f>[2]Sheet1!$B$4*6000*56*$B95</f>
        <v>0</v>
      </c>
      <c r="E95">
        <f>[2]Sheet1!$B$5*6000*56*$B95</f>
        <v>0</v>
      </c>
      <c r="F95">
        <f>[2]Sheet1!$B$6*6000*56*$B95</f>
        <v>0</v>
      </c>
      <c r="G95">
        <f>[2]Sheet1!$B$7*6000*56*$B95</f>
        <v>0</v>
      </c>
      <c r="H95">
        <f>[2]Sheet1!$B$8*6000*56*$B95</f>
        <v>0</v>
      </c>
    </row>
    <row r="96" spans="2:8" x14ac:dyDescent="0.3">
      <c r="B96">
        <f>[4]Sheet3!$G97</f>
        <v>0</v>
      </c>
      <c r="C96">
        <f>[2]Sheet1!$B$3*6000*56*$B96</f>
        <v>0</v>
      </c>
      <c r="D96">
        <f>[2]Sheet1!$B$4*6000*56*$B96</f>
        <v>0</v>
      </c>
      <c r="E96">
        <f>[2]Sheet1!$B$5*6000*56*$B96</f>
        <v>0</v>
      </c>
      <c r="F96">
        <f>[2]Sheet1!$B$6*6000*56*$B96</f>
        <v>0</v>
      </c>
      <c r="G96">
        <f>[2]Sheet1!$B$7*6000*56*$B96</f>
        <v>0</v>
      </c>
      <c r="H96">
        <f>[2]Sheet1!$B$8*6000*56*$B96</f>
        <v>0</v>
      </c>
    </row>
    <row r="97" spans="2:8" x14ac:dyDescent="0.3">
      <c r="B97">
        <f>[4]Sheet3!$G98</f>
        <v>2</v>
      </c>
      <c r="C97">
        <f>[2]Sheet1!$B$3*6000*56*$B97</f>
        <v>30912000</v>
      </c>
      <c r="D97">
        <f>[2]Sheet1!$B$4*6000*56*$B97</f>
        <v>147840</v>
      </c>
      <c r="E97">
        <f>[2]Sheet1!$B$5*6000*56*$B97</f>
        <v>907200.00000000012</v>
      </c>
      <c r="F97">
        <f>[2]Sheet1!$B$6*6000*56*$B97</f>
        <v>8736</v>
      </c>
      <c r="G97">
        <f>[2]Sheet1!$B$7*6000*56*$B97</f>
        <v>3964.7999999999997</v>
      </c>
      <c r="H97">
        <f>[2]Sheet1!$B$8*6000*56*$B97</f>
        <v>41932.799999999996</v>
      </c>
    </row>
    <row r="98" spans="2:8" x14ac:dyDescent="0.3">
      <c r="B98">
        <f>[4]Sheet3!$G99</f>
        <v>10</v>
      </c>
      <c r="C98">
        <f>[2]Sheet1!$B$3*6000*56*$B98</f>
        <v>154560000</v>
      </c>
      <c r="D98">
        <f>[2]Sheet1!$B$4*6000*56*$B98</f>
        <v>739200</v>
      </c>
      <c r="E98">
        <f>[2]Sheet1!$B$5*6000*56*$B98</f>
        <v>4536000.0000000009</v>
      </c>
      <c r="F98">
        <f>[2]Sheet1!$B$6*6000*56*$B98</f>
        <v>43680</v>
      </c>
      <c r="G98">
        <f>[2]Sheet1!$B$7*6000*56*$B98</f>
        <v>19824</v>
      </c>
      <c r="H98">
        <f>[2]Sheet1!$B$8*6000*56*$B98</f>
        <v>209663.99999999997</v>
      </c>
    </row>
    <row r="99" spans="2:8" x14ac:dyDescent="0.3">
      <c r="B99">
        <f>[4]Sheet3!$G100</f>
        <v>1</v>
      </c>
      <c r="C99">
        <f>[2]Sheet1!$B$3*6000*56*$B99</f>
        <v>15456000</v>
      </c>
      <c r="D99">
        <f>[2]Sheet1!$B$4*6000*56*$B99</f>
        <v>73920</v>
      </c>
      <c r="E99">
        <f>[2]Sheet1!$B$5*6000*56*$B99</f>
        <v>453600.00000000006</v>
      </c>
      <c r="F99">
        <f>[2]Sheet1!$B$6*6000*56*$B99</f>
        <v>4368</v>
      </c>
      <c r="G99">
        <f>[2]Sheet1!$B$7*6000*56*$B99</f>
        <v>1982.3999999999999</v>
      </c>
      <c r="H99">
        <f>[2]Sheet1!$B$8*6000*56*$B99</f>
        <v>20966.399999999998</v>
      </c>
    </row>
    <row r="100" spans="2:8" x14ac:dyDescent="0.3">
      <c r="B100">
        <f>[4]Sheet3!$G101</f>
        <v>12</v>
      </c>
      <c r="C100">
        <f>[2]Sheet1!$B$3*6000*56*$B100</f>
        <v>185472000</v>
      </c>
      <c r="D100">
        <f>[2]Sheet1!$B$4*6000*56*$B100</f>
        <v>887040</v>
      </c>
      <c r="E100">
        <f>[2]Sheet1!$B$5*6000*56*$B100</f>
        <v>5443200.0000000009</v>
      </c>
      <c r="F100">
        <f>[2]Sheet1!$B$6*6000*56*$B100</f>
        <v>52416</v>
      </c>
      <c r="G100">
        <f>[2]Sheet1!$B$7*6000*56*$B100</f>
        <v>23788.799999999999</v>
      </c>
      <c r="H100">
        <f>[2]Sheet1!$B$8*6000*56*$B100</f>
        <v>251596.79999999999</v>
      </c>
    </row>
    <row r="101" spans="2:8" x14ac:dyDescent="0.3">
      <c r="B101">
        <f>[4]Sheet3!$G102</f>
        <v>8</v>
      </c>
      <c r="C101">
        <f>[2]Sheet1!$B$3*6000*56*$B101</f>
        <v>123648000</v>
      </c>
      <c r="D101">
        <f>[2]Sheet1!$B$4*6000*56*$B101</f>
        <v>591360</v>
      </c>
      <c r="E101">
        <f>[2]Sheet1!$B$5*6000*56*$B101</f>
        <v>3628800.0000000005</v>
      </c>
      <c r="F101">
        <f>[2]Sheet1!$B$6*6000*56*$B101</f>
        <v>34944</v>
      </c>
      <c r="G101">
        <f>[2]Sheet1!$B$7*6000*56*$B101</f>
        <v>15859.199999999999</v>
      </c>
      <c r="H101">
        <f>[2]Sheet1!$B$8*6000*56*$B101</f>
        <v>167731.19999999998</v>
      </c>
    </row>
    <row r="102" spans="2:8" x14ac:dyDescent="0.3">
      <c r="B102">
        <f>[4]Sheet3!$G103</f>
        <v>0</v>
      </c>
      <c r="C102">
        <f>[2]Sheet1!$B$3*6000*56*$B102</f>
        <v>0</v>
      </c>
      <c r="D102">
        <f>[2]Sheet1!$B$4*6000*56*$B102</f>
        <v>0</v>
      </c>
      <c r="E102">
        <f>[2]Sheet1!$B$5*6000*56*$B102</f>
        <v>0</v>
      </c>
      <c r="F102">
        <f>[2]Sheet1!$B$6*6000*56*$B102</f>
        <v>0</v>
      </c>
      <c r="G102">
        <f>[2]Sheet1!$B$7*6000*56*$B102</f>
        <v>0</v>
      </c>
      <c r="H102">
        <f>[2]Sheet1!$B$8*6000*56*$B102</f>
        <v>0</v>
      </c>
    </row>
    <row r="103" spans="2:8" x14ac:dyDescent="0.3">
      <c r="B103">
        <f>[4]Sheet3!$G104</f>
        <v>8</v>
      </c>
      <c r="C103">
        <f>[2]Sheet1!$B$3*6000*56*$B103</f>
        <v>123648000</v>
      </c>
      <c r="D103">
        <f>[2]Sheet1!$B$4*6000*56*$B103</f>
        <v>591360</v>
      </c>
      <c r="E103">
        <f>[2]Sheet1!$B$5*6000*56*$B103</f>
        <v>3628800.0000000005</v>
      </c>
      <c r="F103">
        <f>[2]Sheet1!$B$6*6000*56*$B103</f>
        <v>34944</v>
      </c>
      <c r="G103">
        <f>[2]Sheet1!$B$7*6000*56*$B103</f>
        <v>15859.199999999999</v>
      </c>
      <c r="H103">
        <f>[2]Sheet1!$B$8*6000*56*$B103</f>
        <v>167731.19999999998</v>
      </c>
    </row>
    <row r="104" spans="2:8" x14ac:dyDescent="0.3">
      <c r="B104">
        <f>[4]Sheet3!$G105</f>
        <v>8</v>
      </c>
      <c r="C104">
        <f>[2]Sheet1!$B$3*6000*56*$B104</f>
        <v>123648000</v>
      </c>
      <c r="D104">
        <f>[2]Sheet1!$B$4*6000*56*$B104</f>
        <v>591360</v>
      </c>
      <c r="E104">
        <f>[2]Sheet1!$B$5*6000*56*$B104</f>
        <v>3628800.0000000005</v>
      </c>
      <c r="F104">
        <f>[2]Sheet1!$B$6*6000*56*$B104</f>
        <v>34944</v>
      </c>
      <c r="G104">
        <f>[2]Sheet1!$B$7*6000*56*$B104</f>
        <v>15859.199999999999</v>
      </c>
      <c r="H104">
        <f>[2]Sheet1!$B$8*6000*56*$B104</f>
        <v>167731.19999999998</v>
      </c>
    </row>
    <row r="105" spans="2:8" x14ac:dyDescent="0.3">
      <c r="B105">
        <f>[4]Sheet3!$G106</f>
        <v>10</v>
      </c>
      <c r="C105">
        <f>[2]Sheet1!$B$3*6000*56*$B105</f>
        <v>154560000</v>
      </c>
      <c r="D105">
        <f>[2]Sheet1!$B$4*6000*56*$B105</f>
        <v>739200</v>
      </c>
      <c r="E105">
        <f>[2]Sheet1!$B$5*6000*56*$B105</f>
        <v>4536000.0000000009</v>
      </c>
      <c r="F105">
        <f>[2]Sheet1!$B$6*6000*56*$B105</f>
        <v>43680</v>
      </c>
      <c r="G105">
        <f>[2]Sheet1!$B$7*6000*56*$B105</f>
        <v>19824</v>
      </c>
      <c r="H105">
        <f>[2]Sheet1!$B$8*6000*56*$B105</f>
        <v>209663.99999999997</v>
      </c>
    </row>
    <row r="106" spans="2:8" x14ac:dyDescent="0.3">
      <c r="B106">
        <f>[4]Sheet3!$G107</f>
        <v>5</v>
      </c>
      <c r="C106">
        <f>[2]Sheet1!$B$3*6000*56*$B106</f>
        <v>77280000</v>
      </c>
      <c r="D106">
        <f>[2]Sheet1!$B$4*6000*56*$B106</f>
        <v>369600</v>
      </c>
      <c r="E106">
        <f>[2]Sheet1!$B$5*6000*56*$B106</f>
        <v>2268000.0000000005</v>
      </c>
      <c r="F106">
        <f>[2]Sheet1!$B$6*6000*56*$B106</f>
        <v>21840</v>
      </c>
      <c r="G106">
        <f>[2]Sheet1!$B$7*6000*56*$B106</f>
        <v>9912</v>
      </c>
      <c r="H106">
        <f>[2]Sheet1!$B$8*6000*56*$B106</f>
        <v>104831.99999999999</v>
      </c>
    </row>
    <row r="107" spans="2:8" x14ac:dyDescent="0.3">
      <c r="B107">
        <f>[4]Sheet3!$G108</f>
        <v>11</v>
      </c>
      <c r="C107">
        <f>[2]Sheet1!$B$3*6000*56*$B107</f>
        <v>170016000</v>
      </c>
      <c r="D107">
        <f>[2]Sheet1!$B$4*6000*56*$B107</f>
        <v>813120</v>
      </c>
      <c r="E107">
        <f>[2]Sheet1!$B$5*6000*56*$B107</f>
        <v>4989600.0000000009</v>
      </c>
      <c r="F107">
        <f>[2]Sheet1!$B$6*6000*56*$B107</f>
        <v>48048</v>
      </c>
      <c r="G107">
        <f>[2]Sheet1!$B$7*6000*56*$B107</f>
        <v>21806.399999999998</v>
      </c>
      <c r="H107">
        <f>[2]Sheet1!$B$8*6000*56*$B107</f>
        <v>230630.39999999997</v>
      </c>
    </row>
    <row r="108" spans="2:8" x14ac:dyDescent="0.3">
      <c r="B108">
        <f>[4]Sheet3!$G109</f>
        <v>0</v>
      </c>
      <c r="C108">
        <f>[2]Sheet1!$B$3*6000*56*$B108</f>
        <v>0</v>
      </c>
      <c r="D108">
        <f>[2]Sheet1!$B$4*6000*56*$B108</f>
        <v>0</v>
      </c>
      <c r="E108">
        <f>[2]Sheet1!$B$5*6000*56*$B108</f>
        <v>0</v>
      </c>
      <c r="F108">
        <f>[2]Sheet1!$B$6*6000*56*$B108</f>
        <v>0</v>
      </c>
      <c r="G108">
        <f>[2]Sheet1!$B$7*6000*56*$B108</f>
        <v>0</v>
      </c>
      <c r="H108">
        <f>[2]Sheet1!$B$8*6000*56*$B108</f>
        <v>0</v>
      </c>
    </row>
    <row r="109" spans="2:8" x14ac:dyDescent="0.3">
      <c r="B109">
        <f>[4]Sheet3!$G110</f>
        <v>9</v>
      </c>
      <c r="C109">
        <f>[2]Sheet1!$B$3*6000*56*$B109</f>
        <v>139104000</v>
      </c>
      <c r="D109">
        <f>[2]Sheet1!$B$4*6000*56*$B109</f>
        <v>665280</v>
      </c>
      <c r="E109">
        <f>[2]Sheet1!$B$5*6000*56*$B109</f>
        <v>4082400.0000000005</v>
      </c>
      <c r="F109">
        <f>[2]Sheet1!$B$6*6000*56*$B109</f>
        <v>39312</v>
      </c>
      <c r="G109">
        <f>[2]Sheet1!$B$7*6000*56*$B109</f>
        <v>17841.599999999999</v>
      </c>
      <c r="H109">
        <f>[2]Sheet1!$B$8*6000*56*$B109</f>
        <v>188697.59999999998</v>
      </c>
    </row>
    <row r="110" spans="2:8" x14ac:dyDescent="0.3">
      <c r="B110">
        <f>[4]Sheet3!$G111</f>
        <v>3</v>
      </c>
      <c r="C110">
        <f>[2]Sheet1!$B$3*6000*56*$B110</f>
        <v>46368000</v>
      </c>
      <c r="D110">
        <f>[2]Sheet1!$B$4*6000*56*$B110</f>
        <v>221760</v>
      </c>
      <c r="E110">
        <f>[2]Sheet1!$B$5*6000*56*$B110</f>
        <v>1360800.0000000002</v>
      </c>
      <c r="F110">
        <f>[2]Sheet1!$B$6*6000*56*$B110</f>
        <v>13104</v>
      </c>
      <c r="G110">
        <f>[2]Sheet1!$B$7*6000*56*$B110</f>
        <v>5947.2</v>
      </c>
      <c r="H110">
        <f>[2]Sheet1!$B$8*6000*56*$B110</f>
        <v>62899.199999999997</v>
      </c>
    </row>
    <row r="111" spans="2:8" x14ac:dyDescent="0.3">
      <c r="B111">
        <f>[4]Sheet3!$G112</f>
        <v>5</v>
      </c>
      <c r="C111">
        <f>[2]Sheet1!$B$3*6000*56*$B111</f>
        <v>77280000</v>
      </c>
      <c r="D111">
        <f>[2]Sheet1!$B$4*6000*56*$B111</f>
        <v>369600</v>
      </c>
      <c r="E111">
        <f>[2]Sheet1!$B$5*6000*56*$B111</f>
        <v>2268000.0000000005</v>
      </c>
      <c r="F111">
        <f>[2]Sheet1!$B$6*6000*56*$B111</f>
        <v>21840</v>
      </c>
      <c r="G111">
        <f>[2]Sheet1!$B$7*6000*56*$B111</f>
        <v>9912</v>
      </c>
      <c r="H111">
        <f>[2]Sheet1!$B$8*6000*56*$B111</f>
        <v>104831.99999999999</v>
      </c>
    </row>
    <row r="112" spans="2:8" x14ac:dyDescent="0.3">
      <c r="B112">
        <f>[4]Sheet3!$G113</f>
        <v>0</v>
      </c>
      <c r="C112">
        <f>[2]Sheet1!$B$3*6000*56*$B112</f>
        <v>0</v>
      </c>
      <c r="D112">
        <f>[2]Sheet1!$B$4*6000*56*$B112</f>
        <v>0</v>
      </c>
      <c r="E112">
        <f>[2]Sheet1!$B$5*6000*56*$B112</f>
        <v>0</v>
      </c>
      <c r="F112">
        <f>[2]Sheet1!$B$6*6000*56*$B112</f>
        <v>0</v>
      </c>
      <c r="G112">
        <f>[2]Sheet1!$B$7*6000*56*$B112</f>
        <v>0</v>
      </c>
      <c r="H112">
        <f>[2]Sheet1!$B$8*6000*56*$B112</f>
        <v>0</v>
      </c>
    </row>
    <row r="113" spans="2:8" x14ac:dyDescent="0.3">
      <c r="B113">
        <f>[4]Sheet3!$G114</f>
        <v>0</v>
      </c>
      <c r="C113">
        <f>[2]Sheet1!$B$3*6000*56*$B113</f>
        <v>0</v>
      </c>
      <c r="D113">
        <f>[2]Sheet1!$B$4*6000*56*$B113</f>
        <v>0</v>
      </c>
      <c r="E113">
        <f>[2]Sheet1!$B$5*6000*56*$B113</f>
        <v>0</v>
      </c>
      <c r="F113">
        <f>[2]Sheet1!$B$6*6000*56*$B113</f>
        <v>0</v>
      </c>
      <c r="G113">
        <f>[2]Sheet1!$B$7*6000*56*$B113</f>
        <v>0</v>
      </c>
      <c r="H113">
        <f>[2]Sheet1!$B$8*6000*56*$B113</f>
        <v>0</v>
      </c>
    </row>
    <row r="114" spans="2:8" x14ac:dyDescent="0.3">
      <c r="B114">
        <f>[4]Sheet3!$G115</f>
        <v>7</v>
      </c>
      <c r="C114">
        <f>[2]Sheet1!$B$3*6000*56*$B114</f>
        <v>108192000</v>
      </c>
      <c r="D114">
        <f>[2]Sheet1!$B$4*6000*56*$B114</f>
        <v>517440</v>
      </c>
      <c r="E114">
        <f>[2]Sheet1!$B$5*6000*56*$B114</f>
        <v>3175200.0000000005</v>
      </c>
      <c r="F114">
        <f>[2]Sheet1!$B$6*6000*56*$B114</f>
        <v>30576</v>
      </c>
      <c r="G114">
        <f>[2]Sheet1!$B$7*6000*56*$B114</f>
        <v>13876.8</v>
      </c>
      <c r="H114">
        <f>[2]Sheet1!$B$8*6000*56*$B114</f>
        <v>146764.79999999999</v>
      </c>
    </row>
    <row r="115" spans="2:8" x14ac:dyDescent="0.3">
      <c r="B115">
        <f>[4]Sheet3!$G116</f>
        <v>4</v>
      </c>
      <c r="C115">
        <f>[2]Sheet1!$B$3*6000*56*$B115</f>
        <v>61824000</v>
      </c>
      <c r="D115">
        <f>[2]Sheet1!$B$4*6000*56*$B115</f>
        <v>295680</v>
      </c>
      <c r="E115">
        <f>[2]Sheet1!$B$5*6000*56*$B115</f>
        <v>1814400.0000000002</v>
      </c>
      <c r="F115">
        <f>[2]Sheet1!$B$6*6000*56*$B115</f>
        <v>17472</v>
      </c>
      <c r="G115">
        <f>[2]Sheet1!$B$7*6000*56*$B115</f>
        <v>7929.5999999999995</v>
      </c>
      <c r="H115">
        <f>[2]Sheet1!$B$8*6000*56*$B115</f>
        <v>83865.599999999991</v>
      </c>
    </row>
    <row r="116" spans="2:8" x14ac:dyDescent="0.3">
      <c r="B116">
        <f>[4]Sheet3!$G117</f>
        <v>3</v>
      </c>
      <c r="C116">
        <f>[2]Sheet1!$B$3*6000*56*$B116</f>
        <v>46368000</v>
      </c>
      <c r="D116">
        <f>[2]Sheet1!$B$4*6000*56*$B116</f>
        <v>221760</v>
      </c>
      <c r="E116">
        <f>[2]Sheet1!$B$5*6000*56*$B116</f>
        <v>1360800.0000000002</v>
      </c>
      <c r="F116">
        <f>[2]Sheet1!$B$6*6000*56*$B116</f>
        <v>13104</v>
      </c>
      <c r="G116">
        <f>[2]Sheet1!$B$7*6000*56*$B116</f>
        <v>5947.2</v>
      </c>
      <c r="H116">
        <f>[2]Sheet1!$B$8*6000*56*$B116</f>
        <v>62899.199999999997</v>
      </c>
    </row>
    <row r="117" spans="2:8" x14ac:dyDescent="0.3">
      <c r="B117">
        <f>[4]Sheet3!$G118</f>
        <v>0</v>
      </c>
      <c r="C117">
        <f>[2]Sheet1!$B$3*6000*56*$B117</f>
        <v>0</v>
      </c>
      <c r="D117">
        <f>[2]Sheet1!$B$4*6000*56*$B117</f>
        <v>0</v>
      </c>
      <c r="E117">
        <f>[2]Sheet1!$B$5*6000*56*$B117</f>
        <v>0</v>
      </c>
      <c r="F117">
        <f>[2]Sheet1!$B$6*6000*56*$B117</f>
        <v>0</v>
      </c>
      <c r="G117">
        <f>[2]Sheet1!$B$7*6000*56*$B117</f>
        <v>0</v>
      </c>
      <c r="H117">
        <f>[2]Sheet1!$B$8*6000*56*$B117</f>
        <v>0</v>
      </c>
    </row>
    <row r="118" spans="2:8" x14ac:dyDescent="0.3">
      <c r="B118">
        <f>[4]Sheet3!$G119</f>
        <v>0</v>
      </c>
      <c r="C118">
        <f>[2]Sheet1!$B$3*6000*56*$B118</f>
        <v>0</v>
      </c>
      <c r="D118">
        <f>[2]Sheet1!$B$4*6000*56*$B118</f>
        <v>0</v>
      </c>
      <c r="E118">
        <f>[2]Sheet1!$B$5*6000*56*$B118</f>
        <v>0</v>
      </c>
      <c r="F118">
        <f>[2]Sheet1!$B$6*6000*56*$B118</f>
        <v>0</v>
      </c>
      <c r="G118">
        <f>[2]Sheet1!$B$7*6000*56*$B118</f>
        <v>0</v>
      </c>
      <c r="H118">
        <f>[2]Sheet1!$B$8*6000*56*$B118</f>
        <v>0</v>
      </c>
    </row>
    <row r="119" spans="2:8" x14ac:dyDescent="0.3">
      <c r="B119">
        <f>[4]Sheet3!$G120</f>
        <v>1</v>
      </c>
      <c r="C119">
        <f>[2]Sheet1!$B$3*6000*56*$B119</f>
        <v>15456000</v>
      </c>
      <c r="D119">
        <f>[2]Sheet1!$B$4*6000*56*$B119</f>
        <v>73920</v>
      </c>
      <c r="E119">
        <f>[2]Sheet1!$B$5*6000*56*$B119</f>
        <v>453600.00000000006</v>
      </c>
      <c r="F119">
        <f>[2]Sheet1!$B$6*6000*56*$B119</f>
        <v>4368</v>
      </c>
      <c r="G119">
        <f>[2]Sheet1!$B$7*6000*56*$B119</f>
        <v>1982.3999999999999</v>
      </c>
      <c r="H119">
        <f>[2]Sheet1!$B$8*6000*56*$B119</f>
        <v>20966.399999999998</v>
      </c>
    </row>
    <row r="120" spans="2:8" x14ac:dyDescent="0.3">
      <c r="B120">
        <f>[4]Sheet3!$G121</f>
        <v>5</v>
      </c>
      <c r="C120">
        <f>[2]Sheet1!$B$3*6000*56*$B120</f>
        <v>77280000</v>
      </c>
      <c r="D120">
        <f>[2]Sheet1!$B$4*6000*56*$B120</f>
        <v>369600</v>
      </c>
      <c r="E120">
        <f>[2]Sheet1!$B$5*6000*56*$B120</f>
        <v>2268000.0000000005</v>
      </c>
      <c r="F120">
        <f>[2]Sheet1!$B$6*6000*56*$B120</f>
        <v>21840</v>
      </c>
      <c r="G120">
        <f>[2]Sheet1!$B$7*6000*56*$B120</f>
        <v>9912</v>
      </c>
      <c r="H120">
        <f>[2]Sheet1!$B$8*6000*56*$B120</f>
        <v>104831.99999999999</v>
      </c>
    </row>
    <row r="121" spans="2:8" x14ac:dyDescent="0.3">
      <c r="B121">
        <f>[4]Sheet3!$G122</f>
        <v>5</v>
      </c>
      <c r="C121">
        <f>[2]Sheet1!$B$3*6000*56*$B121</f>
        <v>77280000</v>
      </c>
      <c r="D121">
        <f>[2]Sheet1!$B$4*6000*56*$B121</f>
        <v>369600</v>
      </c>
      <c r="E121">
        <f>[2]Sheet1!$B$5*6000*56*$B121</f>
        <v>2268000.0000000005</v>
      </c>
      <c r="F121">
        <f>[2]Sheet1!$B$6*6000*56*$B121</f>
        <v>21840</v>
      </c>
      <c r="G121">
        <f>[2]Sheet1!$B$7*6000*56*$B121</f>
        <v>9912</v>
      </c>
      <c r="H121">
        <f>[2]Sheet1!$B$8*6000*56*$B121</f>
        <v>104831.99999999999</v>
      </c>
    </row>
    <row r="122" spans="2:8" x14ac:dyDescent="0.3">
      <c r="B122">
        <f>[4]Sheet3!$G123</f>
        <v>0</v>
      </c>
      <c r="C122">
        <f>[2]Sheet1!$B$3*6000*56*$B122</f>
        <v>0</v>
      </c>
      <c r="D122">
        <f>[2]Sheet1!$B$4*6000*56*$B122</f>
        <v>0</v>
      </c>
      <c r="E122">
        <f>[2]Sheet1!$B$5*6000*56*$B122</f>
        <v>0</v>
      </c>
      <c r="F122">
        <f>[2]Sheet1!$B$6*6000*56*$B122</f>
        <v>0</v>
      </c>
      <c r="G122">
        <f>[2]Sheet1!$B$7*6000*56*$B122</f>
        <v>0</v>
      </c>
      <c r="H122">
        <f>[2]Sheet1!$B$8*6000*56*$B122</f>
        <v>0</v>
      </c>
    </row>
    <row r="123" spans="2:8" x14ac:dyDescent="0.3">
      <c r="B123">
        <f>[4]Sheet3!$G124</f>
        <v>9</v>
      </c>
      <c r="C123">
        <f>[2]Sheet1!$B$3*6000*56*$B123</f>
        <v>139104000</v>
      </c>
      <c r="D123">
        <f>[2]Sheet1!$B$4*6000*56*$B123</f>
        <v>665280</v>
      </c>
      <c r="E123">
        <f>[2]Sheet1!$B$5*6000*56*$B123</f>
        <v>4082400.0000000005</v>
      </c>
      <c r="F123">
        <f>[2]Sheet1!$B$6*6000*56*$B123</f>
        <v>39312</v>
      </c>
      <c r="G123">
        <f>[2]Sheet1!$B$7*6000*56*$B123</f>
        <v>17841.599999999999</v>
      </c>
      <c r="H123">
        <f>[2]Sheet1!$B$8*6000*56*$B123</f>
        <v>188697.59999999998</v>
      </c>
    </row>
    <row r="124" spans="2:8" x14ac:dyDescent="0.3">
      <c r="B124">
        <f>[4]Sheet3!$G125</f>
        <v>4</v>
      </c>
      <c r="C124">
        <f>[2]Sheet1!$B$3*6000*56*$B124</f>
        <v>61824000</v>
      </c>
      <c r="D124">
        <f>[2]Sheet1!$B$4*6000*56*$B124</f>
        <v>295680</v>
      </c>
      <c r="E124">
        <f>[2]Sheet1!$B$5*6000*56*$B124</f>
        <v>1814400.0000000002</v>
      </c>
      <c r="F124">
        <f>[2]Sheet1!$B$6*6000*56*$B124</f>
        <v>17472</v>
      </c>
      <c r="G124">
        <f>[2]Sheet1!$B$7*6000*56*$B124</f>
        <v>7929.5999999999995</v>
      </c>
      <c r="H124">
        <f>[2]Sheet1!$B$8*6000*56*$B124</f>
        <v>83865.599999999991</v>
      </c>
    </row>
    <row r="125" spans="2:8" x14ac:dyDescent="0.3">
      <c r="B125">
        <f>[4]Sheet3!$G126</f>
        <v>0</v>
      </c>
      <c r="C125">
        <f>[2]Sheet1!$B$3*6000*56*$B125</f>
        <v>0</v>
      </c>
      <c r="D125">
        <f>[2]Sheet1!$B$4*6000*56*$B125</f>
        <v>0</v>
      </c>
      <c r="E125">
        <f>[2]Sheet1!$B$5*6000*56*$B125</f>
        <v>0</v>
      </c>
      <c r="F125">
        <f>[2]Sheet1!$B$6*6000*56*$B125</f>
        <v>0</v>
      </c>
      <c r="G125">
        <f>[2]Sheet1!$B$7*6000*56*$B125</f>
        <v>0</v>
      </c>
      <c r="H125">
        <f>[2]Sheet1!$B$8*6000*56*$B125</f>
        <v>0</v>
      </c>
    </row>
    <row r="126" spans="2:8" x14ac:dyDescent="0.3">
      <c r="B126">
        <f>[4]Sheet3!$G127</f>
        <v>0</v>
      </c>
      <c r="C126">
        <f>[2]Sheet1!$B$3*6000*56*$B126</f>
        <v>0</v>
      </c>
      <c r="D126">
        <f>[2]Sheet1!$B$4*6000*56*$B126</f>
        <v>0</v>
      </c>
      <c r="E126">
        <f>[2]Sheet1!$B$5*6000*56*$B126</f>
        <v>0</v>
      </c>
      <c r="F126">
        <f>[2]Sheet1!$B$6*6000*56*$B126</f>
        <v>0</v>
      </c>
      <c r="G126">
        <f>[2]Sheet1!$B$7*6000*56*$B126</f>
        <v>0</v>
      </c>
      <c r="H126">
        <f>[2]Sheet1!$B$8*6000*56*$B126</f>
        <v>0</v>
      </c>
    </row>
    <row r="127" spans="2:8" x14ac:dyDescent="0.3">
      <c r="B127">
        <f>[4]Sheet3!$G128</f>
        <v>0</v>
      </c>
      <c r="C127">
        <f>[2]Sheet1!$B$3*6000*56*$B127</f>
        <v>0</v>
      </c>
      <c r="D127">
        <f>[2]Sheet1!$B$4*6000*56*$B127</f>
        <v>0</v>
      </c>
      <c r="E127">
        <f>[2]Sheet1!$B$5*6000*56*$B127</f>
        <v>0</v>
      </c>
      <c r="F127">
        <f>[2]Sheet1!$B$6*6000*56*$B127</f>
        <v>0</v>
      </c>
      <c r="G127">
        <f>[2]Sheet1!$B$7*6000*56*$B127</f>
        <v>0</v>
      </c>
      <c r="H127">
        <f>[2]Sheet1!$B$8*6000*56*$B127</f>
        <v>0</v>
      </c>
    </row>
    <row r="128" spans="2:8" x14ac:dyDescent="0.3">
      <c r="B128">
        <f>[4]Sheet3!$G129</f>
        <v>0</v>
      </c>
      <c r="C128">
        <f>[2]Sheet1!$B$3*6000*56*$B128</f>
        <v>0</v>
      </c>
      <c r="D128">
        <f>[2]Sheet1!$B$4*6000*56*$B128</f>
        <v>0</v>
      </c>
      <c r="E128">
        <f>[2]Sheet1!$B$5*6000*56*$B128</f>
        <v>0</v>
      </c>
      <c r="F128">
        <f>[2]Sheet1!$B$6*6000*56*$B128</f>
        <v>0</v>
      </c>
      <c r="G128">
        <f>[2]Sheet1!$B$7*6000*56*$B128</f>
        <v>0</v>
      </c>
      <c r="H128">
        <f>[2]Sheet1!$B$8*6000*56*$B128</f>
        <v>0</v>
      </c>
    </row>
    <row r="129" spans="2:8" x14ac:dyDescent="0.3">
      <c r="B129">
        <f>[4]Sheet3!$G130</f>
        <v>0</v>
      </c>
      <c r="C129">
        <f>[2]Sheet1!$B$3*6000*56*$B129</f>
        <v>0</v>
      </c>
      <c r="D129">
        <f>[2]Sheet1!$B$4*6000*56*$B129</f>
        <v>0</v>
      </c>
      <c r="E129">
        <f>[2]Sheet1!$B$5*6000*56*$B129</f>
        <v>0</v>
      </c>
      <c r="F129">
        <f>[2]Sheet1!$B$6*6000*56*$B129</f>
        <v>0</v>
      </c>
      <c r="G129">
        <f>[2]Sheet1!$B$7*6000*56*$B129</f>
        <v>0</v>
      </c>
      <c r="H129">
        <f>[2]Sheet1!$B$8*6000*56*$B129</f>
        <v>0</v>
      </c>
    </row>
    <row r="130" spans="2:8" x14ac:dyDescent="0.3">
      <c r="B130">
        <f>[4]Sheet3!$G131</f>
        <v>8</v>
      </c>
      <c r="C130">
        <f>[2]Sheet1!$B$3*6000*56*$B130</f>
        <v>123648000</v>
      </c>
      <c r="D130">
        <f>[2]Sheet1!$B$4*6000*56*$B130</f>
        <v>591360</v>
      </c>
      <c r="E130">
        <f>[2]Sheet1!$B$5*6000*56*$B130</f>
        <v>3628800.0000000005</v>
      </c>
      <c r="F130">
        <f>[2]Sheet1!$B$6*6000*56*$B130</f>
        <v>34944</v>
      </c>
      <c r="G130">
        <f>[2]Sheet1!$B$7*6000*56*$B130</f>
        <v>15859.199999999999</v>
      </c>
      <c r="H130">
        <f>[2]Sheet1!$B$8*6000*56*$B130</f>
        <v>167731.19999999998</v>
      </c>
    </row>
    <row r="131" spans="2:8" x14ac:dyDescent="0.3">
      <c r="B131">
        <f>[4]Sheet3!$G132</f>
        <v>15</v>
      </c>
      <c r="C131">
        <f>[2]Sheet1!$B$3*6000*56*$B131</f>
        <v>231840000</v>
      </c>
      <c r="D131">
        <f>[2]Sheet1!$B$4*6000*56*$B131</f>
        <v>1108800</v>
      </c>
      <c r="E131">
        <f>[2]Sheet1!$B$5*6000*56*$B131</f>
        <v>6804000.0000000009</v>
      </c>
      <c r="F131">
        <f>[2]Sheet1!$B$6*6000*56*$B131</f>
        <v>65520</v>
      </c>
      <c r="G131">
        <f>[2]Sheet1!$B$7*6000*56*$B131</f>
        <v>29735.999999999996</v>
      </c>
      <c r="H131">
        <f>[2]Sheet1!$B$8*6000*56*$B131</f>
        <v>314495.99999999994</v>
      </c>
    </row>
    <row r="132" spans="2:8" x14ac:dyDescent="0.3">
      <c r="B132">
        <f>[4]Sheet3!$G133</f>
        <v>2</v>
      </c>
      <c r="C132">
        <f>[2]Sheet1!$B$3*6000*56*$B132</f>
        <v>30912000</v>
      </c>
      <c r="D132">
        <f>[2]Sheet1!$B$4*6000*56*$B132</f>
        <v>147840</v>
      </c>
      <c r="E132">
        <f>[2]Sheet1!$B$5*6000*56*$B132</f>
        <v>907200.00000000012</v>
      </c>
      <c r="F132">
        <f>[2]Sheet1!$B$6*6000*56*$B132</f>
        <v>8736</v>
      </c>
      <c r="G132">
        <f>[2]Sheet1!$B$7*6000*56*$B132</f>
        <v>3964.7999999999997</v>
      </c>
      <c r="H132">
        <f>[2]Sheet1!$B$8*6000*56*$B132</f>
        <v>41932.799999999996</v>
      </c>
    </row>
    <row r="133" spans="2:8" x14ac:dyDescent="0.3">
      <c r="B133">
        <f>[4]Sheet3!$G134</f>
        <v>4</v>
      </c>
      <c r="C133">
        <f>[2]Sheet1!$B$3*6000*56*$B133</f>
        <v>61824000</v>
      </c>
      <c r="D133">
        <f>[2]Sheet1!$B$4*6000*56*$B133</f>
        <v>295680</v>
      </c>
      <c r="E133">
        <f>[2]Sheet1!$B$5*6000*56*$B133</f>
        <v>1814400.0000000002</v>
      </c>
      <c r="F133">
        <f>[2]Sheet1!$B$6*6000*56*$B133</f>
        <v>17472</v>
      </c>
      <c r="G133">
        <f>[2]Sheet1!$B$7*6000*56*$B133</f>
        <v>7929.5999999999995</v>
      </c>
      <c r="H133">
        <f>[2]Sheet1!$B$8*6000*56*$B133</f>
        <v>83865.599999999991</v>
      </c>
    </row>
    <row r="134" spans="2:8" x14ac:dyDescent="0.3">
      <c r="B134">
        <f>[4]Sheet3!$G135</f>
        <v>3</v>
      </c>
      <c r="C134">
        <f>[2]Sheet1!$B$3*6000*56*$B134</f>
        <v>46368000</v>
      </c>
      <c r="D134">
        <f>[2]Sheet1!$B$4*6000*56*$B134</f>
        <v>221760</v>
      </c>
      <c r="E134">
        <f>[2]Sheet1!$B$5*6000*56*$B134</f>
        <v>1360800.0000000002</v>
      </c>
      <c r="F134">
        <f>[2]Sheet1!$B$6*6000*56*$B134</f>
        <v>13104</v>
      </c>
      <c r="G134">
        <f>[2]Sheet1!$B$7*6000*56*$B134</f>
        <v>5947.2</v>
      </c>
      <c r="H134">
        <f>[2]Sheet1!$B$8*6000*56*$B134</f>
        <v>62899.199999999997</v>
      </c>
    </row>
    <row r="135" spans="2:8" x14ac:dyDescent="0.3">
      <c r="B135">
        <f>[4]Sheet3!$G136</f>
        <v>0</v>
      </c>
      <c r="C135">
        <f>[2]Sheet1!$B$3*6000*56*$B135</f>
        <v>0</v>
      </c>
      <c r="D135">
        <f>[2]Sheet1!$B$4*6000*56*$B135</f>
        <v>0</v>
      </c>
      <c r="E135">
        <f>[2]Sheet1!$B$5*6000*56*$B135</f>
        <v>0</v>
      </c>
      <c r="F135">
        <f>[2]Sheet1!$B$6*6000*56*$B135</f>
        <v>0</v>
      </c>
      <c r="G135">
        <f>[2]Sheet1!$B$7*6000*56*$B135</f>
        <v>0</v>
      </c>
      <c r="H135">
        <f>[2]Sheet1!$B$8*6000*56*$B135</f>
        <v>0</v>
      </c>
    </row>
    <row r="136" spans="2:8" x14ac:dyDescent="0.3">
      <c r="B136">
        <f>[4]Sheet3!$G137</f>
        <v>3</v>
      </c>
      <c r="C136">
        <f>[2]Sheet1!$B$3*6000*56*$B136</f>
        <v>46368000</v>
      </c>
      <c r="D136">
        <f>[2]Sheet1!$B$4*6000*56*$B136</f>
        <v>221760</v>
      </c>
      <c r="E136">
        <f>[2]Sheet1!$B$5*6000*56*$B136</f>
        <v>1360800.0000000002</v>
      </c>
      <c r="F136">
        <f>[2]Sheet1!$B$6*6000*56*$B136</f>
        <v>13104</v>
      </c>
      <c r="G136">
        <f>[2]Sheet1!$B$7*6000*56*$B136</f>
        <v>5947.2</v>
      </c>
      <c r="H136">
        <f>[2]Sheet1!$B$8*6000*56*$B136</f>
        <v>62899.199999999997</v>
      </c>
    </row>
    <row r="137" spans="2:8" x14ac:dyDescent="0.3">
      <c r="B137">
        <f>[4]Sheet3!$G138</f>
        <v>6</v>
      </c>
      <c r="C137">
        <f>[2]Sheet1!$B$3*6000*56*$B137</f>
        <v>92736000</v>
      </c>
      <c r="D137">
        <f>[2]Sheet1!$B$4*6000*56*$B137</f>
        <v>443520</v>
      </c>
      <c r="E137">
        <f>[2]Sheet1!$B$5*6000*56*$B137</f>
        <v>2721600.0000000005</v>
      </c>
      <c r="F137">
        <f>[2]Sheet1!$B$6*6000*56*$B137</f>
        <v>26208</v>
      </c>
      <c r="G137">
        <f>[2]Sheet1!$B$7*6000*56*$B137</f>
        <v>11894.4</v>
      </c>
      <c r="H137">
        <f>[2]Sheet1!$B$8*6000*56*$B137</f>
        <v>125798.39999999999</v>
      </c>
    </row>
    <row r="138" spans="2:8" x14ac:dyDescent="0.3">
      <c r="B138">
        <f>[4]Sheet3!$G139</f>
        <v>0</v>
      </c>
      <c r="C138">
        <f>[2]Sheet1!$B$3*6000*56*$B138</f>
        <v>0</v>
      </c>
      <c r="D138">
        <f>[2]Sheet1!$B$4*6000*56*$B138</f>
        <v>0</v>
      </c>
      <c r="E138">
        <f>[2]Sheet1!$B$5*6000*56*$B138</f>
        <v>0</v>
      </c>
      <c r="F138">
        <f>[2]Sheet1!$B$6*6000*56*$B138</f>
        <v>0</v>
      </c>
      <c r="G138">
        <f>[2]Sheet1!$B$7*6000*56*$B138</f>
        <v>0</v>
      </c>
      <c r="H138">
        <f>[2]Sheet1!$B$8*6000*56*$B138</f>
        <v>0</v>
      </c>
    </row>
    <row r="139" spans="2:8" x14ac:dyDescent="0.3">
      <c r="B139">
        <f>[4]Sheet3!$G140</f>
        <v>0</v>
      </c>
      <c r="C139">
        <f>[2]Sheet1!$B$3*6000*56*$B139</f>
        <v>0</v>
      </c>
      <c r="D139">
        <f>[2]Sheet1!$B$4*6000*56*$B139</f>
        <v>0</v>
      </c>
      <c r="E139">
        <f>[2]Sheet1!$B$5*6000*56*$B139</f>
        <v>0</v>
      </c>
      <c r="F139">
        <f>[2]Sheet1!$B$6*6000*56*$B139</f>
        <v>0</v>
      </c>
      <c r="G139">
        <f>[2]Sheet1!$B$7*6000*56*$B139</f>
        <v>0</v>
      </c>
      <c r="H139">
        <f>[2]Sheet1!$B$8*6000*56*$B139</f>
        <v>0</v>
      </c>
    </row>
    <row r="140" spans="2:8" x14ac:dyDescent="0.3">
      <c r="B140">
        <f>[4]Sheet3!$G141</f>
        <v>4</v>
      </c>
      <c r="C140">
        <f>[2]Sheet1!$B$3*6000*56*$B140</f>
        <v>61824000</v>
      </c>
      <c r="D140">
        <f>[2]Sheet1!$B$4*6000*56*$B140</f>
        <v>295680</v>
      </c>
      <c r="E140">
        <f>[2]Sheet1!$B$5*6000*56*$B140</f>
        <v>1814400.0000000002</v>
      </c>
      <c r="F140">
        <f>[2]Sheet1!$B$6*6000*56*$B140</f>
        <v>17472</v>
      </c>
      <c r="G140">
        <f>[2]Sheet1!$B$7*6000*56*$B140</f>
        <v>7929.5999999999995</v>
      </c>
      <c r="H140">
        <f>[2]Sheet1!$B$8*6000*56*$B140</f>
        <v>83865.599999999991</v>
      </c>
    </row>
    <row r="141" spans="2:8" x14ac:dyDescent="0.3">
      <c r="B141">
        <f>[4]Sheet3!$G142</f>
        <v>6</v>
      </c>
      <c r="C141">
        <f>[2]Sheet1!$B$3*6000*56*$B141</f>
        <v>92736000</v>
      </c>
      <c r="D141">
        <f>[2]Sheet1!$B$4*6000*56*$B141</f>
        <v>443520</v>
      </c>
      <c r="E141">
        <f>[2]Sheet1!$B$5*6000*56*$B141</f>
        <v>2721600.0000000005</v>
      </c>
      <c r="F141">
        <f>[2]Sheet1!$B$6*6000*56*$B141</f>
        <v>26208</v>
      </c>
      <c r="G141">
        <f>[2]Sheet1!$B$7*6000*56*$B141</f>
        <v>11894.4</v>
      </c>
      <c r="H141">
        <f>[2]Sheet1!$B$8*6000*56*$B141</f>
        <v>125798.39999999999</v>
      </c>
    </row>
    <row r="142" spans="2:8" x14ac:dyDescent="0.3">
      <c r="B142">
        <f>[4]Sheet3!$G143</f>
        <v>5</v>
      </c>
      <c r="C142">
        <f>[2]Sheet1!$B$3*6000*56*$B142</f>
        <v>77280000</v>
      </c>
      <c r="D142">
        <f>[2]Sheet1!$B$4*6000*56*$B142</f>
        <v>369600</v>
      </c>
      <c r="E142">
        <f>[2]Sheet1!$B$5*6000*56*$B142</f>
        <v>2268000.0000000005</v>
      </c>
      <c r="F142">
        <f>[2]Sheet1!$B$6*6000*56*$B142</f>
        <v>21840</v>
      </c>
      <c r="G142">
        <f>[2]Sheet1!$B$7*6000*56*$B142</f>
        <v>9912</v>
      </c>
      <c r="H142">
        <f>[2]Sheet1!$B$8*6000*56*$B142</f>
        <v>104831.99999999999</v>
      </c>
    </row>
    <row r="143" spans="2:8" x14ac:dyDescent="0.3">
      <c r="B143">
        <f>[4]Sheet3!$G144</f>
        <v>8</v>
      </c>
      <c r="C143">
        <f>[2]Sheet1!$B$3*6000*56*$B143</f>
        <v>123648000</v>
      </c>
      <c r="D143">
        <f>[2]Sheet1!$B$4*6000*56*$B143</f>
        <v>591360</v>
      </c>
      <c r="E143">
        <f>[2]Sheet1!$B$5*6000*56*$B143</f>
        <v>3628800.0000000005</v>
      </c>
      <c r="F143">
        <f>[2]Sheet1!$B$6*6000*56*$B143</f>
        <v>34944</v>
      </c>
      <c r="G143">
        <f>[2]Sheet1!$B$7*6000*56*$B143</f>
        <v>15859.199999999999</v>
      </c>
      <c r="H143">
        <f>[2]Sheet1!$B$8*6000*56*$B143</f>
        <v>167731.19999999998</v>
      </c>
    </row>
    <row r="144" spans="2:8" x14ac:dyDescent="0.3">
      <c r="B144">
        <f>[4]Sheet3!$G145</f>
        <v>6</v>
      </c>
      <c r="C144">
        <f>[2]Sheet1!$B$3*6000*56*$B144</f>
        <v>92736000</v>
      </c>
      <c r="D144">
        <f>[2]Sheet1!$B$4*6000*56*$B144</f>
        <v>443520</v>
      </c>
      <c r="E144">
        <f>[2]Sheet1!$B$5*6000*56*$B144</f>
        <v>2721600.0000000005</v>
      </c>
      <c r="F144">
        <f>[2]Sheet1!$B$6*6000*56*$B144</f>
        <v>26208</v>
      </c>
      <c r="G144">
        <f>[2]Sheet1!$B$7*6000*56*$B144</f>
        <v>11894.4</v>
      </c>
      <c r="H144">
        <f>[2]Sheet1!$B$8*6000*56*$B144</f>
        <v>125798.39999999999</v>
      </c>
    </row>
    <row r="145" spans="2:8" x14ac:dyDescent="0.3">
      <c r="B145">
        <f>[4]Sheet3!$G146</f>
        <v>0</v>
      </c>
      <c r="C145">
        <f>[2]Sheet1!$B$3*6000*56*$B145</f>
        <v>0</v>
      </c>
      <c r="D145">
        <f>[2]Sheet1!$B$4*6000*56*$B145</f>
        <v>0</v>
      </c>
      <c r="E145">
        <f>[2]Sheet1!$B$5*6000*56*$B145</f>
        <v>0</v>
      </c>
      <c r="F145">
        <f>[2]Sheet1!$B$6*6000*56*$B145</f>
        <v>0</v>
      </c>
      <c r="G145">
        <f>[2]Sheet1!$B$7*6000*56*$B145</f>
        <v>0</v>
      </c>
      <c r="H145">
        <f>[2]Sheet1!$B$8*6000*56*$B145</f>
        <v>0</v>
      </c>
    </row>
    <row r="146" spans="2:8" x14ac:dyDescent="0.3">
      <c r="B146">
        <f>[4]Sheet3!$G147</f>
        <v>4</v>
      </c>
      <c r="C146">
        <f>[2]Sheet1!$B$3*6000*56*$B146</f>
        <v>61824000</v>
      </c>
      <c r="D146">
        <f>[2]Sheet1!$B$4*6000*56*$B146</f>
        <v>295680</v>
      </c>
      <c r="E146">
        <f>[2]Sheet1!$B$5*6000*56*$B146</f>
        <v>1814400.0000000002</v>
      </c>
      <c r="F146">
        <f>[2]Sheet1!$B$6*6000*56*$B146</f>
        <v>17472</v>
      </c>
      <c r="G146">
        <f>[2]Sheet1!$B$7*6000*56*$B146</f>
        <v>7929.5999999999995</v>
      </c>
      <c r="H146">
        <f>[2]Sheet1!$B$8*6000*56*$B146</f>
        <v>83865.599999999991</v>
      </c>
    </row>
    <row r="147" spans="2:8" x14ac:dyDescent="0.3">
      <c r="B147">
        <f>[4]Sheet3!$G148</f>
        <v>12</v>
      </c>
      <c r="C147">
        <f>[2]Sheet1!$B$3*6000*56*$B147</f>
        <v>185472000</v>
      </c>
      <c r="D147">
        <f>[2]Sheet1!$B$4*6000*56*$B147</f>
        <v>887040</v>
      </c>
      <c r="E147">
        <f>[2]Sheet1!$B$5*6000*56*$B147</f>
        <v>5443200.0000000009</v>
      </c>
      <c r="F147">
        <f>[2]Sheet1!$B$6*6000*56*$B147</f>
        <v>52416</v>
      </c>
      <c r="G147">
        <f>[2]Sheet1!$B$7*6000*56*$B147</f>
        <v>23788.799999999999</v>
      </c>
      <c r="H147">
        <f>[2]Sheet1!$B$8*6000*56*$B147</f>
        <v>251596.79999999999</v>
      </c>
    </row>
    <row r="148" spans="2:8" x14ac:dyDescent="0.3">
      <c r="B148">
        <f>[4]Sheet3!$G149</f>
        <v>4</v>
      </c>
      <c r="C148">
        <f>[2]Sheet1!$B$3*6000*56*$B148</f>
        <v>61824000</v>
      </c>
      <c r="D148">
        <f>[2]Sheet1!$B$4*6000*56*$B148</f>
        <v>295680</v>
      </c>
      <c r="E148">
        <f>[2]Sheet1!$B$5*6000*56*$B148</f>
        <v>1814400.0000000002</v>
      </c>
      <c r="F148">
        <f>[2]Sheet1!$B$6*6000*56*$B148</f>
        <v>17472</v>
      </c>
      <c r="G148">
        <f>[2]Sheet1!$B$7*6000*56*$B148</f>
        <v>7929.5999999999995</v>
      </c>
      <c r="H148">
        <f>[2]Sheet1!$B$8*6000*56*$B148</f>
        <v>83865.599999999991</v>
      </c>
    </row>
    <row r="149" spans="2:8" x14ac:dyDescent="0.3">
      <c r="B149">
        <f>[4]Sheet3!$G150</f>
        <v>5</v>
      </c>
      <c r="C149">
        <f>[2]Sheet1!$B$3*6000*56*$B149</f>
        <v>77280000</v>
      </c>
      <c r="D149">
        <f>[2]Sheet1!$B$4*6000*56*$B149</f>
        <v>369600</v>
      </c>
      <c r="E149">
        <f>[2]Sheet1!$B$5*6000*56*$B149</f>
        <v>2268000.0000000005</v>
      </c>
      <c r="F149">
        <f>[2]Sheet1!$B$6*6000*56*$B149</f>
        <v>21840</v>
      </c>
      <c r="G149">
        <f>[2]Sheet1!$B$7*6000*56*$B149</f>
        <v>9912</v>
      </c>
      <c r="H149">
        <f>[2]Sheet1!$B$8*6000*56*$B149</f>
        <v>104831.99999999999</v>
      </c>
    </row>
    <row r="150" spans="2:8" x14ac:dyDescent="0.3">
      <c r="B150">
        <f>[4]Sheet3!$G151</f>
        <v>11</v>
      </c>
      <c r="C150">
        <f>[2]Sheet1!$B$3*6000*56*$B150</f>
        <v>170016000</v>
      </c>
      <c r="D150">
        <f>[2]Sheet1!$B$4*6000*56*$B150</f>
        <v>813120</v>
      </c>
      <c r="E150">
        <f>[2]Sheet1!$B$5*6000*56*$B150</f>
        <v>4989600.0000000009</v>
      </c>
      <c r="F150">
        <f>[2]Sheet1!$B$6*6000*56*$B150</f>
        <v>48048</v>
      </c>
      <c r="G150">
        <f>[2]Sheet1!$B$7*6000*56*$B150</f>
        <v>21806.399999999998</v>
      </c>
      <c r="H150">
        <f>[2]Sheet1!$B$8*6000*56*$B150</f>
        <v>230630.39999999997</v>
      </c>
    </row>
    <row r="151" spans="2:8" x14ac:dyDescent="0.3">
      <c r="B151">
        <f>[4]Sheet3!$G152</f>
        <v>0</v>
      </c>
      <c r="C151">
        <f>[2]Sheet1!$B$3*6000*56*$B151</f>
        <v>0</v>
      </c>
      <c r="D151">
        <f>[2]Sheet1!$B$4*6000*56*$B151</f>
        <v>0</v>
      </c>
      <c r="E151">
        <f>[2]Sheet1!$B$5*6000*56*$B151</f>
        <v>0</v>
      </c>
      <c r="F151">
        <f>[2]Sheet1!$B$6*6000*56*$B151</f>
        <v>0</v>
      </c>
      <c r="G151">
        <f>[2]Sheet1!$B$7*6000*56*$B151</f>
        <v>0</v>
      </c>
      <c r="H151">
        <f>[2]Sheet1!$B$8*6000*56*$B151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1C7D-FD78-4C22-9B59-F0CD6214C6E4}">
  <dimension ref="A1:X151"/>
  <sheetViews>
    <sheetView topLeftCell="F25" workbookViewId="0">
      <selection activeCell="P43" sqref="P43"/>
    </sheetView>
  </sheetViews>
  <sheetFormatPr defaultRowHeight="14.4" x14ac:dyDescent="0.3"/>
  <sheetData>
    <row r="1" spans="1:24" x14ac:dyDescent="0.3">
      <c r="A1" t="s">
        <v>26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</row>
    <row r="2" spans="1:24" x14ac:dyDescent="0.3">
      <c r="A2">
        <v>1</v>
      </c>
      <c r="B2" t="s">
        <v>54</v>
      </c>
      <c r="C2">
        <v>0</v>
      </c>
      <c r="D2">
        <v>0</v>
      </c>
      <c r="E2">
        <v>0</v>
      </c>
      <c r="F2">
        <v>0</v>
      </c>
      <c r="G2" t="s">
        <v>55</v>
      </c>
      <c r="H2">
        <v>0</v>
      </c>
      <c r="I2">
        <v>273.43183499999998</v>
      </c>
      <c r="J2" t="s">
        <v>55</v>
      </c>
      <c r="K2">
        <v>0</v>
      </c>
      <c r="L2">
        <v>201.051356</v>
      </c>
      <c r="M2" t="s">
        <v>55</v>
      </c>
      <c r="N2">
        <v>0</v>
      </c>
      <c r="O2">
        <v>318.73243000000002</v>
      </c>
      <c r="P2" t="s">
        <v>56</v>
      </c>
      <c r="Q2">
        <v>0</v>
      </c>
      <c r="R2">
        <v>322.04293200000001</v>
      </c>
      <c r="S2" t="s">
        <v>57</v>
      </c>
      <c r="T2">
        <v>0</v>
      </c>
      <c r="U2">
        <v>306.67199599999998</v>
      </c>
      <c r="V2" t="s">
        <v>55</v>
      </c>
      <c r="W2">
        <v>0</v>
      </c>
      <c r="X2">
        <v>214.96041199999999</v>
      </c>
    </row>
    <row r="3" spans="1:24" x14ac:dyDescent="0.3">
      <c r="A3">
        <v>2</v>
      </c>
      <c r="B3" t="s">
        <v>54</v>
      </c>
      <c r="C3">
        <v>938.85789799999998</v>
      </c>
      <c r="D3">
        <v>0</v>
      </c>
      <c r="E3">
        <v>505.97920699999997</v>
      </c>
      <c r="F3">
        <v>0</v>
      </c>
      <c r="G3" t="s">
        <v>55</v>
      </c>
      <c r="H3">
        <v>35.546138550000002</v>
      </c>
      <c r="I3">
        <v>273.43183499999998</v>
      </c>
      <c r="J3" t="s">
        <v>57</v>
      </c>
      <c r="K3">
        <v>22.11564916</v>
      </c>
      <c r="L3">
        <v>201.051356</v>
      </c>
      <c r="M3" t="s">
        <v>55</v>
      </c>
      <c r="N3">
        <v>15.936621499999999</v>
      </c>
      <c r="O3">
        <v>318.73243000000002</v>
      </c>
      <c r="P3" t="s">
        <v>57</v>
      </c>
      <c r="Q3">
        <v>35.424722520000003</v>
      </c>
      <c r="R3">
        <v>322.04293200000001</v>
      </c>
      <c r="S3" t="s">
        <v>57</v>
      </c>
      <c r="T3">
        <v>46.000799399999998</v>
      </c>
      <c r="U3">
        <v>306.67199599999998</v>
      </c>
      <c r="V3" t="s">
        <v>55</v>
      </c>
      <c r="W3">
        <v>15.047228840000001</v>
      </c>
      <c r="X3">
        <v>214.96041199999999</v>
      </c>
    </row>
    <row r="4" spans="1:24" x14ac:dyDescent="0.3">
      <c r="A4">
        <v>3</v>
      </c>
      <c r="B4" t="s">
        <v>58</v>
      </c>
      <c r="C4">
        <v>0</v>
      </c>
      <c r="D4">
        <v>0</v>
      </c>
      <c r="E4">
        <v>0</v>
      </c>
      <c r="F4">
        <v>921.11078899999995</v>
      </c>
      <c r="G4" t="s">
        <v>56</v>
      </c>
      <c r="H4">
        <v>14</v>
      </c>
      <c r="I4">
        <v>259.43183499999998</v>
      </c>
      <c r="J4" t="s">
        <v>55</v>
      </c>
      <c r="K4">
        <v>10.0525678</v>
      </c>
      <c r="L4">
        <v>201.051356</v>
      </c>
      <c r="M4" t="s">
        <v>55</v>
      </c>
      <c r="N4">
        <v>35.060567300000002</v>
      </c>
      <c r="O4">
        <v>318.73243000000002</v>
      </c>
      <c r="P4" t="s">
        <v>55</v>
      </c>
      <c r="Q4">
        <v>22.543005239999999</v>
      </c>
      <c r="R4">
        <v>322.04293200000001</v>
      </c>
      <c r="S4" t="s">
        <v>56</v>
      </c>
      <c r="T4">
        <v>21</v>
      </c>
      <c r="U4">
        <v>285.67199599999998</v>
      </c>
      <c r="V4" t="s">
        <v>57</v>
      </c>
      <c r="W4">
        <v>25.795249439999999</v>
      </c>
      <c r="X4">
        <v>214.96041199999999</v>
      </c>
    </row>
    <row r="5" spans="1:24" x14ac:dyDescent="0.3">
      <c r="A5">
        <v>4</v>
      </c>
      <c r="B5" t="s">
        <v>58</v>
      </c>
      <c r="C5">
        <v>0</v>
      </c>
      <c r="D5">
        <v>0</v>
      </c>
      <c r="E5">
        <v>505.97920699999997</v>
      </c>
      <c r="F5">
        <v>921.11078899999995</v>
      </c>
      <c r="G5" t="s">
        <v>55</v>
      </c>
      <c r="H5">
        <v>21.874546800000001</v>
      </c>
      <c r="I5">
        <v>273.43183499999998</v>
      </c>
      <c r="J5" t="s">
        <v>57</v>
      </c>
      <c r="K5">
        <v>6.03154068</v>
      </c>
      <c r="L5">
        <v>201.051356</v>
      </c>
      <c r="M5" t="s">
        <v>55</v>
      </c>
      <c r="N5">
        <v>15.936621499999999</v>
      </c>
      <c r="O5">
        <v>318.73243000000002</v>
      </c>
      <c r="P5" t="s">
        <v>55</v>
      </c>
      <c r="Q5">
        <v>35.424722520000003</v>
      </c>
      <c r="R5">
        <v>322.04293200000001</v>
      </c>
      <c r="S5" t="s">
        <v>55</v>
      </c>
      <c r="T5">
        <v>39.867359479999998</v>
      </c>
      <c r="U5">
        <v>306.67199599999998</v>
      </c>
      <c r="V5" t="s">
        <v>57</v>
      </c>
      <c r="W5">
        <v>8.5984164799999991</v>
      </c>
      <c r="X5">
        <v>214.96041199999999</v>
      </c>
    </row>
    <row r="6" spans="1:24" x14ac:dyDescent="0.3">
      <c r="A6">
        <v>5</v>
      </c>
      <c r="B6" t="s">
        <v>54</v>
      </c>
      <c r="C6">
        <v>0</v>
      </c>
      <c r="D6">
        <v>0</v>
      </c>
      <c r="E6">
        <v>505.97920699999997</v>
      </c>
      <c r="F6">
        <v>921.11078899999995</v>
      </c>
      <c r="G6" t="s">
        <v>57</v>
      </c>
      <c r="H6">
        <v>32.8118202</v>
      </c>
      <c r="I6">
        <v>273.43183499999998</v>
      </c>
      <c r="J6" t="s">
        <v>55</v>
      </c>
      <c r="K6">
        <v>12.06308136</v>
      </c>
      <c r="L6">
        <v>201.051356</v>
      </c>
      <c r="M6" t="s">
        <v>56</v>
      </c>
      <c r="N6">
        <v>35</v>
      </c>
      <c r="O6">
        <v>283.73243000000002</v>
      </c>
      <c r="P6" t="s">
        <v>56</v>
      </c>
      <c r="Q6">
        <v>14</v>
      </c>
      <c r="R6">
        <v>308.04293200000001</v>
      </c>
      <c r="S6" t="s">
        <v>57</v>
      </c>
      <c r="T6">
        <v>21.467039719999999</v>
      </c>
      <c r="U6">
        <v>306.67199599999998</v>
      </c>
      <c r="V6" t="s">
        <v>57</v>
      </c>
      <c r="W6">
        <v>25.795249439999999</v>
      </c>
      <c r="X6">
        <v>214.96041199999999</v>
      </c>
    </row>
    <row r="7" spans="1:24" x14ac:dyDescent="0.3">
      <c r="A7">
        <v>6</v>
      </c>
      <c r="B7" t="s">
        <v>54</v>
      </c>
      <c r="C7">
        <v>0</v>
      </c>
      <c r="D7">
        <v>0</v>
      </c>
      <c r="E7">
        <v>0</v>
      </c>
      <c r="F7">
        <v>921.11078899999995</v>
      </c>
      <c r="G7" t="s">
        <v>55</v>
      </c>
      <c r="H7">
        <v>5.4686367000000002</v>
      </c>
      <c r="I7">
        <v>273.43183499999998</v>
      </c>
      <c r="J7" t="s">
        <v>56</v>
      </c>
      <c r="K7">
        <v>14</v>
      </c>
      <c r="L7">
        <v>187.051356</v>
      </c>
      <c r="M7" t="s">
        <v>56</v>
      </c>
      <c r="N7">
        <v>35</v>
      </c>
      <c r="O7">
        <v>283.73243000000002</v>
      </c>
      <c r="P7" t="s">
        <v>56</v>
      </c>
      <c r="Q7">
        <v>35</v>
      </c>
      <c r="R7">
        <v>287.04293200000001</v>
      </c>
      <c r="S7" t="s">
        <v>55</v>
      </c>
      <c r="T7">
        <v>36.800639519999997</v>
      </c>
      <c r="U7">
        <v>306.67199599999998</v>
      </c>
      <c r="V7" t="s">
        <v>57</v>
      </c>
      <c r="W7">
        <v>25.795249439999999</v>
      </c>
      <c r="X7">
        <v>214.96041199999999</v>
      </c>
    </row>
    <row r="8" spans="1:24" x14ac:dyDescent="0.3">
      <c r="A8">
        <v>7</v>
      </c>
      <c r="B8" t="s">
        <v>58</v>
      </c>
      <c r="C8">
        <v>938.85789799999998</v>
      </c>
      <c r="D8">
        <v>0</v>
      </c>
      <c r="E8">
        <v>0</v>
      </c>
      <c r="F8">
        <v>0</v>
      </c>
      <c r="G8" t="s">
        <v>57</v>
      </c>
      <c r="H8">
        <v>24.60886515</v>
      </c>
      <c r="I8">
        <v>273.43183499999998</v>
      </c>
      <c r="J8" t="s">
        <v>57</v>
      </c>
      <c r="K8">
        <v>22.11564916</v>
      </c>
      <c r="L8">
        <v>201.051356</v>
      </c>
      <c r="M8" t="s">
        <v>56</v>
      </c>
      <c r="N8">
        <v>28</v>
      </c>
      <c r="O8">
        <v>290.73243000000002</v>
      </c>
      <c r="P8" t="s">
        <v>57</v>
      </c>
      <c r="Q8">
        <v>6.4408586400000001</v>
      </c>
      <c r="R8">
        <v>322.04293200000001</v>
      </c>
      <c r="S8" t="s">
        <v>55</v>
      </c>
      <c r="T8">
        <v>6.1334399199999998</v>
      </c>
      <c r="U8">
        <v>306.67199599999998</v>
      </c>
      <c r="V8" t="s">
        <v>56</v>
      </c>
      <c r="W8">
        <v>21</v>
      </c>
      <c r="X8">
        <v>193.96041199999999</v>
      </c>
    </row>
    <row r="9" spans="1:24" x14ac:dyDescent="0.3">
      <c r="A9">
        <v>8</v>
      </c>
      <c r="B9" t="s">
        <v>54</v>
      </c>
      <c r="C9">
        <v>938.85789799999998</v>
      </c>
      <c r="D9">
        <v>494.43586399999998</v>
      </c>
      <c r="E9">
        <v>0</v>
      </c>
      <c r="F9">
        <v>921.11078899999995</v>
      </c>
      <c r="G9" t="s">
        <v>55</v>
      </c>
      <c r="H9">
        <v>27.343183499999999</v>
      </c>
      <c r="I9">
        <v>273.43183499999998</v>
      </c>
      <c r="J9" t="s">
        <v>55</v>
      </c>
      <c r="K9">
        <v>12.06308136</v>
      </c>
      <c r="L9">
        <v>201.051356</v>
      </c>
      <c r="M9" t="s">
        <v>55</v>
      </c>
      <c r="N9">
        <v>38.247891600000003</v>
      </c>
      <c r="O9">
        <v>318.73243000000002</v>
      </c>
      <c r="P9" t="s">
        <v>55</v>
      </c>
      <c r="Q9">
        <v>41.865581159999998</v>
      </c>
      <c r="R9">
        <v>322.04293200000001</v>
      </c>
      <c r="S9" t="s">
        <v>56</v>
      </c>
      <c r="T9">
        <v>28</v>
      </c>
      <c r="U9">
        <v>278.67199599999998</v>
      </c>
      <c r="V9" t="s">
        <v>55</v>
      </c>
      <c r="W9">
        <v>32.244061799999997</v>
      </c>
      <c r="X9">
        <v>214.96041199999999</v>
      </c>
    </row>
    <row r="10" spans="1:24" x14ac:dyDescent="0.3">
      <c r="A10">
        <v>9</v>
      </c>
      <c r="B10" t="s">
        <v>58</v>
      </c>
      <c r="C10">
        <v>0</v>
      </c>
      <c r="D10">
        <v>494.43586399999998</v>
      </c>
      <c r="E10">
        <v>505.97920699999997</v>
      </c>
      <c r="F10">
        <v>921.11078899999995</v>
      </c>
      <c r="G10" t="s">
        <v>57</v>
      </c>
      <c r="H10">
        <v>35.546138550000002</v>
      </c>
      <c r="I10">
        <v>273.43183499999998</v>
      </c>
      <c r="J10" t="s">
        <v>55</v>
      </c>
      <c r="K10">
        <v>18.094622040000001</v>
      </c>
      <c r="L10">
        <v>201.051356</v>
      </c>
      <c r="M10" t="s">
        <v>57</v>
      </c>
      <c r="N10">
        <v>28.685918699999998</v>
      </c>
      <c r="O10">
        <v>318.73243000000002</v>
      </c>
      <c r="P10" t="s">
        <v>56</v>
      </c>
      <c r="Q10">
        <v>28</v>
      </c>
      <c r="R10">
        <v>294.04293200000001</v>
      </c>
      <c r="S10" t="s">
        <v>55</v>
      </c>
      <c r="T10">
        <v>27.60047964</v>
      </c>
      <c r="U10">
        <v>306.67199599999998</v>
      </c>
      <c r="V10" t="s">
        <v>55</v>
      </c>
      <c r="W10">
        <v>32.244061799999997</v>
      </c>
      <c r="X10">
        <v>214.96041199999999</v>
      </c>
    </row>
    <row r="11" spans="1:24" x14ac:dyDescent="0.3">
      <c r="A11">
        <v>10</v>
      </c>
      <c r="B11" t="s">
        <v>54</v>
      </c>
      <c r="C11">
        <v>0</v>
      </c>
      <c r="D11">
        <v>0</v>
      </c>
      <c r="E11">
        <v>505.97920699999997</v>
      </c>
      <c r="F11">
        <v>921.11078899999995</v>
      </c>
      <c r="G11" t="s">
        <v>56</v>
      </c>
      <c r="H11">
        <v>14</v>
      </c>
      <c r="I11">
        <v>259.43183499999998</v>
      </c>
      <c r="J11" t="s">
        <v>57</v>
      </c>
      <c r="K11">
        <v>18.094622040000001</v>
      </c>
      <c r="L11">
        <v>201.051356</v>
      </c>
      <c r="M11" t="s">
        <v>57</v>
      </c>
      <c r="N11">
        <v>15.936621499999999</v>
      </c>
      <c r="O11">
        <v>318.73243000000002</v>
      </c>
      <c r="P11" t="s">
        <v>55</v>
      </c>
      <c r="Q11">
        <v>41.865581159999998</v>
      </c>
      <c r="R11">
        <v>322.04293200000001</v>
      </c>
      <c r="S11" t="s">
        <v>56</v>
      </c>
      <c r="T11">
        <v>7</v>
      </c>
      <c r="U11">
        <v>299.67199599999998</v>
      </c>
      <c r="V11" t="s">
        <v>57</v>
      </c>
      <c r="W11">
        <v>19.346437080000001</v>
      </c>
      <c r="X11">
        <v>214.96041199999999</v>
      </c>
    </row>
    <row r="12" spans="1:24" x14ac:dyDescent="0.3">
      <c r="A12">
        <v>11</v>
      </c>
      <c r="B12" t="s">
        <v>58</v>
      </c>
      <c r="C12">
        <v>938.85789799999998</v>
      </c>
      <c r="D12">
        <v>0</v>
      </c>
      <c r="E12">
        <v>0</v>
      </c>
      <c r="F12">
        <v>0</v>
      </c>
      <c r="G12" t="s">
        <v>55</v>
      </c>
      <c r="H12">
        <v>38.280456899999997</v>
      </c>
      <c r="I12">
        <v>273.43183499999998</v>
      </c>
      <c r="J12" t="s">
        <v>57</v>
      </c>
      <c r="K12">
        <v>4.0210271200000003</v>
      </c>
      <c r="L12">
        <v>201.051356</v>
      </c>
      <c r="M12" t="s">
        <v>55</v>
      </c>
      <c r="N12">
        <v>35.060567300000002</v>
      </c>
      <c r="O12">
        <v>318.73243000000002</v>
      </c>
      <c r="P12" t="s">
        <v>56</v>
      </c>
      <c r="Q12">
        <v>28</v>
      </c>
      <c r="R12">
        <v>294.04293200000001</v>
      </c>
      <c r="S12" t="s">
        <v>55</v>
      </c>
      <c r="T12">
        <v>6.1334399199999998</v>
      </c>
      <c r="U12">
        <v>306.67199599999998</v>
      </c>
      <c r="V12" t="s">
        <v>57</v>
      </c>
      <c r="W12">
        <v>30.094457680000001</v>
      </c>
      <c r="X12">
        <v>214.96041199999999</v>
      </c>
    </row>
    <row r="13" spans="1:24" x14ac:dyDescent="0.3">
      <c r="A13">
        <v>12</v>
      </c>
      <c r="B13" t="s">
        <v>58</v>
      </c>
      <c r="C13">
        <v>938.85789799999998</v>
      </c>
      <c r="D13">
        <v>494.43586399999998</v>
      </c>
      <c r="E13">
        <v>0</v>
      </c>
      <c r="F13">
        <v>0</v>
      </c>
      <c r="G13" t="s">
        <v>57</v>
      </c>
      <c r="H13">
        <v>24.60886515</v>
      </c>
      <c r="I13">
        <v>273.43183499999998</v>
      </c>
      <c r="J13" t="s">
        <v>57</v>
      </c>
      <c r="K13">
        <v>28.147189839999999</v>
      </c>
      <c r="L13">
        <v>201.051356</v>
      </c>
      <c r="M13" t="s">
        <v>55</v>
      </c>
      <c r="N13">
        <v>31.873242999999999</v>
      </c>
      <c r="O13">
        <v>318.73243000000002</v>
      </c>
      <c r="P13" t="s">
        <v>56</v>
      </c>
      <c r="Q13">
        <v>7</v>
      </c>
      <c r="R13">
        <v>315.04293200000001</v>
      </c>
      <c r="S13" t="s">
        <v>57</v>
      </c>
      <c r="T13">
        <v>33.733919559999997</v>
      </c>
      <c r="U13">
        <v>306.67199599999998</v>
      </c>
      <c r="V13" t="s">
        <v>55</v>
      </c>
      <c r="W13">
        <v>32.244061799999997</v>
      </c>
      <c r="X13">
        <v>214.96041199999999</v>
      </c>
    </row>
    <row r="14" spans="1:24" x14ac:dyDescent="0.3">
      <c r="A14">
        <v>13</v>
      </c>
      <c r="B14" t="s">
        <v>54</v>
      </c>
      <c r="C14">
        <v>938.85789799999998</v>
      </c>
      <c r="D14">
        <v>0</v>
      </c>
      <c r="E14">
        <v>505.97920699999997</v>
      </c>
      <c r="F14">
        <v>921.11078899999995</v>
      </c>
      <c r="G14" t="s">
        <v>55</v>
      </c>
      <c r="H14">
        <v>16.4059101</v>
      </c>
      <c r="I14">
        <v>273.43183499999998</v>
      </c>
      <c r="J14" t="s">
        <v>57</v>
      </c>
      <c r="K14">
        <v>6.03154068</v>
      </c>
      <c r="L14">
        <v>201.051356</v>
      </c>
      <c r="M14" t="s">
        <v>57</v>
      </c>
      <c r="N14">
        <v>44.622540200000003</v>
      </c>
      <c r="O14">
        <v>318.73243000000002</v>
      </c>
      <c r="P14" t="s">
        <v>56</v>
      </c>
      <c r="Q14">
        <v>35</v>
      </c>
      <c r="R14">
        <v>287.04293200000001</v>
      </c>
      <c r="S14" t="s">
        <v>55</v>
      </c>
      <c r="T14">
        <v>46.000799399999998</v>
      </c>
      <c r="U14">
        <v>306.67199599999998</v>
      </c>
      <c r="V14" t="s">
        <v>55</v>
      </c>
      <c r="W14">
        <v>30.094457680000001</v>
      </c>
      <c r="X14">
        <v>214.96041199999999</v>
      </c>
    </row>
    <row r="15" spans="1:24" x14ac:dyDescent="0.3">
      <c r="A15">
        <v>14</v>
      </c>
      <c r="B15" t="s">
        <v>54</v>
      </c>
      <c r="C15">
        <v>0</v>
      </c>
      <c r="D15">
        <v>494.43586399999998</v>
      </c>
      <c r="E15">
        <v>505.97920699999997</v>
      </c>
      <c r="F15">
        <v>0</v>
      </c>
      <c r="G15" t="s">
        <v>55</v>
      </c>
      <c r="H15">
        <v>32.8118202</v>
      </c>
      <c r="I15">
        <v>273.43183499999998</v>
      </c>
      <c r="J15" t="s">
        <v>57</v>
      </c>
      <c r="K15">
        <v>6.03154068</v>
      </c>
      <c r="L15">
        <v>201.051356</v>
      </c>
      <c r="M15" t="s">
        <v>57</v>
      </c>
      <c r="N15">
        <v>0</v>
      </c>
      <c r="O15">
        <v>318.73243000000002</v>
      </c>
      <c r="P15" t="s">
        <v>57</v>
      </c>
      <c r="Q15">
        <v>32.204293200000002</v>
      </c>
      <c r="R15">
        <v>322.04293200000001</v>
      </c>
      <c r="S15" t="s">
        <v>57</v>
      </c>
      <c r="T15">
        <v>27.60047964</v>
      </c>
      <c r="U15">
        <v>306.67199599999998</v>
      </c>
      <c r="V15" t="s">
        <v>55</v>
      </c>
      <c r="W15">
        <v>23.64564532</v>
      </c>
      <c r="X15">
        <v>214.96041199999999</v>
      </c>
    </row>
    <row r="16" spans="1:24" x14ac:dyDescent="0.3">
      <c r="A16">
        <v>15</v>
      </c>
      <c r="B16" t="s">
        <v>54</v>
      </c>
      <c r="C16">
        <v>0</v>
      </c>
      <c r="D16">
        <v>494.43586399999998</v>
      </c>
      <c r="E16">
        <v>0</v>
      </c>
      <c r="F16">
        <v>0</v>
      </c>
      <c r="G16" t="s">
        <v>56</v>
      </c>
      <c r="H16">
        <v>7</v>
      </c>
      <c r="I16">
        <v>266.43183499999998</v>
      </c>
      <c r="J16" t="s">
        <v>57</v>
      </c>
      <c r="K16">
        <v>12.06308136</v>
      </c>
      <c r="L16">
        <v>201.051356</v>
      </c>
      <c r="M16" t="s">
        <v>57</v>
      </c>
      <c r="N16">
        <v>12.749297200000001</v>
      </c>
      <c r="O16">
        <v>318.73243000000002</v>
      </c>
      <c r="P16" t="s">
        <v>55</v>
      </c>
      <c r="Q16">
        <v>3.22042932</v>
      </c>
      <c r="R16">
        <v>322.04293200000001</v>
      </c>
      <c r="S16" t="s">
        <v>55</v>
      </c>
      <c r="T16">
        <v>21.467039719999999</v>
      </c>
      <c r="U16">
        <v>306.67199599999998</v>
      </c>
      <c r="V16" t="s">
        <v>55</v>
      </c>
      <c r="W16">
        <v>6.4488123599999998</v>
      </c>
      <c r="X16">
        <v>214.96041199999999</v>
      </c>
    </row>
    <row r="17" spans="1:24" x14ac:dyDescent="0.3">
      <c r="A17">
        <v>16</v>
      </c>
      <c r="B17" t="s">
        <v>54</v>
      </c>
      <c r="C17">
        <v>0</v>
      </c>
      <c r="D17">
        <v>494.43586399999998</v>
      </c>
      <c r="E17">
        <v>0</v>
      </c>
      <c r="F17">
        <v>0</v>
      </c>
      <c r="G17" t="s">
        <v>55</v>
      </c>
      <c r="H17">
        <v>16.4059101</v>
      </c>
      <c r="I17">
        <v>273.43183499999998</v>
      </c>
      <c r="J17" t="s">
        <v>57</v>
      </c>
      <c r="K17">
        <v>14.07359492</v>
      </c>
      <c r="L17">
        <v>201.051356</v>
      </c>
      <c r="M17" t="s">
        <v>55</v>
      </c>
      <c r="N17">
        <v>47.809864500000003</v>
      </c>
      <c r="O17">
        <v>318.73243000000002</v>
      </c>
      <c r="P17" t="s">
        <v>56</v>
      </c>
      <c r="Q17">
        <v>28</v>
      </c>
      <c r="R17">
        <v>294.04293200000001</v>
      </c>
      <c r="S17" t="s">
        <v>57</v>
      </c>
      <c r="T17">
        <v>36.800639519999997</v>
      </c>
      <c r="U17">
        <v>306.67199599999998</v>
      </c>
      <c r="V17" t="s">
        <v>55</v>
      </c>
      <c r="W17">
        <v>0</v>
      </c>
      <c r="X17">
        <v>214.96041199999999</v>
      </c>
    </row>
    <row r="18" spans="1:24" x14ac:dyDescent="0.3">
      <c r="A18">
        <v>17</v>
      </c>
      <c r="B18" t="s">
        <v>58</v>
      </c>
      <c r="C18">
        <v>0</v>
      </c>
      <c r="D18">
        <v>494.43586399999998</v>
      </c>
      <c r="E18">
        <v>0</v>
      </c>
      <c r="F18">
        <v>921.11078899999995</v>
      </c>
      <c r="G18" t="s">
        <v>55</v>
      </c>
      <c r="H18">
        <v>24.60886515</v>
      </c>
      <c r="I18">
        <v>273.43183499999998</v>
      </c>
      <c r="J18" t="s">
        <v>55</v>
      </c>
      <c r="K18">
        <v>10.0525678</v>
      </c>
      <c r="L18">
        <v>201.051356</v>
      </c>
      <c r="M18" t="s">
        <v>57</v>
      </c>
      <c r="N18">
        <v>22.311270100000002</v>
      </c>
      <c r="O18">
        <v>318.73243000000002</v>
      </c>
      <c r="P18" t="s">
        <v>56</v>
      </c>
      <c r="Q18">
        <v>0</v>
      </c>
      <c r="R18">
        <v>322.04293200000001</v>
      </c>
      <c r="S18" t="s">
        <v>57</v>
      </c>
      <c r="T18">
        <v>39.867359479999998</v>
      </c>
      <c r="U18">
        <v>306.67199599999998</v>
      </c>
      <c r="V18" t="s">
        <v>55</v>
      </c>
      <c r="W18">
        <v>23.64564532</v>
      </c>
      <c r="X18">
        <v>214.96041199999999</v>
      </c>
    </row>
    <row r="19" spans="1:24" x14ac:dyDescent="0.3">
      <c r="A19">
        <v>18</v>
      </c>
      <c r="B19" t="s">
        <v>58</v>
      </c>
      <c r="C19">
        <v>938.85789799999998</v>
      </c>
      <c r="D19">
        <v>494.43586399999998</v>
      </c>
      <c r="E19">
        <v>0</v>
      </c>
      <c r="F19">
        <v>921.11078899999995</v>
      </c>
      <c r="G19" t="s">
        <v>55</v>
      </c>
      <c r="H19">
        <v>19.140228449999999</v>
      </c>
      <c r="I19">
        <v>273.43183499999998</v>
      </c>
      <c r="J19" t="s">
        <v>57</v>
      </c>
      <c r="K19">
        <v>8.0420542400000006</v>
      </c>
      <c r="L19">
        <v>201.051356</v>
      </c>
      <c r="M19" t="s">
        <v>55</v>
      </c>
      <c r="N19">
        <v>35.060567300000002</v>
      </c>
      <c r="O19">
        <v>318.73243000000002</v>
      </c>
      <c r="P19" t="s">
        <v>55</v>
      </c>
      <c r="Q19">
        <v>9.6612879599999992</v>
      </c>
      <c r="R19">
        <v>322.04293200000001</v>
      </c>
      <c r="S19" t="s">
        <v>55</v>
      </c>
      <c r="T19">
        <v>15.3335998</v>
      </c>
      <c r="U19">
        <v>306.67199599999998</v>
      </c>
      <c r="V19" t="s">
        <v>57</v>
      </c>
      <c r="W19">
        <v>23.64564532</v>
      </c>
      <c r="X19">
        <v>214.96041199999999</v>
      </c>
    </row>
    <row r="20" spans="1:24" x14ac:dyDescent="0.3">
      <c r="A20">
        <v>19</v>
      </c>
      <c r="B20" t="s">
        <v>54</v>
      </c>
      <c r="C20">
        <v>938.85789799999998</v>
      </c>
      <c r="D20">
        <v>494.43586399999998</v>
      </c>
      <c r="E20">
        <v>505.97920699999997</v>
      </c>
      <c r="F20">
        <v>921.11078899999995</v>
      </c>
      <c r="G20" t="s">
        <v>55</v>
      </c>
      <c r="H20">
        <v>38.280456899999997</v>
      </c>
      <c r="I20">
        <v>273.43183499999998</v>
      </c>
      <c r="J20" t="s">
        <v>56</v>
      </c>
      <c r="K20">
        <v>0</v>
      </c>
      <c r="L20">
        <v>201.051356</v>
      </c>
      <c r="M20" t="s">
        <v>55</v>
      </c>
      <c r="N20">
        <v>15.936621499999999</v>
      </c>
      <c r="O20">
        <v>318.73243000000002</v>
      </c>
      <c r="P20" t="s">
        <v>57</v>
      </c>
      <c r="Q20">
        <v>19.322575919999998</v>
      </c>
      <c r="R20">
        <v>322.04293200000001</v>
      </c>
      <c r="S20" t="s">
        <v>56</v>
      </c>
      <c r="T20">
        <v>28</v>
      </c>
      <c r="U20">
        <v>278.67199599999998</v>
      </c>
      <c r="V20" t="s">
        <v>57</v>
      </c>
      <c r="W20">
        <v>21.496041200000001</v>
      </c>
      <c r="X20">
        <v>214.96041199999999</v>
      </c>
    </row>
    <row r="21" spans="1:24" x14ac:dyDescent="0.3">
      <c r="A21">
        <v>20</v>
      </c>
      <c r="B21" t="s">
        <v>54</v>
      </c>
      <c r="C21">
        <v>938.85789799999998</v>
      </c>
      <c r="D21">
        <v>494.43586399999998</v>
      </c>
      <c r="E21">
        <v>505.97920699999997</v>
      </c>
      <c r="F21">
        <v>921.11078899999995</v>
      </c>
      <c r="G21" t="s">
        <v>55</v>
      </c>
      <c r="H21">
        <v>0</v>
      </c>
      <c r="I21">
        <v>273.43183499999998</v>
      </c>
      <c r="J21" t="s">
        <v>55</v>
      </c>
      <c r="K21">
        <v>4.0210271200000003</v>
      </c>
      <c r="L21">
        <v>201.051356</v>
      </c>
      <c r="M21" t="s">
        <v>55</v>
      </c>
      <c r="N21">
        <v>35.060567300000002</v>
      </c>
      <c r="O21">
        <v>318.73243000000002</v>
      </c>
      <c r="P21" t="s">
        <v>57</v>
      </c>
      <c r="Q21">
        <v>38.645151839999997</v>
      </c>
      <c r="R21">
        <v>322.04293200000001</v>
      </c>
      <c r="S21" t="s">
        <v>57</v>
      </c>
      <c r="T21">
        <v>30.6671996</v>
      </c>
      <c r="U21">
        <v>306.67199599999998</v>
      </c>
      <c r="V21" t="s">
        <v>57</v>
      </c>
      <c r="W21">
        <v>25.795249439999999</v>
      </c>
      <c r="X21">
        <v>214.96041199999999</v>
      </c>
    </row>
    <row r="22" spans="1:24" x14ac:dyDescent="0.3">
      <c r="A22">
        <v>21</v>
      </c>
      <c r="B22" t="s">
        <v>54</v>
      </c>
      <c r="C22">
        <v>0</v>
      </c>
      <c r="D22">
        <v>494.43586399999998</v>
      </c>
      <c r="E22">
        <v>505.97920699999997</v>
      </c>
      <c r="F22">
        <v>0</v>
      </c>
      <c r="G22" t="s">
        <v>55</v>
      </c>
      <c r="H22">
        <v>21.874546800000001</v>
      </c>
      <c r="I22">
        <v>273.43183499999998</v>
      </c>
      <c r="J22" t="s">
        <v>56</v>
      </c>
      <c r="K22">
        <v>7</v>
      </c>
      <c r="L22">
        <v>194.051356</v>
      </c>
      <c r="M22" t="s">
        <v>55</v>
      </c>
      <c r="N22">
        <v>44.622540200000003</v>
      </c>
      <c r="O22">
        <v>318.73243000000002</v>
      </c>
      <c r="P22" t="s">
        <v>55</v>
      </c>
      <c r="Q22">
        <v>41.865581159999998</v>
      </c>
      <c r="R22">
        <v>322.04293200000001</v>
      </c>
      <c r="S22" t="s">
        <v>57</v>
      </c>
      <c r="T22">
        <v>3.0667199599999999</v>
      </c>
      <c r="U22">
        <v>306.67199599999998</v>
      </c>
      <c r="V22" t="s">
        <v>57</v>
      </c>
      <c r="W22">
        <v>21.496041200000001</v>
      </c>
      <c r="X22">
        <v>214.96041199999999</v>
      </c>
    </row>
    <row r="23" spans="1:24" x14ac:dyDescent="0.3">
      <c r="A23">
        <v>22</v>
      </c>
      <c r="B23" t="s">
        <v>58</v>
      </c>
      <c r="C23">
        <v>938.85789799999998</v>
      </c>
      <c r="D23">
        <v>0</v>
      </c>
      <c r="E23">
        <v>505.97920699999997</v>
      </c>
      <c r="F23">
        <v>0</v>
      </c>
      <c r="G23" t="s">
        <v>57</v>
      </c>
      <c r="H23">
        <v>38.280456899999997</v>
      </c>
      <c r="I23">
        <v>273.43183499999998</v>
      </c>
      <c r="J23" t="s">
        <v>56</v>
      </c>
      <c r="K23">
        <v>21</v>
      </c>
      <c r="L23">
        <v>180.051356</v>
      </c>
      <c r="M23" t="s">
        <v>56</v>
      </c>
      <c r="N23">
        <v>21</v>
      </c>
      <c r="O23">
        <v>297.73243000000002</v>
      </c>
      <c r="P23" t="s">
        <v>56</v>
      </c>
      <c r="Q23">
        <v>35</v>
      </c>
      <c r="R23">
        <v>287.04293200000001</v>
      </c>
      <c r="S23" t="s">
        <v>55</v>
      </c>
      <c r="T23">
        <v>18.400319759999999</v>
      </c>
      <c r="U23">
        <v>306.67199599999998</v>
      </c>
      <c r="V23" t="s">
        <v>56</v>
      </c>
      <c r="W23">
        <v>0</v>
      </c>
      <c r="X23">
        <v>214.96041199999999</v>
      </c>
    </row>
    <row r="24" spans="1:24" x14ac:dyDescent="0.3">
      <c r="A24">
        <v>23</v>
      </c>
      <c r="B24" t="s">
        <v>54</v>
      </c>
      <c r="C24">
        <v>938.85789799999998</v>
      </c>
      <c r="D24">
        <v>494.43586399999998</v>
      </c>
      <c r="E24">
        <v>0</v>
      </c>
      <c r="F24">
        <v>921.11078899999995</v>
      </c>
      <c r="G24" t="s">
        <v>55</v>
      </c>
      <c r="H24">
        <v>27.343183499999999</v>
      </c>
      <c r="I24">
        <v>273.43183499999998</v>
      </c>
      <c r="J24" t="s">
        <v>56</v>
      </c>
      <c r="K24">
        <v>14</v>
      </c>
      <c r="L24">
        <v>187.051356</v>
      </c>
      <c r="M24" t="s">
        <v>55</v>
      </c>
      <c r="N24">
        <v>47.809864500000003</v>
      </c>
      <c r="O24">
        <v>318.73243000000002</v>
      </c>
      <c r="P24" t="s">
        <v>55</v>
      </c>
      <c r="Q24">
        <v>28.983863880000001</v>
      </c>
      <c r="R24">
        <v>322.04293200000001</v>
      </c>
      <c r="S24" t="s">
        <v>56</v>
      </c>
      <c r="T24">
        <v>14</v>
      </c>
      <c r="U24">
        <v>292.67199599999998</v>
      </c>
      <c r="V24" t="s">
        <v>56</v>
      </c>
      <c r="W24">
        <v>0</v>
      </c>
      <c r="X24">
        <v>214.96041199999999</v>
      </c>
    </row>
    <row r="25" spans="1:24" x14ac:dyDescent="0.3">
      <c r="A25">
        <v>24</v>
      </c>
      <c r="B25" t="s">
        <v>54</v>
      </c>
      <c r="C25">
        <v>938.85789799999998</v>
      </c>
      <c r="D25">
        <v>494.43586399999998</v>
      </c>
      <c r="E25">
        <v>0</v>
      </c>
      <c r="F25">
        <v>0</v>
      </c>
      <c r="G25" t="s">
        <v>56</v>
      </c>
      <c r="H25">
        <v>7</v>
      </c>
      <c r="I25">
        <v>266.43183499999998</v>
      </c>
      <c r="J25" t="s">
        <v>57</v>
      </c>
      <c r="K25">
        <v>24.12616272</v>
      </c>
      <c r="L25">
        <v>201.051356</v>
      </c>
      <c r="M25" t="s">
        <v>55</v>
      </c>
      <c r="N25">
        <v>6.3746486000000004</v>
      </c>
      <c r="O25">
        <v>318.73243000000002</v>
      </c>
      <c r="P25" t="s">
        <v>56</v>
      </c>
      <c r="Q25">
        <v>14</v>
      </c>
      <c r="R25">
        <v>308.04293200000001</v>
      </c>
      <c r="S25" t="s">
        <v>55</v>
      </c>
      <c r="T25">
        <v>6.1334399199999998</v>
      </c>
      <c r="U25">
        <v>306.67199599999998</v>
      </c>
      <c r="V25" t="s">
        <v>57</v>
      </c>
      <c r="W25">
        <v>25.795249439999999</v>
      </c>
      <c r="X25">
        <v>214.96041199999999</v>
      </c>
    </row>
    <row r="26" spans="1:24" x14ac:dyDescent="0.3">
      <c r="A26">
        <v>25</v>
      </c>
      <c r="B26" t="s">
        <v>54</v>
      </c>
      <c r="C26">
        <v>938.85789799999998</v>
      </c>
      <c r="D26">
        <v>0</v>
      </c>
      <c r="E26">
        <v>0</v>
      </c>
      <c r="F26">
        <v>921.11078899999995</v>
      </c>
      <c r="G26" t="s">
        <v>55</v>
      </c>
      <c r="H26">
        <v>16.4059101</v>
      </c>
      <c r="I26">
        <v>273.43183499999998</v>
      </c>
      <c r="J26" t="s">
        <v>56</v>
      </c>
      <c r="K26">
        <v>7</v>
      </c>
      <c r="L26">
        <v>194.051356</v>
      </c>
      <c r="M26" t="s">
        <v>56</v>
      </c>
      <c r="N26">
        <v>14</v>
      </c>
      <c r="O26">
        <v>304.73243000000002</v>
      </c>
      <c r="P26" t="s">
        <v>55</v>
      </c>
      <c r="Q26">
        <v>22.543005239999999</v>
      </c>
      <c r="R26">
        <v>322.04293200000001</v>
      </c>
      <c r="S26" t="s">
        <v>55</v>
      </c>
      <c r="T26">
        <v>36.800639519999997</v>
      </c>
      <c r="U26">
        <v>306.67199599999998</v>
      </c>
      <c r="V26" t="s">
        <v>56</v>
      </c>
      <c r="W26">
        <v>7</v>
      </c>
      <c r="X26">
        <v>207.96041199999999</v>
      </c>
    </row>
    <row r="27" spans="1:24" x14ac:dyDescent="0.3">
      <c r="A27">
        <v>26</v>
      </c>
      <c r="B27" t="s">
        <v>58</v>
      </c>
      <c r="C27">
        <v>938.85789799999998</v>
      </c>
      <c r="D27">
        <v>494.43586399999998</v>
      </c>
      <c r="E27">
        <v>0</v>
      </c>
      <c r="F27">
        <v>0</v>
      </c>
      <c r="G27" t="s">
        <v>55</v>
      </c>
      <c r="H27">
        <v>41.01477525</v>
      </c>
      <c r="I27">
        <v>273.43183499999998</v>
      </c>
      <c r="J27" t="s">
        <v>55</v>
      </c>
      <c r="K27">
        <v>8.0420542400000006</v>
      </c>
      <c r="L27">
        <v>201.051356</v>
      </c>
      <c r="M27" t="s">
        <v>55</v>
      </c>
      <c r="N27">
        <v>47.809864500000003</v>
      </c>
      <c r="O27">
        <v>318.73243000000002</v>
      </c>
      <c r="P27" t="s">
        <v>55</v>
      </c>
      <c r="Q27">
        <v>19.322575919999998</v>
      </c>
      <c r="R27">
        <v>322.04293200000001</v>
      </c>
      <c r="S27" t="s">
        <v>55</v>
      </c>
      <c r="T27">
        <v>24.533759679999999</v>
      </c>
      <c r="U27">
        <v>306.67199599999998</v>
      </c>
      <c r="V27" t="s">
        <v>57</v>
      </c>
      <c r="W27">
        <v>2.1496041199999998</v>
      </c>
      <c r="X27">
        <v>214.96041199999999</v>
      </c>
    </row>
    <row r="28" spans="1:24" x14ac:dyDescent="0.3">
      <c r="A28">
        <v>27</v>
      </c>
      <c r="B28" t="s">
        <v>54</v>
      </c>
      <c r="C28">
        <v>938.85789799999998</v>
      </c>
      <c r="D28">
        <v>494.43586399999998</v>
      </c>
      <c r="E28">
        <v>505.97920699999997</v>
      </c>
      <c r="F28">
        <v>0</v>
      </c>
      <c r="G28" t="s">
        <v>55</v>
      </c>
      <c r="H28">
        <v>19.140228449999999</v>
      </c>
      <c r="I28">
        <v>273.43183499999998</v>
      </c>
      <c r="J28" t="s">
        <v>55</v>
      </c>
      <c r="K28">
        <v>18.094622040000001</v>
      </c>
      <c r="L28">
        <v>201.051356</v>
      </c>
      <c r="M28" t="s">
        <v>55</v>
      </c>
      <c r="N28">
        <v>41.435215900000003</v>
      </c>
      <c r="O28">
        <v>318.73243000000002</v>
      </c>
      <c r="P28" t="s">
        <v>57</v>
      </c>
      <c r="Q28">
        <v>6.4408586400000001</v>
      </c>
      <c r="R28">
        <v>322.04293200000001</v>
      </c>
      <c r="S28" t="s">
        <v>57</v>
      </c>
      <c r="T28">
        <v>3.0667199599999999</v>
      </c>
      <c r="U28">
        <v>306.67199599999998</v>
      </c>
      <c r="V28" t="s">
        <v>57</v>
      </c>
      <c r="W28">
        <v>10.7480206</v>
      </c>
      <c r="X28">
        <v>214.96041199999999</v>
      </c>
    </row>
    <row r="29" spans="1:24" x14ac:dyDescent="0.3">
      <c r="A29">
        <v>28</v>
      </c>
      <c r="B29" t="s">
        <v>54</v>
      </c>
      <c r="C29">
        <v>0</v>
      </c>
      <c r="D29">
        <v>494.43586399999998</v>
      </c>
      <c r="E29">
        <v>0</v>
      </c>
      <c r="F29">
        <v>0</v>
      </c>
      <c r="G29" t="s">
        <v>57</v>
      </c>
      <c r="H29">
        <v>16.4059101</v>
      </c>
      <c r="I29">
        <v>273.43183499999998</v>
      </c>
      <c r="J29" t="s">
        <v>56</v>
      </c>
      <c r="K29">
        <v>21</v>
      </c>
      <c r="L29">
        <v>180.051356</v>
      </c>
      <c r="M29" t="s">
        <v>55</v>
      </c>
      <c r="N29">
        <v>35.060567300000002</v>
      </c>
      <c r="O29">
        <v>318.73243000000002</v>
      </c>
      <c r="P29" t="s">
        <v>57</v>
      </c>
      <c r="Q29">
        <v>45.086010479999999</v>
      </c>
      <c r="R29">
        <v>322.04293200000001</v>
      </c>
      <c r="S29" t="s">
        <v>55</v>
      </c>
      <c r="T29">
        <v>12.26687984</v>
      </c>
      <c r="U29">
        <v>306.67199599999998</v>
      </c>
      <c r="V29" t="s">
        <v>56</v>
      </c>
      <c r="W29">
        <v>0</v>
      </c>
      <c r="X29">
        <v>214.96041199999999</v>
      </c>
    </row>
    <row r="30" spans="1:24" x14ac:dyDescent="0.3">
      <c r="A30">
        <v>29</v>
      </c>
      <c r="B30" t="s">
        <v>58</v>
      </c>
      <c r="C30">
        <v>938.85789799999998</v>
      </c>
      <c r="D30">
        <v>0</v>
      </c>
      <c r="E30">
        <v>0</v>
      </c>
      <c r="F30">
        <v>921.11078899999995</v>
      </c>
      <c r="G30" t="s">
        <v>55</v>
      </c>
      <c r="H30">
        <v>21.874546800000001</v>
      </c>
      <c r="I30">
        <v>273.43183499999998</v>
      </c>
      <c r="J30" t="s">
        <v>56</v>
      </c>
      <c r="K30">
        <v>14</v>
      </c>
      <c r="L30">
        <v>187.051356</v>
      </c>
      <c r="M30" t="s">
        <v>55</v>
      </c>
      <c r="N30">
        <v>38.247891600000003</v>
      </c>
      <c r="O30">
        <v>318.73243000000002</v>
      </c>
      <c r="P30" t="s">
        <v>55</v>
      </c>
      <c r="Q30">
        <v>45.086010479999999</v>
      </c>
      <c r="R30">
        <v>322.04293200000001</v>
      </c>
      <c r="S30" t="s">
        <v>57</v>
      </c>
      <c r="T30">
        <v>30.6671996</v>
      </c>
      <c r="U30">
        <v>306.67199599999998</v>
      </c>
      <c r="V30" t="s">
        <v>55</v>
      </c>
      <c r="W30">
        <v>27.944853559999999</v>
      </c>
      <c r="X30">
        <v>214.96041199999999</v>
      </c>
    </row>
    <row r="31" spans="1:24" x14ac:dyDescent="0.3">
      <c r="A31">
        <v>30</v>
      </c>
      <c r="B31" t="s">
        <v>58</v>
      </c>
      <c r="C31">
        <v>938.85789799999998</v>
      </c>
      <c r="D31">
        <v>494.43586399999998</v>
      </c>
      <c r="E31">
        <v>505.97920699999997</v>
      </c>
      <c r="F31">
        <v>921.11078899999995</v>
      </c>
      <c r="G31" t="s">
        <v>55</v>
      </c>
      <c r="H31">
        <v>19.140228449999999</v>
      </c>
      <c r="I31">
        <v>273.43183499999998</v>
      </c>
      <c r="J31" t="s">
        <v>56</v>
      </c>
      <c r="K31">
        <v>7</v>
      </c>
      <c r="L31">
        <v>194.051356</v>
      </c>
      <c r="M31" t="s">
        <v>57</v>
      </c>
      <c r="N31">
        <v>3.1873243000000002</v>
      </c>
      <c r="O31">
        <v>318.73243000000002</v>
      </c>
      <c r="P31" t="s">
        <v>55</v>
      </c>
      <c r="Q31">
        <v>12.88171728</v>
      </c>
      <c r="R31">
        <v>322.04293200000001</v>
      </c>
      <c r="S31" t="s">
        <v>55</v>
      </c>
      <c r="T31">
        <v>39.867359479999998</v>
      </c>
      <c r="U31">
        <v>306.67199599999998</v>
      </c>
      <c r="V31" t="s">
        <v>56</v>
      </c>
      <c r="W31">
        <v>0</v>
      </c>
      <c r="X31">
        <v>214.96041199999999</v>
      </c>
    </row>
    <row r="32" spans="1:24" x14ac:dyDescent="0.3">
      <c r="A32">
        <v>31</v>
      </c>
      <c r="B32" t="s">
        <v>54</v>
      </c>
      <c r="C32">
        <v>938.85789799999998</v>
      </c>
      <c r="D32">
        <v>494.43586399999998</v>
      </c>
      <c r="E32">
        <v>505.97920699999997</v>
      </c>
      <c r="F32">
        <v>921.11078899999995</v>
      </c>
      <c r="G32" t="s">
        <v>56</v>
      </c>
      <c r="H32">
        <v>21</v>
      </c>
      <c r="I32">
        <v>252.43183500000001</v>
      </c>
      <c r="J32" t="s">
        <v>55</v>
      </c>
      <c r="K32">
        <v>4.0210271200000003</v>
      </c>
      <c r="L32">
        <v>201.051356</v>
      </c>
      <c r="M32" t="s">
        <v>57</v>
      </c>
      <c r="N32">
        <v>6.3746486000000004</v>
      </c>
      <c r="O32">
        <v>318.73243000000002</v>
      </c>
      <c r="P32" t="s">
        <v>55</v>
      </c>
      <c r="Q32">
        <v>25.76343456</v>
      </c>
      <c r="R32">
        <v>322.04293200000001</v>
      </c>
      <c r="S32" t="s">
        <v>57</v>
      </c>
      <c r="T32">
        <v>33.733919559999997</v>
      </c>
      <c r="U32">
        <v>306.67199599999998</v>
      </c>
      <c r="V32" t="s">
        <v>57</v>
      </c>
      <c r="W32">
        <v>15.047228840000001</v>
      </c>
      <c r="X32">
        <v>214.96041199999999</v>
      </c>
    </row>
    <row r="33" spans="1:24" x14ac:dyDescent="0.3">
      <c r="A33">
        <v>32</v>
      </c>
      <c r="B33" t="s">
        <v>58</v>
      </c>
      <c r="C33">
        <v>0</v>
      </c>
      <c r="D33">
        <v>494.43586399999998</v>
      </c>
      <c r="E33">
        <v>0</v>
      </c>
      <c r="F33">
        <v>0</v>
      </c>
      <c r="G33" t="s">
        <v>56</v>
      </c>
      <c r="H33">
        <v>28</v>
      </c>
      <c r="I33">
        <v>245.43183500000001</v>
      </c>
      <c r="J33" t="s">
        <v>56</v>
      </c>
      <c r="K33">
        <v>7</v>
      </c>
      <c r="L33">
        <v>194.051356</v>
      </c>
      <c r="M33" t="s">
        <v>57</v>
      </c>
      <c r="N33">
        <v>38.247891600000003</v>
      </c>
      <c r="O33">
        <v>318.73243000000002</v>
      </c>
      <c r="P33" t="s">
        <v>56</v>
      </c>
      <c r="Q33">
        <v>28</v>
      </c>
      <c r="R33">
        <v>294.04293200000001</v>
      </c>
      <c r="S33" t="s">
        <v>55</v>
      </c>
      <c r="T33">
        <v>12.26687984</v>
      </c>
      <c r="U33">
        <v>306.67199599999998</v>
      </c>
      <c r="V33" t="s">
        <v>57</v>
      </c>
      <c r="W33">
        <v>30.094457680000001</v>
      </c>
      <c r="X33">
        <v>214.96041199999999</v>
      </c>
    </row>
    <row r="34" spans="1:24" x14ac:dyDescent="0.3">
      <c r="A34">
        <v>33</v>
      </c>
      <c r="B34" t="s">
        <v>54</v>
      </c>
      <c r="C34">
        <v>938.85789799999998</v>
      </c>
      <c r="D34">
        <v>0</v>
      </c>
      <c r="E34">
        <v>505.97920699999997</v>
      </c>
      <c r="F34">
        <v>921.11078899999995</v>
      </c>
      <c r="G34" t="s">
        <v>55</v>
      </c>
      <c r="H34">
        <v>38.280456899999997</v>
      </c>
      <c r="I34">
        <v>273.43183499999998</v>
      </c>
      <c r="J34" t="s">
        <v>55</v>
      </c>
      <c r="K34">
        <v>22.11564916</v>
      </c>
      <c r="L34">
        <v>201.051356</v>
      </c>
      <c r="M34" t="s">
        <v>56</v>
      </c>
      <c r="N34">
        <v>21</v>
      </c>
      <c r="O34">
        <v>297.73243000000002</v>
      </c>
      <c r="P34" t="s">
        <v>56</v>
      </c>
      <c r="Q34">
        <v>0</v>
      </c>
      <c r="R34">
        <v>322.04293200000001</v>
      </c>
      <c r="S34" t="s">
        <v>55</v>
      </c>
      <c r="T34">
        <v>46.000799399999998</v>
      </c>
      <c r="U34">
        <v>306.67199599999998</v>
      </c>
      <c r="V34" t="s">
        <v>55</v>
      </c>
      <c r="W34">
        <v>8.5984164799999991</v>
      </c>
      <c r="X34">
        <v>214.96041199999999</v>
      </c>
    </row>
    <row r="35" spans="1:24" x14ac:dyDescent="0.3">
      <c r="A35">
        <v>34</v>
      </c>
      <c r="B35" t="s">
        <v>58</v>
      </c>
      <c r="C35">
        <v>0</v>
      </c>
      <c r="D35">
        <v>494.43586399999998</v>
      </c>
      <c r="E35">
        <v>0</v>
      </c>
      <c r="F35">
        <v>0</v>
      </c>
      <c r="G35" t="s">
        <v>57</v>
      </c>
      <c r="H35">
        <v>13.671591749999999</v>
      </c>
      <c r="I35">
        <v>273.43183499999998</v>
      </c>
      <c r="J35" t="s">
        <v>55</v>
      </c>
      <c r="K35">
        <v>12.06308136</v>
      </c>
      <c r="L35">
        <v>201.051356</v>
      </c>
      <c r="M35" t="s">
        <v>57</v>
      </c>
      <c r="N35">
        <v>38.247891600000003</v>
      </c>
      <c r="O35">
        <v>318.73243000000002</v>
      </c>
      <c r="P35" t="s">
        <v>55</v>
      </c>
      <c r="Q35">
        <v>12.88171728</v>
      </c>
      <c r="R35">
        <v>322.04293200000001</v>
      </c>
      <c r="S35" t="s">
        <v>57</v>
      </c>
      <c r="T35">
        <v>27.60047964</v>
      </c>
      <c r="U35">
        <v>306.67199599999998</v>
      </c>
      <c r="V35" t="s">
        <v>55</v>
      </c>
      <c r="W35">
        <v>0</v>
      </c>
      <c r="X35">
        <v>214.96041199999999</v>
      </c>
    </row>
    <row r="36" spans="1:24" x14ac:dyDescent="0.3">
      <c r="A36">
        <v>35</v>
      </c>
      <c r="B36" t="s">
        <v>54</v>
      </c>
      <c r="C36">
        <v>0</v>
      </c>
      <c r="D36">
        <v>494.43586399999998</v>
      </c>
      <c r="E36">
        <v>0</v>
      </c>
      <c r="F36">
        <v>921.11078899999995</v>
      </c>
      <c r="G36" t="s">
        <v>55</v>
      </c>
      <c r="H36">
        <v>16.4059101</v>
      </c>
      <c r="I36">
        <v>273.43183499999998</v>
      </c>
      <c r="J36" t="s">
        <v>55</v>
      </c>
      <c r="K36">
        <v>14.07359492</v>
      </c>
      <c r="L36">
        <v>201.051356</v>
      </c>
      <c r="M36" t="s">
        <v>56</v>
      </c>
      <c r="N36">
        <v>7</v>
      </c>
      <c r="O36">
        <v>311.73243000000002</v>
      </c>
      <c r="P36" t="s">
        <v>55</v>
      </c>
      <c r="Q36">
        <v>25.76343456</v>
      </c>
      <c r="R36">
        <v>322.04293200000001</v>
      </c>
      <c r="S36" t="s">
        <v>57</v>
      </c>
      <c r="T36">
        <v>18.400319759999999</v>
      </c>
      <c r="U36">
        <v>306.67199599999998</v>
      </c>
      <c r="V36" t="s">
        <v>57</v>
      </c>
      <c r="W36">
        <v>21.496041200000001</v>
      </c>
      <c r="X36">
        <v>214.96041199999999</v>
      </c>
    </row>
    <row r="37" spans="1:24" x14ac:dyDescent="0.3">
      <c r="A37">
        <v>36</v>
      </c>
      <c r="B37" t="s">
        <v>58</v>
      </c>
      <c r="C37">
        <v>938.85789799999998</v>
      </c>
      <c r="D37">
        <v>0</v>
      </c>
      <c r="E37">
        <v>505.97920699999997</v>
      </c>
      <c r="F37">
        <v>0</v>
      </c>
      <c r="G37" t="s">
        <v>56</v>
      </c>
      <c r="H37">
        <v>7</v>
      </c>
      <c r="I37">
        <v>266.43183499999998</v>
      </c>
      <c r="J37" t="s">
        <v>57</v>
      </c>
      <c r="K37">
        <v>8.0420542400000006</v>
      </c>
      <c r="L37">
        <v>201.051356</v>
      </c>
      <c r="M37" t="s">
        <v>57</v>
      </c>
      <c r="N37">
        <v>41.435215900000003</v>
      </c>
      <c r="O37">
        <v>318.73243000000002</v>
      </c>
      <c r="P37" t="s">
        <v>56</v>
      </c>
      <c r="Q37">
        <v>35</v>
      </c>
      <c r="R37">
        <v>287.04293200000001</v>
      </c>
      <c r="S37" t="s">
        <v>57</v>
      </c>
      <c r="T37">
        <v>3.0667199599999999</v>
      </c>
      <c r="U37">
        <v>306.67199599999998</v>
      </c>
      <c r="V37" t="s">
        <v>57</v>
      </c>
      <c r="W37">
        <v>2.1496041199999998</v>
      </c>
      <c r="X37">
        <v>214.96041199999999</v>
      </c>
    </row>
    <row r="38" spans="1:24" x14ac:dyDescent="0.3">
      <c r="A38">
        <v>37</v>
      </c>
      <c r="B38" t="s">
        <v>58</v>
      </c>
      <c r="C38">
        <v>0</v>
      </c>
      <c r="D38">
        <v>494.43586399999998</v>
      </c>
      <c r="E38">
        <v>505.97920699999997</v>
      </c>
      <c r="F38">
        <v>0</v>
      </c>
      <c r="G38" t="s">
        <v>55</v>
      </c>
      <c r="H38">
        <v>13.671591749999999</v>
      </c>
      <c r="I38">
        <v>273.43183499999998</v>
      </c>
      <c r="J38" t="s">
        <v>56</v>
      </c>
      <c r="K38">
        <v>0</v>
      </c>
      <c r="L38">
        <v>201.051356</v>
      </c>
      <c r="M38" t="s">
        <v>57</v>
      </c>
      <c r="N38">
        <v>15.936621499999999</v>
      </c>
      <c r="O38">
        <v>318.73243000000002</v>
      </c>
      <c r="P38" t="s">
        <v>55</v>
      </c>
      <c r="Q38">
        <v>48.3064398</v>
      </c>
      <c r="R38">
        <v>322.04293200000001</v>
      </c>
      <c r="S38" t="s">
        <v>55</v>
      </c>
      <c r="T38">
        <v>39.867359479999998</v>
      </c>
      <c r="U38">
        <v>306.67199599999998</v>
      </c>
      <c r="V38" t="s">
        <v>55</v>
      </c>
      <c r="W38">
        <v>15.047228840000001</v>
      </c>
      <c r="X38">
        <v>214.96041199999999</v>
      </c>
    </row>
    <row r="39" spans="1:24" x14ac:dyDescent="0.3">
      <c r="A39">
        <v>38</v>
      </c>
      <c r="B39" t="s">
        <v>58</v>
      </c>
      <c r="C39">
        <v>0</v>
      </c>
      <c r="D39">
        <v>494.43586399999998</v>
      </c>
      <c r="E39">
        <v>0</v>
      </c>
      <c r="F39">
        <v>0</v>
      </c>
      <c r="G39" t="s">
        <v>55</v>
      </c>
      <c r="H39">
        <v>21.874546800000001</v>
      </c>
      <c r="I39">
        <v>273.43183499999998</v>
      </c>
      <c r="J39" t="s">
        <v>57</v>
      </c>
      <c r="K39">
        <v>16.084108480000001</v>
      </c>
      <c r="L39">
        <v>201.051356</v>
      </c>
      <c r="M39" t="s">
        <v>55</v>
      </c>
      <c r="N39">
        <v>28.685918699999998</v>
      </c>
      <c r="O39">
        <v>318.73243000000002</v>
      </c>
      <c r="P39" t="s">
        <v>57</v>
      </c>
      <c r="Q39">
        <v>16.102146600000001</v>
      </c>
      <c r="R39">
        <v>322.04293200000001</v>
      </c>
      <c r="S39" t="s">
        <v>57</v>
      </c>
      <c r="T39">
        <v>6.1334399199999998</v>
      </c>
      <c r="U39">
        <v>306.67199599999998</v>
      </c>
      <c r="V39" t="s">
        <v>57</v>
      </c>
      <c r="W39">
        <v>19.346437080000001</v>
      </c>
      <c r="X39">
        <v>214.96041199999999</v>
      </c>
    </row>
    <row r="40" spans="1:24" x14ac:dyDescent="0.3">
      <c r="A40">
        <v>39</v>
      </c>
      <c r="B40" t="s">
        <v>54</v>
      </c>
      <c r="C40">
        <v>938.85789799999998</v>
      </c>
      <c r="D40">
        <v>494.43586399999998</v>
      </c>
      <c r="E40">
        <v>0</v>
      </c>
      <c r="F40">
        <v>0</v>
      </c>
      <c r="G40" t="s">
        <v>56</v>
      </c>
      <c r="H40">
        <v>28</v>
      </c>
      <c r="I40">
        <v>245.43183500000001</v>
      </c>
      <c r="J40" t="s">
        <v>57</v>
      </c>
      <c r="K40">
        <v>8.0420542400000006</v>
      </c>
      <c r="L40">
        <v>201.051356</v>
      </c>
      <c r="M40" t="s">
        <v>55</v>
      </c>
      <c r="N40">
        <v>6.3746486000000004</v>
      </c>
      <c r="O40">
        <v>318.73243000000002</v>
      </c>
      <c r="P40" t="s">
        <v>55</v>
      </c>
      <c r="Q40">
        <v>45.086010479999999</v>
      </c>
      <c r="R40">
        <v>322.04293200000001</v>
      </c>
      <c r="S40" t="s">
        <v>55</v>
      </c>
      <c r="T40">
        <v>21.467039719999999</v>
      </c>
      <c r="U40">
        <v>306.67199599999998</v>
      </c>
      <c r="V40" t="s">
        <v>57</v>
      </c>
      <c r="W40">
        <v>4.2992082399999996</v>
      </c>
      <c r="X40">
        <v>214.96041199999999</v>
      </c>
    </row>
    <row r="41" spans="1:24" x14ac:dyDescent="0.3">
      <c r="A41">
        <v>40</v>
      </c>
      <c r="B41" t="s">
        <v>54</v>
      </c>
      <c r="C41">
        <v>0</v>
      </c>
      <c r="D41">
        <v>494.43586399999998</v>
      </c>
      <c r="E41">
        <v>505.97920699999997</v>
      </c>
      <c r="F41">
        <v>0</v>
      </c>
      <c r="G41" t="s">
        <v>57</v>
      </c>
      <c r="H41">
        <v>5.4686367000000002</v>
      </c>
      <c r="I41">
        <v>273.43183499999998</v>
      </c>
      <c r="J41" t="s">
        <v>55</v>
      </c>
      <c r="K41">
        <v>26.13667628</v>
      </c>
      <c r="L41">
        <v>201.051356</v>
      </c>
      <c r="M41" t="s">
        <v>57</v>
      </c>
      <c r="N41">
        <v>41.435215900000003</v>
      </c>
      <c r="O41">
        <v>318.73243000000002</v>
      </c>
      <c r="P41" t="s">
        <v>55</v>
      </c>
      <c r="Q41">
        <v>6.4408586400000001</v>
      </c>
      <c r="R41">
        <v>322.04293200000001</v>
      </c>
      <c r="S41" t="s">
        <v>57</v>
      </c>
      <c r="T41">
        <v>24.533759679999999</v>
      </c>
      <c r="U41">
        <v>306.67199599999998</v>
      </c>
      <c r="V41" t="s">
        <v>56</v>
      </c>
      <c r="W41">
        <v>7</v>
      </c>
      <c r="X41">
        <v>207.96041199999999</v>
      </c>
    </row>
    <row r="42" spans="1:24" x14ac:dyDescent="0.3">
      <c r="A42">
        <v>41</v>
      </c>
      <c r="B42" t="s">
        <v>58</v>
      </c>
      <c r="C42">
        <v>938.85789799999998</v>
      </c>
      <c r="D42">
        <v>0</v>
      </c>
      <c r="E42">
        <v>505.97920699999997</v>
      </c>
      <c r="F42">
        <v>0</v>
      </c>
      <c r="G42" t="s">
        <v>56</v>
      </c>
      <c r="H42">
        <v>28</v>
      </c>
      <c r="I42">
        <v>245.43183500000001</v>
      </c>
      <c r="J42" t="s">
        <v>57</v>
      </c>
      <c r="K42">
        <v>22.11564916</v>
      </c>
      <c r="L42">
        <v>201.051356</v>
      </c>
      <c r="M42" t="s">
        <v>56</v>
      </c>
      <c r="N42">
        <v>21</v>
      </c>
      <c r="O42">
        <v>297.73243000000002</v>
      </c>
      <c r="P42" t="s">
        <v>55</v>
      </c>
      <c r="Q42">
        <v>0</v>
      </c>
      <c r="R42">
        <v>322.04293200000001</v>
      </c>
      <c r="S42" t="s">
        <v>56</v>
      </c>
      <c r="T42">
        <v>21</v>
      </c>
      <c r="U42">
        <v>285.67199599999998</v>
      </c>
      <c r="V42" t="s">
        <v>55</v>
      </c>
      <c r="W42">
        <v>6.4488123599999998</v>
      </c>
      <c r="X42">
        <v>214.96041199999999</v>
      </c>
    </row>
    <row r="43" spans="1:24" x14ac:dyDescent="0.3">
      <c r="A43">
        <v>42</v>
      </c>
      <c r="B43" t="s">
        <v>58</v>
      </c>
      <c r="C43">
        <v>0</v>
      </c>
      <c r="D43">
        <v>0</v>
      </c>
      <c r="E43">
        <v>505.97920699999997</v>
      </c>
      <c r="F43">
        <v>0</v>
      </c>
      <c r="G43" t="s">
        <v>55</v>
      </c>
      <c r="H43">
        <v>24.60886515</v>
      </c>
      <c r="I43">
        <v>273.43183499999998</v>
      </c>
      <c r="J43" t="s">
        <v>55</v>
      </c>
      <c r="K43">
        <v>2.0105135600000001</v>
      </c>
      <c r="L43">
        <v>201.051356</v>
      </c>
      <c r="M43" t="s">
        <v>55</v>
      </c>
      <c r="N43">
        <v>3.1873243000000002</v>
      </c>
      <c r="O43">
        <v>318.73243000000002</v>
      </c>
      <c r="P43" t="s">
        <v>55</v>
      </c>
      <c r="Q43">
        <v>12.88171728</v>
      </c>
      <c r="R43">
        <v>322.04293200000001</v>
      </c>
      <c r="S43" t="s">
        <v>55</v>
      </c>
      <c r="T43">
        <v>12.26687984</v>
      </c>
      <c r="U43">
        <v>306.67199599999998</v>
      </c>
      <c r="V43" t="s">
        <v>55</v>
      </c>
      <c r="W43">
        <v>12.89762472</v>
      </c>
      <c r="X43">
        <v>214.96041199999999</v>
      </c>
    </row>
    <row r="44" spans="1:24" x14ac:dyDescent="0.3">
      <c r="A44">
        <v>43</v>
      </c>
      <c r="B44" t="s">
        <v>58</v>
      </c>
      <c r="C44">
        <v>0</v>
      </c>
      <c r="D44">
        <v>494.43586399999998</v>
      </c>
      <c r="E44">
        <v>0</v>
      </c>
      <c r="F44">
        <v>0</v>
      </c>
      <c r="G44" t="s">
        <v>57</v>
      </c>
      <c r="H44">
        <v>13.671591749999999</v>
      </c>
      <c r="I44">
        <v>273.43183499999998</v>
      </c>
      <c r="J44" t="s">
        <v>55</v>
      </c>
      <c r="K44">
        <v>28.147189839999999</v>
      </c>
      <c r="L44">
        <v>201.051356</v>
      </c>
      <c r="M44" t="s">
        <v>57</v>
      </c>
      <c r="N44">
        <v>12.749297200000001</v>
      </c>
      <c r="O44">
        <v>318.73243000000002</v>
      </c>
      <c r="P44" t="s">
        <v>55</v>
      </c>
      <c r="Q44">
        <v>32.204293200000002</v>
      </c>
      <c r="R44">
        <v>322.04293200000001</v>
      </c>
      <c r="S44" t="s">
        <v>56</v>
      </c>
      <c r="T44">
        <v>7</v>
      </c>
      <c r="U44">
        <v>299.67199599999998</v>
      </c>
      <c r="V44" t="s">
        <v>57</v>
      </c>
      <c r="W44">
        <v>10.7480206</v>
      </c>
      <c r="X44">
        <v>214.96041199999999</v>
      </c>
    </row>
    <row r="45" spans="1:24" x14ac:dyDescent="0.3">
      <c r="A45">
        <v>44</v>
      </c>
      <c r="B45" t="s">
        <v>54</v>
      </c>
      <c r="C45">
        <v>0</v>
      </c>
      <c r="D45">
        <v>494.43586399999998</v>
      </c>
      <c r="E45">
        <v>0</v>
      </c>
      <c r="F45">
        <v>0</v>
      </c>
      <c r="G45" t="s">
        <v>56</v>
      </c>
      <c r="H45">
        <v>0</v>
      </c>
      <c r="I45">
        <v>273.43183499999998</v>
      </c>
      <c r="J45" t="s">
        <v>56</v>
      </c>
      <c r="K45">
        <v>21</v>
      </c>
      <c r="L45">
        <v>180.051356</v>
      </c>
      <c r="M45" t="s">
        <v>55</v>
      </c>
      <c r="N45">
        <v>38.247891600000003</v>
      </c>
      <c r="O45">
        <v>318.73243000000002</v>
      </c>
      <c r="P45" t="s">
        <v>56</v>
      </c>
      <c r="Q45">
        <v>7</v>
      </c>
      <c r="R45">
        <v>315.04293200000001</v>
      </c>
      <c r="S45" t="s">
        <v>55</v>
      </c>
      <c r="T45">
        <v>9.2001598799999993</v>
      </c>
      <c r="U45">
        <v>306.67199599999998</v>
      </c>
      <c r="V45" t="s">
        <v>55</v>
      </c>
      <c r="W45">
        <v>10.7480206</v>
      </c>
      <c r="X45">
        <v>214.96041199999999</v>
      </c>
    </row>
    <row r="46" spans="1:24" x14ac:dyDescent="0.3">
      <c r="A46">
        <v>45</v>
      </c>
      <c r="B46" t="s">
        <v>54</v>
      </c>
      <c r="C46">
        <v>0</v>
      </c>
      <c r="D46">
        <v>0</v>
      </c>
      <c r="E46">
        <v>505.97920699999997</v>
      </c>
      <c r="F46">
        <v>0</v>
      </c>
      <c r="G46" t="s">
        <v>57</v>
      </c>
      <c r="H46">
        <v>38.280456899999997</v>
      </c>
      <c r="I46">
        <v>273.43183499999998</v>
      </c>
      <c r="J46" t="s">
        <v>55</v>
      </c>
      <c r="K46">
        <v>30.157703399999999</v>
      </c>
      <c r="L46">
        <v>201.051356</v>
      </c>
      <c r="M46" t="s">
        <v>55</v>
      </c>
      <c r="N46">
        <v>15.936621499999999</v>
      </c>
      <c r="O46">
        <v>318.73243000000002</v>
      </c>
      <c r="P46" t="s">
        <v>56</v>
      </c>
      <c r="Q46">
        <v>21</v>
      </c>
      <c r="R46">
        <v>301.04293200000001</v>
      </c>
      <c r="S46" t="s">
        <v>57</v>
      </c>
      <c r="T46">
        <v>36.800639519999997</v>
      </c>
      <c r="U46">
        <v>306.67199599999998</v>
      </c>
      <c r="V46" t="s">
        <v>57</v>
      </c>
      <c r="W46">
        <v>32.244061799999997</v>
      </c>
      <c r="X46">
        <v>214.96041199999999</v>
      </c>
    </row>
    <row r="47" spans="1:24" x14ac:dyDescent="0.3">
      <c r="A47">
        <v>46</v>
      </c>
      <c r="B47" t="s">
        <v>54</v>
      </c>
      <c r="C47">
        <v>938.85789799999998</v>
      </c>
      <c r="D47">
        <v>494.43586399999998</v>
      </c>
      <c r="E47">
        <v>0</v>
      </c>
      <c r="F47">
        <v>921.11078899999995</v>
      </c>
      <c r="G47" t="s">
        <v>57</v>
      </c>
      <c r="H47">
        <v>13.671591749999999</v>
      </c>
      <c r="I47">
        <v>273.43183499999998</v>
      </c>
      <c r="J47" t="s">
        <v>56</v>
      </c>
      <c r="K47">
        <v>7</v>
      </c>
      <c r="L47">
        <v>194.051356</v>
      </c>
      <c r="M47" t="s">
        <v>55</v>
      </c>
      <c r="N47">
        <v>12.749297200000001</v>
      </c>
      <c r="O47">
        <v>318.73243000000002</v>
      </c>
      <c r="P47" t="s">
        <v>55</v>
      </c>
      <c r="Q47">
        <v>0</v>
      </c>
      <c r="R47">
        <v>322.04293200000001</v>
      </c>
      <c r="S47" t="s">
        <v>56</v>
      </c>
      <c r="T47">
        <v>28</v>
      </c>
      <c r="U47">
        <v>278.67199599999998</v>
      </c>
      <c r="V47" t="s">
        <v>55</v>
      </c>
      <c r="W47">
        <v>32.244061799999997</v>
      </c>
      <c r="X47">
        <v>214.96041199999999</v>
      </c>
    </row>
    <row r="48" spans="1:24" x14ac:dyDescent="0.3">
      <c r="A48">
        <v>47</v>
      </c>
      <c r="B48" t="s">
        <v>58</v>
      </c>
      <c r="C48">
        <v>0</v>
      </c>
      <c r="D48">
        <v>494.43586399999998</v>
      </c>
      <c r="E48">
        <v>505.97920699999997</v>
      </c>
      <c r="F48">
        <v>921.11078899999995</v>
      </c>
      <c r="G48" t="s">
        <v>57</v>
      </c>
      <c r="H48">
        <v>27.343183499999999</v>
      </c>
      <c r="I48">
        <v>273.43183499999998</v>
      </c>
      <c r="J48" t="s">
        <v>57</v>
      </c>
      <c r="K48">
        <v>30.157703399999999</v>
      </c>
      <c r="L48">
        <v>201.051356</v>
      </c>
      <c r="M48" t="s">
        <v>57</v>
      </c>
      <c r="N48">
        <v>28.685918699999998</v>
      </c>
      <c r="O48">
        <v>318.73243000000002</v>
      </c>
      <c r="P48" t="s">
        <v>57</v>
      </c>
      <c r="Q48">
        <v>3.22042932</v>
      </c>
      <c r="R48">
        <v>322.04293200000001</v>
      </c>
      <c r="S48" t="s">
        <v>57</v>
      </c>
      <c r="T48">
        <v>46.000799399999998</v>
      </c>
      <c r="U48">
        <v>306.67199599999998</v>
      </c>
      <c r="V48" t="s">
        <v>57</v>
      </c>
      <c r="W48">
        <v>27.944853559999999</v>
      </c>
      <c r="X48">
        <v>214.96041199999999</v>
      </c>
    </row>
    <row r="49" spans="1:24" x14ac:dyDescent="0.3">
      <c r="A49">
        <v>48</v>
      </c>
      <c r="B49" t="s">
        <v>54</v>
      </c>
      <c r="C49">
        <v>938.85789799999998</v>
      </c>
      <c r="D49">
        <v>0</v>
      </c>
      <c r="E49">
        <v>0</v>
      </c>
      <c r="F49">
        <v>921.11078899999995</v>
      </c>
      <c r="G49" t="s">
        <v>55</v>
      </c>
      <c r="H49">
        <v>38.280456899999997</v>
      </c>
      <c r="I49">
        <v>273.43183499999998</v>
      </c>
      <c r="J49" t="s">
        <v>55</v>
      </c>
      <c r="K49">
        <v>16.084108480000001</v>
      </c>
      <c r="L49">
        <v>201.051356</v>
      </c>
      <c r="M49" t="s">
        <v>57</v>
      </c>
      <c r="N49">
        <v>44.622540200000003</v>
      </c>
      <c r="O49">
        <v>318.73243000000002</v>
      </c>
      <c r="P49" t="s">
        <v>55</v>
      </c>
      <c r="Q49">
        <v>25.76343456</v>
      </c>
      <c r="R49">
        <v>322.04293200000001</v>
      </c>
      <c r="S49" t="s">
        <v>57</v>
      </c>
      <c r="T49">
        <v>18.400319759999999</v>
      </c>
      <c r="U49">
        <v>306.67199599999998</v>
      </c>
      <c r="V49" t="s">
        <v>55</v>
      </c>
      <c r="W49">
        <v>21.496041200000001</v>
      </c>
      <c r="X49">
        <v>214.96041199999999</v>
      </c>
    </row>
    <row r="50" spans="1:24" x14ac:dyDescent="0.3">
      <c r="A50">
        <v>49</v>
      </c>
      <c r="B50" t="s">
        <v>54</v>
      </c>
      <c r="C50">
        <v>0</v>
      </c>
      <c r="D50">
        <v>0</v>
      </c>
      <c r="E50">
        <v>0</v>
      </c>
      <c r="F50">
        <v>921.11078899999995</v>
      </c>
      <c r="G50" t="s">
        <v>55</v>
      </c>
      <c r="H50">
        <v>8.2029550499999999</v>
      </c>
      <c r="I50">
        <v>273.43183499999998</v>
      </c>
      <c r="J50" t="s">
        <v>55</v>
      </c>
      <c r="K50">
        <v>28.147189839999999</v>
      </c>
      <c r="L50">
        <v>201.051356</v>
      </c>
      <c r="M50" t="s">
        <v>55</v>
      </c>
      <c r="N50">
        <v>0</v>
      </c>
      <c r="O50">
        <v>318.73243000000002</v>
      </c>
      <c r="P50" t="s">
        <v>56</v>
      </c>
      <c r="Q50">
        <v>7</v>
      </c>
      <c r="R50">
        <v>315.04293200000001</v>
      </c>
      <c r="S50" t="s">
        <v>56</v>
      </c>
      <c r="T50">
        <v>14</v>
      </c>
      <c r="U50">
        <v>292.67199599999998</v>
      </c>
      <c r="V50" t="s">
        <v>55</v>
      </c>
      <c r="W50">
        <v>2.1496041199999998</v>
      </c>
      <c r="X50">
        <v>214.96041199999999</v>
      </c>
    </row>
    <row r="51" spans="1:24" x14ac:dyDescent="0.3">
      <c r="A51">
        <v>50</v>
      </c>
      <c r="B51" t="s">
        <v>54</v>
      </c>
      <c r="C51">
        <v>0</v>
      </c>
      <c r="D51">
        <v>0</v>
      </c>
      <c r="E51">
        <v>0</v>
      </c>
      <c r="F51">
        <v>921.11078899999995</v>
      </c>
      <c r="G51" t="s">
        <v>57</v>
      </c>
      <c r="H51">
        <v>10.9372734</v>
      </c>
      <c r="I51">
        <v>273.43183499999998</v>
      </c>
      <c r="J51" t="s">
        <v>55</v>
      </c>
      <c r="K51">
        <v>12.06308136</v>
      </c>
      <c r="L51">
        <v>201.051356</v>
      </c>
      <c r="M51" t="s">
        <v>55</v>
      </c>
      <c r="N51">
        <v>25.498594400000002</v>
      </c>
      <c r="O51">
        <v>318.73243000000002</v>
      </c>
      <c r="P51" t="s">
        <v>57</v>
      </c>
      <c r="Q51">
        <v>45.086010479999999</v>
      </c>
      <c r="R51">
        <v>322.04293200000001</v>
      </c>
      <c r="S51" t="s">
        <v>56</v>
      </c>
      <c r="T51">
        <v>21</v>
      </c>
      <c r="U51">
        <v>285.67199599999998</v>
      </c>
      <c r="V51" t="s">
        <v>57</v>
      </c>
      <c r="W51">
        <v>6.4488123599999998</v>
      </c>
      <c r="X51">
        <v>214.96041199999999</v>
      </c>
    </row>
    <row r="52" spans="1:24" x14ac:dyDescent="0.3">
      <c r="A52">
        <v>51</v>
      </c>
      <c r="B52" t="s">
        <v>58</v>
      </c>
      <c r="C52">
        <v>938.85789799999998</v>
      </c>
      <c r="D52">
        <v>0</v>
      </c>
      <c r="E52">
        <v>0</v>
      </c>
      <c r="F52">
        <v>921.11078899999995</v>
      </c>
      <c r="G52" t="s">
        <v>57</v>
      </c>
      <c r="H52">
        <v>0</v>
      </c>
      <c r="I52">
        <v>273.43183499999998</v>
      </c>
      <c r="J52" t="s">
        <v>57</v>
      </c>
      <c r="K52">
        <v>22.11564916</v>
      </c>
      <c r="L52">
        <v>201.051356</v>
      </c>
      <c r="M52" t="s">
        <v>55</v>
      </c>
      <c r="N52">
        <v>44.622540200000003</v>
      </c>
      <c r="O52">
        <v>318.73243000000002</v>
      </c>
      <c r="P52" t="s">
        <v>57</v>
      </c>
      <c r="Q52">
        <v>0</v>
      </c>
      <c r="R52">
        <v>322.04293200000001</v>
      </c>
      <c r="S52" t="s">
        <v>55</v>
      </c>
      <c r="T52">
        <v>33.733919559999997</v>
      </c>
      <c r="U52">
        <v>306.67199599999998</v>
      </c>
      <c r="V52" t="s">
        <v>55</v>
      </c>
      <c r="W52">
        <v>19.346437080000001</v>
      </c>
      <c r="X52">
        <v>214.96041199999999</v>
      </c>
    </row>
    <row r="53" spans="1:24" x14ac:dyDescent="0.3">
      <c r="A53">
        <v>52</v>
      </c>
      <c r="B53" t="s">
        <v>54</v>
      </c>
      <c r="C53">
        <v>938.85789799999998</v>
      </c>
      <c r="D53">
        <v>0</v>
      </c>
      <c r="E53">
        <v>505.97920699999997</v>
      </c>
      <c r="F53">
        <v>921.11078899999995</v>
      </c>
      <c r="G53" t="s">
        <v>55</v>
      </c>
      <c r="H53">
        <v>2.7343183500000001</v>
      </c>
      <c r="I53">
        <v>273.43183499999998</v>
      </c>
      <c r="J53" t="s">
        <v>56</v>
      </c>
      <c r="K53">
        <v>0</v>
      </c>
      <c r="L53">
        <v>201.051356</v>
      </c>
      <c r="M53" t="s">
        <v>57</v>
      </c>
      <c r="N53">
        <v>15.936621499999999</v>
      </c>
      <c r="O53">
        <v>318.73243000000002</v>
      </c>
      <c r="P53" t="s">
        <v>57</v>
      </c>
      <c r="Q53">
        <v>28.983863880000001</v>
      </c>
      <c r="R53">
        <v>322.04293200000001</v>
      </c>
      <c r="S53" t="s">
        <v>55</v>
      </c>
      <c r="T53">
        <v>21.467039719999999</v>
      </c>
      <c r="U53">
        <v>306.67199599999998</v>
      </c>
      <c r="V53" t="s">
        <v>55</v>
      </c>
      <c r="W53">
        <v>21.496041200000001</v>
      </c>
      <c r="X53">
        <v>214.96041199999999</v>
      </c>
    </row>
    <row r="54" spans="1:24" x14ac:dyDescent="0.3">
      <c r="A54">
        <v>53</v>
      </c>
      <c r="B54" t="s">
        <v>54</v>
      </c>
      <c r="C54">
        <v>0</v>
      </c>
      <c r="D54">
        <v>0</v>
      </c>
      <c r="E54">
        <v>505.97920699999997</v>
      </c>
      <c r="F54">
        <v>0</v>
      </c>
      <c r="G54" t="s">
        <v>55</v>
      </c>
      <c r="H54">
        <v>13.671591749999999</v>
      </c>
      <c r="I54">
        <v>273.43183499999998</v>
      </c>
      <c r="J54" t="s">
        <v>55</v>
      </c>
      <c r="K54">
        <v>22.11564916</v>
      </c>
      <c r="L54">
        <v>201.051356</v>
      </c>
      <c r="M54" t="s">
        <v>56</v>
      </c>
      <c r="N54">
        <v>28</v>
      </c>
      <c r="O54">
        <v>290.73243000000002</v>
      </c>
      <c r="P54" t="s">
        <v>57</v>
      </c>
      <c r="Q54">
        <v>6.4408586400000001</v>
      </c>
      <c r="R54">
        <v>322.04293200000001</v>
      </c>
      <c r="S54" t="s">
        <v>55</v>
      </c>
      <c r="T54">
        <v>21.467039719999999</v>
      </c>
      <c r="U54">
        <v>306.67199599999998</v>
      </c>
      <c r="V54" t="s">
        <v>57</v>
      </c>
      <c r="W54">
        <v>15.047228840000001</v>
      </c>
      <c r="X54">
        <v>214.96041199999999</v>
      </c>
    </row>
    <row r="55" spans="1:24" x14ac:dyDescent="0.3">
      <c r="A55">
        <v>54</v>
      </c>
      <c r="B55" t="s">
        <v>58</v>
      </c>
      <c r="C55">
        <v>938.85789799999998</v>
      </c>
      <c r="D55">
        <v>494.43586399999998</v>
      </c>
      <c r="E55">
        <v>505.97920699999997</v>
      </c>
      <c r="F55">
        <v>921.11078899999995</v>
      </c>
      <c r="G55" t="s">
        <v>56</v>
      </c>
      <c r="H55">
        <v>14</v>
      </c>
      <c r="I55">
        <v>259.43183499999998</v>
      </c>
      <c r="J55" t="s">
        <v>55</v>
      </c>
      <c r="K55">
        <v>30.157703399999999</v>
      </c>
      <c r="L55">
        <v>201.051356</v>
      </c>
      <c r="M55" t="s">
        <v>55</v>
      </c>
      <c r="N55">
        <v>44.622540200000003</v>
      </c>
      <c r="O55">
        <v>318.73243000000002</v>
      </c>
      <c r="P55" t="s">
        <v>57</v>
      </c>
      <c r="Q55">
        <v>25.76343456</v>
      </c>
      <c r="R55">
        <v>322.04293200000001</v>
      </c>
      <c r="S55" t="s">
        <v>56</v>
      </c>
      <c r="T55">
        <v>14</v>
      </c>
      <c r="U55">
        <v>292.67199599999998</v>
      </c>
      <c r="V55" t="s">
        <v>55</v>
      </c>
      <c r="W55">
        <v>15.047228840000001</v>
      </c>
      <c r="X55">
        <v>214.96041199999999</v>
      </c>
    </row>
    <row r="56" spans="1:24" x14ac:dyDescent="0.3">
      <c r="A56">
        <v>55</v>
      </c>
      <c r="B56" t="s">
        <v>54</v>
      </c>
      <c r="C56">
        <v>0</v>
      </c>
      <c r="D56">
        <v>494.43586399999998</v>
      </c>
      <c r="E56">
        <v>505.97920699999997</v>
      </c>
      <c r="F56">
        <v>921.11078899999995</v>
      </c>
      <c r="G56" t="s">
        <v>55</v>
      </c>
      <c r="H56">
        <v>16.4059101</v>
      </c>
      <c r="I56">
        <v>273.43183499999998</v>
      </c>
      <c r="J56" t="s">
        <v>57</v>
      </c>
      <c r="K56">
        <v>18.094622040000001</v>
      </c>
      <c r="L56">
        <v>201.051356</v>
      </c>
      <c r="M56" t="s">
        <v>56</v>
      </c>
      <c r="N56">
        <v>35</v>
      </c>
      <c r="O56">
        <v>283.73243000000002</v>
      </c>
      <c r="P56" t="s">
        <v>55</v>
      </c>
      <c r="Q56">
        <v>35.424722520000003</v>
      </c>
      <c r="R56">
        <v>322.04293200000001</v>
      </c>
      <c r="S56" t="s">
        <v>56</v>
      </c>
      <c r="T56">
        <v>21</v>
      </c>
      <c r="U56">
        <v>285.67199599999998</v>
      </c>
      <c r="V56" t="s">
        <v>55</v>
      </c>
      <c r="W56">
        <v>30.094457680000001</v>
      </c>
      <c r="X56">
        <v>214.96041199999999</v>
      </c>
    </row>
    <row r="57" spans="1:24" x14ac:dyDescent="0.3">
      <c r="A57">
        <v>56</v>
      </c>
      <c r="B57" t="s">
        <v>58</v>
      </c>
      <c r="C57">
        <v>0</v>
      </c>
      <c r="D57">
        <v>494.43586399999998</v>
      </c>
      <c r="E57">
        <v>0</v>
      </c>
      <c r="F57">
        <v>0</v>
      </c>
      <c r="G57" t="s">
        <v>55</v>
      </c>
      <c r="H57">
        <v>32.8118202</v>
      </c>
      <c r="I57">
        <v>273.43183499999998</v>
      </c>
      <c r="J57" t="s">
        <v>55</v>
      </c>
      <c r="K57">
        <v>30.157703399999999</v>
      </c>
      <c r="L57">
        <v>201.051356</v>
      </c>
      <c r="M57" t="s">
        <v>56</v>
      </c>
      <c r="N57">
        <v>14</v>
      </c>
      <c r="O57">
        <v>304.73243000000002</v>
      </c>
      <c r="P57" t="s">
        <v>55</v>
      </c>
      <c r="Q57">
        <v>28.983863880000001</v>
      </c>
      <c r="R57">
        <v>322.04293200000001</v>
      </c>
      <c r="S57" t="s">
        <v>57</v>
      </c>
      <c r="T57">
        <v>0</v>
      </c>
      <c r="U57">
        <v>306.67199599999998</v>
      </c>
      <c r="V57" t="s">
        <v>57</v>
      </c>
      <c r="W57">
        <v>8.5984164799999991</v>
      </c>
      <c r="X57">
        <v>214.96041199999999</v>
      </c>
    </row>
    <row r="58" spans="1:24" x14ac:dyDescent="0.3">
      <c r="A58">
        <v>57</v>
      </c>
      <c r="B58" t="s">
        <v>54</v>
      </c>
      <c r="C58">
        <v>0</v>
      </c>
      <c r="D58">
        <v>494.43586399999998</v>
      </c>
      <c r="E58">
        <v>505.97920699999997</v>
      </c>
      <c r="F58">
        <v>0</v>
      </c>
      <c r="G58" t="s">
        <v>55</v>
      </c>
      <c r="H58">
        <v>32.8118202</v>
      </c>
      <c r="I58">
        <v>273.43183499999998</v>
      </c>
      <c r="J58" t="s">
        <v>57</v>
      </c>
      <c r="K58">
        <v>30.157703399999999</v>
      </c>
      <c r="L58">
        <v>201.051356</v>
      </c>
      <c r="M58" t="s">
        <v>57</v>
      </c>
      <c r="N58">
        <v>31.873242999999999</v>
      </c>
      <c r="O58">
        <v>318.73243000000002</v>
      </c>
      <c r="P58" t="s">
        <v>56</v>
      </c>
      <c r="Q58">
        <v>0</v>
      </c>
      <c r="R58">
        <v>322.04293200000001</v>
      </c>
      <c r="S58" t="s">
        <v>55</v>
      </c>
      <c r="T58">
        <v>6.1334399199999998</v>
      </c>
      <c r="U58">
        <v>306.67199599999998</v>
      </c>
      <c r="V58" t="s">
        <v>55</v>
      </c>
      <c r="W58">
        <v>6.4488123599999998</v>
      </c>
      <c r="X58">
        <v>214.96041199999999</v>
      </c>
    </row>
    <row r="59" spans="1:24" x14ac:dyDescent="0.3">
      <c r="A59">
        <v>58</v>
      </c>
      <c r="B59" t="s">
        <v>58</v>
      </c>
      <c r="C59">
        <v>938.85789799999998</v>
      </c>
      <c r="D59">
        <v>0</v>
      </c>
      <c r="E59">
        <v>0</v>
      </c>
      <c r="F59">
        <v>0</v>
      </c>
      <c r="G59" t="s">
        <v>55</v>
      </c>
      <c r="H59">
        <v>16.4059101</v>
      </c>
      <c r="I59">
        <v>273.43183499999998</v>
      </c>
      <c r="J59" t="s">
        <v>55</v>
      </c>
      <c r="K59">
        <v>24.12616272</v>
      </c>
      <c r="L59">
        <v>201.051356</v>
      </c>
      <c r="M59" t="s">
        <v>55</v>
      </c>
      <c r="N59">
        <v>28.685918699999998</v>
      </c>
      <c r="O59">
        <v>318.73243000000002</v>
      </c>
      <c r="P59" t="s">
        <v>57</v>
      </c>
      <c r="Q59">
        <v>48.3064398</v>
      </c>
      <c r="R59">
        <v>322.04293200000001</v>
      </c>
      <c r="S59" t="s">
        <v>57</v>
      </c>
      <c r="T59">
        <v>42.934079439999998</v>
      </c>
      <c r="U59">
        <v>306.67199599999998</v>
      </c>
      <c r="V59" t="s">
        <v>56</v>
      </c>
      <c r="W59">
        <v>14</v>
      </c>
      <c r="X59">
        <v>200.96041199999999</v>
      </c>
    </row>
    <row r="60" spans="1:24" x14ac:dyDescent="0.3">
      <c r="A60">
        <v>59</v>
      </c>
      <c r="B60" t="s">
        <v>54</v>
      </c>
      <c r="C60">
        <v>0</v>
      </c>
      <c r="D60">
        <v>494.43586399999998</v>
      </c>
      <c r="E60">
        <v>0</v>
      </c>
      <c r="F60">
        <v>0</v>
      </c>
      <c r="G60" t="s">
        <v>57</v>
      </c>
      <c r="H60">
        <v>21.874546800000001</v>
      </c>
      <c r="I60">
        <v>273.43183499999998</v>
      </c>
      <c r="J60" t="s">
        <v>56</v>
      </c>
      <c r="K60">
        <v>7</v>
      </c>
      <c r="L60">
        <v>194.051356</v>
      </c>
      <c r="M60" t="s">
        <v>55</v>
      </c>
      <c r="N60">
        <v>9.5619729000000007</v>
      </c>
      <c r="O60">
        <v>318.73243000000002</v>
      </c>
      <c r="P60" t="s">
        <v>55</v>
      </c>
      <c r="Q60">
        <v>6.4408586400000001</v>
      </c>
      <c r="R60">
        <v>322.04293200000001</v>
      </c>
      <c r="S60" t="s">
        <v>55</v>
      </c>
      <c r="T60">
        <v>39.867359479999998</v>
      </c>
      <c r="U60">
        <v>306.67199599999998</v>
      </c>
      <c r="V60" t="s">
        <v>56</v>
      </c>
      <c r="W60">
        <v>7</v>
      </c>
      <c r="X60">
        <v>207.96041199999999</v>
      </c>
    </row>
    <row r="61" spans="1:24" x14ac:dyDescent="0.3">
      <c r="A61">
        <v>60</v>
      </c>
      <c r="B61" t="s">
        <v>54</v>
      </c>
      <c r="C61">
        <v>0</v>
      </c>
      <c r="D61">
        <v>494.43586399999998</v>
      </c>
      <c r="E61">
        <v>505.97920699999997</v>
      </c>
      <c r="F61">
        <v>921.11078899999995</v>
      </c>
      <c r="G61" t="s">
        <v>56</v>
      </c>
      <c r="H61">
        <v>28</v>
      </c>
      <c r="I61">
        <v>245.43183500000001</v>
      </c>
      <c r="J61" t="s">
        <v>57</v>
      </c>
      <c r="K61">
        <v>14.07359492</v>
      </c>
      <c r="L61">
        <v>201.051356</v>
      </c>
      <c r="M61" t="s">
        <v>56</v>
      </c>
      <c r="N61">
        <v>14</v>
      </c>
      <c r="O61">
        <v>304.73243000000002</v>
      </c>
      <c r="P61" t="s">
        <v>55</v>
      </c>
      <c r="Q61">
        <v>19.322575919999998</v>
      </c>
      <c r="R61">
        <v>322.04293200000001</v>
      </c>
      <c r="S61" t="s">
        <v>55</v>
      </c>
      <c r="T61">
        <v>36.800639519999997</v>
      </c>
      <c r="U61">
        <v>306.67199599999998</v>
      </c>
      <c r="V61" t="s">
        <v>57</v>
      </c>
      <c r="W61">
        <v>8.5984164799999991</v>
      </c>
      <c r="X61">
        <v>214.96041199999999</v>
      </c>
    </row>
    <row r="62" spans="1:24" x14ac:dyDescent="0.3">
      <c r="A62">
        <v>61</v>
      </c>
      <c r="B62" t="s">
        <v>54</v>
      </c>
      <c r="C62">
        <v>0</v>
      </c>
      <c r="D62">
        <v>0</v>
      </c>
      <c r="E62">
        <v>0</v>
      </c>
      <c r="F62">
        <v>921.11078899999995</v>
      </c>
      <c r="G62" t="s">
        <v>57</v>
      </c>
      <c r="H62">
        <v>35.546138550000002</v>
      </c>
      <c r="I62">
        <v>273.43183499999998</v>
      </c>
      <c r="J62" t="s">
        <v>57</v>
      </c>
      <c r="K62">
        <v>2.0105135600000001</v>
      </c>
      <c r="L62">
        <v>201.051356</v>
      </c>
      <c r="M62" t="s">
        <v>57</v>
      </c>
      <c r="N62">
        <v>38.247891600000003</v>
      </c>
      <c r="O62">
        <v>318.73243000000002</v>
      </c>
      <c r="P62" t="s">
        <v>55</v>
      </c>
      <c r="Q62">
        <v>48.3064398</v>
      </c>
      <c r="R62">
        <v>322.04293200000001</v>
      </c>
      <c r="S62" t="s">
        <v>57</v>
      </c>
      <c r="T62">
        <v>9.2001598799999993</v>
      </c>
      <c r="U62">
        <v>306.67199599999998</v>
      </c>
      <c r="V62" t="s">
        <v>57</v>
      </c>
      <c r="W62">
        <v>30.094457680000001</v>
      </c>
      <c r="X62">
        <v>214.96041199999999</v>
      </c>
    </row>
    <row r="63" spans="1:24" x14ac:dyDescent="0.3">
      <c r="A63">
        <v>62</v>
      </c>
      <c r="B63" t="s">
        <v>58</v>
      </c>
      <c r="C63">
        <v>938.85789799999998</v>
      </c>
      <c r="D63">
        <v>494.43586399999998</v>
      </c>
      <c r="E63">
        <v>0</v>
      </c>
      <c r="F63">
        <v>921.11078899999995</v>
      </c>
      <c r="G63" t="s">
        <v>55</v>
      </c>
      <c r="H63">
        <v>35.546138550000002</v>
      </c>
      <c r="I63">
        <v>273.43183499999998</v>
      </c>
      <c r="J63" t="s">
        <v>55</v>
      </c>
      <c r="K63">
        <v>12.06308136</v>
      </c>
      <c r="L63">
        <v>201.051356</v>
      </c>
      <c r="M63" t="s">
        <v>55</v>
      </c>
      <c r="N63">
        <v>41.435215900000003</v>
      </c>
      <c r="O63">
        <v>318.73243000000002</v>
      </c>
      <c r="P63" t="s">
        <v>56</v>
      </c>
      <c r="Q63">
        <v>14</v>
      </c>
      <c r="R63">
        <v>308.04293200000001</v>
      </c>
      <c r="S63" t="s">
        <v>56</v>
      </c>
      <c r="T63">
        <v>21</v>
      </c>
      <c r="U63">
        <v>285.67199599999998</v>
      </c>
      <c r="V63" t="s">
        <v>55</v>
      </c>
      <c r="W63">
        <v>8.5984164799999991</v>
      </c>
      <c r="X63">
        <v>214.96041199999999</v>
      </c>
    </row>
    <row r="64" spans="1:24" x14ac:dyDescent="0.3">
      <c r="A64">
        <v>63</v>
      </c>
      <c r="B64" t="s">
        <v>58</v>
      </c>
      <c r="C64">
        <v>938.85789799999998</v>
      </c>
      <c r="D64">
        <v>494.43586399999998</v>
      </c>
      <c r="E64">
        <v>505.97920699999997</v>
      </c>
      <c r="F64">
        <v>921.11078899999995</v>
      </c>
      <c r="G64" t="s">
        <v>57</v>
      </c>
      <c r="H64">
        <v>10.9372734</v>
      </c>
      <c r="I64">
        <v>273.43183499999998</v>
      </c>
      <c r="J64" t="s">
        <v>55</v>
      </c>
      <c r="K64">
        <v>4.0210271200000003</v>
      </c>
      <c r="L64">
        <v>201.051356</v>
      </c>
      <c r="M64" t="s">
        <v>57</v>
      </c>
      <c r="N64">
        <v>31.873242999999999</v>
      </c>
      <c r="O64">
        <v>318.73243000000002</v>
      </c>
      <c r="P64" t="s">
        <v>57</v>
      </c>
      <c r="Q64">
        <v>25.76343456</v>
      </c>
      <c r="R64">
        <v>322.04293200000001</v>
      </c>
      <c r="S64" t="s">
        <v>55</v>
      </c>
      <c r="T64">
        <v>24.533759679999999</v>
      </c>
      <c r="U64">
        <v>306.67199599999998</v>
      </c>
      <c r="V64" t="s">
        <v>55</v>
      </c>
      <c r="W64">
        <v>19.346437080000001</v>
      </c>
      <c r="X64">
        <v>214.96041199999999</v>
      </c>
    </row>
    <row r="65" spans="1:24" x14ac:dyDescent="0.3">
      <c r="A65">
        <v>64</v>
      </c>
      <c r="B65" t="s">
        <v>58</v>
      </c>
      <c r="C65">
        <v>938.85789799999998</v>
      </c>
      <c r="D65">
        <v>494.43586399999998</v>
      </c>
      <c r="E65">
        <v>505.97920699999997</v>
      </c>
      <c r="F65">
        <v>0</v>
      </c>
      <c r="G65" t="s">
        <v>56</v>
      </c>
      <c r="H65">
        <v>7</v>
      </c>
      <c r="I65">
        <v>266.43183499999998</v>
      </c>
      <c r="J65" t="s">
        <v>55</v>
      </c>
      <c r="K65">
        <v>20.105135600000001</v>
      </c>
      <c r="L65">
        <v>201.051356</v>
      </c>
      <c r="M65" t="s">
        <v>55</v>
      </c>
      <c r="N65">
        <v>15.936621499999999</v>
      </c>
      <c r="O65">
        <v>318.73243000000002</v>
      </c>
      <c r="P65" t="s">
        <v>56</v>
      </c>
      <c r="Q65">
        <v>35</v>
      </c>
      <c r="R65">
        <v>287.04293200000001</v>
      </c>
      <c r="S65" t="s">
        <v>57</v>
      </c>
      <c r="T65">
        <v>9.2001598799999993</v>
      </c>
      <c r="U65">
        <v>306.67199599999998</v>
      </c>
      <c r="V65" t="s">
        <v>55</v>
      </c>
      <c r="W65">
        <v>10.7480206</v>
      </c>
      <c r="X65">
        <v>214.96041199999999</v>
      </c>
    </row>
    <row r="66" spans="1:24" x14ac:dyDescent="0.3">
      <c r="A66">
        <v>65</v>
      </c>
      <c r="B66" t="s">
        <v>58</v>
      </c>
      <c r="C66">
        <v>0</v>
      </c>
      <c r="D66">
        <v>0</v>
      </c>
      <c r="E66">
        <v>0</v>
      </c>
      <c r="F66">
        <v>921.11078899999995</v>
      </c>
      <c r="G66" t="s">
        <v>55</v>
      </c>
      <c r="H66">
        <v>13.671591749999999</v>
      </c>
      <c r="I66">
        <v>273.43183499999998</v>
      </c>
      <c r="J66" t="s">
        <v>57</v>
      </c>
      <c r="K66">
        <v>4.0210271200000003</v>
      </c>
      <c r="L66">
        <v>201.051356</v>
      </c>
      <c r="M66" t="s">
        <v>56</v>
      </c>
      <c r="N66">
        <v>21</v>
      </c>
      <c r="O66">
        <v>297.73243000000002</v>
      </c>
      <c r="P66" t="s">
        <v>57</v>
      </c>
      <c r="Q66">
        <v>9.6612879599999992</v>
      </c>
      <c r="R66">
        <v>322.04293200000001</v>
      </c>
      <c r="S66" t="s">
        <v>56</v>
      </c>
      <c r="T66">
        <v>21</v>
      </c>
      <c r="U66">
        <v>285.67199599999998</v>
      </c>
      <c r="V66" t="s">
        <v>57</v>
      </c>
      <c r="W66">
        <v>6.4488123599999998</v>
      </c>
      <c r="X66">
        <v>214.96041199999999</v>
      </c>
    </row>
    <row r="67" spans="1:24" x14ac:dyDescent="0.3">
      <c r="A67">
        <v>66</v>
      </c>
      <c r="B67" t="s">
        <v>58</v>
      </c>
      <c r="C67">
        <v>938.85789799999998</v>
      </c>
      <c r="D67">
        <v>494.43586399999998</v>
      </c>
      <c r="E67">
        <v>0</v>
      </c>
      <c r="F67">
        <v>0</v>
      </c>
      <c r="G67" t="s">
        <v>55</v>
      </c>
      <c r="H67">
        <v>0</v>
      </c>
      <c r="I67">
        <v>273.43183499999998</v>
      </c>
      <c r="J67" t="s">
        <v>57</v>
      </c>
      <c r="K67">
        <v>0</v>
      </c>
      <c r="L67">
        <v>201.051356</v>
      </c>
      <c r="M67" t="s">
        <v>55</v>
      </c>
      <c r="N67">
        <v>15.936621499999999</v>
      </c>
      <c r="O67">
        <v>318.73243000000002</v>
      </c>
      <c r="P67" t="s">
        <v>55</v>
      </c>
      <c r="Q67">
        <v>6.4408586400000001</v>
      </c>
      <c r="R67">
        <v>322.04293200000001</v>
      </c>
      <c r="S67" t="s">
        <v>57</v>
      </c>
      <c r="T67">
        <v>27.60047964</v>
      </c>
      <c r="U67">
        <v>306.67199599999998</v>
      </c>
      <c r="V67" t="s">
        <v>55</v>
      </c>
      <c r="W67">
        <v>32.244061799999997</v>
      </c>
      <c r="X67">
        <v>214.96041199999999</v>
      </c>
    </row>
    <row r="68" spans="1:24" x14ac:dyDescent="0.3">
      <c r="A68">
        <v>67</v>
      </c>
      <c r="B68" t="s">
        <v>58</v>
      </c>
      <c r="C68">
        <v>938.85789799999998</v>
      </c>
      <c r="D68">
        <v>494.43586399999998</v>
      </c>
      <c r="E68">
        <v>505.97920699999997</v>
      </c>
      <c r="F68">
        <v>921.11078899999995</v>
      </c>
      <c r="G68" t="s">
        <v>57</v>
      </c>
      <c r="H68">
        <v>24.60886515</v>
      </c>
      <c r="I68">
        <v>273.43183499999998</v>
      </c>
      <c r="J68" t="s">
        <v>57</v>
      </c>
      <c r="K68">
        <v>24.12616272</v>
      </c>
      <c r="L68">
        <v>201.051356</v>
      </c>
      <c r="M68" t="s">
        <v>57</v>
      </c>
      <c r="N68">
        <v>12.749297200000001</v>
      </c>
      <c r="O68">
        <v>318.73243000000002</v>
      </c>
      <c r="P68" t="s">
        <v>56</v>
      </c>
      <c r="Q68">
        <v>14</v>
      </c>
      <c r="R68">
        <v>308.04293200000001</v>
      </c>
      <c r="S68" t="s">
        <v>57</v>
      </c>
      <c r="T68">
        <v>24.533759679999999</v>
      </c>
      <c r="U68">
        <v>306.67199599999998</v>
      </c>
      <c r="V68" t="s">
        <v>57</v>
      </c>
      <c r="W68">
        <v>6.4488123599999998</v>
      </c>
      <c r="X68">
        <v>214.96041199999999</v>
      </c>
    </row>
    <row r="69" spans="1:24" x14ac:dyDescent="0.3">
      <c r="A69">
        <v>68</v>
      </c>
      <c r="B69" t="s">
        <v>54</v>
      </c>
      <c r="C69">
        <v>0</v>
      </c>
      <c r="D69">
        <v>0</v>
      </c>
      <c r="E69">
        <v>505.97920699999997</v>
      </c>
      <c r="F69">
        <v>921.11078899999995</v>
      </c>
      <c r="G69" t="s">
        <v>57</v>
      </c>
      <c r="H69">
        <v>19.140228449999999</v>
      </c>
      <c r="I69">
        <v>273.43183499999998</v>
      </c>
      <c r="J69" t="s">
        <v>57</v>
      </c>
      <c r="K69">
        <v>8.0420542400000006</v>
      </c>
      <c r="L69">
        <v>201.051356</v>
      </c>
      <c r="M69" t="s">
        <v>56</v>
      </c>
      <c r="N69">
        <v>28</v>
      </c>
      <c r="O69">
        <v>290.73243000000002</v>
      </c>
      <c r="P69" t="s">
        <v>55</v>
      </c>
      <c r="Q69">
        <v>48.3064398</v>
      </c>
      <c r="R69">
        <v>322.04293200000001</v>
      </c>
      <c r="S69" t="s">
        <v>57</v>
      </c>
      <c r="T69">
        <v>27.60047964</v>
      </c>
      <c r="U69">
        <v>306.67199599999998</v>
      </c>
      <c r="V69" t="s">
        <v>55</v>
      </c>
      <c r="W69">
        <v>21.496041200000001</v>
      </c>
      <c r="X69">
        <v>214.96041199999999</v>
      </c>
    </row>
    <row r="70" spans="1:24" x14ac:dyDescent="0.3">
      <c r="A70">
        <v>69</v>
      </c>
      <c r="B70" t="s">
        <v>54</v>
      </c>
      <c r="C70">
        <v>938.85789799999998</v>
      </c>
      <c r="D70">
        <v>0</v>
      </c>
      <c r="E70">
        <v>505.97920699999997</v>
      </c>
      <c r="F70">
        <v>921.11078899999995</v>
      </c>
      <c r="G70" t="s">
        <v>56</v>
      </c>
      <c r="H70">
        <v>0</v>
      </c>
      <c r="I70">
        <v>273.43183499999998</v>
      </c>
      <c r="J70" t="s">
        <v>55</v>
      </c>
      <c r="K70">
        <v>6.03154068</v>
      </c>
      <c r="L70">
        <v>201.051356</v>
      </c>
      <c r="M70" t="s">
        <v>57</v>
      </c>
      <c r="N70">
        <v>35.060567300000002</v>
      </c>
      <c r="O70">
        <v>318.73243000000002</v>
      </c>
      <c r="P70" t="s">
        <v>57</v>
      </c>
      <c r="Q70">
        <v>45.086010479999999</v>
      </c>
      <c r="R70">
        <v>322.04293200000001</v>
      </c>
      <c r="S70" t="s">
        <v>55</v>
      </c>
      <c r="T70">
        <v>0</v>
      </c>
      <c r="U70">
        <v>306.67199599999998</v>
      </c>
      <c r="V70" t="s">
        <v>55</v>
      </c>
      <c r="W70">
        <v>10.7480206</v>
      </c>
      <c r="X70">
        <v>214.96041199999999</v>
      </c>
    </row>
    <row r="71" spans="1:24" x14ac:dyDescent="0.3">
      <c r="A71">
        <v>70</v>
      </c>
      <c r="B71" t="s">
        <v>58</v>
      </c>
      <c r="C71">
        <v>938.85789799999998</v>
      </c>
      <c r="D71">
        <v>494.43586399999998</v>
      </c>
      <c r="E71">
        <v>0</v>
      </c>
      <c r="F71">
        <v>921.11078899999995</v>
      </c>
      <c r="G71" t="s">
        <v>57</v>
      </c>
      <c r="H71">
        <v>19.140228449999999</v>
      </c>
      <c r="I71">
        <v>273.43183499999998</v>
      </c>
      <c r="J71" t="s">
        <v>57</v>
      </c>
      <c r="K71">
        <v>6.03154068</v>
      </c>
      <c r="L71">
        <v>201.051356</v>
      </c>
      <c r="M71" t="s">
        <v>55</v>
      </c>
      <c r="N71">
        <v>9.5619729000000007</v>
      </c>
      <c r="O71">
        <v>318.73243000000002</v>
      </c>
      <c r="P71" t="s">
        <v>55</v>
      </c>
      <c r="Q71">
        <v>45.086010479999999</v>
      </c>
      <c r="R71">
        <v>322.04293200000001</v>
      </c>
      <c r="S71" t="s">
        <v>56</v>
      </c>
      <c r="T71">
        <v>14</v>
      </c>
      <c r="U71">
        <v>292.67199599999998</v>
      </c>
      <c r="V71" t="s">
        <v>55</v>
      </c>
      <c r="W71">
        <v>32.244061799999997</v>
      </c>
      <c r="X71">
        <v>214.96041199999999</v>
      </c>
    </row>
    <row r="72" spans="1:24" x14ac:dyDescent="0.3">
      <c r="A72">
        <v>71</v>
      </c>
      <c r="B72" t="s">
        <v>58</v>
      </c>
      <c r="C72">
        <v>938.85789799999998</v>
      </c>
      <c r="D72">
        <v>494.43586399999998</v>
      </c>
      <c r="E72">
        <v>505.97920699999997</v>
      </c>
      <c r="F72">
        <v>0</v>
      </c>
      <c r="G72" t="s">
        <v>56</v>
      </c>
      <c r="H72">
        <v>0</v>
      </c>
      <c r="I72">
        <v>273.43183499999998</v>
      </c>
      <c r="J72" t="s">
        <v>57</v>
      </c>
      <c r="K72">
        <v>0</v>
      </c>
      <c r="L72">
        <v>201.051356</v>
      </c>
      <c r="M72" t="s">
        <v>57</v>
      </c>
      <c r="N72">
        <v>38.247891600000003</v>
      </c>
      <c r="O72">
        <v>318.73243000000002</v>
      </c>
      <c r="P72" t="s">
        <v>57</v>
      </c>
      <c r="Q72">
        <v>48.3064398</v>
      </c>
      <c r="R72">
        <v>322.04293200000001</v>
      </c>
      <c r="S72" t="s">
        <v>55</v>
      </c>
      <c r="T72">
        <v>3.0667199599999999</v>
      </c>
      <c r="U72">
        <v>306.67199599999998</v>
      </c>
      <c r="V72" t="s">
        <v>57</v>
      </c>
      <c r="W72">
        <v>15.047228840000001</v>
      </c>
      <c r="X72">
        <v>214.96041199999999</v>
      </c>
    </row>
    <row r="73" spans="1:24" x14ac:dyDescent="0.3">
      <c r="A73">
        <v>72</v>
      </c>
      <c r="B73" t="s">
        <v>54</v>
      </c>
      <c r="C73">
        <v>938.85789799999998</v>
      </c>
      <c r="D73">
        <v>0</v>
      </c>
      <c r="E73">
        <v>0</v>
      </c>
      <c r="F73">
        <v>0</v>
      </c>
      <c r="G73" t="s">
        <v>56</v>
      </c>
      <c r="H73">
        <v>14</v>
      </c>
      <c r="I73">
        <v>259.43183499999998</v>
      </c>
      <c r="J73" t="s">
        <v>56</v>
      </c>
      <c r="K73">
        <v>14</v>
      </c>
      <c r="L73">
        <v>187.051356</v>
      </c>
      <c r="M73" t="s">
        <v>55</v>
      </c>
      <c r="N73">
        <v>12.749297200000001</v>
      </c>
      <c r="O73">
        <v>318.73243000000002</v>
      </c>
      <c r="P73" t="s">
        <v>55</v>
      </c>
      <c r="Q73">
        <v>32.204293200000002</v>
      </c>
      <c r="R73">
        <v>322.04293200000001</v>
      </c>
      <c r="S73" t="s">
        <v>57</v>
      </c>
      <c r="T73">
        <v>36.800639519999997</v>
      </c>
      <c r="U73">
        <v>306.67199599999998</v>
      </c>
      <c r="V73" t="s">
        <v>57</v>
      </c>
      <c r="W73">
        <v>4.2992082399999996</v>
      </c>
      <c r="X73">
        <v>214.96041199999999</v>
      </c>
    </row>
    <row r="74" spans="1:24" x14ac:dyDescent="0.3">
      <c r="A74">
        <v>73</v>
      </c>
      <c r="B74" t="s">
        <v>54</v>
      </c>
      <c r="C74">
        <v>938.85789799999998</v>
      </c>
      <c r="D74">
        <v>494.43586399999998</v>
      </c>
      <c r="E74">
        <v>505.97920699999997</v>
      </c>
      <c r="F74">
        <v>921.11078899999995</v>
      </c>
      <c r="G74" t="s">
        <v>55</v>
      </c>
      <c r="H74">
        <v>21.874546800000001</v>
      </c>
      <c r="I74">
        <v>273.43183499999998</v>
      </c>
      <c r="J74" t="s">
        <v>55</v>
      </c>
      <c r="K74">
        <v>6.03154068</v>
      </c>
      <c r="L74">
        <v>201.051356</v>
      </c>
      <c r="M74" t="s">
        <v>56</v>
      </c>
      <c r="N74">
        <v>28</v>
      </c>
      <c r="O74">
        <v>290.73243000000002</v>
      </c>
      <c r="P74" t="s">
        <v>55</v>
      </c>
      <c r="Q74">
        <v>35.424722520000003</v>
      </c>
      <c r="R74">
        <v>322.04293200000001</v>
      </c>
      <c r="S74" t="s">
        <v>55</v>
      </c>
      <c r="T74">
        <v>30.6671996</v>
      </c>
      <c r="U74">
        <v>306.67199599999998</v>
      </c>
      <c r="V74" t="s">
        <v>55</v>
      </c>
      <c r="W74">
        <v>6.4488123599999998</v>
      </c>
      <c r="X74">
        <v>214.96041199999999</v>
      </c>
    </row>
    <row r="75" spans="1:24" x14ac:dyDescent="0.3">
      <c r="A75">
        <v>74</v>
      </c>
      <c r="B75" t="s">
        <v>54</v>
      </c>
      <c r="C75">
        <v>0</v>
      </c>
      <c r="D75">
        <v>0</v>
      </c>
      <c r="E75">
        <v>0</v>
      </c>
      <c r="F75">
        <v>0</v>
      </c>
      <c r="G75" t="s">
        <v>55</v>
      </c>
      <c r="H75">
        <v>19.140228449999999</v>
      </c>
      <c r="I75">
        <v>273.43183499999998</v>
      </c>
      <c r="J75" t="s">
        <v>55</v>
      </c>
      <c r="K75">
        <v>12.06308136</v>
      </c>
      <c r="L75">
        <v>201.051356</v>
      </c>
      <c r="M75" t="s">
        <v>57</v>
      </c>
      <c r="N75">
        <v>6.3746486000000004</v>
      </c>
      <c r="O75">
        <v>318.73243000000002</v>
      </c>
      <c r="P75" t="s">
        <v>56</v>
      </c>
      <c r="Q75">
        <v>0</v>
      </c>
      <c r="R75">
        <v>322.04293200000001</v>
      </c>
      <c r="S75" t="s">
        <v>56</v>
      </c>
      <c r="T75">
        <v>14</v>
      </c>
      <c r="U75">
        <v>292.67199599999998</v>
      </c>
      <c r="V75" t="s">
        <v>56</v>
      </c>
      <c r="W75">
        <v>21</v>
      </c>
      <c r="X75">
        <v>193.96041199999999</v>
      </c>
    </row>
    <row r="76" spans="1:24" x14ac:dyDescent="0.3">
      <c r="A76">
        <v>75</v>
      </c>
      <c r="B76" t="s">
        <v>58</v>
      </c>
      <c r="C76">
        <v>0</v>
      </c>
      <c r="D76">
        <v>0</v>
      </c>
      <c r="E76">
        <v>0</v>
      </c>
      <c r="F76">
        <v>921.11078899999995</v>
      </c>
      <c r="G76" t="s">
        <v>55</v>
      </c>
      <c r="H76">
        <v>16.4059101</v>
      </c>
      <c r="I76">
        <v>273.43183499999998</v>
      </c>
      <c r="J76" t="s">
        <v>55</v>
      </c>
      <c r="K76">
        <v>22.11564916</v>
      </c>
      <c r="L76">
        <v>201.051356</v>
      </c>
      <c r="M76" t="s">
        <v>56</v>
      </c>
      <c r="N76">
        <v>28</v>
      </c>
      <c r="O76">
        <v>290.73243000000002</v>
      </c>
      <c r="P76" t="s">
        <v>55</v>
      </c>
      <c r="Q76">
        <v>3.22042932</v>
      </c>
      <c r="R76">
        <v>322.04293200000001</v>
      </c>
      <c r="S76" t="s">
        <v>57</v>
      </c>
      <c r="T76">
        <v>21.467039719999999</v>
      </c>
      <c r="U76">
        <v>306.67199599999998</v>
      </c>
      <c r="V76" t="s">
        <v>56</v>
      </c>
      <c r="W76">
        <v>7</v>
      </c>
      <c r="X76">
        <v>207.96041199999999</v>
      </c>
    </row>
    <row r="77" spans="1:24" x14ac:dyDescent="0.3">
      <c r="A77">
        <v>76</v>
      </c>
      <c r="B77" t="s">
        <v>54</v>
      </c>
      <c r="C77">
        <v>938.85789799999998</v>
      </c>
      <c r="D77">
        <v>494.43586399999998</v>
      </c>
      <c r="E77">
        <v>505.97920699999997</v>
      </c>
      <c r="F77">
        <v>921.11078899999995</v>
      </c>
      <c r="G77" t="s">
        <v>57</v>
      </c>
      <c r="H77">
        <v>32.8118202</v>
      </c>
      <c r="I77">
        <v>273.43183499999998</v>
      </c>
      <c r="J77" t="s">
        <v>55</v>
      </c>
      <c r="K77">
        <v>10.0525678</v>
      </c>
      <c r="L77">
        <v>201.051356</v>
      </c>
      <c r="M77" t="s">
        <v>56</v>
      </c>
      <c r="N77">
        <v>14</v>
      </c>
      <c r="O77">
        <v>304.73243000000002</v>
      </c>
      <c r="P77" t="s">
        <v>55</v>
      </c>
      <c r="Q77">
        <v>28.983863880000001</v>
      </c>
      <c r="R77">
        <v>322.04293200000001</v>
      </c>
      <c r="S77" t="s">
        <v>56</v>
      </c>
      <c r="T77">
        <v>7</v>
      </c>
      <c r="U77">
        <v>299.67199599999998</v>
      </c>
      <c r="V77" t="s">
        <v>57</v>
      </c>
      <c r="W77">
        <v>8.5984164799999991</v>
      </c>
      <c r="X77">
        <v>214.96041199999999</v>
      </c>
    </row>
    <row r="78" spans="1:24" x14ac:dyDescent="0.3">
      <c r="A78">
        <v>77</v>
      </c>
      <c r="B78" t="s">
        <v>54</v>
      </c>
      <c r="C78">
        <v>938.85789799999998</v>
      </c>
      <c r="D78">
        <v>0</v>
      </c>
      <c r="E78">
        <v>505.97920699999997</v>
      </c>
      <c r="F78">
        <v>0</v>
      </c>
      <c r="G78" t="s">
        <v>57</v>
      </c>
      <c r="H78">
        <v>21.874546800000001</v>
      </c>
      <c r="I78">
        <v>273.43183499999998</v>
      </c>
      <c r="J78" t="s">
        <v>55</v>
      </c>
      <c r="K78">
        <v>30.157703399999999</v>
      </c>
      <c r="L78">
        <v>201.051356</v>
      </c>
      <c r="M78" t="s">
        <v>55</v>
      </c>
      <c r="N78">
        <v>3.1873243000000002</v>
      </c>
      <c r="O78">
        <v>318.73243000000002</v>
      </c>
      <c r="P78" t="s">
        <v>56</v>
      </c>
      <c r="Q78">
        <v>14</v>
      </c>
      <c r="R78">
        <v>308.04293200000001</v>
      </c>
      <c r="S78" t="s">
        <v>55</v>
      </c>
      <c r="T78">
        <v>18.400319759999999</v>
      </c>
      <c r="U78">
        <v>306.67199599999998</v>
      </c>
      <c r="V78" t="s">
        <v>57</v>
      </c>
      <c r="W78">
        <v>25.795249439999999</v>
      </c>
      <c r="X78">
        <v>214.96041199999999</v>
      </c>
    </row>
    <row r="79" spans="1:24" x14ac:dyDescent="0.3">
      <c r="A79">
        <v>78</v>
      </c>
      <c r="B79" t="s">
        <v>54</v>
      </c>
      <c r="C79">
        <v>938.85789799999998</v>
      </c>
      <c r="D79">
        <v>0</v>
      </c>
      <c r="E79">
        <v>0</v>
      </c>
      <c r="F79">
        <v>921.11078899999995</v>
      </c>
      <c r="G79" t="s">
        <v>57</v>
      </c>
      <c r="H79">
        <v>13.671591749999999</v>
      </c>
      <c r="I79">
        <v>273.43183499999998</v>
      </c>
      <c r="J79" t="s">
        <v>57</v>
      </c>
      <c r="K79">
        <v>22.11564916</v>
      </c>
      <c r="L79">
        <v>201.051356</v>
      </c>
      <c r="M79" t="s">
        <v>57</v>
      </c>
      <c r="N79">
        <v>25.498594400000002</v>
      </c>
      <c r="O79">
        <v>318.73243000000002</v>
      </c>
      <c r="P79" t="s">
        <v>57</v>
      </c>
      <c r="Q79">
        <v>16.102146600000001</v>
      </c>
      <c r="R79">
        <v>322.04293200000001</v>
      </c>
      <c r="S79" t="s">
        <v>55</v>
      </c>
      <c r="T79">
        <v>6.1334399199999998</v>
      </c>
      <c r="U79">
        <v>306.67199599999998</v>
      </c>
      <c r="V79" t="s">
        <v>56</v>
      </c>
      <c r="W79">
        <v>14</v>
      </c>
      <c r="X79">
        <v>200.96041199999999</v>
      </c>
    </row>
    <row r="80" spans="1:24" x14ac:dyDescent="0.3">
      <c r="A80">
        <v>79</v>
      </c>
      <c r="B80" t="s">
        <v>58</v>
      </c>
      <c r="C80">
        <v>0</v>
      </c>
      <c r="D80">
        <v>0</v>
      </c>
      <c r="E80">
        <v>0</v>
      </c>
      <c r="F80">
        <v>0</v>
      </c>
      <c r="G80" t="s">
        <v>56</v>
      </c>
      <c r="H80">
        <v>7</v>
      </c>
      <c r="I80">
        <v>266.43183499999998</v>
      </c>
      <c r="J80" t="s">
        <v>56</v>
      </c>
      <c r="K80">
        <v>7</v>
      </c>
      <c r="L80">
        <v>194.051356</v>
      </c>
      <c r="M80" t="s">
        <v>55</v>
      </c>
      <c r="N80">
        <v>0</v>
      </c>
      <c r="O80">
        <v>318.73243000000002</v>
      </c>
      <c r="P80" t="s">
        <v>57</v>
      </c>
      <c r="Q80">
        <v>25.76343456</v>
      </c>
      <c r="R80">
        <v>322.04293200000001</v>
      </c>
      <c r="S80" t="s">
        <v>56</v>
      </c>
      <c r="T80">
        <v>21</v>
      </c>
      <c r="U80">
        <v>285.67199599999998</v>
      </c>
      <c r="V80" t="s">
        <v>57</v>
      </c>
      <c r="W80">
        <v>6.4488123599999998</v>
      </c>
      <c r="X80">
        <v>214.96041199999999</v>
      </c>
    </row>
    <row r="81" spans="1:24" x14ac:dyDescent="0.3">
      <c r="A81">
        <v>80</v>
      </c>
      <c r="B81" t="s">
        <v>54</v>
      </c>
      <c r="C81">
        <v>0</v>
      </c>
      <c r="D81">
        <v>494.43586399999998</v>
      </c>
      <c r="E81">
        <v>0</v>
      </c>
      <c r="F81">
        <v>0</v>
      </c>
      <c r="G81" t="s">
        <v>56</v>
      </c>
      <c r="H81">
        <v>14</v>
      </c>
      <c r="I81">
        <v>259.43183499999998</v>
      </c>
      <c r="J81" t="s">
        <v>55</v>
      </c>
      <c r="K81">
        <v>2.0105135600000001</v>
      </c>
      <c r="L81">
        <v>201.051356</v>
      </c>
      <c r="M81" t="s">
        <v>57</v>
      </c>
      <c r="N81">
        <v>19.123945800000001</v>
      </c>
      <c r="O81">
        <v>318.73243000000002</v>
      </c>
      <c r="P81" t="s">
        <v>57</v>
      </c>
      <c r="Q81">
        <v>45.086010479999999</v>
      </c>
      <c r="R81">
        <v>322.04293200000001</v>
      </c>
      <c r="S81" t="s">
        <v>57</v>
      </c>
      <c r="T81">
        <v>9.2001598799999993</v>
      </c>
      <c r="U81">
        <v>306.67199599999998</v>
      </c>
      <c r="V81" t="s">
        <v>55</v>
      </c>
      <c r="W81">
        <v>23.64564532</v>
      </c>
      <c r="X81">
        <v>214.96041199999999</v>
      </c>
    </row>
    <row r="82" spans="1:24" x14ac:dyDescent="0.3">
      <c r="A82">
        <v>81</v>
      </c>
      <c r="B82" t="s">
        <v>54</v>
      </c>
      <c r="C82">
        <v>938.85789799999998</v>
      </c>
      <c r="D82">
        <v>494.43586399999998</v>
      </c>
      <c r="E82">
        <v>505.97920699999997</v>
      </c>
      <c r="F82">
        <v>0</v>
      </c>
      <c r="G82" t="s">
        <v>57</v>
      </c>
      <c r="H82">
        <v>8.2029550499999999</v>
      </c>
      <c r="I82">
        <v>273.43183499999998</v>
      </c>
      <c r="J82" t="s">
        <v>55</v>
      </c>
      <c r="K82">
        <v>10.0525678</v>
      </c>
      <c r="L82">
        <v>201.051356</v>
      </c>
      <c r="M82" t="s">
        <v>56</v>
      </c>
      <c r="N82">
        <v>14</v>
      </c>
      <c r="O82">
        <v>304.73243000000002</v>
      </c>
      <c r="P82" t="s">
        <v>57</v>
      </c>
      <c r="Q82">
        <v>35.424722520000003</v>
      </c>
      <c r="R82">
        <v>322.04293200000001</v>
      </c>
      <c r="S82" t="s">
        <v>57</v>
      </c>
      <c r="T82">
        <v>0</v>
      </c>
      <c r="U82">
        <v>306.67199599999998</v>
      </c>
      <c r="V82" t="s">
        <v>55</v>
      </c>
      <c r="W82">
        <v>12.89762472</v>
      </c>
      <c r="X82">
        <v>214.96041199999999</v>
      </c>
    </row>
    <row r="83" spans="1:24" x14ac:dyDescent="0.3">
      <c r="A83">
        <v>82</v>
      </c>
      <c r="B83" t="s">
        <v>54</v>
      </c>
      <c r="C83">
        <v>938.85789799999998</v>
      </c>
      <c r="D83">
        <v>0</v>
      </c>
      <c r="E83">
        <v>505.97920699999997</v>
      </c>
      <c r="F83">
        <v>0</v>
      </c>
      <c r="G83" t="s">
        <v>55</v>
      </c>
      <c r="H83">
        <v>30.077501850000001</v>
      </c>
      <c r="I83">
        <v>273.43183499999998</v>
      </c>
      <c r="J83" t="s">
        <v>55</v>
      </c>
      <c r="K83">
        <v>14.07359492</v>
      </c>
      <c r="L83">
        <v>201.051356</v>
      </c>
      <c r="M83" t="s">
        <v>56</v>
      </c>
      <c r="N83">
        <v>21</v>
      </c>
      <c r="O83">
        <v>297.73243000000002</v>
      </c>
      <c r="P83" t="s">
        <v>55</v>
      </c>
      <c r="Q83">
        <v>28.983863880000001</v>
      </c>
      <c r="R83">
        <v>322.04293200000001</v>
      </c>
      <c r="S83" t="s">
        <v>55</v>
      </c>
      <c r="T83">
        <v>33.733919559999997</v>
      </c>
      <c r="U83">
        <v>306.67199599999998</v>
      </c>
      <c r="V83" t="s">
        <v>55</v>
      </c>
      <c r="W83">
        <v>25.795249439999999</v>
      </c>
      <c r="X83">
        <v>214.96041199999999</v>
      </c>
    </row>
    <row r="84" spans="1:24" x14ac:dyDescent="0.3">
      <c r="A84">
        <v>83</v>
      </c>
      <c r="B84" t="s">
        <v>58</v>
      </c>
      <c r="C84">
        <v>0</v>
      </c>
      <c r="D84">
        <v>494.43586399999998</v>
      </c>
      <c r="E84">
        <v>0</v>
      </c>
      <c r="F84">
        <v>921.11078899999995</v>
      </c>
      <c r="G84" t="s">
        <v>57</v>
      </c>
      <c r="H84">
        <v>30.077501850000001</v>
      </c>
      <c r="I84">
        <v>273.43183499999998</v>
      </c>
      <c r="J84" t="s">
        <v>55</v>
      </c>
      <c r="K84">
        <v>26.13667628</v>
      </c>
      <c r="L84">
        <v>201.051356</v>
      </c>
      <c r="M84" t="s">
        <v>55</v>
      </c>
      <c r="N84">
        <v>22.311270100000002</v>
      </c>
      <c r="O84">
        <v>318.73243000000002</v>
      </c>
      <c r="P84" t="s">
        <v>57</v>
      </c>
      <c r="Q84">
        <v>35.424722520000003</v>
      </c>
      <c r="R84">
        <v>322.04293200000001</v>
      </c>
      <c r="S84" t="s">
        <v>56</v>
      </c>
      <c r="T84">
        <v>0</v>
      </c>
      <c r="U84">
        <v>306.67199599999998</v>
      </c>
      <c r="V84" t="s">
        <v>55</v>
      </c>
      <c r="W84">
        <v>8.5984164799999991</v>
      </c>
      <c r="X84">
        <v>214.96041199999999</v>
      </c>
    </row>
    <row r="85" spans="1:24" x14ac:dyDescent="0.3">
      <c r="A85">
        <v>84</v>
      </c>
      <c r="B85" t="s">
        <v>54</v>
      </c>
      <c r="C85">
        <v>0</v>
      </c>
      <c r="D85">
        <v>494.43586399999998</v>
      </c>
      <c r="E85">
        <v>0</v>
      </c>
      <c r="F85">
        <v>0</v>
      </c>
      <c r="G85" t="s">
        <v>55</v>
      </c>
      <c r="H85">
        <v>8.2029550499999999</v>
      </c>
      <c r="I85">
        <v>273.43183499999998</v>
      </c>
      <c r="J85" t="s">
        <v>56</v>
      </c>
      <c r="K85">
        <v>0</v>
      </c>
      <c r="L85">
        <v>201.051356</v>
      </c>
      <c r="M85" t="s">
        <v>55</v>
      </c>
      <c r="N85">
        <v>22.311270100000002</v>
      </c>
      <c r="O85">
        <v>318.73243000000002</v>
      </c>
      <c r="P85" t="s">
        <v>55</v>
      </c>
      <c r="Q85">
        <v>12.88171728</v>
      </c>
      <c r="R85">
        <v>322.04293200000001</v>
      </c>
      <c r="S85" t="s">
        <v>56</v>
      </c>
      <c r="T85">
        <v>7</v>
      </c>
      <c r="U85">
        <v>299.67199599999998</v>
      </c>
      <c r="V85" t="s">
        <v>55</v>
      </c>
      <c r="W85">
        <v>27.944853559999999</v>
      </c>
      <c r="X85">
        <v>214.96041199999999</v>
      </c>
    </row>
    <row r="86" spans="1:24" x14ac:dyDescent="0.3">
      <c r="A86">
        <v>85</v>
      </c>
      <c r="B86" t="s">
        <v>58</v>
      </c>
      <c r="C86">
        <v>0</v>
      </c>
      <c r="D86">
        <v>494.43586399999998</v>
      </c>
      <c r="E86">
        <v>0</v>
      </c>
      <c r="F86">
        <v>0</v>
      </c>
      <c r="G86" t="s">
        <v>57</v>
      </c>
      <c r="H86">
        <v>0</v>
      </c>
      <c r="I86">
        <v>273.43183499999998</v>
      </c>
      <c r="J86" t="s">
        <v>55</v>
      </c>
      <c r="K86">
        <v>24.12616272</v>
      </c>
      <c r="L86">
        <v>201.051356</v>
      </c>
      <c r="M86" t="s">
        <v>57</v>
      </c>
      <c r="N86">
        <v>0</v>
      </c>
      <c r="O86">
        <v>318.73243000000002</v>
      </c>
      <c r="P86" t="s">
        <v>55</v>
      </c>
      <c r="Q86">
        <v>28.983863880000001</v>
      </c>
      <c r="R86">
        <v>322.04293200000001</v>
      </c>
      <c r="S86" t="s">
        <v>56</v>
      </c>
      <c r="T86">
        <v>28</v>
      </c>
      <c r="U86">
        <v>278.67199599999998</v>
      </c>
      <c r="V86" t="s">
        <v>55</v>
      </c>
      <c r="W86">
        <v>6.4488123599999998</v>
      </c>
      <c r="X86">
        <v>214.96041199999999</v>
      </c>
    </row>
    <row r="87" spans="1:24" x14ac:dyDescent="0.3">
      <c r="A87">
        <v>86</v>
      </c>
      <c r="B87" t="s">
        <v>58</v>
      </c>
      <c r="C87">
        <v>938.85789799999998</v>
      </c>
      <c r="D87">
        <v>0</v>
      </c>
      <c r="E87">
        <v>505.97920699999997</v>
      </c>
      <c r="F87">
        <v>921.11078899999995</v>
      </c>
      <c r="G87" t="s">
        <v>55</v>
      </c>
      <c r="H87">
        <v>5.4686367000000002</v>
      </c>
      <c r="I87">
        <v>273.43183499999998</v>
      </c>
      <c r="J87" t="s">
        <v>57</v>
      </c>
      <c r="K87">
        <v>28.147189839999999</v>
      </c>
      <c r="L87">
        <v>201.051356</v>
      </c>
      <c r="M87" t="s">
        <v>57</v>
      </c>
      <c r="N87">
        <v>41.435215900000003</v>
      </c>
      <c r="O87">
        <v>318.73243000000002</v>
      </c>
      <c r="P87" t="s">
        <v>57</v>
      </c>
      <c r="Q87">
        <v>3.22042932</v>
      </c>
      <c r="R87">
        <v>322.04293200000001</v>
      </c>
      <c r="S87" t="s">
        <v>57</v>
      </c>
      <c r="T87">
        <v>18.400319759999999</v>
      </c>
      <c r="U87">
        <v>306.67199599999998</v>
      </c>
      <c r="V87" t="s">
        <v>56</v>
      </c>
      <c r="W87">
        <v>0</v>
      </c>
      <c r="X87">
        <v>214.96041199999999</v>
      </c>
    </row>
    <row r="88" spans="1:24" x14ac:dyDescent="0.3">
      <c r="A88">
        <v>87</v>
      </c>
      <c r="B88" t="s">
        <v>58</v>
      </c>
      <c r="C88">
        <v>938.85789799999998</v>
      </c>
      <c r="D88">
        <v>0</v>
      </c>
      <c r="E88">
        <v>0</v>
      </c>
      <c r="F88">
        <v>0</v>
      </c>
      <c r="G88" t="s">
        <v>57</v>
      </c>
      <c r="H88">
        <v>21.874546800000001</v>
      </c>
      <c r="I88">
        <v>273.43183499999998</v>
      </c>
      <c r="J88" t="s">
        <v>57</v>
      </c>
      <c r="K88">
        <v>26.13667628</v>
      </c>
      <c r="L88">
        <v>201.051356</v>
      </c>
      <c r="M88" t="s">
        <v>55</v>
      </c>
      <c r="N88">
        <v>28.685918699999998</v>
      </c>
      <c r="O88">
        <v>318.73243000000002</v>
      </c>
      <c r="P88" t="s">
        <v>55</v>
      </c>
      <c r="Q88">
        <v>9.6612879599999992</v>
      </c>
      <c r="R88">
        <v>322.04293200000001</v>
      </c>
      <c r="S88" t="s">
        <v>55</v>
      </c>
      <c r="T88">
        <v>0</v>
      </c>
      <c r="U88">
        <v>306.67199599999998</v>
      </c>
      <c r="V88" t="s">
        <v>55</v>
      </c>
      <c r="W88">
        <v>12.89762472</v>
      </c>
      <c r="X88">
        <v>214.96041199999999</v>
      </c>
    </row>
    <row r="89" spans="1:24" x14ac:dyDescent="0.3">
      <c r="A89">
        <v>88</v>
      </c>
      <c r="B89" t="s">
        <v>54</v>
      </c>
      <c r="C89">
        <v>0</v>
      </c>
      <c r="D89">
        <v>494.43586399999998</v>
      </c>
      <c r="E89">
        <v>505.97920699999997</v>
      </c>
      <c r="F89">
        <v>921.11078899999995</v>
      </c>
      <c r="G89" t="s">
        <v>55</v>
      </c>
      <c r="H89">
        <v>16.4059101</v>
      </c>
      <c r="I89">
        <v>273.43183499999998</v>
      </c>
      <c r="J89" t="s">
        <v>55</v>
      </c>
      <c r="K89">
        <v>2.0105135600000001</v>
      </c>
      <c r="L89">
        <v>201.051356</v>
      </c>
      <c r="M89" t="s">
        <v>55</v>
      </c>
      <c r="N89">
        <v>44.622540200000003</v>
      </c>
      <c r="O89">
        <v>318.73243000000002</v>
      </c>
      <c r="P89" t="s">
        <v>56</v>
      </c>
      <c r="Q89">
        <v>14</v>
      </c>
      <c r="R89">
        <v>308.04293200000001</v>
      </c>
      <c r="S89" t="s">
        <v>57</v>
      </c>
      <c r="T89">
        <v>12.26687984</v>
      </c>
      <c r="U89">
        <v>306.67199599999998</v>
      </c>
      <c r="V89" t="s">
        <v>56</v>
      </c>
      <c r="W89">
        <v>14</v>
      </c>
      <c r="X89">
        <v>200.96041199999999</v>
      </c>
    </row>
    <row r="90" spans="1:24" x14ac:dyDescent="0.3">
      <c r="A90">
        <v>89</v>
      </c>
      <c r="B90" t="s">
        <v>54</v>
      </c>
      <c r="C90">
        <v>938.85789799999998</v>
      </c>
      <c r="D90">
        <v>494.43586399999998</v>
      </c>
      <c r="E90">
        <v>0</v>
      </c>
      <c r="F90">
        <v>0</v>
      </c>
      <c r="G90" t="s">
        <v>57</v>
      </c>
      <c r="H90">
        <v>30.077501850000001</v>
      </c>
      <c r="I90">
        <v>273.43183499999998</v>
      </c>
      <c r="J90" t="s">
        <v>57</v>
      </c>
      <c r="K90">
        <v>12.06308136</v>
      </c>
      <c r="L90">
        <v>201.051356</v>
      </c>
      <c r="M90" t="s">
        <v>57</v>
      </c>
      <c r="N90">
        <v>47.809864500000003</v>
      </c>
      <c r="O90">
        <v>318.73243000000002</v>
      </c>
      <c r="P90" t="s">
        <v>57</v>
      </c>
      <c r="Q90">
        <v>6.4408586400000001</v>
      </c>
      <c r="R90">
        <v>322.04293200000001</v>
      </c>
      <c r="S90" t="s">
        <v>55</v>
      </c>
      <c r="T90">
        <v>3.0667199599999999</v>
      </c>
      <c r="U90">
        <v>306.67199599999998</v>
      </c>
      <c r="V90" t="s">
        <v>57</v>
      </c>
      <c r="W90">
        <v>4.2992082399999996</v>
      </c>
      <c r="X90">
        <v>214.96041199999999</v>
      </c>
    </row>
    <row r="91" spans="1:24" x14ac:dyDescent="0.3">
      <c r="A91">
        <v>90</v>
      </c>
      <c r="B91" t="s">
        <v>54</v>
      </c>
      <c r="C91">
        <v>0</v>
      </c>
      <c r="D91">
        <v>0</v>
      </c>
      <c r="E91">
        <v>0</v>
      </c>
      <c r="F91">
        <v>921.11078899999995</v>
      </c>
      <c r="G91" t="s">
        <v>55</v>
      </c>
      <c r="H91">
        <v>19.140228449999999</v>
      </c>
      <c r="I91">
        <v>273.43183499999998</v>
      </c>
      <c r="J91" t="s">
        <v>57</v>
      </c>
      <c r="K91">
        <v>22.11564916</v>
      </c>
      <c r="L91">
        <v>201.051356</v>
      </c>
      <c r="M91" t="s">
        <v>55</v>
      </c>
      <c r="N91">
        <v>0</v>
      </c>
      <c r="O91">
        <v>318.73243000000002</v>
      </c>
      <c r="P91" t="s">
        <v>55</v>
      </c>
      <c r="Q91">
        <v>41.865581159999998</v>
      </c>
      <c r="R91">
        <v>322.04293200000001</v>
      </c>
      <c r="S91" t="s">
        <v>55</v>
      </c>
      <c r="T91">
        <v>6.1334399199999998</v>
      </c>
      <c r="U91">
        <v>306.67199599999998</v>
      </c>
      <c r="V91" t="s">
        <v>56</v>
      </c>
      <c r="W91">
        <v>7</v>
      </c>
      <c r="X91">
        <v>207.96041199999999</v>
      </c>
    </row>
    <row r="92" spans="1:24" x14ac:dyDescent="0.3">
      <c r="A92">
        <v>91</v>
      </c>
      <c r="B92" t="s">
        <v>58</v>
      </c>
      <c r="C92">
        <v>938.85789799999998</v>
      </c>
      <c r="D92">
        <v>494.43586399999998</v>
      </c>
      <c r="E92">
        <v>0</v>
      </c>
      <c r="F92">
        <v>0</v>
      </c>
      <c r="G92" t="s">
        <v>57</v>
      </c>
      <c r="H92">
        <v>5.4686367000000002</v>
      </c>
      <c r="I92">
        <v>273.43183499999998</v>
      </c>
      <c r="J92" t="s">
        <v>57</v>
      </c>
      <c r="K92">
        <v>6.03154068</v>
      </c>
      <c r="L92">
        <v>201.051356</v>
      </c>
      <c r="M92" t="s">
        <v>55</v>
      </c>
      <c r="N92">
        <v>22.311270100000002</v>
      </c>
      <c r="O92">
        <v>318.73243000000002</v>
      </c>
      <c r="P92" t="s">
        <v>57</v>
      </c>
      <c r="Q92">
        <v>16.102146600000001</v>
      </c>
      <c r="R92">
        <v>322.04293200000001</v>
      </c>
      <c r="S92" t="s">
        <v>55</v>
      </c>
      <c r="T92">
        <v>12.26687984</v>
      </c>
      <c r="U92">
        <v>306.67199599999998</v>
      </c>
      <c r="V92" t="s">
        <v>56</v>
      </c>
      <c r="W92">
        <v>14</v>
      </c>
      <c r="X92">
        <v>200.96041199999999</v>
      </c>
    </row>
    <row r="93" spans="1:24" x14ac:dyDescent="0.3">
      <c r="A93">
        <v>92</v>
      </c>
      <c r="B93" t="s">
        <v>58</v>
      </c>
      <c r="C93">
        <v>0</v>
      </c>
      <c r="D93">
        <v>494.43586399999998</v>
      </c>
      <c r="E93">
        <v>0</v>
      </c>
      <c r="F93">
        <v>0</v>
      </c>
      <c r="G93" t="s">
        <v>56</v>
      </c>
      <c r="H93">
        <v>0</v>
      </c>
      <c r="I93">
        <v>273.43183499999998</v>
      </c>
      <c r="J93" t="s">
        <v>55</v>
      </c>
      <c r="K93">
        <v>28.147189839999999</v>
      </c>
      <c r="L93">
        <v>201.051356</v>
      </c>
      <c r="M93" t="s">
        <v>56</v>
      </c>
      <c r="N93">
        <v>0</v>
      </c>
      <c r="O93">
        <v>318.73243000000002</v>
      </c>
      <c r="P93" t="s">
        <v>55</v>
      </c>
      <c r="Q93">
        <v>32.204293200000002</v>
      </c>
      <c r="R93">
        <v>322.04293200000001</v>
      </c>
      <c r="S93" t="s">
        <v>55</v>
      </c>
      <c r="T93">
        <v>24.533759679999999</v>
      </c>
      <c r="U93">
        <v>306.67199599999998</v>
      </c>
      <c r="V93" t="s">
        <v>55</v>
      </c>
      <c r="W93">
        <v>2.1496041199999998</v>
      </c>
      <c r="X93">
        <v>214.96041199999999</v>
      </c>
    </row>
    <row r="94" spans="1:24" x14ac:dyDescent="0.3">
      <c r="A94">
        <v>93</v>
      </c>
      <c r="B94" t="s">
        <v>54</v>
      </c>
      <c r="C94">
        <v>0</v>
      </c>
      <c r="D94">
        <v>0</v>
      </c>
      <c r="E94">
        <v>0</v>
      </c>
      <c r="F94">
        <v>921.11078899999995</v>
      </c>
      <c r="G94" t="s">
        <v>57</v>
      </c>
      <c r="H94">
        <v>0</v>
      </c>
      <c r="I94">
        <v>273.43183499999998</v>
      </c>
      <c r="J94" t="s">
        <v>55</v>
      </c>
      <c r="K94">
        <v>12.06308136</v>
      </c>
      <c r="L94">
        <v>201.051356</v>
      </c>
      <c r="M94" t="s">
        <v>55</v>
      </c>
      <c r="N94">
        <v>41.435215900000003</v>
      </c>
      <c r="O94">
        <v>318.73243000000002</v>
      </c>
      <c r="P94" t="s">
        <v>57</v>
      </c>
      <c r="Q94">
        <v>6.4408586400000001</v>
      </c>
      <c r="R94">
        <v>322.04293200000001</v>
      </c>
      <c r="S94" t="s">
        <v>57</v>
      </c>
      <c r="T94">
        <v>27.60047964</v>
      </c>
      <c r="U94">
        <v>306.67199599999998</v>
      </c>
      <c r="V94" t="s">
        <v>57</v>
      </c>
      <c r="W94">
        <v>19.346437080000001</v>
      </c>
      <c r="X94">
        <v>214.96041199999999</v>
      </c>
    </row>
    <row r="95" spans="1:24" x14ac:dyDescent="0.3">
      <c r="A95">
        <v>94</v>
      </c>
      <c r="B95" t="s">
        <v>58</v>
      </c>
      <c r="C95">
        <v>0</v>
      </c>
      <c r="D95">
        <v>0</v>
      </c>
      <c r="E95">
        <v>505.97920699999997</v>
      </c>
      <c r="F95">
        <v>921.11078899999995</v>
      </c>
      <c r="G95" t="s">
        <v>57</v>
      </c>
      <c r="H95">
        <v>30.077501850000001</v>
      </c>
      <c r="I95">
        <v>273.43183499999998</v>
      </c>
      <c r="J95" t="s">
        <v>55</v>
      </c>
      <c r="K95">
        <v>6.03154068</v>
      </c>
      <c r="L95">
        <v>201.051356</v>
      </c>
      <c r="M95" t="s">
        <v>57</v>
      </c>
      <c r="N95">
        <v>31.873242999999999</v>
      </c>
      <c r="O95">
        <v>318.73243000000002</v>
      </c>
      <c r="P95" t="s">
        <v>55</v>
      </c>
      <c r="Q95">
        <v>19.322575919999998</v>
      </c>
      <c r="R95">
        <v>322.04293200000001</v>
      </c>
      <c r="S95" t="s">
        <v>57</v>
      </c>
      <c r="T95">
        <v>6.1334399199999998</v>
      </c>
      <c r="U95">
        <v>306.67199599999998</v>
      </c>
      <c r="V95" t="s">
        <v>55</v>
      </c>
      <c r="W95">
        <v>19.346437080000001</v>
      </c>
      <c r="X95">
        <v>214.96041199999999</v>
      </c>
    </row>
    <row r="96" spans="1:24" x14ac:dyDescent="0.3">
      <c r="A96">
        <v>95</v>
      </c>
      <c r="B96" t="s">
        <v>54</v>
      </c>
      <c r="C96">
        <v>0</v>
      </c>
      <c r="D96">
        <v>494.43586399999998</v>
      </c>
      <c r="E96">
        <v>0</v>
      </c>
      <c r="F96">
        <v>0</v>
      </c>
      <c r="G96" t="s">
        <v>55</v>
      </c>
      <c r="H96">
        <v>2.7343183500000001</v>
      </c>
      <c r="I96">
        <v>273.43183499999998</v>
      </c>
      <c r="J96" t="s">
        <v>55</v>
      </c>
      <c r="K96">
        <v>4.0210271200000003</v>
      </c>
      <c r="L96">
        <v>201.051356</v>
      </c>
      <c r="M96" t="s">
        <v>55</v>
      </c>
      <c r="N96">
        <v>12.749297200000001</v>
      </c>
      <c r="O96">
        <v>318.73243000000002</v>
      </c>
      <c r="P96" t="s">
        <v>57</v>
      </c>
      <c r="Q96">
        <v>12.88171728</v>
      </c>
      <c r="R96">
        <v>322.04293200000001</v>
      </c>
      <c r="S96" t="s">
        <v>57</v>
      </c>
      <c r="T96">
        <v>9.2001598799999993</v>
      </c>
      <c r="U96">
        <v>306.67199599999998</v>
      </c>
      <c r="V96" t="s">
        <v>55</v>
      </c>
      <c r="W96">
        <v>23.64564532</v>
      </c>
      <c r="X96">
        <v>214.96041199999999</v>
      </c>
    </row>
    <row r="97" spans="1:24" x14ac:dyDescent="0.3">
      <c r="A97">
        <v>96</v>
      </c>
      <c r="B97" t="s">
        <v>58</v>
      </c>
      <c r="C97">
        <v>938.85789799999998</v>
      </c>
      <c r="D97">
        <v>494.43586399999998</v>
      </c>
      <c r="E97">
        <v>0</v>
      </c>
      <c r="F97">
        <v>0</v>
      </c>
      <c r="G97" t="s">
        <v>57</v>
      </c>
      <c r="H97">
        <v>24.60886515</v>
      </c>
      <c r="I97">
        <v>273.43183499999998</v>
      </c>
      <c r="J97" t="s">
        <v>56</v>
      </c>
      <c r="K97">
        <v>0</v>
      </c>
      <c r="L97">
        <v>201.051356</v>
      </c>
      <c r="M97" t="s">
        <v>57</v>
      </c>
      <c r="N97">
        <v>38.247891600000003</v>
      </c>
      <c r="O97">
        <v>318.73243000000002</v>
      </c>
      <c r="P97" t="s">
        <v>57</v>
      </c>
      <c r="Q97">
        <v>19.322575919999998</v>
      </c>
      <c r="R97">
        <v>322.04293200000001</v>
      </c>
      <c r="S97" t="s">
        <v>56</v>
      </c>
      <c r="T97">
        <v>7</v>
      </c>
      <c r="U97">
        <v>299.67199599999998</v>
      </c>
      <c r="V97" t="s">
        <v>55</v>
      </c>
      <c r="W97">
        <v>6.4488123599999998</v>
      </c>
      <c r="X97">
        <v>214.96041199999999</v>
      </c>
    </row>
    <row r="98" spans="1:24" x14ac:dyDescent="0.3">
      <c r="A98">
        <v>97</v>
      </c>
      <c r="B98" t="s">
        <v>54</v>
      </c>
      <c r="C98">
        <v>938.85789799999998</v>
      </c>
      <c r="D98">
        <v>494.43586399999998</v>
      </c>
      <c r="E98">
        <v>505.97920699999997</v>
      </c>
      <c r="F98">
        <v>0</v>
      </c>
      <c r="G98" t="s">
        <v>57</v>
      </c>
      <c r="H98">
        <v>41.01477525</v>
      </c>
      <c r="I98">
        <v>273.43183499999998</v>
      </c>
      <c r="J98" t="s">
        <v>55</v>
      </c>
      <c r="K98">
        <v>20.105135600000001</v>
      </c>
      <c r="L98">
        <v>201.051356</v>
      </c>
      <c r="M98" t="s">
        <v>57</v>
      </c>
      <c r="N98">
        <v>41.435215900000003</v>
      </c>
      <c r="O98">
        <v>318.73243000000002</v>
      </c>
      <c r="P98" t="s">
        <v>56</v>
      </c>
      <c r="Q98">
        <v>35</v>
      </c>
      <c r="R98">
        <v>287.04293200000001</v>
      </c>
      <c r="S98" t="s">
        <v>56</v>
      </c>
      <c r="T98">
        <v>21</v>
      </c>
      <c r="U98">
        <v>285.67199599999998</v>
      </c>
      <c r="V98" t="s">
        <v>55</v>
      </c>
      <c r="W98">
        <v>4.2992082399999996</v>
      </c>
      <c r="X98">
        <v>214.96041199999999</v>
      </c>
    </row>
    <row r="99" spans="1:24" x14ac:dyDescent="0.3">
      <c r="A99">
        <v>98</v>
      </c>
      <c r="B99" t="s">
        <v>54</v>
      </c>
      <c r="C99">
        <v>0</v>
      </c>
      <c r="D99">
        <v>0</v>
      </c>
      <c r="E99">
        <v>0</v>
      </c>
      <c r="F99">
        <v>921.11078899999995</v>
      </c>
      <c r="G99" t="s">
        <v>57</v>
      </c>
      <c r="H99">
        <v>41.01477525</v>
      </c>
      <c r="I99">
        <v>273.43183499999998</v>
      </c>
      <c r="J99" t="s">
        <v>55</v>
      </c>
      <c r="K99">
        <v>30.157703399999999</v>
      </c>
      <c r="L99">
        <v>201.051356</v>
      </c>
      <c r="M99" t="s">
        <v>55</v>
      </c>
      <c r="N99">
        <v>41.435215900000003</v>
      </c>
      <c r="O99">
        <v>318.73243000000002</v>
      </c>
      <c r="P99" t="s">
        <v>56</v>
      </c>
      <c r="Q99">
        <v>7</v>
      </c>
      <c r="R99">
        <v>315.04293200000001</v>
      </c>
      <c r="S99" t="s">
        <v>55</v>
      </c>
      <c r="T99">
        <v>15.3335998</v>
      </c>
      <c r="U99">
        <v>306.67199599999998</v>
      </c>
      <c r="V99" t="s">
        <v>57</v>
      </c>
      <c r="W99">
        <v>27.944853559999999</v>
      </c>
      <c r="X99">
        <v>214.96041199999999</v>
      </c>
    </row>
    <row r="100" spans="1:24" x14ac:dyDescent="0.3">
      <c r="A100">
        <v>99</v>
      </c>
      <c r="B100" t="s">
        <v>54</v>
      </c>
      <c r="C100">
        <v>0</v>
      </c>
      <c r="D100">
        <v>494.43586399999998</v>
      </c>
      <c r="E100">
        <v>505.97920699999997</v>
      </c>
      <c r="F100">
        <v>0</v>
      </c>
      <c r="G100" t="s">
        <v>56</v>
      </c>
      <c r="H100">
        <v>14</v>
      </c>
      <c r="I100">
        <v>259.43183499999998</v>
      </c>
      <c r="J100" t="s">
        <v>57</v>
      </c>
      <c r="K100">
        <v>20.105135600000001</v>
      </c>
      <c r="L100">
        <v>201.051356</v>
      </c>
      <c r="M100" t="s">
        <v>55</v>
      </c>
      <c r="N100">
        <v>35.060567300000002</v>
      </c>
      <c r="O100">
        <v>318.73243000000002</v>
      </c>
      <c r="P100" t="s">
        <v>57</v>
      </c>
      <c r="Q100">
        <v>41.865581159999998</v>
      </c>
      <c r="R100">
        <v>322.04293200000001</v>
      </c>
      <c r="S100" t="s">
        <v>56</v>
      </c>
      <c r="T100">
        <v>28</v>
      </c>
      <c r="U100">
        <v>278.67199599999998</v>
      </c>
      <c r="V100" t="s">
        <v>56</v>
      </c>
      <c r="W100">
        <v>14</v>
      </c>
      <c r="X100">
        <v>200.96041199999999</v>
      </c>
    </row>
    <row r="101" spans="1:24" x14ac:dyDescent="0.3">
      <c r="A101">
        <v>100</v>
      </c>
      <c r="B101" t="s">
        <v>58</v>
      </c>
      <c r="C101">
        <v>938.85789799999998</v>
      </c>
      <c r="D101">
        <v>0</v>
      </c>
      <c r="E101">
        <v>505.97920699999997</v>
      </c>
      <c r="F101">
        <v>921.11078899999995</v>
      </c>
      <c r="G101" t="s">
        <v>57</v>
      </c>
      <c r="H101">
        <v>27.343183499999999</v>
      </c>
      <c r="I101">
        <v>273.43183499999998</v>
      </c>
      <c r="J101" t="s">
        <v>57</v>
      </c>
      <c r="K101">
        <v>24.12616272</v>
      </c>
      <c r="L101">
        <v>201.051356</v>
      </c>
      <c r="M101" t="s">
        <v>56</v>
      </c>
      <c r="N101">
        <v>14</v>
      </c>
      <c r="O101">
        <v>304.73243000000002</v>
      </c>
      <c r="P101" t="s">
        <v>55</v>
      </c>
      <c r="Q101">
        <v>9.6612879599999992</v>
      </c>
      <c r="R101">
        <v>322.04293200000001</v>
      </c>
      <c r="S101" t="s">
        <v>56</v>
      </c>
      <c r="T101">
        <v>21</v>
      </c>
      <c r="U101">
        <v>285.67199599999998</v>
      </c>
      <c r="V101" t="s">
        <v>55</v>
      </c>
      <c r="W101">
        <v>27.944853559999999</v>
      </c>
      <c r="X101">
        <v>214.96041199999999</v>
      </c>
    </row>
    <row r="102" spans="1:24" x14ac:dyDescent="0.3">
      <c r="A102">
        <v>101</v>
      </c>
      <c r="B102" t="s">
        <v>54</v>
      </c>
      <c r="C102">
        <v>0</v>
      </c>
      <c r="D102">
        <v>0</v>
      </c>
      <c r="E102">
        <v>505.97920699999997</v>
      </c>
      <c r="F102">
        <v>921.11078899999995</v>
      </c>
      <c r="G102" t="s">
        <v>57</v>
      </c>
      <c r="H102">
        <v>0</v>
      </c>
      <c r="I102">
        <v>273.43183499999998</v>
      </c>
      <c r="J102" t="s">
        <v>57</v>
      </c>
      <c r="K102">
        <v>14.07359492</v>
      </c>
      <c r="L102">
        <v>201.051356</v>
      </c>
      <c r="M102" t="s">
        <v>55</v>
      </c>
      <c r="N102">
        <v>12.749297200000001</v>
      </c>
      <c r="O102">
        <v>318.73243000000002</v>
      </c>
      <c r="P102" t="s">
        <v>55</v>
      </c>
      <c r="Q102">
        <v>38.645151839999997</v>
      </c>
      <c r="R102">
        <v>322.04293200000001</v>
      </c>
      <c r="S102" t="s">
        <v>57</v>
      </c>
      <c r="T102">
        <v>27.60047964</v>
      </c>
      <c r="U102">
        <v>306.67199599999998</v>
      </c>
      <c r="V102" t="s">
        <v>57</v>
      </c>
      <c r="W102">
        <v>19.346437080000001</v>
      </c>
      <c r="X102">
        <v>214.96041199999999</v>
      </c>
    </row>
    <row r="103" spans="1:24" x14ac:dyDescent="0.3">
      <c r="A103">
        <v>102</v>
      </c>
      <c r="B103" t="s">
        <v>58</v>
      </c>
      <c r="C103">
        <v>938.85789799999998</v>
      </c>
      <c r="D103">
        <v>0</v>
      </c>
      <c r="E103">
        <v>0</v>
      </c>
      <c r="F103">
        <v>921.11078899999995</v>
      </c>
      <c r="G103" t="s">
        <v>55</v>
      </c>
      <c r="H103">
        <v>10.9372734</v>
      </c>
      <c r="I103">
        <v>273.43183499999998</v>
      </c>
      <c r="J103" t="s">
        <v>56</v>
      </c>
      <c r="K103">
        <v>14</v>
      </c>
      <c r="L103">
        <v>187.051356</v>
      </c>
      <c r="M103" t="s">
        <v>55</v>
      </c>
      <c r="N103">
        <v>38.247891600000003</v>
      </c>
      <c r="O103">
        <v>318.73243000000002</v>
      </c>
      <c r="P103" t="s">
        <v>57</v>
      </c>
      <c r="Q103">
        <v>35.424722520000003</v>
      </c>
      <c r="R103">
        <v>322.04293200000001</v>
      </c>
      <c r="S103" t="s">
        <v>56</v>
      </c>
      <c r="T103">
        <v>21</v>
      </c>
      <c r="U103">
        <v>285.67199599999998</v>
      </c>
      <c r="V103" t="s">
        <v>55</v>
      </c>
      <c r="W103">
        <v>2.1496041199999998</v>
      </c>
      <c r="X103">
        <v>214.96041199999999</v>
      </c>
    </row>
    <row r="104" spans="1:24" x14ac:dyDescent="0.3">
      <c r="A104">
        <v>103</v>
      </c>
      <c r="B104" t="s">
        <v>54</v>
      </c>
      <c r="C104">
        <v>0</v>
      </c>
      <c r="D104">
        <v>494.43586399999998</v>
      </c>
      <c r="E104">
        <v>505.97920699999997</v>
      </c>
      <c r="F104">
        <v>921.11078899999995</v>
      </c>
      <c r="G104" t="s">
        <v>56</v>
      </c>
      <c r="H104">
        <v>21</v>
      </c>
      <c r="I104">
        <v>252.43183500000001</v>
      </c>
      <c r="J104" t="s">
        <v>57</v>
      </c>
      <c r="K104">
        <v>28.147189839999999</v>
      </c>
      <c r="L104">
        <v>201.051356</v>
      </c>
      <c r="M104" t="s">
        <v>57</v>
      </c>
      <c r="N104">
        <v>41.435215900000003</v>
      </c>
      <c r="O104">
        <v>318.73243000000002</v>
      </c>
      <c r="P104" t="s">
        <v>56</v>
      </c>
      <c r="Q104">
        <v>14</v>
      </c>
      <c r="R104">
        <v>308.04293200000001</v>
      </c>
      <c r="S104" t="s">
        <v>55</v>
      </c>
      <c r="T104">
        <v>15.3335998</v>
      </c>
      <c r="U104">
        <v>306.67199599999998</v>
      </c>
      <c r="V104" t="s">
        <v>56</v>
      </c>
      <c r="W104">
        <v>7</v>
      </c>
      <c r="X104">
        <v>207.96041199999999</v>
      </c>
    </row>
    <row r="105" spans="1:24" x14ac:dyDescent="0.3">
      <c r="A105">
        <v>104</v>
      </c>
      <c r="B105" t="s">
        <v>54</v>
      </c>
      <c r="C105">
        <v>938.85789799999998</v>
      </c>
      <c r="D105">
        <v>494.43586399999998</v>
      </c>
      <c r="E105">
        <v>0</v>
      </c>
      <c r="F105">
        <v>0</v>
      </c>
      <c r="G105" t="s">
        <v>55</v>
      </c>
      <c r="H105">
        <v>0</v>
      </c>
      <c r="I105">
        <v>273.43183499999998</v>
      </c>
      <c r="J105" t="s">
        <v>57</v>
      </c>
      <c r="K105">
        <v>0</v>
      </c>
      <c r="L105">
        <v>201.051356</v>
      </c>
      <c r="M105" t="s">
        <v>56</v>
      </c>
      <c r="N105">
        <v>0</v>
      </c>
      <c r="O105">
        <v>318.73243000000002</v>
      </c>
      <c r="P105" t="s">
        <v>56</v>
      </c>
      <c r="Q105">
        <v>21</v>
      </c>
      <c r="R105">
        <v>301.04293200000001</v>
      </c>
      <c r="S105" t="s">
        <v>56</v>
      </c>
      <c r="T105">
        <v>21</v>
      </c>
      <c r="U105">
        <v>285.67199599999998</v>
      </c>
      <c r="V105" t="s">
        <v>56</v>
      </c>
      <c r="W105">
        <v>7</v>
      </c>
      <c r="X105">
        <v>207.96041199999999</v>
      </c>
    </row>
    <row r="106" spans="1:24" x14ac:dyDescent="0.3">
      <c r="A106">
        <v>105</v>
      </c>
      <c r="B106" t="s">
        <v>54</v>
      </c>
      <c r="C106">
        <v>938.85789799999998</v>
      </c>
      <c r="D106">
        <v>0</v>
      </c>
      <c r="E106">
        <v>0</v>
      </c>
      <c r="F106">
        <v>921.11078899999995</v>
      </c>
      <c r="G106" t="s">
        <v>57</v>
      </c>
      <c r="H106">
        <v>2.7343183500000001</v>
      </c>
      <c r="I106">
        <v>273.43183499999998</v>
      </c>
      <c r="J106" t="s">
        <v>56</v>
      </c>
      <c r="K106">
        <v>7</v>
      </c>
      <c r="L106">
        <v>194.051356</v>
      </c>
      <c r="M106" t="s">
        <v>57</v>
      </c>
      <c r="N106">
        <v>47.809864500000003</v>
      </c>
      <c r="O106">
        <v>318.73243000000002</v>
      </c>
      <c r="P106" t="s">
        <v>57</v>
      </c>
      <c r="Q106">
        <v>25.76343456</v>
      </c>
      <c r="R106">
        <v>322.04293200000001</v>
      </c>
      <c r="S106" t="s">
        <v>56</v>
      </c>
      <c r="T106">
        <v>21</v>
      </c>
      <c r="U106">
        <v>285.67199599999998</v>
      </c>
      <c r="V106" t="s">
        <v>55</v>
      </c>
      <c r="W106">
        <v>10.7480206</v>
      </c>
      <c r="X106">
        <v>214.96041199999999</v>
      </c>
    </row>
    <row r="107" spans="1:24" x14ac:dyDescent="0.3">
      <c r="A107">
        <v>106</v>
      </c>
      <c r="B107" t="s">
        <v>54</v>
      </c>
      <c r="C107">
        <v>938.85789799999998</v>
      </c>
      <c r="D107">
        <v>494.43586399999998</v>
      </c>
      <c r="E107">
        <v>505.97920699999997</v>
      </c>
      <c r="F107">
        <v>0</v>
      </c>
      <c r="G107" t="s">
        <v>56</v>
      </c>
      <c r="H107">
        <v>14</v>
      </c>
      <c r="I107">
        <v>259.43183499999998</v>
      </c>
      <c r="J107" t="s">
        <v>55</v>
      </c>
      <c r="K107">
        <v>8.0420542400000006</v>
      </c>
      <c r="L107">
        <v>201.051356</v>
      </c>
      <c r="M107" t="s">
        <v>57</v>
      </c>
      <c r="N107">
        <v>12.749297200000001</v>
      </c>
      <c r="O107">
        <v>318.73243000000002</v>
      </c>
      <c r="P107" t="s">
        <v>56</v>
      </c>
      <c r="Q107">
        <v>14</v>
      </c>
      <c r="R107">
        <v>308.04293200000001</v>
      </c>
      <c r="S107" t="s">
        <v>56</v>
      </c>
      <c r="T107">
        <v>21</v>
      </c>
      <c r="U107">
        <v>285.67199599999998</v>
      </c>
      <c r="V107" t="s">
        <v>56</v>
      </c>
      <c r="W107">
        <v>7</v>
      </c>
      <c r="X107">
        <v>207.96041199999999</v>
      </c>
    </row>
    <row r="108" spans="1:24" x14ac:dyDescent="0.3">
      <c r="A108">
        <v>107</v>
      </c>
      <c r="B108" t="s">
        <v>58</v>
      </c>
      <c r="C108">
        <v>0</v>
      </c>
      <c r="D108">
        <v>0</v>
      </c>
      <c r="E108">
        <v>505.97920699999997</v>
      </c>
      <c r="F108">
        <v>0</v>
      </c>
      <c r="G108" t="s">
        <v>57</v>
      </c>
      <c r="H108">
        <v>13.671591749999999</v>
      </c>
      <c r="I108">
        <v>273.43183499999998</v>
      </c>
      <c r="J108" t="s">
        <v>57</v>
      </c>
      <c r="K108">
        <v>8.0420542400000006</v>
      </c>
      <c r="L108">
        <v>201.051356</v>
      </c>
      <c r="M108" t="s">
        <v>57</v>
      </c>
      <c r="N108">
        <v>12.749297200000001</v>
      </c>
      <c r="O108">
        <v>318.73243000000002</v>
      </c>
      <c r="P108" t="s">
        <v>55</v>
      </c>
      <c r="Q108">
        <v>9.6612879599999992</v>
      </c>
      <c r="R108">
        <v>322.04293200000001</v>
      </c>
      <c r="S108" t="s">
        <v>55</v>
      </c>
      <c r="T108">
        <v>46.000799399999998</v>
      </c>
      <c r="U108">
        <v>306.67199599999998</v>
      </c>
      <c r="V108" t="s">
        <v>57</v>
      </c>
      <c r="W108">
        <v>8.5984164799999991</v>
      </c>
      <c r="X108">
        <v>214.96041199999999</v>
      </c>
    </row>
    <row r="109" spans="1:24" x14ac:dyDescent="0.3">
      <c r="A109">
        <v>108</v>
      </c>
      <c r="B109" t="s">
        <v>54</v>
      </c>
      <c r="C109">
        <v>938.85789799999998</v>
      </c>
      <c r="D109">
        <v>0</v>
      </c>
      <c r="E109">
        <v>0</v>
      </c>
      <c r="F109">
        <v>921.11078899999995</v>
      </c>
      <c r="G109" t="s">
        <v>55</v>
      </c>
      <c r="H109">
        <v>38.280456899999997</v>
      </c>
      <c r="I109">
        <v>273.43183499999998</v>
      </c>
      <c r="J109" t="s">
        <v>55</v>
      </c>
      <c r="K109">
        <v>18.094622040000001</v>
      </c>
      <c r="L109">
        <v>201.051356</v>
      </c>
      <c r="M109" t="s">
        <v>57</v>
      </c>
      <c r="N109">
        <v>19.123945800000001</v>
      </c>
      <c r="O109">
        <v>318.73243000000002</v>
      </c>
      <c r="P109" t="s">
        <v>55</v>
      </c>
      <c r="Q109">
        <v>6.4408586400000001</v>
      </c>
      <c r="R109">
        <v>322.04293200000001</v>
      </c>
      <c r="S109" t="s">
        <v>56</v>
      </c>
      <c r="T109">
        <v>21</v>
      </c>
      <c r="U109">
        <v>285.67199599999998</v>
      </c>
      <c r="V109" t="s">
        <v>56</v>
      </c>
      <c r="W109">
        <v>21</v>
      </c>
      <c r="X109">
        <v>193.96041199999999</v>
      </c>
    </row>
    <row r="110" spans="1:24" x14ac:dyDescent="0.3">
      <c r="A110">
        <v>109</v>
      </c>
      <c r="B110" t="s">
        <v>54</v>
      </c>
      <c r="C110">
        <v>0</v>
      </c>
      <c r="D110">
        <v>0</v>
      </c>
      <c r="E110">
        <v>0</v>
      </c>
      <c r="F110">
        <v>921.11078899999995</v>
      </c>
      <c r="G110" t="s">
        <v>57</v>
      </c>
      <c r="H110">
        <v>41.01477525</v>
      </c>
      <c r="I110">
        <v>273.43183499999998</v>
      </c>
      <c r="J110" t="s">
        <v>55</v>
      </c>
      <c r="K110">
        <v>12.06308136</v>
      </c>
      <c r="L110">
        <v>201.051356</v>
      </c>
      <c r="M110" t="s">
        <v>56</v>
      </c>
      <c r="N110">
        <v>14</v>
      </c>
      <c r="O110">
        <v>304.73243000000002</v>
      </c>
      <c r="P110" t="s">
        <v>55</v>
      </c>
      <c r="Q110">
        <v>19.322575919999998</v>
      </c>
      <c r="R110">
        <v>322.04293200000001</v>
      </c>
      <c r="S110" t="s">
        <v>55</v>
      </c>
      <c r="T110">
        <v>46.000799399999998</v>
      </c>
      <c r="U110">
        <v>306.67199599999998</v>
      </c>
      <c r="V110" t="s">
        <v>55</v>
      </c>
      <c r="W110">
        <v>10.7480206</v>
      </c>
      <c r="X110">
        <v>214.96041199999999</v>
      </c>
    </row>
    <row r="111" spans="1:24" x14ac:dyDescent="0.3">
      <c r="A111">
        <v>110</v>
      </c>
      <c r="B111" t="s">
        <v>58</v>
      </c>
      <c r="C111">
        <v>0</v>
      </c>
      <c r="D111">
        <v>0</v>
      </c>
      <c r="E111">
        <v>505.97920699999997</v>
      </c>
      <c r="F111">
        <v>0</v>
      </c>
      <c r="G111" t="s">
        <v>56</v>
      </c>
      <c r="H111">
        <v>28</v>
      </c>
      <c r="I111">
        <v>245.43183500000001</v>
      </c>
      <c r="J111" t="s">
        <v>57</v>
      </c>
      <c r="K111">
        <v>28.147189839999999</v>
      </c>
      <c r="L111">
        <v>201.051356</v>
      </c>
      <c r="M111" t="s">
        <v>57</v>
      </c>
      <c r="N111">
        <v>0</v>
      </c>
      <c r="O111">
        <v>318.73243000000002</v>
      </c>
      <c r="P111" t="s">
        <v>55</v>
      </c>
      <c r="Q111">
        <v>12.88171728</v>
      </c>
      <c r="R111">
        <v>322.04293200000001</v>
      </c>
      <c r="S111" t="s">
        <v>57</v>
      </c>
      <c r="T111">
        <v>12.26687984</v>
      </c>
      <c r="U111">
        <v>306.67199599999998</v>
      </c>
      <c r="V111" t="s">
        <v>55</v>
      </c>
      <c r="W111">
        <v>21.496041200000001</v>
      </c>
      <c r="X111">
        <v>214.96041199999999</v>
      </c>
    </row>
    <row r="112" spans="1:24" x14ac:dyDescent="0.3">
      <c r="A112">
        <v>111</v>
      </c>
      <c r="B112" t="s">
        <v>54</v>
      </c>
      <c r="C112">
        <v>938.85789799999998</v>
      </c>
      <c r="D112">
        <v>494.43586399999998</v>
      </c>
      <c r="E112">
        <v>505.97920699999997</v>
      </c>
      <c r="F112">
        <v>0</v>
      </c>
      <c r="G112" t="s">
        <v>55</v>
      </c>
      <c r="H112">
        <v>27.343183499999999</v>
      </c>
      <c r="I112">
        <v>273.43183499999998</v>
      </c>
      <c r="J112" t="s">
        <v>57</v>
      </c>
      <c r="K112">
        <v>10.0525678</v>
      </c>
      <c r="L112">
        <v>201.051356</v>
      </c>
      <c r="M112" t="s">
        <v>55</v>
      </c>
      <c r="N112">
        <v>41.435215900000003</v>
      </c>
      <c r="O112">
        <v>318.73243000000002</v>
      </c>
      <c r="P112" t="s">
        <v>57</v>
      </c>
      <c r="Q112">
        <v>45.086010479999999</v>
      </c>
      <c r="R112">
        <v>322.04293200000001</v>
      </c>
      <c r="S112" t="s">
        <v>57</v>
      </c>
      <c r="T112">
        <v>18.400319759999999</v>
      </c>
      <c r="U112">
        <v>306.67199599999998</v>
      </c>
      <c r="V112" t="s">
        <v>57</v>
      </c>
      <c r="W112">
        <v>23.64564532</v>
      </c>
      <c r="X112">
        <v>214.96041199999999</v>
      </c>
    </row>
    <row r="113" spans="1:24" x14ac:dyDescent="0.3">
      <c r="A113">
        <v>112</v>
      </c>
      <c r="B113" t="s">
        <v>58</v>
      </c>
      <c r="C113">
        <v>0</v>
      </c>
      <c r="D113">
        <v>494.43586399999998</v>
      </c>
      <c r="E113">
        <v>0</v>
      </c>
      <c r="F113">
        <v>921.11078899999995</v>
      </c>
      <c r="G113" t="s">
        <v>56</v>
      </c>
      <c r="H113">
        <v>0</v>
      </c>
      <c r="I113">
        <v>273.43183499999998</v>
      </c>
      <c r="J113" t="s">
        <v>57</v>
      </c>
      <c r="K113">
        <v>16.084108480000001</v>
      </c>
      <c r="L113">
        <v>201.051356</v>
      </c>
      <c r="M113" t="s">
        <v>57</v>
      </c>
      <c r="N113">
        <v>35.060567300000002</v>
      </c>
      <c r="O113">
        <v>318.73243000000002</v>
      </c>
      <c r="P113" t="s">
        <v>55</v>
      </c>
      <c r="Q113">
        <v>25.76343456</v>
      </c>
      <c r="R113">
        <v>322.04293200000001</v>
      </c>
      <c r="S113" t="s">
        <v>57</v>
      </c>
      <c r="T113">
        <v>42.934079439999998</v>
      </c>
      <c r="U113">
        <v>306.67199599999998</v>
      </c>
      <c r="V113" t="s">
        <v>57</v>
      </c>
      <c r="W113">
        <v>23.64564532</v>
      </c>
      <c r="X113">
        <v>214.96041199999999</v>
      </c>
    </row>
    <row r="114" spans="1:24" x14ac:dyDescent="0.3">
      <c r="A114">
        <v>113</v>
      </c>
      <c r="B114" t="s">
        <v>58</v>
      </c>
      <c r="C114">
        <v>0</v>
      </c>
      <c r="D114">
        <v>0</v>
      </c>
      <c r="E114">
        <v>0</v>
      </c>
      <c r="F114">
        <v>0</v>
      </c>
      <c r="G114" t="s">
        <v>56</v>
      </c>
      <c r="H114">
        <v>0</v>
      </c>
      <c r="I114">
        <v>273.43183499999998</v>
      </c>
      <c r="J114" t="s">
        <v>57</v>
      </c>
      <c r="K114">
        <v>16.084108480000001</v>
      </c>
      <c r="L114">
        <v>201.051356</v>
      </c>
      <c r="M114" t="s">
        <v>56</v>
      </c>
      <c r="N114">
        <v>14</v>
      </c>
      <c r="O114">
        <v>304.73243000000002</v>
      </c>
      <c r="P114" t="s">
        <v>56</v>
      </c>
      <c r="Q114">
        <v>21</v>
      </c>
      <c r="R114">
        <v>301.04293200000001</v>
      </c>
      <c r="S114" t="s">
        <v>55</v>
      </c>
      <c r="T114">
        <v>18.400319759999999</v>
      </c>
      <c r="U114">
        <v>306.67199599999998</v>
      </c>
      <c r="V114" t="s">
        <v>57</v>
      </c>
      <c r="W114">
        <v>4.2992082399999996</v>
      </c>
      <c r="X114">
        <v>214.96041199999999</v>
      </c>
    </row>
    <row r="115" spans="1:24" x14ac:dyDescent="0.3">
      <c r="A115">
        <v>114</v>
      </c>
      <c r="B115" t="s">
        <v>58</v>
      </c>
      <c r="C115">
        <v>938.85789799999998</v>
      </c>
      <c r="D115">
        <v>494.43586399999998</v>
      </c>
      <c r="E115">
        <v>0</v>
      </c>
      <c r="F115">
        <v>921.11078899999995</v>
      </c>
      <c r="G115" t="s">
        <v>56</v>
      </c>
      <c r="H115">
        <v>21</v>
      </c>
      <c r="I115">
        <v>252.43183500000001</v>
      </c>
      <c r="J115" t="s">
        <v>55</v>
      </c>
      <c r="K115">
        <v>4.0210271200000003</v>
      </c>
      <c r="L115">
        <v>201.051356</v>
      </c>
      <c r="M115" t="s">
        <v>57</v>
      </c>
      <c r="N115">
        <v>31.873242999999999</v>
      </c>
      <c r="O115">
        <v>318.73243000000002</v>
      </c>
      <c r="P115" t="s">
        <v>55</v>
      </c>
      <c r="Q115">
        <v>45.086010479999999</v>
      </c>
      <c r="R115">
        <v>322.04293200000001</v>
      </c>
      <c r="S115" t="s">
        <v>55</v>
      </c>
      <c r="T115">
        <v>18.400319759999999</v>
      </c>
      <c r="U115">
        <v>306.67199599999998</v>
      </c>
      <c r="V115" t="s">
        <v>55</v>
      </c>
      <c r="W115">
        <v>0</v>
      </c>
      <c r="X115">
        <v>214.96041199999999</v>
      </c>
    </row>
    <row r="116" spans="1:24" x14ac:dyDescent="0.3">
      <c r="A116">
        <v>115</v>
      </c>
      <c r="B116" t="s">
        <v>54</v>
      </c>
      <c r="C116">
        <v>938.85789799999998</v>
      </c>
      <c r="D116">
        <v>494.43586399999998</v>
      </c>
      <c r="E116">
        <v>505.97920699999997</v>
      </c>
      <c r="F116">
        <v>0</v>
      </c>
      <c r="G116" t="s">
        <v>55</v>
      </c>
      <c r="H116">
        <v>24.60886515</v>
      </c>
      <c r="I116">
        <v>273.43183499999998</v>
      </c>
      <c r="J116" t="s">
        <v>57</v>
      </c>
      <c r="K116">
        <v>18.094622040000001</v>
      </c>
      <c r="L116">
        <v>201.051356</v>
      </c>
      <c r="M116" t="s">
        <v>57</v>
      </c>
      <c r="N116">
        <v>15.936621499999999</v>
      </c>
      <c r="O116">
        <v>318.73243000000002</v>
      </c>
      <c r="P116" t="s">
        <v>55</v>
      </c>
      <c r="Q116">
        <v>48.3064398</v>
      </c>
      <c r="R116">
        <v>322.04293200000001</v>
      </c>
      <c r="S116" t="s">
        <v>56</v>
      </c>
      <c r="T116">
        <v>14</v>
      </c>
      <c r="U116">
        <v>292.67199599999998</v>
      </c>
      <c r="V116" t="s">
        <v>55</v>
      </c>
      <c r="W116">
        <v>19.346437080000001</v>
      </c>
      <c r="X116">
        <v>214.96041199999999</v>
      </c>
    </row>
    <row r="117" spans="1:24" x14ac:dyDescent="0.3">
      <c r="A117">
        <v>116</v>
      </c>
      <c r="B117" t="s">
        <v>58</v>
      </c>
      <c r="C117">
        <v>938.85789799999998</v>
      </c>
      <c r="D117">
        <v>494.43586399999998</v>
      </c>
      <c r="E117">
        <v>0</v>
      </c>
      <c r="F117">
        <v>0</v>
      </c>
      <c r="G117" t="s">
        <v>57</v>
      </c>
      <c r="H117">
        <v>35.546138550000002</v>
      </c>
      <c r="I117">
        <v>273.43183499999998</v>
      </c>
      <c r="J117" t="s">
        <v>57</v>
      </c>
      <c r="K117">
        <v>24.12616272</v>
      </c>
      <c r="L117">
        <v>201.051356</v>
      </c>
      <c r="M117" t="s">
        <v>55</v>
      </c>
      <c r="N117">
        <v>9.5619729000000007</v>
      </c>
      <c r="O117">
        <v>318.73243000000002</v>
      </c>
      <c r="P117" t="s">
        <v>55</v>
      </c>
      <c r="Q117">
        <v>6.4408586400000001</v>
      </c>
      <c r="R117">
        <v>322.04293200000001</v>
      </c>
      <c r="S117" t="s">
        <v>57</v>
      </c>
      <c r="T117">
        <v>24.533759679999999</v>
      </c>
      <c r="U117">
        <v>306.67199599999998</v>
      </c>
      <c r="V117" t="s">
        <v>55</v>
      </c>
      <c r="W117">
        <v>25.795249439999999</v>
      </c>
      <c r="X117">
        <v>214.96041199999999</v>
      </c>
    </row>
    <row r="118" spans="1:24" x14ac:dyDescent="0.3">
      <c r="A118">
        <v>117</v>
      </c>
      <c r="B118" t="s">
        <v>54</v>
      </c>
      <c r="C118">
        <v>938.85789799999998</v>
      </c>
      <c r="D118">
        <v>0</v>
      </c>
      <c r="E118">
        <v>505.97920699999997</v>
      </c>
      <c r="F118">
        <v>921.11078899999995</v>
      </c>
      <c r="G118" t="s">
        <v>55</v>
      </c>
      <c r="H118">
        <v>41.01477525</v>
      </c>
      <c r="I118">
        <v>273.43183499999998</v>
      </c>
      <c r="J118" t="s">
        <v>55</v>
      </c>
      <c r="K118">
        <v>20.105135600000001</v>
      </c>
      <c r="L118">
        <v>201.051356</v>
      </c>
      <c r="M118" t="s">
        <v>57</v>
      </c>
      <c r="N118">
        <v>15.936621499999999</v>
      </c>
      <c r="O118">
        <v>318.73243000000002</v>
      </c>
      <c r="P118" t="s">
        <v>57</v>
      </c>
      <c r="Q118">
        <v>45.086010479999999</v>
      </c>
      <c r="R118">
        <v>322.04293200000001</v>
      </c>
      <c r="S118" t="s">
        <v>55</v>
      </c>
      <c r="T118">
        <v>18.400319759999999</v>
      </c>
      <c r="U118">
        <v>306.67199599999998</v>
      </c>
      <c r="V118" t="s">
        <v>55</v>
      </c>
      <c r="W118">
        <v>12.89762472</v>
      </c>
      <c r="X118">
        <v>214.96041199999999</v>
      </c>
    </row>
    <row r="119" spans="1:24" x14ac:dyDescent="0.3">
      <c r="A119">
        <v>118</v>
      </c>
      <c r="B119" t="s">
        <v>54</v>
      </c>
      <c r="C119">
        <v>938.85789799999998</v>
      </c>
      <c r="D119">
        <v>0</v>
      </c>
      <c r="E119">
        <v>505.97920699999997</v>
      </c>
      <c r="F119">
        <v>921.11078899999995</v>
      </c>
      <c r="G119" t="s">
        <v>56</v>
      </c>
      <c r="H119">
        <v>0</v>
      </c>
      <c r="I119">
        <v>273.43183499999998</v>
      </c>
      <c r="J119" t="s">
        <v>57</v>
      </c>
      <c r="K119">
        <v>28.147189839999999</v>
      </c>
      <c r="L119">
        <v>201.051356</v>
      </c>
      <c r="M119" t="s">
        <v>57</v>
      </c>
      <c r="N119">
        <v>22.311270100000002</v>
      </c>
      <c r="O119">
        <v>318.73243000000002</v>
      </c>
      <c r="P119" t="s">
        <v>55</v>
      </c>
      <c r="Q119">
        <v>0</v>
      </c>
      <c r="R119">
        <v>322.04293200000001</v>
      </c>
      <c r="S119" t="s">
        <v>56</v>
      </c>
      <c r="T119">
        <v>7</v>
      </c>
      <c r="U119">
        <v>299.67199599999998</v>
      </c>
      <c r="V119" t="s">
        <v>55</v>
      </c>
      <c r="W119">
        <v>8.5984164799999991</v>
      </c>
      <c r="X119">
        <v>214.96041199999999</v>
      </c>
    </row>
    <row r="120" spans="1:24" x14ac:dyDescent="0.3">
      <c r="A120">
        <v>119</v>
      </c>
      <c r="B120" t="s">
        <v>58</v>
      </c>
      <c r="C120">
        <v>0</v>
      </c>
      <c r="D120">
        <v>494.43586399999998</v>
      </c>
      <c r="E120">
        <v>0</v>
      </c>
      <c r="F120">
        <v>921.11078899999995</v>
      </c>
      <c r="G120" t="s">
        <v>57</v>
      </c>
      <c r="H120">
        <v>8.2029550499999999</v>
      </c>
      <c r="I120">
        <v>273.43183499999998</v>
      </c>
      <c r="J120" t="s">
        <v>56</v>
      </c>
      <c r="K120">
        <v>21</v>
      </c>
      <c r="L120">
        <v>180.051356</v>
      </c>
      <c r="M120" t="s">
        <v>55</v>
      </c>
      <c r="N120">
        <v>9.5619729000000007</v>
      </c>
      <c r="O120">
        <v>318.73243000000002</v>
      </c>
      <c r="P120" t="s">
        <v>55</v>
      </c>
      <c r="Q120">
        <v>48.3064398</v>
      </c>
      <c r="R120">
        <v>322.04293200000001</v>
      </c>
      <c r="S120" t="s">
        <v>55</v>
      </c>
      <c r="T120">
        <v>3.0667199599999999</v>
      </c>
      <c r="U120">
        <v>306.67199599999998</v>
      </c>
      <c r="V120" t="s">
        <v>56</v>
      </c>
      <c r="W120">
        <v>7</v>
      </c>
      <c r="X120">
        <v>207.96041199999999</v>
      </c>
    </row>
    <row r="121" spans="1:24" x14ac:dyDescent="0.3">
      <c r="A121">
        <v>120</v>
      </c>
      <c r="B121" t="s">
        <v>58</v>
      </c>
      <c r="C121">
        <v>938.85789799999998</v>
      </c>
      <c r="D121">
        <v>0</v>
      </c>
      <c r="E121">
        <v>0</v>
      </c>
      <c r="F121">
        <v>0</v>
      </c>
      <c r="G121" t="s">
        <v>55</v>
      </c>
      <c r="H121">
        <v>32.8118202</v>
      </c>
      <c r="I121">
        <v>273.43183499999998</v>
      </c>
      <c r="J121" t="s">
        <v>57</v>
      </c>
      <c r="K121">
        <v>20.105135600000001</v>
      </c>
      <c r="L121">
        <v>201.051356</v>
      </c>
      <c r="M121" t="s">
        <v>57</v>
      </c>
      <c r="N121">
        <v>22.311270100000002</v>
      </c>
      <c r="O121">
        <v>318.73243000000002</v>
      </c>
      <c r="P121" t="s">
        <v>57</v>
      </c>
      <c r="Q121">
        <v>3.22042932</v>
      </c>
      <c r="R121">
        <v>322.04293200000001</v>
      </c>
      <c r="S121" t="s">
        <v>55</v>
      </c>
      <c r="T121">
        <v>42.934079439999998</v>
      </c>
      <c r="U121">
        <v>306.67199599999998</v>
      </c>
      <c r="V121" t="s">
        <v>56</v>
      </c>
      <c r="W121">
        <v>21</v>
      </c>
      <c r="X121">
        <v>193.96041199999999</v>
      </c>
    </row>
    <row r="122" spans="1:24" x14ac:dyDescent="0.3">
      <c r="A122">
        <v>121</v>
      </c>
      <c r="B122" t="s">
        <v>58</v>
      </c>
      <c r="C122">
        <v>938.85789799999998</v>
      </c>
      <c r="D122">
        <v>494.43586399999998</v>
      </c>
      <c r="E122">
        <v>0</v>
      </c>
      <c r="F122">
        <v>921.11078899999995</v>
      </c>
      <c r="G122" t="s">
        <v>57</v>
      </c>
      <c r="H122">
        <v>35.546138550000002</v>
      </c>
      <c r="I122">
        <v>273.43183499999998</v>
      </c>
      <c r="J122" t="s">
        <v>55</v>
      </c>
      <c r="K122">
        <v>20.105135600000001</v>
      </c>
      <c r="L122">
        <v>201.051356</v>
      </c>
      <c r="M122" t="s">
        <v>55</v>
      </c>
      <c r="N122">
        <v>22.311270100000002</v>
      </c>
      <c r="O122">
        <v>318.73243000000002</v>
      </c>
      <c r="P122" t="s">
        <v>55</v>
      </c>
      <c r="Q122">
        <v>3.22042932</v>
      </c>
      <c r="R122">
        <v>322.04293200000001</v>
      </c>
      <c r="S122" t="s">
        <v>55</v>
      </c>
      <c r="T122">
        <v>42.934079439999998</v>
      </c>
      <c r="U122">
        <v>306.67199599999998</v>
      </c>
      <c r="V122" t="s">
        <v>55</v>
      </c>
      <c r="W122">
        <v>30.094457680000001</v>
      </c>
      <c r="X122">
        <v>214.96041199999999</v>
      </c>
    </row>
    <row r="123" spans="1:24" x14ac:dyDescent="0.3">
      <c r="A123">
        <v>122</v>
      </c>
      <c r="B123" t="s">
        <v>54</v>
      </c>
      <c r="C123">
        <v>0</v>
      </c>
      <c r="D123">
        <v>0</v>
      </c>
      <c r="E123">
        <v>0</v>
      </c>
      <c r="F123">
        <v>921.11078899999995</v>
      </c>
      <c r="G123" t="s">
        <v>55</v>
      </c>
      <c r="H123">
        <v>10.9372734</v>
      </c>
      <c r="I123">
        <v>273.43183499999998</v>
      </c>
      <c r="J123" t="s">
        <v>56</v>
      </c>
      <c r="K123">
        <v>14</v>
      </c>
      <c r="L123">
        <v>187.051356</v>
      </c>
      <c r="M123" t="s">
        <v>55</v>
      </c>
      <c r="N123">
        <v>9.5619729000000007</v>
      </c>
      <c r="O123">
        <v>318.73243000000002</v>
      </c>
      <c r="P123" t="s">
        <v>56</v>
      </c>
      <c r="Q123">
        <v>14</v>
      </c>
      <c r="R123">
        <v>308.04293200000001</v>
      </c>
      <c r="S123" t="s">
        <v>56</v>
      </c>
      <c r="T123">
        <v>7</v>
      </c>
      <c r="U123">
        <v>299.67199599999998</v>
      </c>
      <c r="V123" t="s">
        <v>56</v>
      </c>
      <c r="W123">
        <v>7</v>
      </c>
      <c r="X123">
        <v>207.96041199999999</v>
      </c>
    </row>
    <row r="124" spans="1:24" x14ac:dyDescent="0.3">
      <c r="A124">
        <v>123</v>
      </c>
      <c r="B124" t="s">
        <v>54</v>
      </c>
      <c r="C124">
        <v>0</v>
      </c>
      <c r="D124">
        <v>494.43586399999998</v>
      </c>
      <c r="E124">
        <v>505.97920699999997</v>
      </c>
      <c r="F124">
        <v>921.11078899999995</v>
      </c>
      <c r="G124" t="s">
        <v>57</v>
      </c>
      <c r="H124">
        <v>19.140228449999999</v>
      </c>
      <c r="I124">
        <v>273.43183499999998</v>
      </c>
      <c r="J124" t="s">
        <v>55</v>
      </c>
      <c r="K124">
        <v>8.0420542400000006</v>
      </c>
      <c r="L124">
        <v>201.051356</v>
      </c>
      <c r="M124" t="s">
        <v>55</v>
      </c>
      <c r="N124">
        <v>0</v>
      </c>
      <c r="O124">
        <v>318.73243000000002</v>
      </c>
      <c r="P124" t="s">
        <v>55</v>
      </c>
      <c r="Q124">
        <v>9.6612879599999992</v>
      </c>
      <c r="R124">
        <v>322.04293200000001</v>
      </c>
      <c r="S124" t="s">
        <v>57</v>
      </c>
      <c r="T124">
        <v>27.60047964</v>
      </c>
      <c r="U124">
        <v>306.67199599999998</v>
      </c>
      <c r="V124" t="s">
        <v>56</v>
      </c>
      <c r="W124">
        <v>14</v>
      </c>
      <c r="X124">
        <v>200.96041199999999</v>
      </c>
    </row>
    <row r="125" spans="1:24" x14ac:dyDescent="0.3">
      <c r="A125">
        <v>124</v>
      </c>
      <c r="B125" t="s">
        <v>54</v>
      </c>
      <c r="C125">
        <v>0</v>
      </c>
      <c r="D125">
        <v>494.43586399999998</v>
      </c>
      <c r="E125">
        <v>0</v>
      </c>
      <c r="F125">
        <v>921.11078899999995</v>
      </c>
      <c r="G125" t="s">
        <v>57</v>
      </c>
      <c r="H125">
        <v>16.4059101</v>
      </c>
      <c r="I125">
        <v>273.43183499999998</v>
      </c>
      <c r="J125" t="s">
        <v>57</v>
      </c>
      <c r="K125">
        <v>6.03154068</v>
      </c>
      <c r="L125">
        <v>201.051356</v>
      </c>
      <c r="M125" t="s">
        <v>55</v>
      </c>
      <c r="N125">
        <v>44.622540200000003</v>
      </c>
      <c r="O125">
        <v>318.73243000000002</v>
      </c>
      <c r="P125" t="s">
        <v>57</v>
      </c>
      <c r="Q125">
        <v>19.322575919999998</v>
      </c>
      <c r="R125">
        <v>322.04293200000001</v>
      </c>
      <c r="S125" t="s">
        <v>55</v>
      </c>
      <c r="T125">
        <v>36.800639519999997</v>
      </c>
      <c r="U125">
        <v>306.67199599999998</v>
      </c>
      <c r="V125" t="s">
        <v>57</v>
      </c>
      <c r="W125">
        <v>17.196832959999998</v>
      </c>
      <c r="X125">
        <v>214.96041199999999</v>
      </c>
    </row>
    <row r="126" spans="1:24" x14ac:dyDescent="0.3">
      <c r="A126">
        <v>125</v>
      </c>
      <c r="B126" t="s">
        <v>58</v>
      </c>
      <c r="C126">
        <v>0</v>
      </c>
      <c r="D126">
        <v>0</v>
      </c>
      <c r="E126">
        <v>505.97920699999997</v>
      </c>
      <c r="F126">
        <v>0</v>
      </c>
      <c r="G126" t="s">
        <v>55</v>
      </c>
      <c r="H126">
        <v>10.9372734</v>
      </c>
      <c r="I126">
        <v>273.43183499999998</v>
      </c>
      <c r="J126" t="s">
        <v>55</v>
      </c>
      <c r="K126">
        <v>4.0210271200000003</v>
      </c>
      <c r="L126">
        <v>201.051356</v>
      </c>
      <c r="M126" t="s">
        <v>57</v>
      </c>
      <c r="N126">
        <v>19.123945800000001</v>
      </c>
      <c r="O126">
        <v>318.73243000000002</v>
      </c>
      <c r="P126" t="s">
        <v>55</v>
      </c>
      <c r="Q126">
        <v>0</v>
      </c>
      <c r="R126">
        <v>322.04293200000001</v>
      </c>
      <c r="S126" t="s">
        <v>57</v>
      </c>
      <c r="T126">
        <v>36.800639519999997</v>
      </c>
      <c r="U126">
        <v>306.67199599999998</v>
      </c>
      <c r="V126" t="s">
        <v>57</v>
      </c>
      <c r="W126">
        <v>27.944853559999999</v>
      </c>
      <c r="X126">
        <v>214.96041199999999</v>
      </c>
    </row>
    <row r="127" spans="1:24" x14ac:dyDescent="0.3">
      <c r="A127">
        <v>126</v>
      </c>
      <c r="B127" t="s">
        <v>54</v>
      </c>
      <c r="C127">
        <v>938.85789799999998</v>
      </c>
      <c r="D127">
        <v>0</v>
      </c>
      <c r="E127">
        <v>505.97920699999997</v>
      </c>
      <c r="F127">
        <v>0</v>
      </c>
      <c r="G127" t="s">
        <v>55</v>
      </c>
      <c r="H127">
        <v>21.874546800000001</v>
      </c>
      <c r="I127">
        <v>273.43183499999998</v>
      </c>
      <c r="J127" t="s">
        <v>55</v>
      </c>
      <c r="K127">
        <v>12.06308136</v>
      </c>
      <c r="L127">
        <v>201.051356</v>
      </c>
      <c r="M127" t="s">
        <v>55</v>
      </c>
      <c r="N127">
        <v>25.498594400000002</v>
      </c>
      <c r="O127">
        <v>318.73243000000002</v>
      </c>
      <c r="P127" t="s">
        <v>55</v>
      </c>
      <c r="Q127">
        <v>25.76343456</v>
      </c>
      <c r="R127">
        <v>322.04293200000001</v>
      </c>
      <c r="S127" t="s">
        <v>57</v>
      </c>
      <c r="T127">
        <v>3.0667199599999999</v>
      </c>
      <c r="U127">
        <v>306.67199599999998</v>
      </c>
      <c r="V127" t="s">
        <v>55</v>
      </c>
      <c r="W127">
        <v>4.2992082399999996</v>
      </c>
      <c r="X127">
        <v>214.96041199999999</v>
      </c>
    </row>
    <row r="128" spans="1:24" x14ac:dyDescent="0.3">
      <c r="A128">
        <v>127</v>
      </c>
      <c r="B128" t="s">
        <v>54</v>
      </c>
      <c r="C128">
        <v>0</v>
      </c>
      <c r="D128">
        <v>0</v>
      </c>
      <c r="E128">
        <v>505.97920699999997</v>
      </c>
      <c r="F128">
        <v>0</v>
      </c>
      <c r="G128" t="s">
        <v>55</v>
      </c>
      <c r="H128">
        <v>16.4059101</v>
      </c>
      <c r="I128">
        <v>273.43183499999998</v>
      </c>
      <c r="J128" t="s">
        <v>55</v>
      </c>
      <c r="K128">
        <v>28.147189839999999</v>
      </c>
      <c r="L128">
        <v>201.051356</v>
      </c>
      <c r="M128" t="s">
        <v>55</v>
      </c>
      <c r="N128">
        <v>12.749297200000001</v>
      </c>
      <c r="O128">
        <v>318.73243000000002</v>
      </c>
      <c r="P128" t="s">
        <v>55</v>
      </c>
      <c r="Q128">
        <v>22.543005239999999</v>
      </c>
      <c r="R128">
        <v>322.04293200000001</v>
      </c>
      <c r="S128" t="s">
        <v>55</v>
      </c>
      <c r="T128">
        <v>36.800639519999997</v>
      </c>
      <c r="U128">
        <v>306.67199599999998</v>
      </c>
      <c r="V128" t="s">
        <v>55</v>
      </c>
      <c r="W128">
        <v>27.944853559999999</v>
      </c>
      <c r="X128">
        <v>214.96041199999999</v>
      </c>
    </row>
    <row r="129" spans="1:24" x14ac:dyDescent="0.3">
      <c r="A129">
        <v>128</v>
      </c>
      <c r="B129" t="s">
        <v>58</v>
      </c>
      <c r="C129">
        <v>938.85789799999998</v>
      </c>
      <c r="D129">
        <v>494.43586399999998</v>
      </c>
      <c r="E129">
        <v>505.97920699999997</v>
      </c>
      <c r="F129">
        <v>921.11078899999995</v>
      </c>
      <c r="G129" t="s">
        <v>57</v>
      </c>
      <c r="H129">
        <v>27.343183499999999</v>
      </c>
      <c r="I129">
        <v>273.43183499999998</v>
      </c>
      <c r="J129" t="s">
        <v>55</v>
      </c>
      <c r="K129">
        <v>22.11564916</v>
      </c>
      <c r="L129">
        <v>201.051356</v>
      </c>
      <c r="M129" t="s">
        <v>57</v>
      </c>
      <c r="N129">
        <v>22.311270100000002</v>
      </c>
      <c r="O129">
        <v>318.73243000000002</v>
      </c>
      <c r="P129" t="s">
        <v>55</v>
      </c>
      <c r="Q129">
        <v>6.4408586400000001</v>
      </c>
      <c r="R129">
        <v>322.04293200000001</v>
      </c>
      <c r="S129" t="s">
        <v>55</v>
      </c>
      <c r="T129">
        <v>21.467039719999999</v>
      </c>
      <c r="U129">
        <v>306.67199599999998</v>
      </c>
      <c r="V129" t="s">
        <v>55</v>
      </c>
      <c r="W129">
        <v>19.346437080000001</v>
      </c>
      <c r="X129">
        <v>214.96041199999999</v>
      </c>
    </row>
    <row r="130" spans="1:24" x14ac:dyDescent="0.3">
      <c r="A130">
        <v>129</v>
      </c>
      <c r="B130" t="s">
        <v>58</v>
      </c>
      <c r="C130">
        <v>0</v>
      </c>
      <c r="D130">
        <v>0</v>
      </c>
      <c r="E130">
        <v>505.97920699999997</v>
      </c>
      <c r="F130">
        <v>0</v>
      </c>
      <c r="G130" t="s">
        <v>56</v>
      </c>
      <c r="H130">
        <v>21</v>
      </c>
      <c r="I130">
        <v>252.43183500000001</v>
      </c>
      <c r="J130" t="s">
        <v>55</v>
      </c>
      <c r="K130">
        <v>14.07359492</v>
      </c>
      <c r="L130">
        <v>201.051356</v>
      </c>
      <c r="M130" t="s">
        <v>57</v>
      </c>
      <c r="N130">
        <v>9.5619729000000007</v>
      </c>
      <c r="O130">
        <v>318.73243000000002</v>
      </c>
      <c r="P130" t="s">
        <v>56</v>
      </c>
      <c r="Q130">
        <v>21</v>
      </c>
      <c r="R130">
        <v>301.04293200000001</v>
      </c>
      <c r="S130" t="s">
        <v>57</v>
      </c>
      <c r="T130">
        <v>9.2001598799999993</v>
      </c>
      <c r="U130">
        <v>306.67199599999998</v>
      </c>
      <c r="V130" t="s">
        <v>55</v>
      </c>
      <c r="W130">
        <v>19.346437080000001</v>
      </c>
      <c r="X130">
        <v>214.96041199999999</v>
      </c>
    </row>
    <row r="131" spans="1:24" x14ac:dyDescent="0.3">
      <c r="A131">
        <v>130</v>
      </c>
      <c r="B131" t="s">
        <v>58</v>
      </c>
      <c r="C131">
        <v>938.85789799999998</v>
      </c>
      <c r="D131">
        <v>494.43586399999998</v>
      </c>
      <c r="E131">
        <v>0</v>
      </c>
      <c r="F131">
        <v>921.11078899999995</v>
      </c>
      <c r="G131" t="s">
        <v>55</v>
      </c>
      <c r="H131">
        <v>19.140228449999999</v>
      </c>
      <c r="I131">
        <v>273.43183499999998</v>
      </c>
      <c r="J131" t="s">
        <v>56</v>
      </c>
      <c r="K131">
        <v>14</v>
      </c>
      <c r="L131">
        <v>187.051356</v>
      </c>
      <c r="M131" t="s">
        <v>56</v>
      </c>
      <c r="N131">
        <v>35</v>
      </c>
      <c r="O131">
        <v>283.73243000000002</v>
      </c>
      <c r="P131" t="s">
        <v>56</v>
      </c>
      <c r="Q131">
        <v>7</v>
      </c>
      <c r="R131">
        <v>315.04293200000001</v>
      </c>
      <c r="S131" t="s">
        <v>56</v>
      </c>
      <c r="T131">
        <v>21</v>
      </c>
      <c r="U131">
        <v>285.67199599999998</v>
      </c>
      <c r="V131" t="s">
        <v>55</v>
      </c>
      <c r="W131">
        <v>21.496041200000001</v>
      </c>
      <c r="X131">
        <v>214.96041199999999</v>
      </c>
    </row>
    <row r="132" spans="1:24" x14ac:dyDescent="0.3">
      <c r="A132">
        <v>131</v>
      </c>
      <c r="B132" t="s">
        <v>54</v>
      </c>
      <c r="C132">
        <v>0</v>
      </c>
      <c r="D132">
        <v>0</v>
      </c>
      <c r="E132">
        <v>0</v>
      </c>
      <c r="F132">
        <v>921.11078899999995</v>
      </c>
      <c r="G132" t="s">
        <v>55</v>
      </c>
      <c r="H132">
        <v>21.874546800000001</v>
      </c>
      <c r="I132">
        <v>273.43183499999998</v>
      </c>
      <c r="J132" t="s">
        <v>55</v>
      </c>
      <c r="K132">
        <v>4.0210271200000003</v>
      </c>
      <c r="L132">
        <v>201.051356</v>
      </c>
      <c r="M132" t="s">
        <v>56</v>
      </c>
      <c r="N132">
        <v>7</v>
      </c>
      <c r="O132">
        <v>311.73243000000002</v>
      </c>
      <c r="P132" t="s">
        <v>56</v>
      </c>
      <c r="Q132">
        <v>7</v>
      </c>
      <c r="R132">
        <v>315.04293200000001</v>
      </c>
      <c r="S132" t="s">
        <v>55</v>
      </c>
      <c r="T132">
        <v>18.400319759999999</v>
      </c>
      <c r="U132">
        <v>306.67199599999998</v>
      </c>
      <c r="V132" t="s">
        <v>55</v>
      </c>
      <c r="W132">
        <v>17.196832959999998</v>
      </c>
      <c r="X132">
        <v>214.96041199999999</v>
      </c>
    </row>
    <row r="133" spans="1:24" x14ac:dyDescent="0.3">
      <c r="A133">
        <v>132</v>
      </c>
      <c r="B133" t="s">
        <v>58</v>
      </c>
      <c r="C133">
        <v>0</v>
      </c>
      <c r="D133">
        <v>0</v>
      </c>
      <c r="E133">
        <v>0</v>
      </c>
      <c r="F133">
        <v>921.11078899999995</v>
      </c>
      <c r="G133" t="s">
        <v>55</v>
      </c>
      <c r="H133">
        <v>0</v>
      </c>
      <c r="I133">
        <v>273.43183499999998</v>
      </c>
      <c r="J133" t="s">
        <v>56</v>
      </c>
      <c r="K133">
        <v>21</v>
      </c>
      <c r="L133">
        <v>180.051356</v>
      </c>
      <c r="M133" t="s">
        <v>55</v>
      </c>
      <c r="N133">
        <v>15.936621499999999</v>
      </c>
      <c r="O133">
        <v>318.73243000000002</v>
      </c>
      <c r="P133" t="s">
        <v>56</v>
      </c>
      <c r="Q133">
        <v>0</v>
      </c>
      <c r="R133">
        <v>322.04293200000001</v>
      </c>
      <c r="S133" t="s">
        <v>55</v>
      </c>
      <c r="T133">
        <v>36.800639519999997</v>
      </c>
      <c r="U133">
        <v>306.67199599999998</v>
      </c>
      <c r="V133" t="s">
        <v>57</v>
      </c>
      <c r="W133">
        <v>6.4488123599999998</v>
      </c>
      <c r="X133">
        <v>214.96041199999999</v>
      </c>
    </row>
    <row r="134" spans="1:24" x14ac:dyDescent="0.3">
      <c r="A134">
        <v>133</v>
      </c>
      <c r="B134" t="s">
        <v>58</v>
      </c>
      <c r="C134">
        <v>0</v>
      </c>
      <c r="D134">
        <v>0</v>
      </c>
      <c r="E134">
        <v>505.97920699999997</v>
      </c>
      <c r="F134">
        <v>0</v>
      </c>
      <c r="G134" t="s">
        <v>55</v>
      </c>
      <c r="H134">
        <v>27.343183499999999</v>
      </c>
      <c r="I134">
        <v>273.43183499999998</v>
      </c>
      <c r="J134" t="s">
        <v>55</v>
      </c>
      <c r="K134">
        <v>10.0525678</v>
      </c>
      <c r="L134">
        <v>201.051356</v>
      </c>
      <c r="M134" t="s">
        <v>55</v>
      </c>
      <c r="N134">
        <v>22.311270100000002</v>
      </c>
      <c r="O134">
        <v>318.73243000000002</v>
      </c>
      <c r="P134" t="s">
        <v>55</v>
      </c>
      <c r="Q134">
        <v>22.543005239999999</v>
      </c>
      <c r="R134">
        <v>322.04293200000001</v>
      </c>
      <c r="S134" t="s">
        <v>55</v>
      </c>
      <c r="T134">
        <v>46.000799399999998</v>
      </c>
      <c r="U134">
        <v>306.67199599999998</v>
      </c>
      <c r="V134" t="s">
        <v>56</v>
      </c>
      <c r="W134">
        <v>14</v>
      </c>
      <c r="X134">
        <v>200.96041199999999</v>
      </c>
    </row>
    <row r="135" spans="1:24" x14ac:dyDescent="0.3">
      <c r="A135">
        <v>134</v>
      </c>
      <c r="B135" t="s">
        <v>58</v>
      </c>
      <c r="C135">
        <v>938.85789799999998</v>
      </c>
      <c r="D135">
        <v>494.43586399999998</v>
      </c>
      <c r="E135">
        <v>0</v>
      </c>
      <c r="F135">
        <v>0</v>
      </c>
      <c r="G135" t="s">
        <v>55</v>
      </c>
      <c r="H135">
        <v>21.874546800000001</v>
      </c>
      <c r="I135">
        <v>273.43183499999998</v>
      </c>
      <c r="J135" t="s">
        <v>57</v>
      </c>
      <c r="K135">
        <v>24.12616272</v>
      </c>
      <c r="L135">
        <v>201.051356</v>
      </c>
      <c r="M135" t="s">
        <v>57</v>
      </c>
      <c r="N135">
        <v>28.685918699999998</v>
      </c>
      <c r="O135">
        <v>318.73243000000002</v>
      </c>
      <c r="P135" t="s">
        <v>57</v>
      </c>
      <c r="Q135">
        <v>48.3064398</v>
      </c>
      <c r="R135">
        <v>322.04293200000001</v>
      </c>
      <c r="S135" t="s">
        <v>55</v>
      </c>
      <c r="T135">
        <v>39.867359479999998</v>
      </c>
      <c r="U135">
        <v>306.67199599999998</v>
      </c>
      <c r="V135" t="s">
        <v>55</v>
      </c>
      <c r="W135">
        <v>19.346437080000001</v>
      </c>
      <c r="X135">
        <v>214.96041199999999</v>
      </c>
    </row>
    <row r="136" spans="1:24" x14ac:dyDescent="0.3">
      <c r="A136">
        <v>135</v>
      </c>
      <c r="B136" t="s">
        <v>54</v>
      </c>
      <c r="C136">
        <v>938.85789799999998</v>
      </c>
      <c r="D136">
        <v>0</v>
      </c>
      <c r="E136">
        <v>0</v>
      </c>
      <c r="F136">
        <v>921.11078899999995</v>
      </c>
      <c r="G136" t="s">
        <v>57</v>
      </c>
      <c r="H136">
        <v>5.4686367000000002</v>
      </c>
      <c r="I136">
        <v>273.43183499999998</v>
      </c>
      <c r="J136" t="s">
        <v>55</v>
      </c>
      <c r="K136">
        <v>18.094622040000001</v>
      </c>
      <c r="L136">
        <v>201.051356</v>
      </c>
      <c r="M136" t="s">
        <v>55</v>
      </c>
      <c r="N136">
        <v>12.749297200000001</v>
      </c>
      <c r="O136">
        <v>318.73243000000002</v>
      </c>
      <c r="P136" t="s">
        <v>56</v>
      </c>
      <c r="Q136">
        <v>14</v>
      </c>
      <c r="R136">
        <v>308.04293200000001</v>
      </c>
      <c r="S136" t="s">
        <v>57</v>
      </c>
      <c r="T136">
        <v>15.3335998</v>
      </c>
      <c r="U136">
        <v>306.67199599999998</v>
      </c>
      <c r="V136" t="s">
        <v>55</v>
      </c>
      <c r="W136">
        <v>0</v>
      </c>
      <c r="X136">
        <v>214.96041199999999</v>
      </c>
    </row>
    <row r="137" spans="1:24" x14ac:dyDescent="0.3">
      <c r="A137">
        <v>136</v>
      </c>
      <c r="B137" t="s">
        <v>58</v>
      </c>
      <c r="C137">
        <v>0</v>
      </c>
      <c r="D137">
        <v>0</v>
      </c>
      <c r="E137">
        <v>505.97920699999997</v>
      </c>
      <c r="F137">
        <v>921.11078899999995</v>
      </c>
      <c r="G137" t="s">
        <v>56</v>
      </c>
      <c r="H137">
        <v>7</v>
      </c>
      <c r="I137">
        <v>266.43183499999998</v>
      </c>
      <c r="J137" t="s">
        <v>55</v>
      </c>
      <c r="K137">
        <v>10.0525678</v>
      </c>
      <c r="L137">
        <v>201.051356</v>
      </c>
      <c r="M137" t="s">
        <v>55</v>
      </c>
      <c r="N137">
        <v>31.873242999999999</v>
      </c>
      <c r="O137">
        <v>318.73243000000002</v>
      </c>
      <c r="P137" t="s">
        <v>55</v>
      </c>
      <c r="Q137">
        <v>25.76343456</v>
      </c>
      <c r="R137">
        <v>322.04293200000001</v>
      </c>
      <c r="S137" t="s">
        <v>56</v>
      </c>
      <c r="T137">
        <v>21</v>
      </c>
      <c r="U137">
        <v>285.67199599999998</v>
      </c>
      <c r="V137" t="s">
        <v>57</v>
      </c>
      <c r="W137">
        <v>17.196832959999998</v>
      </c>
      <c r="X137">
        <v>214.96041199999999</v>
      </c>
    </row>
    <row r="138" spans="1:24" x14ac:dyDescent="0.3">
      <c r="A138">
        <v>137</v>
      </c>
      <c r="B138" t="s">
        <v>58</v>
      </c>
      <c r="C138">
        <v>0</v>
      </c>
      <c r="D138">
        <v>494.43586399999998</v>
      </c>
      <c r="E138">
        <v>0</v>
      </c>
      <c r="F138">
        <v>921.11078899999995</v>
      </c>
      <c r="G138" t="s">
        <v>55</v>
      </c>
      <c r="H138">
        <v>27.343183499999999</v>
      </c>
      <c r="I138">
        <v>273.43183499999998</v>
      </c>
      <c r="J138" t="s">
        <v>55</v>
      </c>
      <c r="K138">
        <v>30.157703399999999</v>
      </c>
      <c r="L138">
        <v>201.051356</v>
      </c>
      <c r="M138" t="s">
        <v>55</v>
      </c>
      <c r="N138">
        <v>41.435215900000003</v>
      </c>
      <c r="O138">
        <v>318.73243000000002</v>
      </c>
      <c r="P138" t="s">
        <v>57</v>
      </c>
      <c r="Q138">
        <v>9.6612879599999992</v>
      </c>
      <c r="R138">
        <v>322.04293200000001</v>
      </c>
      <c r="S138" t="s">
        <v>56</v>
      </c>
      <c r="T138">
        <v>0</v>
      </c>
      <c r="U138">
        <v>306.67199599999998</v>
      </c>
      <c r="V138" t="s">
        <v>55</v>
      </c>
      <c r="W138">
        <v>25.795249439999999</v>
      </c>
      <c r="X138">
        <v>214.96041199999999</v>
      </c>
    </row>
    <row r="139" spans="1:24" x14ac:dyDescent="0.3">
      <c r="A139">
        <v>138</v>
      </c>
      <c r="B139" t="s">
        <v>54</v>
      </c>
      <c r="C139">
        <v>0</v>
      </c>
      <c r="D139">
        <v>0</v>
      </c>
      <c r="E139">
        <v>505.97920699999997</v>
      </c>
      <c r="F139">
        <v>921.11078899999995</v>
      </c>
      <c r="G139" t="s">
        <v>57</v>
      </c>
      <c r="H139">
        <v>2.7343183500000001</v>
      </c>
      <c r="I139">
        <v>273.43183499999998</v>
      </c>
      <c r="J139" t="s">
        <v>55</v>
      </c>
      <c r="K139">
        <v>2.0105135600000001</v>
      </c>
      <c r="L139">
        <v>201.051356</v>
      </c>
      <c r="M139" t="s">
        <v>55</v>
      </c>
      <c r="N139">
        <v>15.936621499999999</v>
      </c>
      <c r="O139">
        <v>318.73243000000002</v>
      </c>
      <c r="P139" t="s">
        <v>57</v>
      </c>
      <c r="Q139">
        <v>48.3064398</v>
      </c>
      <c r="R139">
        <v>322.04293200000001</v>
      </c>
      <c r="S139" t="s">
        <v>55</v>
      </c>
      <c r="T139">
        <v>39.867359479999998</v>
      </c>
      <c r="U139">
        <v>306.67199599999998</v>
      </c>
      <c r="V139" t="s">
        <v>57</v>
      </c>
      <c r="W139">
        <v>30.094457680000001</v>
      </c>
      <c r="X139">
        <v>214.96041199999999</v>
      </c>
    </row>
    <row r="140" spans="1:24" x14ac:dyDescent="0.3">
      <c r="A140">
        <v>139</v>
      </c>
      <c r="B140" t="s">
        <v>58</v>
      </c>
      <c r="C140">
        <v>938.85789799999998</v>
      </c>
      <c r="D140">
        <v>494.43586399999998</v>
      </c>
      <c r="E140">
        <v>505.97920699999997</v>
      </c>
      <c r="F140">
        <v>921.11078899999995</v>
      </c>
      <c r="G140" t="s">
        <v>57</v>
      </c>
      <c r="H140">
        <v>32.8118202</v>
      </c>
      <c r="I140">
        <v>273.43183499999998</v>
      </c>
      <c r="J140" t="s">
        <v>57</v>
      </c>
      <c r="K140">
        <v>24.12616272</v>
      </c>
      <c r="L140">
        <v>201.051356</v>
      </c>
      <c r="M140" t="s">
        <v>55</v>
      </c>
      <c r="N140">
        <v>15.936621499999999</v>
      </c>
      <c r="O140">
        <v>318.73243000000002</v>
      </c>
      <c r="P140" t="s">
        <v>55</v>
      </c>
      <c r="Q140">
        <v>38.645151839999997</v>
      </c>
      <c r="R140">
        <v>322.04293200000001</v>
      </c>
      <c r="S140" t="s">
        <v>56</v>
      </c>
      <c r="T140">
        <v>21</v>
      </c>
      <c r="U140">
        <v>285.67199599999998</v>
      </c>
      <c r="V140" t="s">
        <v>55</v>
      </c>
      <c r="W140">
        <v>6.4488123599999998</v>
      </c>
      <c r="X140">
        <v>214.96041199999999</v>
      </c>
    </row>
    <row r="141" spans="1:24" x14ac:dyDescent="0.3">
      <c r="A141">
        <v>140</v>
      </c>
      <c r="B141" t="s">
        <v>58</v>
      </c>
      <c r="C141">
        <v>0</v>
      </c>
      <c r="D141">
        <v>494.43586399999998</v>
      </c>
      <c r="E141">
        <v>505.97920699999997</v>
      </c>
      <c r="F141">
        <v>921.11078899999995</v>
      </c>
      <c r="G141" t="s">
        <v>55</v>
      </c>
      <c r="H141">
        <v>41.01477525</v>
      </c>
      <c r="I141">
        <v>273.43183499999998</v>
      </c>
      <c r="J141" t="s">
        <v>57</v>
      </c>
      <c r="K141">
        <v>22.11564916</v>
      </c>
      <c r="L141">
        <v>201.051356</v>
      </c>
      <c r="M141" t="s">
        <v>56</v>
      </c>
      <c r="N141">
        <v>0</v>
      </c>
      <c r="O141">
        <v>318.73243000000002</v>
      </c>
      <c r="P141" t="s">
        <v>56</v>
      </c>
      <c r="Q141">
        <v>35</v>
      </c>
      <c r="R141">
        <v>287.04293200000001</v>
      </c>
      <c r="S141" t="s">
        <v>55</v>
      </c>
      <c r="T141">
        <v>33.733919559999997</v>
      </c>
      <c r="U141">
        <v>306.67199599999998</v>
      </c>
      <c r="V141" t="s">
        <v>55</v>
      </c>
      <c r="W141">
        <v>8.5984164799999991</v>
      </c>
      <c r="X141">
        <v>214.96041199999999</v>
      </c>
    </row>
    <row r="142" spans="1:24" x14ac:dyDescent="0.3">
      <c r="A142">
        <v>141</v>
      </c>
      <c r="B142" t="s">
        <v>58</v>
      </c>
      <c r="C142">
        <v>0</v>
      </c>
      <c r="D142">
        <v>494.43586399999998</v>
      </c>
      <c r="E142">
        <v>0</v>
      </c>
      <c r="F142">
        <v>921.11078899999995</v>
      </c>
      <c r="G142" t="s">
        <v>56</v>
      </c>
      <c r="H142">
        <v>14</v>
      </c>
      <c r="I142">
        <v>259.43183499999998</v>
      </c>
      <c r="J142" t="s">
        <v>57</v>
      </c>
      <c r="K142">
        <v>28.147189839999999</v>
      </c>
      <c r="L142">
        <v>201.051356</v>
      </c>
      <c r="M142" t="s">
        <v>55</v>
      </c>
      <c r="N142">
        <v>41.435215900000003</v>
      </c>
      <c r="O142">
        <v>318.73243000000002</v>
      </c>
      <c r="P142" t="s">
        <v>56</v>
      </c>
      <c r="Q142">
        <v>7</v>
      </c>
      <c r="R142">
        <v>315.04293200000001</v>
      </c>
      <c r="S142" t="s">
        <v>56</v>
      </c>
      <c r="T142">
        <v>7</v>
      </c>
      <c r="U142">
        <v>299.67199599999998</v>
      </c>
      <c r="V142" t="s">
        <v>55</v>
      </c>
      <c r="W142">
        <v>30.094457680000001</v>
      </c>
      <c r="X142">
        <v>214.96041199999999</v>
      </c>
    </row>
    <row r="143" spans="1:24" x14ac:dyDescent="0.3">
      <c r="A143">
        <v>142</v>
      </c>
      <c r="B143" t="s">
        <v>58</v>
      </c>
      <c r="C143">
        <v>938.85789799999998</v>
      </c>
      <c r="D143">
        <v>494.43586399999998</v>
      </c>
      <c r="E143">
        <v>0</v>
      </c>
      <c r="F143">
        <v>921.11078899999995</v>
      </c>
      <c r="G143" t="s">
        <v>55</v>
      </c>
      <c r="H143">
        <v>38.280456899999997</v>
      </c>
      <c r="I143">
        <v>273.43183499999998</v>
      </c>
      <c r="J143" t="s">
        <v>55</v>
      </c>
      <c r="K143">
        <v>16.084108480000001</v>
      </c>
      <c r="L143">
        <v>201.051356</v>
      </c>
      <c r="M143" t="s">
        <v>56</v>
      </c>
      <c r="N143">
        <v>28</v>
      </c>
      <c r="O143">
        <v>290.73243000000002</v>
      </c>
      <c r="P143" t="s">
        <v>56</v>
      </c>
      <c r="Q143">
        <v>14</v>
      </c>
      <c r="R143">
        <v>308.04293200000001</v>
      </c>
      <c r="S143" t="s">
        <v>57</v>
      </c>
      <c r="T143">
        <v>42.934079439999998</v>
      </c>
      <c r="U143">
        <v>306.67199599999998</v>
      </c>
      <c r="V143" t="s">
        <v>57</v>
      </c>
      <c r="W143">
        <v>15.047228840000001</v>
      </c>
      <c r="X143">
        <v>214.96041199999999</v>
      </c>
    </row>
    <row r="144" spans="1:24" x14ac:dyDescent="0.3">
      <c r="A144">
        <v>143</v>
      </c>
      <c r="B144" t="s">
        <v>54</v>
      </c>
      <c r="C144">
        <v>938.85789799999998</v>
      </c>
      <c r="D144">
        <v>0</v>
      </c>
      <c r="E144">
        <v>505.97920699999997</v>
      </c>
      <c r="F144">
        <v>0</v>
      </c>
      <c r="G144" t="s">
        <v>55</v>
      </c>
      <c r="H144">
        <v>41.01477525</v>
      </c>
      <c r="I144">
        <v>273.43183499999998</v>
      </c>
      <c r="J144" t="s">
        <v>55</v>
      </c>
      <c r="K144">
        <v>24.12616272</v>
      </c>
      <c r="L144">
        <v>201.051356</v>
      </c>
      <c r="M144" t="s">
        <v>56</v>
      </c>
      <c r="N144">
        <v>14</v>
      </c>
      <c r="O144">
        <v>304.73243000000002</v>
      </c>
      <c r="P144" t="s">
        <v>57</v>
      </c>
      <c r="Q144">
        <v>25.76343456</v>
      </c>
      <c r="R144">
        <v>322.04293200000001</v>
      </c>
      <c r="S144" t="s">
        <v>56</v>
      </c>
      <c r="T144">
        <v>21</v>
      </c>
      <c r="U144">
        <v>285.67199599999998</v>
      </c>
      <c r="V144" t="s">
        <v>57</v>
      </c>
      <c r="W144">
        <v>21.496041200000001</v>
      </c>
      <c r="X144">
        <v>214.96041199999999</v>
      </c>
    </row>
    <row r="145" spans="1:24" x14ac:dyDescent="0.3">
      <c r="A145">
        <v>144</v>
      </c>
      <c r="B145" t="s">
        <v>54</v>
      </c>
      <c r="C145">
        <v>938.85789799999998</v>
      </c>
      <c r="D145">
        <v>494.43586399999998</v>
      </c>
      <c r="E145">
        <v>505.97920699999997</v>
      </c>
      <c r="F145">
        <v>0</v>
      </c>
      <c r="G145" t="s">
        <v>55</v>
      </c>
      <c r="H145">
        <v>24.60886515</v>
      </c>
      <c r="I145">
        <v>273.43183499999998</v>
      </c>
      <c r="J145" t="s">
        <v>57</v>
      </c>
      <c r="K145">
        <v>22.11564916</v>
      </c>
      <c r="L145">
        <v>201.051356</v>
      </c>
      <c r="M145" t="s">
        <v>57</v>
      </c>
      <c r="N145">
        <v>19.123945800000001</v>
      </c>
      <c r="O145">
        <v>318.73243000000002</v>
      </c>
      <c r="P145" t="s">
        <v>55</v>
      </c>
      <c r="Q145">
        <v>45.086010479999999</v>
      </c>
      <c r="R145">
        <v>322.04293200000001</v>
      </c>
      <c r="S145" t="s">
        <v>57</v>
      </c>
      <c r="T145">
        <v>42.934079439999998</v>
      </c>
      <c r="U145">
        <v>306.67199599999998</v>
      </c>
      <c r="V145" t="s">
        <v>57</v>
      </c>
      <c r="W145">
        <v>23.64564532</v>
      </c>
      <c r="X145">
        <v>214.96041199999999</v>
      </c>
    </row>
    <row r="146" spans="1:24" x14ac:dyDescent="0.3">
      <c r="A146">
        <v>145</v>
      </c>
      <c r="B146" t="s">
        <v>54</v>
      </c>
      <c r="C146">
        <v>0</v>
      </c>
      <c r="D146">
        <v>494.43586399999998</v>
      </c>
      <c r="E146">
        <v>505.97920699999997</v>
      </c>
      <c r="F146">
        <v>0</v>
      </c>
      <c r="G146" t="s">
        <v>56</v>
      </c>
      <c r="H146">
        <v>0</v>
      </c>
      <c r="I146">
        <v>273.43183499999998</v>
      </c>
      <c r="J146" t="s">
        <v>56</v>
      </c>
      <c r="K146">
        <v>21</v>
      </c>
      <c r="L146">
        <v>180.051356</v>
      </c>
      <c r="M146" t="s">
        <v>57</v>
      </c>
      <c r="N146">
        <v>19.123945800000001</v>
      </c>
      <c r="O146">
        <v>318.73243000000002</v>
      </c>
      <c r="P146" t="s">
        <v>55</v>
      </c>
      <c r="Q146">
        <v>41.865581159999998</v>
      </c>
      <c r="R146">
        <v>322.04293200000001</v>
      </c>
      <c r="S146" t="s">
        <v>57</v>
      </c>
      <c r="T146">
        <v>3.0667199599999999</v>
      </c>
      <c r="U146">
        <v>306.67199599999998</v>
      </c>
      <c r="V146" t="s">
        <v>55</v>
      </c>
      <c r="W146">
        <v>30.094457680000001</v>
      </c>
      <c r="X146">
        <v>214.96041199999999</v>
      </c>
    </row>
    <row r="147" spans="1:24" x14ac:dyDescent="0.3">
      <c r="A147">
        <v>146</v>
      </c>
      <c r="B147" t="s">
        <v>58</v>
      </c>
      <c r="C147">
        <v>0</v>
      </c>
      <c r="D147">
        <v>494.43586399999998</v>
      </c>
      <c r="E147">
        <v>0</v>
      </c>
      <c r="F147">
        <v>0</v>
      </c>
      <c r="G147" t="s">
        <v>56</v>
      </c>
      <c r="H147">
        <v>14</v>
      </c>
      <c r="I147">
        <v>259.43183499999998</v>
      </c>
      <c r="J147" t="s">
        <v>56</v>
      </c>
      <c r="K147">
        <v>14</v>
      </c>
      <c r="L147">
        <v>187.051356</v>
      </c>
      <c r="M147" t="s">
        <v>55</v>
      </c>
      <c r="N147">
        <v>15.936621499999999</v>
      </c>
      <c r="O147">
        <v>318.73243000000002</v>
      </c>
      <c r="P147" t="s">
        <v>56</v>
      </c>
      <c r="Q147">
        <v>35</v>
      </c>
      <c r="R147">
        <v>287.04293200000001</v>
      </c>
      <c r="S147" t="s">
        <v>57</v>
      </c>
      <c r="T147">
        <v>24.533759679999999</v>
      </c>
      <c r="U147">
        <v>306.67199599999998</v>
      </c>
      <c r="V147" t="s">
        <v>55</v>
      </c>
      <c r="W147">
        <v>27.944853559999999</v>
      </c>
      <c r="X147">
        <v>214.96041199999999</v>
      </c>
    </row>
    <row r="148" spans="1:24" x14ac:dyDescent="0.3">
      <c r="A148">
        <v>147</v>
      </c>
      <c r="B148" t="s">
        <v>58</v>
      </c>
      <c r="C148">
        <v>938.85789799999998</v>
      </c>
      <c r="D148">
        <v>494.43586399999998</v>
      </c>
      <c r="E148">
        <v>0</v>
      </c>
      <c r="F148">
        <v>0</v>
      </c>
      <c r="G148" t="s">
        <v>56</v>
      </c>
      <c r="H148">
        <v>14</v>
      </c>
      <c r="I148">
        <v>259.43183499999998</v>
      </c>
      <c r="J148" t="s">
        <v>57</v>
      </c>
      <c r="K148">
        <v>24.12616272</v>
      </c>
      <c r="L148">
        <v>201.051356</v>
      </c>
      <c r="M148" t="s">
        <v>55</v>
      </c>
      <c r="N148">
        <v>44.622540200000003</v>
      </c>
      <c r="O148">
        <v>318.73243000000002</v>
      </c>
      <c r="P148" t="s">
        <v>55</v>
      </c>
      <c r="Q148">
        <v>45.086010479999999</v>
      </c>
      <c r="R148">
        <v>322.04293200000001</v>
      </c>
      <c r="S148" t="s">
        <v>56</v>
      </c>
      <c r="T148">
        <v>7</v>
      </c>
      <c r="U148">
        <v>299.67199599999998</v>
      </c>
      <c r="V148" t="s">
        <v>57</v>
      </c>
      <c r="W148">
        <v>30.094457680000001</v>
      </c>
      <c r="X148">
        <v>214.96041199999999</v>
      </c>
    </row>
    <row r="149" spans="1:24" x14ac:dyDescent="0.3">
      <c r="A149">
        <v>148</v>
      </c>
      <c r="B149" t="s">
        <v>58</v>
      </c>
      <c r="C149">
        <v>938.85789799999998</v>
      </c>
      <c r="D149">
        <v>0</v>
      </c>
      <c r="E149">
        <v>0</v>
      </c>
      <c r="F149">
        <v>921.11078899999995</v>
      </c>
      <c r="G149" t="s">
        <v>57</v>
      </c>
      <c r="H149">
        <v>21.874546800000001</v>
      </c>
      <c r="I149">
        <v>273.43183499999998</v>
      </c>
      <c r="J149" t="s">
        <v>57</v>
      </c>
      <c r="K149">
        <v>14.07359492</v>
      </c>
      <c r="L149">
        <v>201.051356</v>
      </c>
      <c r="M149" t="s">
        <v>55</v>
      </c>
      <c r="N149">
        <v>44.622540200000003</v>
      </c>
      <c r="O149">
        <v>318.73243000000002</v>
      </c>
      <c r="P149" t="s">
        <v>57</v>
      </c>
      <c r="Q149">
        <v>22.543005239999999</v>
      </c>
      <c r="R149">
        <v>322.04293200000001</v>
      </c>
      <c r="S149" t="s">
        <v>56</v>
      </c>
      <c r="T149">
        <v>14</v>
      </c>
      <c r="U149">
        <v>292.67199599999998</v>
      </c>
      <c r="V149" t="s">
        <v>56</v>
      </c>
      <c r="W149">
        <v>7</v>
      </c>
      <c r="X149">
        <v>207.96041199999999</v>
      </c>
    </row>
    <row r="150" spans="1:24" x14ac:dyDescent="0.3">
      <c r="A150">
        <v>149</v>
      </c>
      <c r="B150" t="s">
        <v>58</v>
      </c>
      <c r="C150">
        <v>0</v>
      </c>
      <c r="D150">
        <v>0</v>
      </c>
      <c r="E150">
        <v>505.97920699999997</v>
      </c>
      <c r="F150">
        <v>921.11078899999995</v>
      </c>
      <c r="G150" t="s">
        <v>57</v>
      </c>
      <c r="H150">
        <v>30.077501850000001</v>
      </c>
      <c r="I150">
        <v>273.43183499999998</v>
      </c>
      <c r="J150" t="s">
        <v>56</v>
      </c>
      <c r="K150">
        <v>14</v>
      </c>
      <c r="L150">
        <v>187.051356</v>
      </c>
      <c r="M150" t="s">
        <v>57</v>
      </c>
      <c r="N150">
        <v>0</v>
      </c>
      <c r="O150">
        <v>318.73243000000002</v>
      </c>
      <c r="P150" t="s">
        <v>56</v>
      </c>
      <c r="Q150">
        <v>28</v>
      </c>
      <c r="R150">
        <v>294.04293200000001</v>
      </c>
      <c r="S150" t="s">
        <v>56</v>
      </c>
      <c r="T150">
        <v>14</v>
      </c>
      <c r="U150">
        <v>292.67199599999998</v>
      </c>
      <c r="V150" t="s">
        <v>55</v>
      </c>
      <c r="W150">
        <v>2.1496041199999998</v>
      </c>
      <c r="X150">
        <v>214.96041199999999</v>
      </c>
    </row>
    <row r="151" spans="1:24" x14ac:dyDescent="0.3">
      <c r="A151">
        <v>150</v>
      </c>
      <c r="B151" t="s">
        <v>58</v>
      </c>
      <c r="C151">
        <v>0</v>
      </c>
      <c r="D151">
        <v>0</v>
      </c>
      <c r="E151">
        <v>0</v>
      </c>
      <c r="F151">
        <v>921.11078899999995</v>
      </c>
      <c r="G151" t="s">
        <v>57</v>
      </c>
      <c r="H151">
        <v>13.671591749999999</v>
      </c>
      <c r="I151">
        <v>273.43183499999998</v>
      </c>
      <c r="J151" t="s">
        <v>55</v>
      </c>
      <c r="K151">
        <v>12.06308136</v>
      </c>
      <c r="L151">
        <v>201.051356</v>
      </c>
      <c r="M151" t="s">
        <v>57</v>
      </c>
      <c r="N151">
        <v>22.311270100000002</v>
      </c>
      <c r="O151">
        <v>318.73243000000002</v>
      </c>
      <c r="P151" t="s">
        <v>55</v>
      </c>
      <c r="Q151">
        <v>9.6612879599999992</v>
      </c>
      <c r="R151">
        <v>322.04293200000001</v>
      </c>
      <c r="S151" t="s">
        <v>57</v>
      </c>
      <c r="T151">
        <v>24.533759679999999</v>
      </c>
      <c r="U151">
        <v>306.67199599999998</v>
      </c>
      <c r="V151" t="s">
        <v>55</v>
      </c>
      <c r="W151">
        <v>30.094457680000001</v>
      </c>
      <c r="X151">
        <v>214.96041199999999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FC6E-003D-4AED-BB06-59F535149CEF}">
  <dimension ref="A1:C151"/>
  <sheetViews>
    <sheetView workbookViewId="0">
      <selection activeCell="A2" sqref="A2:A151"/>
    </sheetView>
  </sheetViews>
  <sheetFormatPr defaultRowHeight="14.4" x14ac:dyDescent="0.3"/>
  <sheetData>
    <row r="1" spans="1:3" x14ac:dyDescent="0.3">
      <c r="A1" t="s">
        <v>59</v>
      </c>
      <c r="B1" t="s">
        <v>52</v>
      </c>
      <c r="C1" t="s">
        <v>53</v>
      </c>
    </row>
    <row r="2" spans="1:3" x14ac:dyDescent="0.3">
      <c r="A2">
        <f>SUM(paste!C2:F2)</f>
        <v>0</v>
      </c>
      <c r="B2">
        <f>IF(AND(paste!G2="BC",paste!H2&lt;&gt;0),paste!I2,0) +
 IF(AND(paste!J2="BC",paste!K2&lt;&gt;0),paste!L2,0) +
 IF(AND(paste!M2="BC",paste!N2&lt;&gt;0),paste!O2,0) +
 IF(AND(paste!P2="BC",paste!Q2&lt;&gt;0),paste!R2,0) +
 IF(AND(paste!S2="BC",paste!T2&lt;&gt;0),paste!U2,0) +
 IF(AND(paste!V2="BC",paste!W2&lt;&gt;0),paste!X2,0)</f>
        <v>0</v>
      </c>
      <c r="C2">
        <f>IF(AND(paste!G2="GS",paste!H2&lt;&gt;0),paste!I2,0) +
 IF(AND(paste!J2="GS",paste!K2&lt;&gt;0),paste!L2,0) +
 IF(AND(paste!M2="GS",paste!N2&lt;&gt;0),paste!O2,0) +
 IF(AND(paste!P2="GS",paste!Q2&lt;&gt;0),paste!R2,0) +
 IF(AND(paste!S2="GS",paste!T2&lt;&gt;0),paste!U2,0) +
 IF(AND(paste!V2="GS",paste!W2&lt;&gt;0),paste!X2,0)</f>
        <v>0</v>
      </c>
    </row>
    <row r="3" spans="1:3" x14ac:dyDescent="0.3">
      <c r="A3">
        <f>SUM(paste!C3:F3)</f>
        <v>1444.8371050000001</v>
      </c>
      <c r="B3">
        <f>IF(AND(paste!G3="BC",paste!H3&lt;&gt;0),paste!I3,0) +
 IF(AND(paste!J3="BC",paste!K3&lt;&gt;0),paste!L3,0) +
 IF(AND(paste!M3="BC",paste!N3&lt;&gt;0),paste!O3,0) +
 IF(AND(paste!P3="BC",paste!Q3&lt;&gt;0),paste!R3,0) +
 IF(AND(paste!S3="BC",paste!T3&lt;&gt;0),paste!U3,0) +
 IF(AND(paste!V3="BC",paste!W3&lt;&gt;0),paste!X3,0)</f>
        <v>829.76628400000004</v>
      </c>
      <c r="C3">
        <f>IF(AND(paste!G3="GS",paste!H3&lt;&gt;0),paste!I3,0) +
 IF(AND(paste!J3="GS",paste!K3&lt;&gt;0),paste!L3,0) +
 IF(AND(paste!M3="GS",paste!N3&lt;&gt;0),paste!O3,0) +
 IF(AND(paste!P3="GS",paste!Q3&lt;&gt;0),paste!R3,0) +
 IF(AND(paste!S3="GS",paste!T3&lt;&gt;0),paste!U3,0) +
 IF(AND(paste!V3="GS",paste!W3&lt;&gt;0),paste!X3,0)</f>
        <v>807.12467700000002</v>
      </c>
    </row>
    <row r="4" spans="1:3" x14ac:dyDescent="0.3">
      <c r="A4">
        <f>SUM(paste!C4:F4)</f>
        <v>921.11078899999995</v>
      </c>
      <c r="B4">
        <f>IF(AND(paste!G4="BC",paste!H4&lt;&gt;0),paste!I4,0) +
 IF(AND(paste!J4="BC",paste!K4&lt;&gt;0),paste!L4,0) +
 IF(AND(paste!M4="BC",paste!N4&lt;&gt;0),paste!O4,0) +
 IF(AND(paste!P4="BC",paste!Q4&lt;&gt;0),paste!R4,0) +
 IF(AND(paste!S4="BC",paste!T4&lt;&gt;0),paste!U4,0) +
 IF(AND(paste!V4="BC",paste!W4&lt;&gt;0),paste!X4,0)</f>
        <v>214.96041199999999</v>
      </c>
      <c r="C4">
        <f>IF(AND(paste!G4="GS",paste!H4&lt;&gt;0),paste!I4,0) +
 IF(AND(paste!J4="GS",paste!K4&lt;&gt;0),paste!L4,0) +
 IF(AND(paste!M4="GS",paste!N4&lt;&gt;0),paste!O4,0) +
 IF(AND(paste!P4="GS",paste!Q4&lt;&gt;0),paste!R4,0) +
 IF(AND(paste!S4="GS",paste!T4&lt;&gt;0),paste!U4,0) +
 IF(AND(paste!V4="GS",paste!W4&lt;&gt;0),paste!X4,0)</f>
        <v>841.82671800000003</v>
      </c>
    </row>
    <row r="5" spans="1:3" x14ac:dyDescent="0.3">
      <c r="A5">
        <f>SUM(paste!C5:F5)</f>
        <v>1427.0899959999999</v>
      </c>
      <c r="B5">
        <f>IF(AND(paste!G5="BC",paste!H5&lt;&gt;0),paste!I5,0) +
 IF(AND(paste!J5="BC",paste!K5&lt;&gt;0),paste!L5,0) +
 IF(AND(paste!M5="BC",paste!N5&lt;&gt;0),paste!O5,0) +
 IF(AND(paste!P5="BC",paste!Q5&lt;&gt;0),paste!R5,0) +
 IF(AND(paste!S5="BC",paste!T5&lt;&gt;0),paste!U5,0) +
 IF(AND(paste!V5="BC",paste!W5&lt;&gt;0),paste!X5,0)</f>
        <v>416.01176799999996</v>
      </c>
      <c r="C5">
        <f>IF(AND(paste!G5="GS",paste!H5&lt;&gt;0),paste!I5,0) +
 IF(AND(paste!J5="GS",paste!K5&lt;&gt;0),paste!L5,0) +
 IF(AND(paste!M5="GS",paste!N5&lt;&gt;0),paste!O5,0) +
 IF(AND(paste!P5="GS",paste!Q5&lt;&gt;0),paste!R5,0) +
 IF(AND(paste!S5="GS",paste!T5&lt;&gt;0),paste!U5,0) +
 IF(AND(paste!V5="GS",paste!W5&lt;&gt;0),paste!X5,0)</f>
        <v>1220.879193</v>
      </c>
    </row>
    <row r="6" spans="1:3" x14ac:dyDescent="0.3">
      <c r="A6">
        <f>SUM(paste!C6:F6)</f>
        <v>1427.0899959999999</v>
      </c>
      <c r="B6">
        <f>IF(AND(paste!G6="BC",paste!H6&lt;&gt;0),paste!I6,0) +
 IF(AND(paste!J6="BC",paste!K6&lt;&gt;0),paste!L6,0) +
 IF(AND(paste!M6="BC",paste!N6&lt;&gt;0),paste!O6,0) +
 IF(AND(paste!P6="BC",paste!Q6&lt;&gt;0),paste!R6,0) +
 IF(AND(paste!S6="BC",paste!T6&lt;&gt;0),paste!U6,0) +
 IF(AND(paste!V6="BC",paste!W6&lt;&gt;0),paste!X6,0)</f>
        <v>795.06424299999992</v>
      </c>
      <c r="C6">
        <f>IF(AND(paste!G6="GS",paste!H6&lt;&gt;0),paste!I6,0) +
 IF(AND(paste!J6="GS",paste!K6&lt;&gt;0),paste!L6,0) +
 IF(AND(paste!M6="GS",paste!N6&lt;&gt;0),paste!O6,0) +
 IF(AND(paste!P6="GS",paste!Q6&lt;&gt;0),paste!R6,0) +
 IF(AND(paste!S6="GS",paste!T6&lt;&gt;0),paste!U6,0) +
 IF(AND(paste!V6="GS",paste!W6&lt;&gt;0),paste!X6,0)</f>
        <v>201.051356</v>
      </c>
    </row>
    <row r="7" spans="1:3" x14ac:dyDescent="0.3">
      <c r="A7">
        <f>SUM(paste!C7:F7)</f>
        <v>921.11078899999995</v>
      </c>
      <c r="B7">
        <f>IF(AND(paste!G7="BC",paste!H7&lt;&gt;0),paste!I7,0) +
 IF(AND(paste!J7="BC",paste!K7&lt;&gt;0),paste!L7,0) +
 IF(AND(paste!M7="BC",paste!N7&lt;&gt;0),paste!O7,0) +
 IF(AND(paste!P7="BC",paste!Q7&lt;&gt;0),paste!R7,0) +
 IF(AND(paste!S7="BC",paste!T7&lt;&gt;0),paste!U7,0) +
 IF(AND(paste!V7="BC",paste!W7&lt;&gt;0),paste!X7,0)</f>
        <v>214.96041199999999</v>
      </c>
      <c r="C7">
        <f>IF(AND(paste!G7="GS",paste!H7&lt;&gt;0),paste!I7,0) +
 IF(AND(paste!J7="GS",paste!K7&lt;&gt;0),paste!L7,0) +
 IF(AND(paste!M7="GS",paste!N7&lt;&gt;0),paste!O7,0) +
 IF(AND(paste!P7="GS",paste!Q7&lt;&gt;0),paste!R7,0) +
 IF(AND(paste!S7="GS",paste!T7&lt;&gt;0),paste!U7,0) +
 IF(AND(paste!V7="GS",paste!W7&lt;&gt;0),paste!X7,0)</f>
        <v>580.1038309999999</v>
      </c>
    </row>
    <row r="8" spans="1:3" x14ac:dyDescent="0.3">
      <c r="A8">
        <f>SUM(paste!C8:F8)</f>
        <v>938.85789799999998</v>
      </c>
      <c r="B8">
        <f>IF(AND(paste!G8="BC",paste!H8&lt;&gt;0),paste!I8,0) +
 IF(AND(paste!J8="BC",paste!K8&lt;&gt;0),paste!L8,0) +
 IF(AND(paste!M8="BC",paste!N8&lt;&gt;0),paste!O8,0) +
 IF(AND(paste!P8="BC",paste!Q8&lt;&gt;0),paste!R8,0) +
 IF(AND(paste!S8="BC",paste!T8&lt;&gt;0),paste!U8,0) +
 IF(AND(paste!V8="BC",paste!W8&lt;&gt;0),paste!X8,0)</f>
        <v>796.52612299999998</v>
      </c>
      <c r="C8">
        <f>IF(AND(paste!G8="GS",paste!H8&lt;&gt;0),paste!I8,0) +
 IF(AND(paste!J8="GS",paste!K8&lt;&gt;0),paste!L8,0) +
 IF(AND(paste!M8="GS",paste!N8&lt;&gt;0),paste!O8,0) +
 IF(AND(paste!P8="GS",paste!Q8&lt;&gt;0),paste!R8,0) +
 IF(AND(paste!S8="GS",paste!T8&lt;&gt;0),paste!U8,0) +
 IF(AND(paste!V8="GS",paste!W8&lt;&gt;0),paste!X8,0)</f>
        <v>306.67199599999998</v>
      </c>
    </row>
    <row r="9" spans="1:3" x14ac:dyDescent="0.3">
      <c r="A9">
        <f>SUM(paste!C9:F9)</f>
        <v>2354.4045510000001</v>
      </c>
      <c r="B9">
        <f>IF(AND(paste!G9="BC",paste!H9&lt;&gt;0),paste!I9,0) +
 IF(AND(paste!J9="BC",paste!K9&lt;&gt;0),paste!L9,0) +
 IF(AND(paste!M9="BC",paste!N9&lt;&gt;0),paste!O9,0) +
 IF(AND(paste!P9="BC",paste!Q9&lt;&gt;0),paste!R9,0) +
 IF(AND(paste!S9="BC",paste!T9&lt;&gt;0),paste!U9,0) +
 IF(AND(paste!V9="BC",paste!W9&lt;&gt;0),paste!X9,0)</f>
        <v>0</v>
      </c>
      <c r="C9">
        <f>IF(AND(paste!G9="GS",paste!H9&lt;&gt;0),paste!I9,0) +
 IF(AND(paste!J9="GS",paste!K9&lt;&gt;0),paste!L9,0) +
 IF(AND(paste!M9="GS",paste!N9&lt;&gt;0),paste!O9,0) +
 IF(AND(paste!P9="GS",paste!Q9&lt;&gt;0),paste!R9,0) +
 IF(AND(paste!S9="GS",paste!T9&lt;&gt;0),paste!U9,0) +
 IF(AND(paste!V9="GS",paste!W9&lt;&gt;0),paste!X9,0)</f>
        <v>1330.218965</v>
      </c>
    </row>
    <row r="10" spans="1:3" x14ac:dyDescent="0.3">
      <c r="A10">
        <f>SUM(paste!C10:F10)</f>
        <v>1921.5258599999997</v>
      </c>
      <c r="B10">
        <f>IF(AND(paste!G10="BC",paste!H10&lt;&gt;0),paste!I10,0) +
 IF(AND(paste!J10="BC",paste!K10&lt;&gt;0),paste!L10,0) +
 IF(AND(paste!M10="BC",paste!N10&lt;&gt;0),paste!O10,0) +
 IF(AND(paste!P10="BC",paste!Q10&lt;&gt;0),paste!R10,0) +
 IF(AND(paste!S10="BC",paste!T10&lt;&gt;0),paste!U10,0) +
 IF(AND(paste!V10="BC",paste!W10&lt;&gt;0),paste!X10,0)</f>
        <v>592.164265</v>
      </c>
      <c r="C10">
        <f>IF(AND(paste!G10="GS",paste!H10&lt;&gt;0),paste!I10,0) +
 IF(AND(paste!J10="GS",paste!K10&lt;&gt;0),paste!L10,0) +
 IF(AND(paste!M10="GS",paste!N10&lt;&gt;0),paste!O10,0) +
 IF(AND(paste!P10="GS",paste!Q10&lt;&gt;0),paste!R10,0) +
 IF(AND(paste!S10="GS",paste!T10&lt;&gt;0),paste!U10,0) +
 IF(AND(paste!V10="GS",paste!W10&lt;&gt;0),paste!X10,0)</f>
        <v>722.683764</v>
      </c>
    </row>
    <row r="11" spans="1:3" x14ac:dyDescent="0.3">
      <c r="A11">
        <f>SUM(paste!C11:F11)</f>
        <v>1427.0899959999999</v>
      </c>
      <c r="B11">
        <f>IF(AND(paste!G11="BC",paste!H11&lt;&gt;0),paste!I11,0) +
 IF(AND(paste!J11="BC",paste!K11&lt;&gt;0),paste!L11,0) +
 IF(AND(paste!M11="BC",paste!N11&lt;&gt;0),paste!O11,0) +
 IF(AND(paste!P11="BC",paste!Q11&lt;&gt;0),paste!R11,0) +
 IF(AND(paste!S11="BC",paste!T11&lt;&gt;0),paste!U11,0) +
 IF(AND(paste!V11="BC",paste!W11&lt;&gt;0),paste!X11,0)</f>
        <v>734.74419799999998</v>
      </c>
      <c r="C11">
        <f>IF(AND(paste!G11="GS",paste!H11&lt;&gt;0),paste!I11,0) +
 IF(AND(paste!J11="GS",paste!K11&lt;&gt;0),paste!L11,0) +
 IF(AND(paste!M11="GS",paste!N11&lt;&gt;0),paste!O11,0) +
 IF(AND(paste!P11="GS",paste!Q11&lt;&gt;0),paste!R11,0) +
 IF(AND(paste!S11="GS",paste!T11&lt;&gt;0),paste!U11,0) +
 IF(AND(paste!V11="GS",paste!W11&lt;&gt;0),paste!X11,0)</f>
        <v>322.04293200000001</v>
      </c>
    </row>
    <row r="12" spans="1:3" x14ac:dyDescent="0.3">
      <c r="A12">
        <f>SUM(paste!C12:F12)</f>
        <v>938.85789799999998</v>
      </c>
      <c r="B12">
        <f>IF(AND(paste!G12="BC",paste!H12&lt;&gt;0),paste!I12,0) +
 IF(AND(paste!J12="BC",paste!K12&lt;&gt;0),paste!L12,0) +
 IF(AND(paste!M12="BC",paste!N12&lt;&gt;0),paste!O12,0) +
 IF(AND(paste!P12="BC",paste!Q12&lt;&gt;0),paste!R12,0) +
 IF(AND(paste!S12="BC",paste!T12&lt;&gt;0),paste!U12,0) +
 IF(AND(paste!V12="BC",paste!W12&lt;&gt;0),paste!X12,0)</f>
        <v>416.01176799999996</v>
      </c>
      <c r="C12">
        <f>IF(AND(paste!G12="GS",paste!H12&lt;&gt;0),paste!I12,0) +
 IF(AND(paste!J12="GS",paste!K12&lt;&gt;0),paste!L12,0) +
 IF(AND(paste!M12="GS",paste!N12&lt;&gt;0),paste!O12,0) +
 IF(AND(paste!P12="GS",paste!Q12&lt;&gt;0),paste!R12,0) +
 IF(AND(paste!S12="GS",paste!T12&lt;&gt;0),paste!U12,0) +
 IF(AND(paste!V12="GS",paste!W12&lt;&gt;0),paste!X12,0)</f>
        <v>898.83626099999992</v>
      </c>
    </row>
    <row r="13" spans="1:3" x14ac:dyDescent="0.3">
      <c r="A13">
        <f>SUM(paste!C13:F13)</f>
        <v>1433.293762</v>
      </c>
      <c r="B13">
        <f>IF(AND(paste!G13="BC",paste!H13&lt;&gt;0),paste!I13,0) +
 IF(AND(paste!J13="BC",paste!K13&lt;&gt;0),paste!L13,0) +
 IF(AND(paste!M13="BC",paste!N13&lt;&gt;0),paste!O13,0) +
 IF(AND(paste!P13="BC",paste!Q13&lt;&gt;0),paste!R13,0) +
 IF(AND(paste!S13="BC",paste!T13&lt;&gt;0),paste!U13,0) +
 IF(AND(paste!V13="BC",paste!W13&lt;&gt;0),paste!X13,0)</f>
        <v>781.15518699999996</v>
      </c>
      <c r="C13">
        <f>IF(AND(paste!G13="GS",paste!H13&lt;&gt;0),paste!I13,0) +
 IF(AND(paste!J13="GS",paste!K13&lt;&gt;0),paste!L13,0) +
 IF(AND(paste!M13="GS",paste!N13&lt;&gt;0),paste!O13,0) +
 IF(AND(paste!P13="GS",paste!Q13&lt;&gt;0),paste!R13,0) +
 IF(AND(paste!S13="GS",paste!T13&lt;&gt;0),paste!U13,0) +
 IF(AND(paste!V13="GS",paste!W13&lt;&gt;0),paste!X13,0)</f>
        <v>533.69284200000004</v>
      </c>
    </row>
    <row r="14" spans="1:3" x14ac:dyDescent="0.3">
      <c r="A14">
        <f>SUM(paste!C14:F14)</f>
        <v>2365.9478939999999</v>
      </c>
      <c r="B14">
        <f>IF(AND(paste!G14="BC",paste!H14&lt;&gt;0),paste!I14,0) +
 IF(AND(paste!J14="BC",paste!K14&lt;&gt;0),paste!L14,0) +
 IF(AND(paste!M14="BC",paste!N14&lt;&gt;0),paste!O14,0) +
 IF(AND(paste!P14="BC",paste!Q14&lt;&gt;0),paste!R14,0) +
 IF(AND(paste!S14="BC",paste!T14&lt;&gt;0),paste!U14,0) +
 IF(AND(paste!V14="BC",paste!W14&lt;&gt;0),paste!X14,0)</f>
        <v>519.78378599999996</v>
      </c>
      <c r="C14">
        <f>IF(AND(paste!G14="GS",paste!H14&lt;&gt;0),paste!I14,0) +
 IF(AND(paste!J14="GS",paste!K14&lt;&gt;0),paste!L14,0) +
 IF(AND(paste!M14="GS",paste!N14&lt;&gt;0),paste!O14,0) +
 IF(AND(paste!P14="GS",paste!Q14&lt;&gt;0),paste!R14,0) +
 IF(AND(paste!S14="GS",paste!T14&lt;&gt;0),paste!U14,0) +
 IF(AND(paste!V14="GS",paste!W14&lt;&gt;0),paste!X14,0)</f>
        <v>795.06424299999992</v>
      </c>
    </row>
    <row r="15" spans="1:3" x14ac:dyDescent="0.3">
      <c r="A15">
        <f>SUM(paste!C15:F15)</f>
        <v>1000.4150709999999</v>
      </c>
      <c r="B15">
        <f>IF(AND(paste!G15="BC",paste!H15&lt;&gt;0),paste!I15,0) +
 IF(AND(paste!J15="BC",paste!K15&lt;&gt;0),paste!L15,0) +
 IF(AND(paste!M15="BC",paste!N15&lt;&gt;0),paste!O15,0) +
 IF(AND(paste!P15="BC",paste!Q15&lt;&gt;0),paste!R15,0) +
 IF(AND(paste!S15="BC",paste!T15&lt;&gt;0),paste!U15,0) +
 IF(AND(paste!V15="BC",paste!W15&lt;&gt;0),paste!X15,0)</f>
        <v>829.76628400000004</v>
      </c>
      <c r="C15">
        <f>IF(AND(paste!G15="GS",paste!H15&lt;&gt;0),paste!I15,0) +
 IF(AND(paste!J15="GS",paste!K15&lt;&gt;0),paste!L15,0) +
 IF(AND(paste!M15="GS",paste!N15&lt;&gt;0),paste!O15,0) +
 IF(AND(paste!P15="GS",paste!Q15&lt;&gt;0),paste!R15,0) +
 IF(AND(paste!S15="GS",paste!T15&lt;&gt;0),paste!U15,0) +
 IF(AND(paste!V15="GS",paste!W15&lt;&gt;0),paste!X15,0)</f>
        <v>488.392247</v>
      </c>
    </row>
    <row r="16" spans="1:3" x14ac:dyDescent="0.3">
      <c r="A16">
        <f>SUM(paste!C16:F16)</f>
        <v>494.43586399999998</v>
      </c>
      <c r="B16">
        <f>IF(AND(paste!G16="BC",paste!H16&lt;&gt;0),paste!I16,0) +
 IF(AND(paste!J16="BC",paste!K16&lt;&gt;0),paste!L16,0) +
 IF(AND(paste!M16="BC",paste!N16&lt;&gt;0),paste!O16,0) +
 IF(AND(paste!P16="BC",paste!Q16&lt;&gt;0),paste!R16,0) +
 IF(AND(paste!S16="BC",paste!T16&lt;&gt;0),paste!U16,0) +
 IF(AND(paste!V16="BC",paste!W16&lt;&gt;0),paste!X16,0)</f>
        <v>519.78378599999996</v>
      </c>
      <c r="C16">
        <f>IF(AND(paste!G16="GS",paste!H16&lt;&gt;0),paste!I16,0) +
 IF(AND(paste!J16="GS",paste!K16&lt;&gt;0),paste!L16,0) +
 IF(AND(paste!M16="GS",paste!N16&lt;&gt;0),paste!O16,0) +
 IF(AND(paste!P16="GS",paste!Q16&lt;&gt;0),paste!R16,0) +
 IF(AND(paste!S16="GS",paste!T16&lt;&gt;0),paste!U16,0) +
 IF(AND(paste!V16="GS",paste!W16&lt;&gt;0),paste!X16,0)</f>
        <v>843.67534000000001</v>
      </c>
    </row>
    <row r="17" spans="1:3" x14ac:dyDescent="0.3">
      <c r="A17">
        <f>SUM(paste!C17:F17)</f>
        <v>494.43586399999998</v>
      </c>
      <c r="B17">
        <f>IF(AND(paste!G17="BC",paste!H17&lt;&gt;0),paste!I17,0) +
 IF(AND(paste!J17="BC",paste!K17&lt;&gt;0),paste!L17,0) +
 IF(AND(paste!M17="BC",paste!N17&lt;&gt;0),paste!O17,0) +
 IF(AND(paste!P17="BC",paste!Q17&lt;&gt;0),paste!R17,0) +
 IF(AND(paste!S17="BC",paste!T17&lt;&gt;0),paste!U17,0) +
 IF(AND(paste!V17="BC",paste!W17&lt;&gt;0),paste!X17,0)</f>
        <v>507.72335199999998</v>
      </c>
      <c r="C17">
        <f>IF(AND(paste!G17="GS",paste!H17&lt;&gt;0),paste!I17,0) +
 IF(AND(paste!J17="GS",paste!K17&lt;&gt;0),paste!L17,0) +
 IF(AND(paste!M17="GS",paste!N17&lt;&gt;0),paste!O17,0) +
 IF(AND(paste!P17="GS",paste!Q17&lt;&gt;0),paste!R17,0) +
 IF(AND(paste!S17="GS",paste!T17&lt;&gt;0),paste!U17,0) +
 IF(AND(paste!V17="GS",paste!W17&lt;&gt;0),paste!X17,0)</f>
        <v>592.164265</v>
      </c>
    </row>
    <row r="18" spans="1:3" x14ac:dyDescent="0.3">
      <c r="A18">
        <f>SUM(paste!C18:F18)</f>
        <v>1415.5466529999999</v>
      </c>
      <c r="B18">
        <f>IF(AND(paste!G18="BC",paste!H18&lt;&gt;0),paste!I18,0) +
 IF(AND(paste!J18="BC",paste!K18&lt;&gt;0),paste!L18,0) +
 IF(AND(paste!M18="BC",paste!N18&lt;&gt;0),paste!O18,0) +
 IF(AND(paste!P18="BC",paste!Q18&lt;&gt;0),paste!R18,0) +
 IF(AND(paste!S18="BC",paste!T18&lt;&gt;0),paste!U18,0) +
 IF(AND(paste!V18="BC",paste!W18&lt;&gt;0),paste!X18,0)</f>
        <v>625.40442600000006</v>
      </c>
      <c r="C18">
        <f>IF(AND(paste!G18="GS",paste!H18&lt;&gt;0),paste!I18,0) +
 IF(AND(paste!J18="GS",paste!K18&lt;&gt;0),paste!L18,0) +
 IF(AND(paste!M18="GS",paste!N18&lt;&gt;0),paste!O18,0) +
 IF(AND(paste!P18="GS",paste!Q18&lt;&gt;0),paste!R18,0) +
 IF(AND(paste!S18="GS",paste!T18&lt;&gt;0),paste!U18,0) +
 IF(AND(paste!V18="GS",paste!W18&lt;&gt;0),paste!X18,0)</f>
        <v>689.44360299999994</v>
      </c>
    </row>
    <row r="19" spans="1:3" x14ac:dyDescent="0.3">
      <c r="A19">
        <f>SUM(paste!C19:F19)</f>
        <v>2354.4045510000001</v>
      </c>
      <c r="B19">
        <f>IF(AND(paste!G19="BC",paste!H19&lt;&gt;0),paste!I19,0) +
 IF(AND(paste!J19="BC",paste!K19&lt;&gt;0),paste!L19,0) +
 IF(AND(paste!M19="BC",paste!N19&lt;&gt;0),paste!O19,0) +
 IF(AND(paste!P19="BC",paste!Q19&lt;&gt;0),paste!R19,0) +
 IF(AND(paste!S19="BC",paste!T19&lt;&gt;0),paste!U19,0) +
 IF(AND(paste!V19="BC",paste!W19&lt;&gt;0),paste!X19,0)</f>
        <v>416.01176799999996</v>
      </c>
      <c r="C19">
        <f>IF(AND(paste!G19="GS",paste!H19&lt;&gt;0),paste!I19,0) +
 IF(AND(paste!J19="GS",paste!K19&lt;&gt;0),paste!L19,0) +
 IF(AND(paste!M19="GS",paste!N19&lt;&gt;0),paste!O19,0) +
 IF(AND(paste!P19="GS",paste!Q19&lt;&gt;0),paste!R19,0) +
 IF(AND(paste!S19="GS",paste!T19&lt;&gt;0),paste!U19,0) +
 IF(AND(paste!V19="GS",paste!W19&lt;&gt;0),paste!X19,0)</f>
        <v>1220.879193</v>
      </c>
    </row>
    <row r="20" spans="1:3" x14ac:dyDescent="0.3">
      <c r="A20">
        <f>SUM(paste!C20:F20)</f>
        <v>2860.3837579999999</v>
      </c>
      <c r="B20">
        <f>IF(AND(paste!G20="BC",paste!H20&lt;&gt;0),paste!I20,0) +
 IF(AND(paste!J20="BC",paste!K20&lt;&gt;0),paste!L20,0) +
 IF(AND(paste!M20="BC",paste!N20&lt;&gt;0),paste!O20,0) +
 IF(AND(paste!P20="BC",paste!Q20&lt;&gt;0),paste!R20,0) +
 IF(AND(paste!S20="BC",paste!T20&lt;&gt;0),paste!U20,0) +
 IF(AND(paste!V20="BC",paste!W20&lt;&gt;0),paste!X20,0)</f>
        <v>537.00334399999997</v>
      </c>
      <c r="C20">
        <f>IF(AND(paste!G20="GS",paste!H20&lt;&gt;0),paste!I20,0) +
 IF(AND(paste!J20="GS",paste!K20&lt;&gt;0),paste!L20,0) +
 IF(AND(paste!M20="GS",paste!N20&lt;&gt;0),paste!O20,0) +
 IF(AND(paste!P20="GS",paste!Q20&lt;&gt;0),paste!R20,0) +
 IF(AND(paste!S20="GS",paste!T20&lt;&gt;0),paste!U20,0) +
 IF(AND(paste!V20="GS",paste!W20&lt;&gt;0),paste!X20,0)</f>
        <v>592.164265</v>
      </c>
    </row>
    <row r="21" spans="1:3" x14ac:dyDescent="0.3">
      <c r="A21">
        <f>SUM(paste!C21:F21)</f>
        <v>2860.3837579999999</v>
      </c>
      <c r="B21">
        <f>IF(AND(paste!G21="BC",paste!H21&lt;&gt;0),paste!I21,0) +
 IF(AND(paste!J21="BC",paste!K21&lt;&gt;0),paste!L21,0) +
 IF(AND(paste!M21="BC",paste!N21&lt;&gt;0),paste!O21,0) +
 IF(AND(paste!P21="BC",paste!Q21&lt;&gt;0),paste!R21,0) +
 IF(AND(paste!S21="BC",paste!T21&lt;&gt;0),paste!U21,0) +
 IF(AND(paste!V21="BC",paste!W21&lt;&gt;0),paste!X21,0)</f>
        <v>843.67534000000001</v>
      </c>
      <c r="C21">
        <f>IF(AND(paste!G21="GS",paste!H21&lt;&gt;0),paste!I21,0) +
 IF(AND(paste!J21="GS",paste!K21&lt;&gt;0),paste!L21,0) +
 IF(AND(paste!M21="GS",paste!N21&lt;&gt;0),paste!O21,0) +
 IF(AND(paste!P21="GS",paste!Q21&lt;&gt;0),paste!R21,0) +
 IF(AND(paste!S21="GS",paste!T21&lt;&gt;0),paste!U21,0) +
 IF(AND(paste!V21="GS",paste!W21&lt;&gt;0),paste!X21,0)</f>
        <v>519.78378599999996</v>
      </c>
    </row>
    <row r="22" spans="1:3" x14ac:dyDescent="0.3">
      <c r="A22">
        <f>SUM(paste!C22:F22)</f>
        <v>1000.4150709999999</v>
      </c>
      <c r="B22">
        <f>IF(AND(paste!G22="BC",paste!H22&lt;&gt;0),paste!I22,0) +
 IF(AND(paste!J22="BC",paste!K22&lt;&gt;0),paste!L22,0) +
 IF(AND(paste!M22="BC",paste!N22&lt;&gt;0),paste!O22,0) +
 IF(AND(paste!P22="BC",paste!Q22&lt;&gt;0),paste!R22,0) +
 IF(AND(paste!S22="BC",paste!T22&lt;&gt;0),paste!U22,0) +
 IF(AND(paste!V22="BC",paste!W22&lt;&gt;0),paste!X22,0)</f>
        <v>521.63240799999994</v>
      </c>
      <c r="C22">
        <f>IF(AND(paste!G22="GS",paste!H22&lt;&gt;0),paste!I22,0) +
 IF(AND(paste!J22="GS",paste!K22&lt;&gt;0),paste!L22,0) +
 IF(AND(paste!M22="GS",paste!N22&lt;&gt;0),paste!O22,0) +
 IF(AND(paste!P22="GS",paste!Q22&lt;&gt;0),paste!R22,0) +
 IF(AND(paste!S22="GS",paste!T22&lt;&gt;0),paste!U22,0) +
 IF(AND(paste!V22="GS",paste!W22&lt;&gt;0),paste!X22,0)</f>
        <v>914.20719699999995</v>
      </c>
    </row>
    <row r="23" spans="1:3" x14ac:dyDescent="0.3">
      <c r="A23">
        <f>SUM(paste!C23:F23)</f>
        <v>1444.8371050000001</v>
      </c>
      <c r="B23">
        <f>IF(AND(paste!G23="BC",paste!H23&lt;&gt;0),paste!I23,0) +
 IF(AND(paste!J23="BC",paste!K23&lt;&gt;0),paste!L23,0) +
 IF(AND(paste!M23="BC",paste!N23&lt;&gt;0),paste!O23,0) +
 IF(AND(paste!P23="BC",paste!Q23&lt;&gt;0),paste!R23,0) +
 IF(AND(paste!S23="BC",paste!T23&lt;&gt;0),paste!U23,0) +
 IF(AND(paste!V23="BC",paste!W23&lt;&gt;0),paste!X23,0)</f>
        <v>273.43183499999998</v>
      </c>
      <c r="C23">
        <f>IF(AND(paste!G23="GS",paste!H23&lt;&gt;0),paste!I23,0) +
 IF(AND(paste!J23="GS",paste!K23&lt;&gt;0),paste!L23,0) +
 IF(AND(paste!M23="GS",paste!N23&lt;&gt;0),paste!O23,0) +
 IF(AND(paste!P23="GS",paste!Q23&lt;&gt;0),paste!R23,0) +
 IF(AND(paste!S23="GS",paste!T23&lt;&gt;0),paste!U23,0) +
 IF(AND(paste!V23="GS",paste!W23&lt;&gt;0),paste!X23,0)</f>
        <v>306.67199599999998</v>
      </c>
    </row>
    <row r="24" spans="1:3" x14ac:dyDescent="0.3">
      <c r="A24">
        <f>SUM(paste!C24:F24)</f>
        <v>2354.4045510000001</v>
      </c>
      <c r="B24">
        <f>IF(AND(paste!G24="BC",paste!H24&lt;&gt;0),paste!I24,0) +
 IF(AND(paste!J24="BC",paste!K24&lt;&gt;0),paste!L24,0) +
 IF(AND(paste!M24="BC",paste!N24&lt;&gt;0),paste!O24,0) +
 IF(AND(paste!P24="BC",paste!Q24&lt;&gt;0),paste!R24,0) +
 IF(AND(paste!S24="BC",paste!T24&lt;&gt;0),paste!U24,0) +
 IF(AND(paste!V24="BC",paste!W24&lt;&gt;0),paste!X24,0)</f>
        <v>0</v>
      </c>
      <c r="C24">
        <f>IF(AND(paste!G24="GS",paste!H24&lt;&gt;0),paste!I24,0) +
 IF(AND(paste!J24="GS",paste!K24&lt;&gt;0),paste!L24,0) +
 IF(AND(paste!M24="GS",paste!N24&lt;&gt;0),paste!O24,0) +
 IF(AND(paste!P24="GS",paste!Q24&lt;&gt;0),paste!R24,0) +
 IF(AND(paste!S24="GS",paste!T24&lt;&gt;0),paste!U24,0) +
 IF(AND(paste!V24="GS",paste!W24&lt;&gt;0),paste!X24,0)</f>
        <v>914.20719699999995</v>
      </c>
    </row>
    <row r="25" spans="1:3" x14ac:dyDescent="0.3">
      <c r="A25">
        <f>SUM(paste!C25:F25)</f>
        <v>1433.293762</v>
      </c>
      <c r="B25">
        <f>IF(AND(paste!G25="BC",paste!H25&lt;&gt;0),paste!I25,0) +
 IF(AND(paste!J25="BC",paste!K25&lt;&gt;0),paste!L25,0) +
 IF(AND(paste!M25="BC",paste!N25&lt;&gt;0),paste!O25,0) +
 IF(AND(paste!P25="BC",paste!Q25&lt;&gt;0),paste!R25,0) +
 IF(AND(paste!S25="BC",paste!T25&lt;&gt;0),paste!U25,0) +
 IF(AND(paste!V25="BC",paste!W25&lt;&gt;0),paste!X25,0)</f>
        <v>416.01176799999996</v>
      </c>
      <c r="C25">
        <f>IF(AND(paste!G25="GS",paste!H25&lt;&gt;0),paste!I25,0) +
 IF(AND(paste!J25="GS",paste!K25&lt;&gt;0),paste!L25,0) +
 IF(AND(paste!M25="GS",paste!N25&lt;&gt;0),paste!O25,0) +
 IF(AND(paste!P25="GS",paste!Q25&lt;&gt;0),paste!R25,0) +
 IF(AND(paste!S25="GS",paste!T25&lt;&gt;0),paste!U25,0) +
 IF(AND(paste!V25="GS",paste!W25&lt;&gt;0),paste!X25,0)</f>
        <v>625.40442600000006</v>
      </c>
    </row>
    <row r="26" spans="1:3" x14ac:dyDescent="0.3">
      <c r="A26">
        <f>SUM(paste!C26:F26)</f>
        <v>1859.968687</v>
      </c>
      <c r="B26">
        <f>IF(AND(paste!G26="BC",paste!H26&lt;&gt;0),paste!I26,0) +
 IF(AND(paste!J26="BC",paste!K26&lt;&gt;0),paste!L26,0) +
 IF(AND(paste!M26="BC",paste!N26&lt;&gt;0),paste!O26,0) +
 IF(AND(paste!P26="BC",paste!Q26&lt;&gt;0),paste!R26,0) +
 IF(AND(paste!S26="BC",paste!T26&lt;&gt;0),paste!U26,0) +
 IF(AND(paste!V26="BC",paste!W26&lt;&gt;0),paste!X26,0)</f>
        <v>0</v>
      </c>
      <c r="C26">
        <f>IF(AND(paste!G26="GS",paste!H26&lt;&gt;0),paste!I26,0) +
 IF(AND(paste!J26="GS",paste!K26&lt;&gt;0),paste!L26,0) +
 IF(AND(paste!M26="GS",paste!N26&lt;&gt;0),paste!O26,0) +
 IF(AND(paste!P26="GS",paste!Q26&lt;&gt;0),paste!R26,0) +
 IF(AND(paste!S26="GS",paste!T26&lt;&gt;0),paste!U26,0) +
 IF(AND(paste!V26="GS",paste!W26&lt;&gt;0),paste!X26,0)</f>
        <v>902.14676299999996</v>
      </c>
    </row>
    <row r="27" spans="1:3" x14ac:dyDescent="0.3">
      <c r="A27">
        <f>SUM(paste!C27:F27)</f>
        <v>1433.293762</v>
      </c>
      <c r="B27">
        <f>IF(AND(paste!G27="BC",paste!H27&lt;&gt;0),paste!I27,0) +
 IF(AND(paste!J27="BC",paste!K27&lt;&gt;0),paste!L27,0) +
 IF(AND(paste!M27="BC",paste!N27&lt;&gt;0),paste!O27,0) +
 IF(AND(paste!P27="BC",paste!Q27&lt;&gt;0),paste!R27,0) +
 IF(AND(paste!S27="BC",paste!T27&lt;&gt;0),paste!U27,0) +
 IF(AND(paste!V27="BC",paste!W27&lt;&gt;0),paste!X27,0)</f>
        <v>214.96041199999999</v>
      </c>
      <c r="C27">
        <f>IF(AND(paste!G27="GS",paste!H27&lt;&gt;0),paste!I27,0) +
 IF(AND(paste!J27="GS",paste!K27&lt;&gt;0),paste!L27,0) +
 IF(AND(paste!M27="GS",paste!N27&lt;&gt;0),paste!O27,0) +
 IF(AND(paste!P27="GS",paste!Q27&lt;&gt;0),paste!R27,0) +
 IF(AND(paste!S27="GS",paste!T27&lt;&gt;0),paste!U27,0) +
 IF(AND(paste!V27="GS",paste!W27&lt;&gt;0),paste!X27,0)</f>
        <v>1421.9305490000002</v>
      </c>
    </row>
    <row r="28" spans="1:3" x14ac:dyDescent="0.3">
      <c r="A28">
        <f>SUM(paste!C28:F28)</f>
        <v>1939.2729690000001</v>
      </c>
      <c r="B28">
        <f>IF(AND(paste!G28="BC",paste!H28&lt;&gt;0),paste!I28,0) +
 IF(AND(paste!J28="BC",paste!K28&lt;&gt;0),paste!L28,0) +
 IF(AND(paste!M28="BC",paste!N28&lt;&gt;0),paste!O28,0) +
 IF(AND(paste!P28="BC",paste!Q28&lt;&gt;0),paste!R28,0) +
 IF(AND(paste!S28="BC",paste!T28&lt;&gt;0),paste!U28,0) +
 IF(AND(paste!V28="BC",paste!W28&lt;&gt;0),paste!X28,0)</f>
        <v>843.67534000000001</v>
      </c>
      <c r="C28">
        <f>IF(AND(paste!G28="GS",paste!H28&lt;&gt;0),paste!I28,0) +
 IF(AND(paste!J28="GS",paste!K28&lt;&gt;0),paste!L28,0) +
 IF(AND(paste!M28="GS",paste!N28&lt;&gt;0),paste!O28,0) +
 IF(AND(paste!P28="GS",paste!Q28&lt;&gt;0),paste!R28,0) +
 IF(AND(paste!S28="GS",paste!T28&lt;&gt;0),paste!U28,0) +
 IF(AND(paste!V28="GS",paste!W28&lt;&gt;0),paste!X28,0)</f>
        <v>793.21562100000006</v>
      </c>
    </row>
    <row r="29" spans="1:3" x14ac:dyDescent="0.3">
      <c r="A29">
        <f>SUM(paste!C29:F29)</f>
        <v>494.43586399999998</v>
      </c>
      <c r="B29">
        <f>IF(AND(paste!G29="BC",paste!H29&lt;&gt;0),paste!I29,0) +
 IF(AND(paste!J29="BC",paste!K29&lt;&gt;0),paste!L29,0) +
 IF(AND(paste!M29="BC",paste!N29&lt;&gt;0),paste!O29,0) +
 IF(AND(paste!P29="BC",paste!Q29&lt;&gt;0),paste!R29,0) +
 IF(AND(paste!S29="BC",paste!T29&lt;&gt;0),paste!U29,0) +
 IF(AND(paste!V29="BC",paste!W29&lt;&gt;0),paste!X29,0)</f>
        <v>595.47476699999993</v>
      </c>
      <c r="C29">
        <f>IF(AND(paste!G29="GS",paste!H29&lt;&gt;0),paste!I29,0) +
 IF(AND(paste!J29="GS",paste!K29&lt;&gt;0),paste!L29,0) +
 IF(AND(paste!M29="GS",paste!N29&lt;&gt;0),paste!O29,0) +
 IF(AND(paste!P29="GS",paste!Q29&lt;&gt;0),paste!R29,0) +
 IF(AND(paste!S29="GS",paste!T29&lt;&gt;0),paste!U29,0) +
 IF(AND(paste!V29="GS",paste!W29&lt;&gt;0),paste!X29,0)</f>
        <v>625.40442600000006</v>
      </c>
    </row>
    <row r="30" spans="1:3" x14ac:dyDescent="0.3">
      <c r="A30">
        <f>SUM(paste!C30:F30)</f>
        <v>1859.968687</v>
      </c>
      <c r="B30">
        <f>IF(AND(paste!G30="BC",paste!H30&lt;&gt;0),paste!I30,0) +
 IF(AND(paste!J30="BC",paste!K30&lt;&gt;0),paste!L30,0) +
 IF(AND(paste!M30="BC",paste!N30&lt;&gt;0),paste!O30,0) +
 IF(AND(paste!P30="BC",paste!Q30&lt;&gt;0),paste!R30,0) +
 IF(AND(paste!S30="BC",paste!T30&lt;&gt;0),paste!U30,0) +
 IF(AND(paste!V30="BC",paste!W30&lt;&gt;0),paste!X30,0)</f>
        <v>306.67199599999998</v>
      </c>
      <c r="C30">
        <f>IF(AND(paste!G30="GS",paste!H30&lt;&gt;0),paste!I30,0) +
 IF(AND(paste!J30="GS",paste!K30&lt;&gt;0),paste!L30,0) +
 IF(AND(paste!M30="GS",paste!N30&lt;&gt;0),paste!O30,0) +
 IF(AND(paste!P30="GS",paste!Q30&lt;&gt;0),paste!R30,0) +
 IF(AND(paste!S30="GS",paste!T30&lt;&gt;0),paste!U30,0) +
 IF(AND(paste!V30="GS",paste!W30&lt;&gt;0),paste!X30,0)</f>
        <v>1129.1676089999999</v>
      </c>
    </row>
    <row r="31" spans="1:3" x14ac:dyDescent="0.3">
      <c r="A31">
        <f>SUM(paste!C31:F31)</f>
        <v>2860.3837579999999</v>
      </c>
      <c r="B31">
        <f>IF(AND(paste!G31="BC",paste!H31&lt;&gt;0),paste!I31,0) +
 IF(AND(paste!J31="BC",paste!K31&lt;&gt;0),paste!L31,0) +
 IF(AND(paste!M31="BC",paste!N31&lt;&gt;0),paste!O31,0) +
 IF(AND(paste!P31="BC",paste!Q31&lt;&gt;0),paste!R31,0) +
 IF(AND(paste!S31="BC",paste!T31&lt;&gt;0),paste!U31,0) +
 IF(AND(paste!V31="BC",paste!W31&lt;&gt;0),paste!X31,0)</f>
        <v>318.73243000000002</v>
      </c>
      <c r="C31">
        <f>IF(AND(paste!G31="GS",paste!H31&lt;&gt;0),paste!I31,0) +
 IF(AND(paste!J31="GS",paste!K31&lt;&gt;0),paste!L31,0) +
 IF(AND(paste!M31="GS",paste!N31&lt;&gt;0),paste!O31,0) +
 IF(AND(paste!P31="GS",paste!Q31&lt;&gt;0),paste!R31,0) +
 IF(AND(paste!S31="GS",paste!T31&lt;&gt;0),paste!U31,0) +
 IF(AND(paste!V31="GS",paste!W31&lt;&gt;0),paste!X31,0)</f>
        <v>902.14676299999996</v>
      </c>
    </row>
    <row r="32" spans="1:3" x14ac:dyDescent="0.3">
      <c r="A32">
        <f>SUM(paste!C32:F32)</f>
        <v>2860.3837579999999</v>
      </c>
      <c r="B32">
        <f>IF(AND(paste!G32="BC",paste!H32&lt;&gt;0),paste!I32,0) +
 IF(AND(paste!J32="BC",paste!K32&lt;&gt;0),paste!L32,0) +
 IF(AND(paste!M32="BC",paste!N32&lt;&gt;0),paste!O32,0) +
 IF(AND(paste!P32="BC",paste!Q32&lt;&gt;0),paste!R32,0) +
 IF(AND(paste!S32="BC",paste!T32&lt;&gt;0),paste!U32,0) +
 IF(AND(paste!V32="BC",paste!W32&lt;&gt;0),paste!X32,0)</f>
        <v>840.36483800000008</v>
      </c>
      <c r="C32">
        <f>IF(AND(paste!G32="GS",paste!H32&lt;&gt;0),paste!I32,0) +
 IF(AND(paste!J32="GS",paste!K32&lt;&gt;0),paste!L32,0) +
 IF(AND(paste!M32="GS",paste!N32&lt;&gt;0),paste!O32,0) +
 IF(AND(paste!P32="GS",paste!Q32&lt;&gt;0),paste!R32,0) +
 IF(AND(paste!S32="GS",paste!T32&lt;&gt;0),paste!U32,0) +
 IF(AND(paste!V32="GS",paste!W32&lt;&gt;0),paste!X32,0)</f>
        <v>523.09428800000001</v>
      </c>
    </row>
    <row r="33" spans="1:3" x14ac:dyDescent="0.3">
      <c r="A33">
        <f>SUM(paste!C33:F33)</f>
        <v>494.43586399999998</v>
      </c>
      <c r="B33">
        <f>IF(AND(paste!G33="BC",paste!H33&lt;&gt;0),paste!I33,0) +
 IF(AND(paste!J33="BC",paste!K33&lt;&gt;0),paste!L33,0) +
 IF(AND(paste!M33="BC",paste!N33&lt;&gt;0),paste!O33,0) +
 IF(AND(paste!P33="BC",paste!Q33&lt;&gt;0),paste!R33,0) +
 IF(AND(paste!S33="BC",paste!T33&lt;&gt;0),paste!U33,0) +
 IF(AND(paste!V33="BC",paste!W33&lt;&gt;0),paste!X33,0)</f>
        <v>533.69284200000004</v>
      </c>
      <c r="C33">
        <f>IF(AND(paste!G33="GS",paste!H33&lt;&gt;0),paste!I33,0) +
 IF(AND(paste!J33="GS",paste!K33&lt;&gt;0),paste!L33,0) +
 IF(AND(paste!M33="GS",paste!N33&lt;&gt;0),paste!O33,0) +
 IF(AND(paste!P33="GS",paste!Q33&lt;&gt;0),paste!R33,0) +
 IF(AND(paste!S33="GS",paste!T33&lt;&gt;0),paste!U33,0) +
 IF(AND(paste!V33="GS",paste!W33&lt;&gt;0),paste!X33,0)</f>
        <v>306.67199599999998</v>
      </c>
    </row>
    <row r="34" spans="1:3" x14ac:dyDescent="0.3">
      <c r="A34">
        <f>SUM(paste!C34:F34)</f>
        <v>2365.9478939999999</v>
      </c>
      <c r="B34">
        <f>IF(AND(paste!G34="BC",paste!H34&lt;&gt;0),paste!I34,0) +
 IF(AND(paste!J34="BC",paste!K34&lt;&gt;0),paste!L34,0) +
 IF(AND(paste!M34="BC",paste!N34&lt;&gt;0),paste!O34,0) +
 IF(AND(paste!P34="BC",paste!Q34&lt;&gt;0),paste!R34,0) +
 IF(AND(paste!S34="BC",paste!T34&lt;&gt;0),paste!U34,0) +
 IF(AND(paste!V34="BC",paste!W34&lt;&gt;0),paste!X34,0)</f>
        <v>0</v>
      </c>
      <c r="C34">
        <f>IF(AND(paste!G34="GS",paste!H34&lt;&gt;0),paste!I34,0) +
 IF(AND(paste!J34="GS",paste!K34&lt;&gt;0),paste!L34,0) +
 IF(AND(paste!M34="GS",paste!N34&lt;&gt;0),paste!O34,0) +
 IF(AND(paste!P34="GS",paste!Q34&lt;&gt;0),paste!R34,0) +
 IF(AND(paste!S34="GS",paste!T34&lt;&gt;0),paste!U34,0) +
 IF(AND(paste!V34="GS",paste!W34&lt;&gt;0),paste!X34,0)</f>
        <v>996.11559899999997</v>
      </c>
    </row>
    <row r="35" spans="1:3" x14ac:dyDescent="0.3">
      <c r="A35">
        <f>SUM(paste!C35:F35)</f>
        <v>494.43586399999998</v>
      </c>
      <c r="B35">
        <f>IF(AND(paste!G35="BC",paste!H35&lt;&gt;0),paste!I35,0) +
 IF(AND(paste!J35="BC",paste!K35&lt;&gt;0),paste!L35,0) +
 IF(AND(paste!M35="BC",paste!N35&lt;&gt;0),paste!O35,0) +
 IF(AND(paste!P35="BC",paste!Q35&lt;&gt;0),paste!R35,0) +
 IF(AND(paste!S35="BC",paste!T35&lt;&gt;0),paste!U35,0) +
 IF(AND(paste!V35="BC",paste!W35&lt;&gt;0),paste!X35,0)</f>
        <v>898.83626099999992</v>
      </c>
      <c r="C35">
        <f>IF(AND(paste!G35="GS",paste!H35&lt;&gt;0),paste!I35,0) +
 IF(AND(paste!J35="GS",paste!K35&lt;&gt;0),paste!L35,0) +
 IF(AND(paste!M35="GS",paste!N35&lt;&gt;0),paste!O35,0) +
 IF(AND(paste!P35="GS",paste!Q35&lt;&gt;0),paste!R35,0) +
 IF(AND(paste!S35="GS",paste!T35&lt;&gt;0),paste!U35,0) +
 IF(AND(paste!V35="GS",paste!W35&lt;&gt;0),paste!X35,0)</f>
        <v>523.09428800000001</v>
      </c>
    </row>
    <row r="36" spans="1:3" x14ac:dyDescent="0.3">
      <c r="A36">
        <f>SUM(paste!C36:F36)</f>
        <v>1415.5466529999999</v>
      </c>
      <c r="B36">
        <f>IF(AND(paste!G36="BC",paste!H36&lt;&gt;0),paste!I36,0) +
 IF(AND(paste!J36="BC",paste!K36&lt;&gt;0),paste!L36,0) +
 IF(AND(paste!M36="BC",paste!N36&lt;&gt;0),paste!O36,0) +
 IF(AND(paste!P36="BC",paste!Q36&lt;&gt;0),paste!R36,0) +
 IF(AND(paste!S36="BC",paste!T36&lt;&gt;0),paste!U36,0) +
 IF(AND(paste!V36="BC",paste!W36&lt;&gt;0),paste!X36,0)</f>
        <v>521.63240799999994</v>
      </c>
      <c r="C36">
        <f>IF(AND(paste!G36="GS",paste!H36&lt;&gt;0),paste!I36,0) +
 IF(AND(paste!J36="GS",paste!K36&lt;&gt;0),paste!L36,0) +
 IF(AND(paste!M36="GS",paste!N36&lt;&gt;0),paste!O36,0) +
 IF(AND(paste!P36="GS",paste!Q36&lt;&gt;0),paste!R36,0) +
 IF(AND(paste!S36="GS",paste!T36&lt;&gt;0),paste!U36,0) +
 IF(AND(paste!V36="GS",paste!W36&lt;&gt;0),paste!X36,0)</f>
        <v>796.52612299999998</v>
      </c>
    </row>
    <row r="37" spans="1:3" x14ac:dyDescent="0.3">
      <c r="A37">
        <f>SUM(paste!C37:F37)</f>
        <v>1444.8371050000001</v>
      </c>
      <c r="B37">
        <f>IF(AND(paste!G37="BC",paste!H37&lt;&gt;0),paste!I37,0) +
 IF(AND(paste!J37="BC",paste!K37&lt;&gt;0),paste!L37,0) +
 IF(AND(paste!M37="BC",paste!N37&lt;&gt;0),paste!O37,0) +
 IF(AND(paste!P37="BC",paste!Q37&lt;&gt;0),paste!R37,0) +
 IF(AND(paste!S37="BC",paste!T37&lt;&gt;0),paste!U37,0) +
 IF(AND(paste!V37="BC",paste!W37&lt;&gt;0),paste!X37,0)</f>
        <v>1041.4161939999999</v>
      </c>
      <c r="C37">
        <f>IF(AND(paste!G37="GS",paste!H37&lt;&gt;0),paste!I37,0) +
 IF(AND(paste!J37="GS",paste!K37&lt;&gt;0),paste!L37,0) +
 IF(AND(paste!M37="GS",paste!N37&lt;&gt;0),paste!O37,0) +
 IF(AND(paste!P37="GS",paste!Q37&lt;&gt;0),paste!R37,0) +
 IF(AND(paste!S37="GS",paste!T37&lt;&gt;0),paste!U37,0) +
 IF(AND(paste!V37="GS",paste!W37&lt;&gt;0),paste!X37,0)</f>
        <v>0</v>
      </c>
    </row>
    <row r="38" spans="1:3" x14ac:dyDescent="0.3">
      <c r="A38">
        <f>SUM(paste!C38:F38)</f>
        <v>1000.4150709999999</v>
      </c>
      <c r="B38">
        <f>IF(AND(paste!G38="BC",paste!H38&lt;&gt;0),paste!I38,0) +
 IF(AND(paste!J38="BC",paste!K38&lt;&gt;0),paste!L38,0) +
 IF(AND(paste!M38="BC",paste!N38&lt;&gt;0),paste!O38,0) +
 IF(AND(paste!P38="BC",paste!Q38&lt;&gt;0),paste!R38,0) +
 IF(AND(paste!S38="BC",paste!T38&lt;&gt;0),paste!U38,0) +
 IF(AND(paste!V38="BC",paste!W38&lt;&gt;0),paste!X38,0)</f>
        <v>318.73243000000002</v>
      </c>
      <c r="C38">
        <f>IF(AND(paste!G38="GS",paste!H38&lt;&gt;0),paste!I38,0) +
 IF(AND(paste!J38="GS",paste!K38&lt;&gt;0),paste!L38,0) +
 IF(AND(paste!M38="GS",paste!N38&lt;&gt;0),paste!O38,0) +
 IF(AND(paste!P38="GS",paste!Q38&lt;&gt;0),paste!R38,0) +
 IF(AND(paste!S38="GS",paste!T38&lt;&gt;0),paste!U38,0) +
 IF(AND(paste!V38="GS",paste!W38&lt;&gt;0),paste!X38,0)</f>
        <v>1117.1071749999999</v>
      </c>
    </row>
    <row r="39" spans="1:3" x14ac:dyDescent="0.3">
      <c r="A39">
        <f>SUM(paste!C39:F39)</f>
        <v>494.43586399999998</v>
      </c>
      <c r="B39">
        <f>IF(AND(paste!G39="BC",paste!H39&lt;&gt;0),paste!I39,0) +
 IF(AND(paste!J39="BC",paste!K39&lt;&gt;0),paste!L39,0) +
 IF(AND(paste!M39="BC",paste!N39&lt;&gt;0),paste!O39,0) +
 IF(AND(paste!P39="BC",paste!Q39&lt;&gt;0),paste!R39,0) +
 IF(AND(paste!S39="BC",paste!T39&lt;&gt;0),paste!U39,0) +
 IF(AND(paste!V39="BC",paste!W39&lt;&gt;0),paste!X39,0)</f>
        <v>1044.7266959999999</v>
      </c>
      <c r="C39">
        <f>IF(AND(paste!G39="GS",paste!H39&lt;&gt;0),paste!I39,0) +
 IF(AND(paste!J39="GS",paste!K39&lt;&gt;0),paste!L39,0) +
 IF(AND(paste!M39="GS",paste!N39&lt;&gt;0),paste!O39,0) +
 IF(AND(paste!P39="GS",paste!Q39&lt;&gt;0),paste!R39,0) +
 IF(AND(paste!S39="GS",paste!T39&lt;&gt;0),paste!U39,0) +
 IF(AND(paste!V39="GS",paste!W39&lt;&gt;0),paste!X39,0)</f>
        <v>592.164265</v>
      </c>
    </row>
    <row r="40" spans="1:3" x14ac:dyDescent="0.3">
      <c r="A40">
        <f>SUM(paste!C40:F40)</f>
        <v>1433.293762</v>
      </c>
      <c r="B40">
        <f>IF(AND(paste!G40="BC",paste!H40&lt;&gt;0),paste!I40,0) +
 IF(AND(paste!J40="BC",paste!K40&lt;&gt;0),paste!L40,0) +
 IF(AND(paste!M40="BC",paste!N40&lt;&gt;0),paste!O40,0) +
 IF(AND(paste!P40="BC",paste!Q40&lt;&gt;0),paste!R40,0) +
 IF(AND(paste!S40="BC",paste!T40&lt;&gt;0),paste!U40,0) +
 IF(AND(paste!V40="BC",paste!W40&lt;&gt;0),paste!X40,0)</f>
        <v>416.01176799999996</v>
      </c>
      <c r="C40">
        <f>IF(AND(paste!G40="GS",paste!H40&lt;&gt;0),paste!I40,0) +
 IF(AND(paste!J40="GS",paste!K40&lt;&gt;0),paste!L40,0) +
 IF(AND(paste!M40="GS",paste!N40&lt;&gt;0),paste!O40,0) +
 IF(AND(paste!P40="GS",paste!Q40&lt;&gt;0),paste!R40,0) +
 IF(AND(paste!S40="GS",paste!T40&lt;&gt;0),paste!U40,0) +
 IF(AND(paste!V40="GS",paste!W40&lt;&gt;0),paste!X40,0)</f>
        <v>947.44735800000012</v>
      </c>
    </row>
    <row r="41" spans="1:3" x14ac:dyDescent="0.3">
      <c r="A41">
        <f>SUM(paste!C41:F41)</f>
        <v>1000.4150709999999</v>
      </c>
      <c r="B41">
        <f>IF(AND(paste!G41="BC",paste!H41&lt;&gt;0),paste!I41,0) +
 IF(AND(paste!J41="BC",paste!K41&lt;&gt;0),paste!L41,0) +
 IF(AND(paste!M41="BC",paste!N41&lt;&gt;0),paste!O41,0) +
 IF(AND(paste!P41="BC",paste!Q41&lt;&gt;0),paste!R41,0) +
 IF(AND(paste!S41="BC",paste!T41&lt;&gt;0),paste!U41,0) +
 IF(AND(paste!V41="BC",paste!W41&lt;&gt;0),paste!X41,0)</f>
        <v>898.83626099999992</v>
      </c>
      <c r="C41">
        <f>IF(AND(paste!G41="GS",paste!H41&lt;&gt;0),paste!I41,0) +
 IF(AND(paste!J41="GS",paste!K41&lt;&gt;0),paste!L41,0) +
 IF(AND(paste!M41="GS",paste!N41&lt;&gt;0),paste!O41,0) +
 IF(AND(paste!P41="GS",paste!Q41&lt;&gt;0),paste!R41,0) +
 IF(AND(paste!S41="GS",paste!T41&lt;&gt;0),paste!U41,0) +
 IF(AND(paste!V41="GS",paste!W41&lt;&gt;0),paste!X41,0)</f>
        <v>523.09428800000001</v>
      </c>
    </row>
    <row r="42" spans="1:3" x14ac:dyDescent="0.3">
      <c r="A42">
        <f>SUM(paste!C42:F42)</f>
        <v>1444.8371050000001</v>
      </c>
      <c r="B42">
        <f>IF(AND(paste!G42="BC",paste!H42&lt;&gt;0),paste!I42,0) +
 IF(AND(paste!J42="BC",paste!K42&lt;&gt;0),paste!L42,0) +
 IF(AND(paste!M42="BC",paste!N42&lt;&gt;0),paste!O42,0) +
 IF(AND(paste!P42="BC",paste!Q42&lt;&gt;0),paste!R42,0) +
 IF(AND(paste!S42="BC",paste!T42&lt;&gt;0),paste!U42,0) +
 IF(AND(paste!V42="BC",paste!W42&lt;&gt;0),paste!X42,0)</f>
        <v>201.051356</v>
      </c>
      <c r="C42">
        <f>IF(AND(paste!G42="GS",paste!H42&lt;&gt;0),paste!I42,0) +
 IF(AND(paste!J42="GS",paste!K42&lt;&gt;0),paste!L42,0) +
 IF(AND(paste!M42="GS",paste!N42&lt;&gt;0),paste!O42,0) +
 IF(AND(paste!P42="GS",paste!Q42&lt;&gt;0),paste!R42,0) +
 IF(AND(paste!S42="GS",paste!T42&lt;&gt;0),paste!U42,0) +
 IF(AND(paste!V42="GS",paste!W42&lt;&gt;0),paste!X42,0)</f>
        <v>214.96041199999999</v>
      </c>
    </row>
    <row r="43" spans="1:3" x14ac:dyDescent="0.3">
      <c r="A43">
        <f>SUM(paste!C43:F43)</f>
        <v>505.97920699999997</v>
      </c>
      <c r="B43">
        <f>IF(AND(paste!G43="BC",paste!H43&lt;&gt;0),paste!I43,0) +
 IF(AND(paste!J43="BC",paste!K43&lt;&gt;0),paste!L43,0) +
 IF(AND(paste!M43="BC",paste!N43&lt;&gt;0),paste!O43,0) +
 IF(AND(paste!P43="BC",paste!Q43&lt;&gt;0),paste!R43,0) +
 IF(AND(paste!S43="BC",paste!T43&lt;&gt;0),paste!U43,0) +
 IF(AND(paste!V43="BC",paste!W43&lt;&gt;0),paste!X43,0)</f>
        <v>0</v>
      </c>
      <c r="C43">
        <f>IF(AND(paste!G43="GS",paste!H43&lt;&gt;0),paste!I43,0) +
 IF(AND(paste!J43="GS",paste!K43&lt;&gt;0),paste!L43,0) +
 IF(AND(paste!M43="GS",paste!N43&lt;&gt;0),paste!O43,0) +
 IF(AND(paste!P43="GS",paste!Q43&lt;&gt;0),paste!R43,0) +
 IF(AND(paste!S43="GS",paste!T43&lt;&gt;0),paste!U43,0) +
 IF(AND(paste!V43="GS",paste!W43&lt;&gt;0),paste!X43,0)</f>
        <v>1636.8909610000001</v>
      </c>
    </row>
    <row r="44" spans="1:3" x14ac:dyDescent="0.3">
      <c r="A44">
        <f>SUM(paste!C44:F44)</f>
        <v>494.43586399999998</v>
      </c>
      <c r="B44">
        <f>IF(AND(paste!G44="BC",paste!H44&lt;&gt;0),paste!I44,0) +
 IF(AND(paste!J44="BC",paste!K44&lt;&gt;0),paste!L44,0) +
 IF(AND(paste!M44="BC",paste!N44&lt;&gt;0),paste!O44,0) +
 IF(AND(paste!P44="BC",paste!Q44&lt;&gt;0),paste!R44,0) +
 IF(AND(paste!S44="BC",paste!T44&lt;&gt;0),paste!U44,0) +
 IF(AND(paste!V44="BC",paste!W44&lt;&gt;0),paste!X44,0)</f>
        <v>807.12467700000002</v>
      </c>
      <c r="C44">
        <f>IF(AND(paste!G44="GS",paste!H44&lt;&gt;0),paste!I44,0) +
 IF(AND(paste!J44="GS",paste!K44&lt;&gt;0),paste!L44,0) +
 IF(AND(paste!M44="GS",paste!N44&lt;&gt;0),paste!O44,0) +
 IF(AND(paste!P44="GS",paste!Q44&lt;&gt;0),paste!R44,0) +
 IF(AND(paste!S44="GS",paste!T44&lt;&gt;0),paste!U44,0) +
 IF(AND(paste!V44="GS",paste!W44&lt;&gt;0),paste!X44,0)</f>
        <v>523.09428800000001</v>
      </c>
    </row>
    <row r="45" spans="1:3" x14ac:dyDescent="0.3">
      <c r="A45">
        <f>SUM(paste!C45:F45)</f>
        <v>494.43586399999998</v>
      </c>
      <c r="B45">
        <f>IF(AND(paste!G45="BC",paste!H45&lt;&gt;0),paste!I45,0) +
 IF(AND(paste!J45="BC",paste!K45&lt;&gt;0),paste!L45,0) +
 IF(AND(paste!M45="BC",paste!N45&lt;&gt;0),paste!O45,0) +
 IF(AND(paste!P45="BC",paste!Q45&lt;&gt;0),paste!R45,0) +
 IF(AND(paste!S45="BC",paste!T45&lt;&gt;0),paste!U45,0) +
 IF(AND(paste!V45="BC",paste!W45&lt;&gt;0),paste!X45,0)</f>
        <v>0</v>
      </c>
      <c r="C45">
        <f>IF(AND(paste!G45="GS",paste!H45&lt;&gt;0),paste!I45,0) +
 IF(AND(paste!J45="GS",paste!K45&lt;&gt;0),paste!L45,0) +
 IF(AND(paste!M45="GS",paste!N45&lt;&gt;0),paste!O45,0) +
 IF(AND(paste!P45="GS",paste!Q45&lt;&gt;0),paste!R45,0) +
 IF(AND(paste!S45="GS",paste!T45&lt;&gt;0),paste!U45,0) +
 IF(AND(paste!V45="GS",paste!W45&lt;&gt;0),paste!X45,0)</f>
        <v>840.36483800000008</v>
      </c>
    </row>
    <row r="46" spans="1:3" x14ac:dyDescent="0.3">
      <c r="A46">
        <f>SUM(paste!C46:F46)</f>
        <v>505.97920699999997</v>
      </c>
      <c r="B46">
        <f>IF(AND(paste!G46="BC",paste!H46&lt;&gt;0),paste!I46,0) +
 IF(AND(paste!J46="BC",paste!K46&lt;&gt;0),paste!L46,0) +
 IF(AND(paste!M46="BC",paste!N46&lt;&gt;0),paste!O46,0) +
 IF(AND(paste!P46="BC",paste!Q46&lt;&gt;0),paste!R46,0) +
 IF(AND(paste!S46="BC",paste!T46&lt;&gt;0),paste!U46,0) +
 IF(AND(paste!V46="BC",paste!W46&lt;&gt;0),paste!X46,0)</f>
        <v>795.06424299999992</v>
      </c>
      <c r="C46">
        <f>IF(AND(paste!G46="GS",paste!H46&lt;&gt;0),paste!I46,0) +
 IF(AND(paste!J46="GS",paste!K46&lt;&gt;0),paste!L46,0) +
 IF(AND(paste!M46="GS",paste!N46&lt;&gt;0),paste!O46,0) +
 IF(AND(paste!P46="GS",paste!Q46&lt;&gt;0),paste!R46,0) +
 IF(AND(paste!S46="GS",paste!T46&lt;&gt;0),paste!U46,0) +
 IF(AND(paste!V46="GS",paste!W46&lt;&gt;0),paste!X46,0)</f>
        <v>519.78378599999996</v>
      </c>
    </row>
    <row r="47" spans="1:3" x14ac:dyDescent="0.3">
      <c r="A47">
        <f>SUM(paste!C47:F47)</f>
        <v>2354.4045510000001</v>
      </c>
      <c r="B47">
        <f>IF(AND(paste!G47="BC",paste!H47&lt;&gt;0),paste!I47,0) +
 IF(AND(paste!J47="BC",paste!K47&lt;&gt;0),paste!L47,0) +
 IF(AND(paste!M47="BC",paste!N47&lt;&gt;0),paste!O47,0) +
 IF(AND(paste!P47="BC",paste!Q47&lt;&gt;0),paste!R47,0) +
 IF(AND(paste!S47="BC",paste!T47&lt;&gt;0),paste!U47,0) +
 IF(AND(paste!V47="BC",paste!W47&lt;&gt;0),paste!X47,0)</f>
        <v>273.43183499999998</v>
      </c>
      <c r="C47">
        <f>IF(AND(paste!G47="GS",paste!H47&lt;&gt;0),paste!I47,0) +
 IF(AND(paste!J47="GS",paste!K47&lt;&gt;0),paste!L47,0) +
 IF(AND(paste!M47="GS",paste!N47&lt;&gt;0),paste!O47,0) +
 IF(AND(paste!P47="GS",paste!Q47&lt;&gt;0),paste!R47,0) +
 IF(AND(paste!S47="GS",paste!T47&lt;&gt;0),paste!U47,0) +
 IF(AND(paste!V47="GS",paste!W47&lt;&gt;0),paste!X47,0)</f>
        <v>533.69284200000004</v>
      </c>
    </row>
    <row r="48" spans="1:3" x14ac:dyDescent="0.3">
      <c r="A48">
        <f>SUM(paste!C48:F48)</f>
        <v>1921.5258599999997</v>
      </c>
      <c r="B48">
        <f>IF(AND(paste!G48="BC",paste!H48&lt;&gt;0),paste!I48,0) +
 IF(AND(paste!J48="BC",paste!K48&lt;&gt;0),paste!L48,0) +
 IF(AND(paste!M48="BC",paste!N48&lt;&gt;0),paste!O48,0) +
 IF(AND(paste!P48="BC",paste!Q48&lt;&gt;0),paste!R48,0) +
 IF(AND(paste!S48="BC",paste!T48&lt;&gt;0),paste!U48,0) +
 IF(AND(paste!V48="BC",paste!W48&lt;&gt;0),paste!X48,0)</f>
        <v>1636.8909610000001</v>
      </c>
      <c r="C48">
        <f>IF(AND(paste!G48="GS",paste!H48&lt;&gt;0),paste!I48,0) +
 IF(AND(paste!J48="GS",paste!K48&lt;&gt;0),paste!L48,0) +
 IF(AND(paste!M48="GS",paste!N48&lt;&gt;0),paste!O48,0) +
 IF(AND(paste!P48="GS",paste!Q48&lt;&gt;0),paste!R48,0) +
 IF(AND(paste!S48="GS",paste!T48&lt;&gt;0),paste!U48,0) +
 IF(AND(paste!V48="GS",paste!W48&lt;&gt;0),paste!X48,0)</f>
        <v>0</v>
      </c>
    </row>
    <row r="49" spans="1:3" x14ac:dyDescent="0.3">
      <c r="A49">
        <f>SUM(paste!C49:F49)</f>
        <v>1859.968687</v>
      </c>
      <c r="B49">
        <f>IF(AND(paste!G49="BC",paste!H49&lt;&gt;0),paste!I49,0) +
 IF(AND(paste!J49="BC",paste!K49&lt;&gt;0),paste!L49,0) +
 IF(AND(paste!M49="BC",paste!N49&lt;&gt;0),paste!O49,0) +
 IF(AND(paste!P49="BC",paste!Q49&lt;&gt;0),paste!R49,0) +
 IF(AND(paste!S49="BC",paste!T49&lt;&gt;0),paste!U49,0) +
 IF(AND(paste!V49="BC",paste!W49&lt;&gt;0),paste!X49,0)</f>
        <v>625.40442600000006</v>
      </c>
      <c r="C49">
        <f>IF(AND(paste!G49="GS",paste!H49&lt;&gt;0),paste!I49,0) +
 IF(AND(paste!J49="GS",paste!K49&lt;&gt;0),paste!L49,0) +
 IF(AND(paste!M49="GS",paste!N49&lt;&gt;0),paste!O49,0) +
 IF(AND(paste!P49="GS",paste!Q49&lt;&gt;0),paste!R49,0) +
 IF(AND(paste!S49="GS",paste!T49&lt;&gt;0),paste!U49,0) +
 IF(AND(paste!V49="GS",paste!W49&lt;&gt;0),paste!X49,0)</f>
        <v>1011.486535</v>
      </c>
    </row>
    <row r="50" spans="1:3" x14ac:dyDescent="0.3">
      <c r="A50">
        <f>SUM(paste!C50:F50)</f>
        <v>921.11078899999995</v>
      </c>
      <c r="B50">
        <f>IF(AND(paste!G50="BC",paste!H50&lt;&gt;0),paste!I50,0) +
 IF(AND(paste!J50="BC",paste!K50&lt;&gt;0),paste!L50,0) +
 IF(AND(paste!M50="BC",paste!N50&lt;&gt;0),paste!O50,0) +
 IF(AND(paste!P50="BC",paste!Q50&lt;&gt;0),paste!R50,0) +
 IF(AND(paste!S50="BC",paste!T50&lt;&gt;0),paste!U50,0) +
 IF(AND(paste!V50="BC",paste!W50&lt;&gt;0),paste!X50,0)</f>
        <v>0</v>
      </c>
      <c r="C50">
        <f>IF(AND(paste!G50="GS",paste!H50&lt;&gt;0),paste!I50,0) +
 IF(AND(paste!J50="GS",paste!K50&lt;&gt;0),paste!L50,0) +
 IF(AND(paste!M50="GS",paste!N50&lt;&gt;0),paste!O50,0) +
 IF(AND(paste!P50="GS",paste!Q50&lt;&gt;0),paste!R50,0) +
 IF(AND(paste!S50="GS",paste!T50&lt;&gt;0),paste!U50,0) +
 IF(AND(paste!V50="GS",paste!W50&lt;&gt;0),paste!X50,0)</f>
        <v>689.44360299999994</v>
      </c>
    </row>
    <row r="51" spans="1:3" x14ac:dyDescent="0.3">
      <c r="A51">
        <f>SUM(paste!C51:F51)</f>
        <v>921.11078899999995</v>
      </c>
      <c r="B51">
        <f>IF(AND(paste!G51="BC",paste!H51&lt;&gt;0),paste!I51,0) +
 IF(AND(paste!J51="BC",paste!K51&lt;&gt;0),paste!L51,0) +
 IF(AND(paste!M51="BC",paste!N51&lt;&gt;0),paste!O51,0) +
 IF(AND(paste!P51="BC",paste!Q51&lt;&gt;0),paste!R51,0) +
 IF(AND(paste!S51="BC",paste!T51&lt;&gt;0),paste!U51,0) +
 IF(AND(paste!V51="BC",paste!W51&lt;&gt;0),paste!X51,0)</f>
        <v>810.43517899999995</v>
      </c>
      <c r="C51">
        <f>IF(AND(paste!G51="GS",paste!H51&lt;&gt;0),paste!I51,0) +
 IF(AND(paste!J51="GS",paste!K51&lt;&gt;0),paste!L51,0) +
 IF(AND(paste!M51="GS",paste!N51&lt;&gt;0),paste!O51,0) +
 IF(AND(paste!P51="GS",paste!Q51&lt;&gt;0),paste!R51,0) +
 IF(AND(paste!S51="GS",paste!T51&lt;&gt;0),paste!U51,0) +
 IF(AND(paste!V51="GS",paste!W51&lt;&gt;0),paste!X51,0)</f>
        <v>519.78378599999996</v>
      </c>
    </row>
    <row r="52" spans="1:3" x14ac:dyDescent="0.3">
      <c r="A52">
        <f>SUM(paste!C52:F52)</f>
        <v>1859.968687</v>
      </c>
      <c r="B52">
        <f>IF(AND(paste!G52="BC",paste!H52&lt;&gt;0),paste!I52,0) +
 IF(AND(paste!J52="BC",paste!K52&lt;&gt;0),paste!L52,0) +
 IF(AND(paste!M52="BC",paste!N52&lt;&gt;0),paste!O52,0) +
 IF(AND(paste!P52="BC",paste!Q52&lt;&gt;0),paste!R52,0) +
 IF(AND(paste!S52="BC",paste!T52&lt;&gt;0),paste!U52,0) +
 IF(AND(paste!V52="BC",paste!W52&lt;&gt;0),paste!X52,0)</f>
        <v>201.051356</v>
      </c>
      <c r="C52">
        <f>IF(AND(paste!G52="GS",paste!H52&lt;&gt;0),paste!I52,0) +
 IF(AND(paste!J52="GS",paste!K52&lt;&gt;0),paste!L52,0) +
 IF(AND(paste!M52="GS",paste!N52&lt;&gt;0),paste!O52,0) +
 IF(AND(paste!P52="GS",paste!Q52&lt;&gt;0),paste!R52,0) +
 IF(AND(paste!S52="GS",paste!T52&lt;&gt;0),paste!U52,0) +
 IF(AND(paste!V52="GS",paste!W52&lt;&gt;0),paste!X52,0)</f>
        <v>840.36483800000008</v>
      </c>
    </row>
    <row r="53" spans="1:3" x14ac:dyDescent="0.3">
      <c r="A53">
        <f>SUM(paste!C53:F53)</f>
        <v>2365.9478939999999</v>
      </c>
      <c r="B53">
        <f>IF(AND(paste!G53="BC",paste!H53&lt;&gt;0),paste!I53,0) +
 IF(AND(paste!J53="BC",paste!K53&lt;&gt;0),paste!L53,0) +
 IF(AND(paste!M53="BC",paste!N53&lt;&gt;0),paste!O53,0) +
 IF(AND(paste!P53="BC",paste!Q53&lt;&gt;0),paste!R53,0) +
 IF(AND(paste!S53="BC",paste!T53&lt;&gt;0),paste!U53,0) +
 IF(AND(paste!V53="BC",paste!W53&lt;&gt;0),paste!X53,0)</f>
        <v>640.77536200000009</v>
      </c>
      <c r="C53">
        <f>IF(AND(paste!G53="GS",paste!H53&lt;&gt;0),paste!I53,0) +
 IF(AND(paste!J53="GS",paste!K53&lt;&gt;0),paste!L53,0) +
 IF(AND(paste!M53="GS",paste!N53&lt;&gt;0),paste!O53,0) +
 IF(AND(paste!P53="GS",paste!Q53&lt;&gt;0),paste!R53,0) +
 IF(AND(paste!S53="GS",paste!T53&lt;&gt;0),paste!U53,0) +
 IF(AND(paste!V53="GS",paste!W53&lt;&gt;0),paste!X53,0)</f>
        <v>795.06424299999992</v>
      </c>
    </row>
    <row r="54" spans="1:3" x14ac:dyDescent="0.3">
      <c r="A54">
        <f>SUM(paste!C54:F54)</f>
        <v>505.97920699999997</v>
      </c>
      <c r="B54">
        <f>IF(AND(paste!G54="BC",paste!H54&lt;&gt;0),paste!I54,0) +
 IF(AND(paste!J54="BC",paste!K54&lt;&gt;0),paste!L54,0) +
 IF(AND(paste!M54="BC",paste!N54&lt;&gt;0),paste!O54,0) +
 IF(AND(paste!P54="BC",paste!Q54&lt;&gt;0),paste!R54,0) +
 IF(AND(paste!S54="BC",paste!T54&lt;&gt;0),paste!U54,0) +
 IF(AND(paste!V54="BC",paste!W54&lt;&gt;0),paste!X54,0)</f>
        <v>537.00334399999997</v>
      </c>
      <c r="C54">
        <f>IF(AND(paste!G54="GS",paste!H54&lt;&gt;0),paste!I54,0) +
 IF(AND(paste!J54="GS",paste!K54&lt;&gt;0),paste!L54,0) +
 IF(AND(paste!M54="GS",paste!N54&lt;&gt;0),paste!O54,0) +
 IF(AND(paste!P54="GS",paste!Q54&lt;&gt;0),paste!R54,0) +
 IF(AND(paste!S54="GS",paste!T54&lt;&gt;0),paste!U54,0) +
 IF(AND(paste!V54="GS",paste!W54&lt;&gt;0),paste!X54,0)</f>
        <v>781.15518699999996</v>
      </c>
    </row>
    <row r="55" spans="1:3" x14ac:dyDescent="0.3">
      <c r="A55">
        <f>SUM(paste!C55:F55)</f>
        <v>2860.3837579999999</v>
      </c>
      <c r="B55">
        <f>IF(AND(paste!G55="BC",paste!H55&lt;&gt;0),paste!I55,0) +
 IF(AND(paste!J55="BC",paste!K55&lt;&gt;0),paste!L55,0) +
 IF(AND(paste!M55="BC",paste!N55&lt;&gt;0),paste!O55,0) +
 IF(AND(paste!P55="BC",paste!Q55&lt;&gt;0),paste!R55,0) +
 IF(AND(paste!S55="BC",paste!T55&lt;&gt;0),paste!U55,0) +
 IF(AND(paste!V55="BC",paste!W55&lt;&gt;0),paste!X55,0)</f>
        <v>322.04293200000001</v>
      </c>
      <c r="C55">
        <f>IF(AND(paste!G55="GS",paste!H55&lt;&gt;0),paste!I55,0) +
 IF(AND(paste!J55="GS",paste!K55&lt;&gt;0),paste!L55,0) +
 IF(AND(paste!M55="GS",paste!N55&lt;&gt;0),paste!O55,0) +
 IF(AND(paste!P55="GS",paste!Q55&lt;&gt;0),paste!R55,0) +
 IF(AND(paste!S55="GS",paste!T55&lt;&gt;0),paste!U55,0) +
 IF(AND(paste!V55="GS",paste!W55&lt;&gt;0),paste!X55,0)</f>
        <v>734.74419799999998</v>
      </c>
    </row>
    <row r="56" spans="1:3" x14ac:dyDescent="0.3">
      <c r="A56">
        <f>SUM(paste!C56:F56)</f>
        <v>1921.5258599999997</v>
      </c>
      <c r="B56">
        <f>IF(AND(paste!G56="BC",paste!H56&lt;&gt;0),paste!I56,0) +
 IF(AND(paste!J56="BC",paste!K56&lt;&gt;0),paste!L56,0) +
 IF(AND(paste!M56="BC",paste!N56&lt;&gt;0),paste!O56,0) +
 IF(AND(paste!P56="BC",paste!Q56&lt;&gt;0),paste!R56,0) +
 IF(AND(paste!S56="BC",paste!T56&lt;&gt;0),paste!U56,0) +
 IF(AND(paste!V56="BC",paste!W56&lt;&gt;0),paste!X56,0)</f>
        <v>201.051356</v>
      </c>
      <c r="C56">
        <f>IF(AND(paste!G56="GS",paste!H56&lt;&gt;0),paste!I56,0) +
 IF(AND(paste!J56="GS",paste!K56&lt;&gt;0),paste!L56,0) +
 IF(AND(paste!M56="GS",paste!N56&lt;&gt;0),paste!O56,0) +
 IF(AND(paste!P56="GS",paste!Q56&lt;&gt;0),paste!R56,0) +
 IF(AND(paste!S56="GS",paste!T56&lt;&gt;0),paste!U56,0) +
 IF(AND(paste!V56="GS",paste!W56&lt;&gt;0),paste!X56,0)</f>
        <v>810.43517899999995</v>
      </c>
    </row>
    <row r="57" spans="1:3" x14ac:dyDescent="0.3">
      <c r="A57">
        <f>SUM(paste!C57:F57)</f>
        <v>494.43586399999998</v>
      </c>
      <c r="B57">
        <f>IF(AND(paste!G57="BC",paste!H57&lt;&gt;0),paste!I57,0) +
 IF(AND(paste!J57="BC",paste!K57&lt;&gt;0),paste!L57,0) +
 IF(AND(paste!M57="BC",paste!N57&lt;&gt;0),paste!O57,0) +
 IF(AND(paste!P57="BC",paste!Q57&lt;&gt;0),paste!R57,0) +
 IF(AND(paste!S57="BC",paste!T57&lt;&gt;0),paste!U57,0) +
 IF(AND(paste!V57="BC",paste!W57&lt;&gt;0),paste!X57,0)</f>
        <v>214.96041199999999</v>
      </c>
      <c r="C57">
        <f>IF(AND(paste!G57="GS",paste!H57&lt;&gt;0),paste!I57,0) +
 IF(AND(paste!J57="GS",paste!K57&lt;&gt;0),paste!L57,0) +
 IF(AND(paste!M57="GS",paste!N57&lt;&gt;0),paste!O57,0) +
 IF(AND(paste!P57="GS",paste!Q57&lt;&gt;0),paste!R57,0) +
 IF(AND(paste!S57="GS",paste!T57&lt;&gt;0),paste!U57,0) +
 IF(AND(paste!V57="GS",paste!W57&lt;&gt;0),paste!X57,0)</f>
        <v>796.52612299999998</v>
      </c>
    </row>
    <row r="58" spans="1:3" x14ac:dyDescent="0.3">
      <c r="A58">
        <f>SUM(paste!C58:F58)</f>
        <v>1000.4150709999999</v>
      </c>
      <c r="B58">
        <f>IF(AND(paste!G58="BC",paste!H58&lt;&gt;0),paste!I58,0) +
 IF(AND(paste!J58="BC",paste!K58&lt;&gt;0),paste!L58,0) +
 IF(AND(paste!M58="BC",paste!N58&lt;&gt;0),paste!O58,0) +
 IF(AND(paste!P58="BC",paste!Q58&lt;&gt;0),paste!R58,0) +
 IF(AND(paste!S58="BC",paste!T58&lt;&gt;0),paste!U58,0) +
 IF(AND(paste!V58="BC",paste!W58&lt;&gt;0),paste!X58,0)</f>
        <v>519.78378599999996</v>
      </c>
      <c r="C58">
        <f>IF(AND(paste!G58="GS",paste!H58&lt;&gt;0),paste!I58,0) +
 IF(AND(paste!J58="GS",paste!K58&lt;&gt;0),paste!L58,0) +
 IF(AND(paste!M58="GS",paste!N58&lt;&gt;0),paste!O58,0) +
 IF(AND(paste!P58="GS",paste!Q58&lt;&gt;0),paste!R58,0) +
 IF(AND(paste!S58="GS",paste!T58&lt;&gt;0),paste!U58,0) +
 IF(AND(paste!V58="GS",paste!W58&lt;&gt;0),paste!X58,0)</f>
        <v>795.06424299999992</v>
      </c>
    </row>
    <row r="59" spans="1:3" x14ac:dyDescent="0.3">
      <c r="A59">
        <f>SUM(paste!C59:F59)</f>
        <v>938.85789799999998</v>
      </c>
      <c r="B59">
        <f>IF(AND(paste!G59="BC",paste!H59&lt;&gt;0),paste!I59,0) +
 IF(AND(paste!J59="BC",paste!K59&lt;&gt;0),paste!L59,0) +
 IF(AND(paste!M59="BC",paste!N59&lt;&gt;0),paste!O59,0) +
 IF(AND(paste!P59="BC",paste!Q59&lt;&gt;0),paste!R59,0) +
 IF(AND(paste!S59="BC",paste!T59&lt;&gt;0),paste!U59,0) +
 IF(AND(paste!V59="BC",paste!W59&lt;&gt;0),paste!X59,0)</f>
        <v>628.71492799999999</v>
      </c>
      <c r="C59">
        <f>IF(AND(paste!G59="GS",paste!H59&lt;&gt;0),paste!I59,0) +
 IF(AND(paste!J59="GS",paste!K59&lt;&gt;0),paste!L59,0) +
 IF(AND(paste!M59="GS",paste!N59&lt;&gt;0),paste!O59,0) +
 IF(AND(paste!P59="GS",paste!Q59&lt;&gt;0),paste!R59,0) +
 IF(AND(paste!S59="GS",paste!T59&lt;&gt;0),paste!U59,0) +
 IF(AND(paste!V59="GS",paste!W59&lt;&gt;0),paste!X59,0)</f>
        <v>793.21562100000006</v>
      </c>
    </row>
    <row r="60" spans="1:3" x14ac:dyDescent="0.3">
      <c r="A60">
        <f>SUM(paste!C60:F60)</f>
        <v>494.43586399999998</v>
      </c>
      <c r="B60">
        <f>IF(AND(paste!G60="BC",paste!H60&lt;&gt;0),paste!I60,0) +
 IF(AND(paste!J60="BC",paste!K60&lt;&gt;0),paste!L60,0) +
 IF(AND(paste!M60="BC",paste!N60&lt;&gt;0),paste!O60,0) +
 IF(AND(paste!P60="BC",paste!Q60&lt;&gt;0),paste!R60,0) +
 IF(AND(paste!S60="BC",paste!T60&lt;&gt;0),paste!U60,0) +
 IF(AND(paste!V60="BC",paste!W60&lt;&gt;0),paste!X60,0)</f>
        <v>273.43183499999998</v>
      </c>
      <c r="C60">
        <f>IF(AND(paste!G60="GS",paste!H60&lt;&gt;0),paste!I60,0) +
 IF(AND(paste!J60="GS",paste!K60&lt;&gt;0),paste!L60,0) +
 IF(AND(paste!M60="GS",paste!N60&lt;&gt;0),paste!O60,0) +
 IF(AND(paste!P60="GS",paste!Q60&lt;&gt;0),paste!R60,0) +
 IF(AND(paste!S60="GS",paste!T60&lt;&gt;0),paste!U60,0) +
 IF(AND(paste!V60="GS",paste!W60&lt;&gt;0),paste!X60,0)</f>
        <v>947.44735800000012</v>
      </c>
    </row>
    <row r="61" spans="1:3" x14ac:dyDescent="0.3">
      <c r="A61">
        <f>SUM(paste!C61:F61)</f>
        <v>1921.5258599999997</v>
      </c>
      <c r="B61">
        <f>IF(AND(paste!G61="BC",paste!H61&lt;&gt;0),paste!I61,0) +
 IF(AND(paste!J61="BC",paste!K61&lt;&gt;0),paste!L61,0) +
 IF(AND(paste!M61="BC",paste!N61&lt;&gt;0),paste!O61,0) +
 IF(AND(paste!P61="BC",paste!Q61&lt;&gt;0),paste!R61,0) +
 IF(AND(paste!S61="BC",paste!T61&lt;&gt;0),paste!U61,0) +
 IF(AND(paste!V61="BC",paste!W61&lt;&gt;0),paste!X61,0)</f>
        <v>416.01176799999996</v>
      </c>
      <c r="C61">
        <f>IF(AND(paste!G61="GS",paste!H61&lt;&gt;0),paste!I61,0) +
 IF(AND(paste!J61="GS",paste!K61&lt;&gt;0),paste!L61,0) +
 IF(AND(paste!M61="GS",paste!N61&lt;&gt;0),paste!O61,0) +
 IF(AND(paste!P61="GS",paste!Q61&lt;&gt;0),paste!R61,0) +
 IF(AND(paste!S61="GS",paste!T61&lt;&gt;0),paste!U61,0) +
 IF(AND(paste!V61="GS",paste!W61&lt;&gt;0),paste!X61,0)</f>
        <v>628.71492799999999</v>
      </c>
    </row>
    <row r="62" spans="1:3" x14ac:dyDescent="0.3">
      <c r="A62">
        <f>SUM(paste!C62:F62)</f>
        <v>921.11078899999995</v>
      </c>
      <c r="B62">
        <f>IF(AND(paste!G62="BC",paste!H62&lt;&gt;0),paste!I62,0) +
 IF(AND(paste!J62="BC",paste!K62&lt;&gt;0),paste!L62,0) +
 IF(AND(paste!M62="BC",paste!N62&lt;&gt;0),paste!O62,0) +
 IF(AND(paste!P62="BC",paste!Q62&lt;&gt;0),paste!R62,0) +
 IF(AND(paste!S62="BC",paste!T62&lt;&gt;0),paste!U62,0) +
 IF(AND(paste!V62="BC",paste!W62&lt;&gt;0),paste!X62,0)</f>
        <v>1314.848029</v>
      </c>
      <c r="C62">
        <f>IF(AND(paste!G62="GS",paste!H62&lt;&gt;0),paste!I62,0) +
 IF(AND(paste!J62="GS",paste!K62&lt;&gt;0),paste!L62,0) +
 IF(AND(paste!M62="GS",paste!N62&lt;&gt;0),paste!O62,0) +
 IF(AND(paste!P62="GS",paste!Q62&lt;&gt;0),paste!R62,0) +
 IF(AND(paste!S62="GS",paste!T62&lt;&gt;0),paste!U62,0) +
 IF(AND(paste!V62="GS",paste!W62&lt;&gt;0),paste!X62,0)</f>
        <v>322.04293200000001</v>
      </c>
    </row>
    <row r="63" spans="1:3" x14ac:dyDescent="0.3">
      <c r="A63">
        <f>SUM(paste!C63:F63)</f>
        <v>2354.4045510000001</v>
      </c>
      <c r="B63">
        <f>IF(AND(paste!G63="BC",paste!H63&lt;&gt;0),paste!I63,0) +
 IF(AND(paste!J63="BC",paste!K63&lt;&gt;0),paste!L63,0) +
 IF(AND(paste!M63="BC",paste!N63&lt;&gt;0),paste!O63,0) +
 IF(AND(paste!P63="BC",paste!Q63&lt;&gt;0),paste!R63,0) +
 IF(AND(paste!S63="BC",paste!T63&lt;&gt;0),paste!U63,0) +
 IF(AND(paste!V63="BC",paste!W63&lt;&gt;0),paste!X63,0)</f>
        <v>0</v>
      </c>
      <c r="C63">
        <f>IF(AND(paste!G63="GS",paste!H63&lt;&gt;0),paste!I63,0) +
 IF(AND(paste!J63="GS",paste!K63&lt;&gt;0),paste!L63,0) +
 IF(AND(paste!M63="GS",paste!N63&lt;&gt;0),paste!O63,0) +
 IF(AND(paste!P63="GS",paste!Q63&lt;&gt;0),paste!R63,0) +
 IF(AND(paste!S63="GS",paste!T63&lt;&gt;0),paste!U63,0) +
 IF(AND(paste!V63="GS",paste!W63&lt;&gt;0),paste!X63,0)</f>
        <v>1008.1760330000001</v>
      </c>
    </row>
    <row r="64" spans="1:3" x14ac:dyDescent="0.3">
      <c r="A64">
        <f>SUM(paste!C64:F64)</f>
        <v>2860.3837579999999</v>
      </c>
      <c r="B64">
        <f>IF(AND(paste!G64="BC",paste!H64&lt;&gt;0),paste!I64,0) +
 IF(AND(paste!J64="BC",paste!K64&lt;&gt;0),paste!L64,0) +
 IF(AND(paste!M64="BC",paste!N64&lt;&gt;0),paste!O64,0) +
 IF(AND(paste!P64="BC",paste!Q64&lt;&gt;0),paste!R64,0) +
 IF(AND(paste!S64="BC",paste!T64&lt;&gt;0),paste!U64,0) +
 IF(AND(paste!V64="BC",paste!W64&lt;&gt;0),paste!X64,0)</f>
        <v>914.20719699999995</v>
      </c>
      <c r="C64">
        <f>IF(AND(paste!G64="GS",paste!H64&lt;&gt;0),paste!I64,0) +
 IF(AND(paste!J64="GS",paste!K64&lt;&gt;0),paste!L64,0) +
 IF(AND(paste!M64="GS",paste!N64&lt;&gt;0),paste!O64,0) +
 IF(AND(paste!P64="GS",paste!Q64&lt;&gt;0),paste!R64,0) +
 IF(AND(paste!S64="GS",paste!T64&lt;&gt;0),paste!U64,0) +
 IF(AND(paste!V64="GS",paste!W64&lt;&gt;0),paste!X64,0)</f>
        <v>722.683764</v>
      </c>
    </row>
    <row r="65" spans="1:3" x14ac:dyDescent="0.3">
      <c r="A65">
        <f>SUM(paste!C65:F65)</f>
        <v>1939.2729690000001</v>
      </c>
      <c r="B65">
        <f>IF(AND(paste!G65="BC",paste!H65&lt;&gt;0),paste!I65,0) +
 IF(AND(paste!J65="BC",paste!K65&lt;&gt;0),paste!L65,0) +
 IF(AND(paste!M65="BC",paste!N65&lt;&gt;0),paste!O65,0) +
 IF(AND(paste!P65="BC",paste!Q65&lt;&gt;0),paste!R65,0) +
 IF(AND(paste!S65="BC",paste!T65&lt;&gt;0),paste!U65,0) +
 IF(AND(paste!V65="BC",paste!W65&lt;&gt;0),paste!X65,0)</f>
        <v>306.67199599999998</v>
      </c>
      <c r="C65">
        <f>IF(AND(paste!G65="GS",paste!H65&lt;&gt;0),paste!I65,0) +
 IF(AND(paste!J65="GS",paste!K65&lt;&gt;0),paste!L65,0) +
 IF(AND(paste!M65="GS",paste!N65&lt;&gt;0),paste!O65,0) +
 IF(AND(paste!P65="GS",paste!Q65&lt;&gt;0),paste!R65,0) +
 IF(AND(paste!S65="GS",paste!T65&lt;&gt;0),paste!U65,0) +
 IF(AND(paste!V65="GS",paste!W65&lt;&gt;0),paste!X65,0)</f>
        <v>734.74419799999998</v>
      </c>
    </row>
    <row r="66" spans="1:3" x14ac:dyDescent="0.3">
      <c r="A66">
        <f>SUM(paste!C66:F66)</f>
        <v>921.11078899999995</v>
      </c>
      <c r="B66">
        <f>IF(AND(paste!G66="BC",paste!H66&lt;&gt;0),paste!I66,0) +
 IF(AND(paste!J66="BC",paste!K66&lt;&gt;0),paste!L66,0) +
 IF(AND(paste!M66="BC",paste!N66&lt;&gt;0),paste!O66,0) +
 IF(AND(paste!P66="BC",paste!Q66&lt;&gt;0),paste!R66,0) +
 IF(AND(paste!S66="BC",paste!T66&lt;&gt;0),paste!U66,0) +
 IF(AND(paste!V66="BC",paste!W66&lt;&gt;0),paste!X66,0)</f>
        <v>738.05470000000003</v>
      </c>
      <c r="C66">
        <f>IF(AND(paste!G66="GS",paste!H66&lt;&gt;0),paste!I66,0) +
 IF(AND(paste!J66="GS",paste!K66&lt;&gt;0),paste!L66,0) +
 IF(AND(paste!M66="GS",paste!N66&lt;&gt;0),paste!O66,0) +
 IF(AND(paste!P66="GS",paste!Q66&lt;&gt;0),paste!R66,0) +
 IF(AND(paste!S66="GS",paste!T66&lt;&gt;0),paste!U66,0) +
 IF(AND(paste!V66="GS",paste!W66&lt;&gt;0),paste!X66,0)</f>
        <v>273.43183499999998</v>
      </c>
    </row>
    <row r="67" spans="1:3" x14ac:dyDescent="0.3">
      <c r="A67">
        <f>SUM(paste!C67:F67)</f>
        <v>1433.293762</v>
      </c>
      <c r="B67">
        <f>IF(AND(paste!G67="BC",paste!H67&lt;&gt;0),paste!I67,0) +
 IF(AND(paste!J67="BC",paste!K67&lt;&gt;0),paste!L67,0) +
 IF(AND(paste!M67="BC",paste!N67&lt;&gt;0),paste!O67,0) +
 IF(AND(paste!P67="BC",paste!Q67&lt;&gt;0),paste!R67,0) +
 IF(AND(paste!S67="BC",paste!T67&lt;&gt;0),paste!U67,0) +
 IF(AND(paste!V67="BC",paste!W67&lt;&gt;0),paste!X67,0)</f>
        <v>306.67199599999998</v>
      </c>
      <c r="C67">
        <f>IF(AND(paste!G67="GS",paste!H67&lt;&gt;0),paste!I67,0) +
 IF(AND(paste!J67="GS",paste!K67&lt;&gt;0),paste!L67,0) +
 IF(AND(paste!M67="GS",paste!N67&lt;&gt;0),paste!O67,0) +
 IF(AND(paste!P67="GS",paste!Q67&lt;&gt;0),paste!R67,0) +
 IF(AND(paste!S67="GS",paste!T67&lt;&gt;0),paste!U67,0) +
 IF(AND(paste!V67="GS",paste!W67&lt;&gt;0),paste!X67,0)</f>
        <v>855.73577400000011</v>
      </c>
    </row>
    <row r="68" spans="1:3" x14ac:dyDescent="0.3">
      <c r="A68">
        <f>SUM(paste!C68:F68)</f>
        <v>2860.3837579999999</v>
      </c>
      <c r="B68">
        <f>IF(AND(paste!G68="BC",paste!H68&lt;&gt;0),paste!I68,0) +
 IF(AND(paste!J68="BC",paste!K68&lt;&gt;0),paste!L68,0) +
 IF(AND(paste!M68="BC",paste!N68&lt;&gt;0),paste!O68,0) +
 IF(AND(paste!P68="BC",paste!Q68&lt;&gt;0),paste!R68,0) +
 IF(AND(paste!S68="BC",paste!T68&lt;&gt;0),paste!U68,0) +
 IF(AND(paste!V68="BC",paste!W68&lt;&gt;0),paste!X68,0)</f>
        <v>1314.848029</v>
      </c>
      <c r="C68">
        <f>IF(AND(paste!G68="GS",paste!H68&lt;&gt;0),paste!I68,0) +
 IF(AND(paste!J68="GS",paste!K68&lt;&gt;0),paste!L68,0) +
 IF(AND(paste!M68="GS",paste!N68&lt;&gt;0),paste!O68,0) +
 IF(AND(paste!P68="GS",paste!Q68&lt;&gt;0),paste!R68,0) +
 IF(AND(paste!S68="GS",paste!T68&lt;&gt;0),paste!U68,0) +
 IF(AND(paste!V68="GS",paste!W68&lt;&gt;0),paste!X68,0)</f>
        <v>0</v>
      </c>
    </row>
    <row r="69" spans="1:3" x14ac:dyDescent="0.3">
      <c r="A69">
        <f>SUM(paste!C69:F69)</f>
        <v>1427.0899959999999</v>
      </c>
      <c r="B69">
        <f>IF(AND(paste!G69="BC",paste!H69&lt;&gt;0),paste!I69,0) +
 IF(AND(paste!J69="BC",paste!K69&lt;&gt;0),paste!L69,0) +
 IF(AND(paste!M69="BC",paste!N69&lt;&gt;0),paste!O69,0) +
 IF(AND(paste!P69="BC",paste!Q69&lt;&gt;0),paste!R69,0) +
 IF(AND(paste!S69="BC",paste!T69&lt;&gt;0),paste!U69,0) +
 IF(AND(paste!V69="BC",paste!W69&lt;&gt;0),paste!X69,0)</f>
        <v>781.15518699999996</v>
      </c>
      <c r="C69">
        <f>IF(AND(paste!G69="GS",paste!H69&lt;&gt;0),paste!I69,0) +
 IF(AND(paste!J69="GS",paste!K69&lt;&gt;0),paste!L69,0) +
 IF(AND(paste!M69="GS",paste!N69&lt;&gt;0),paste!O69,0) +
 IF(AND(paste!P69="GS",paste!Q69&lt;&gt;0),paste!R69,0) +
 IF(AND(paste!S69="GS",paste!T69&lt;&gt;0),paste!U69,0) +
 IF(AND(paste!V69="GS",paste!W69&lt;&gt;0),paste!X69,0)</f>
        <v>537.00334399999997</v>
      </c>
    </row>
    <row r="70" spans="1:3" x14ac:dyDescent="0.3">
      <c r="A70">
        <f>SUM(paste!C70:F70)</f>
        <v>2365.9478939999999</v>
      </c>
      <c r="B70">
        <f>IF(AND(paste!G70="BC",paste!H70&lt;&gt;0),paste!I70,0) +
 IF(AND(paste!J70="BC",paste!K70&lt;&gt;0),paste!L70,0) +
 IF(AND(paste!M70="BC",paste!N70&lt;&gt;0),paste!O70,0) +
 IF(AND(paste!P70="BC",paste!Q70&lt;&gt;0),paste!R70,0) +
 IF(AND(paste!S70="BC",paste!T70&lt;&gt;0),paste!U70,0) +
 IF(AND(paste!V70="BC",paste!W70&lt;&gt;0),paste!X70,0)</f>
        <v>640.77536200000009</v>
      </c>
      <c r="C70">
        <f>IF(AND(paste!G70="GS",paste!H70&lt;&gt;0),paste!I70,0) +
 IF(AND(paste!J70="GS",paste!K70&lt;&gt;0),paste!L70,0) +
 IF(AND(paste!M70="GS",paste!N70&lt;&gt;0),paste!O70,0) +
 IF(AND(paste!P70="GS",paste!Q70&lt;&gt;0),paste!R70,0) +
 IF(AND(paste!S70="GS",paste!T70&lt;&gt;0),paste!U70,0) +
 IF(AND(paste!V70="GS",paste!W70&lt;&gt;0),paste!X70,0)</f>
        <v>416.01176799999996</v>
      </c>
    </row>
    <row r="71" spans="1:3" x14ac:dyDescent="0.3">
      <c r="A71">
        <f>SUM(paste!C71:F71)</f>
        <v>2354.4045510000001</v>
      </c>
      <c r="B71">
        <f>IF(AND(paste!G71="BC",paste!H71&lt;&gt;0),paste!I71,0) +
 IF(AND(paste!J71="BC",paste!K71&lt;&gt;0),paste!L71,0) +
 IF(AND(paste!M71="BC",paste!N71&lt;&gt;0),paste!O71,0) +
 IF(AND(paste!P71="BC",paste!Q71&lt;&gt;0),paste!R71,0) +
 IF(AND(paste!S71="BC",paste!T71&lt;&gt;0),paste!U71,0) +
 IF(AND(paste!V71="BC",paste!W71&lt;&gt;0),paste!X71,0)</f>
        <v>474.48319099999998</v>
      </c>
      <c r="C71">
        <f>IF(AND(paste!G71="GS",paste!H71&lt;&gt;0),paste!I71,0) +
 IF(AND(paste!J71="GS",paste!K71&lt;&gt;0),paste!L71,0) +
 IF(AND(paste!M71="GS",paste!N71&lt;&gt;0),paste!O71,0) +
 IF(AND(paste!P71="GS",paste!Q71&lt;&gt;0),paste!R71,0) +
 IF(AND(paste!S71="GS",paste!T71&lt;&gt;0),paste!U71,0) +
 IF(AND(paste!V71="GS",paste!W71&lt;&gt;0),paste!X71,0)</f>
        <v>855.73577400000011</v>
      </c>
    </row>
    <row r="72" spans="1:3" x14ac:dyDescent="0.3">
      <c r="A72">
        <f>SUM(paste!C72:F72)</f>
        <v>1939.2729690000001</v>
      </c>
      <c r="B72">
        <f>IF(AND(paste!G72="BC",paste!H72&lt;&gt;0),paste!I72,0) +
 IF(AND(paste!J72="BC",paste!K72&lt;&gt;0),paste!L72,0) +
 IF(AND(paste!M72="BC",paste!N72&lt;&gt;0),paste!O72,0) +
 IF(AND(paste!P72="BC",paste!Q72&lt;&gt;0),paste!R72,0) +
 IF(AND(paste!S72="BC",paste!T72&lt;&gt;0),paste!U72,0) +
 IF(AND(paste!V72="BC",paste!W72&lt;&gt;0),paste!X72,0)</f>
        <v>855.73577400000011</v>
      </c>
      <c r="C72">
        <f>IF(AND(paste!G72="GS",paste!H72&lt;&gt;0),paste!I72,0) +
 IF(AND(paste!J72="GS",paste!K72&lt;&gt;0),paste!L72,0) +
 IF(AND(paste!M72="GS",paste!N72&lt;&gt;0),paste!O72,0) +
 IF(AND(paste!P72="GS",paste!Q72&lt;&gt;0),paste!R72,0) +
 IF(AND(paste!S72="GS",paste!T72&lt;&gt;0),paste!U72,0) +
 IF(AND(paste!V72="GS",paste!W72&lt;&gt;0),paste!X72,0)</f>
        <v>306.67199599999998</v>
      </c>
    </row>
    <row r="73" spans="1:3" x14ac:dyDescent="0.3">
      <c r="A73">
        <f>SUM(paste!C73:F73)</f>
        <v>938.85789799999998</v>
      </c>
      <c r="B73">
        <f>IF(AND(paste!G73="BC",paste!H73&lt;&gt;0),paste!I73,0) +
 IF(AND(paste!J73="BC",paste!K73&lt;&gt;0),paste!L73,0) +
 IF(AND(paste!M73="BC",paste!N73&lt;&gt;0),paste!O73,0) +
 IF(AND(paste!P73="BC",paste!Q73&lt;&gt;0),paste!R73,0) +
 IF(AND(paste!S73="BC",paste!T73&lt;&gt;0),paste!U73,0) +
 IF(AND(paste!V73="BC",paste!W73&lt;&gt;0),paste!X73,0)</f>
        <v>521.63240799999994</v>
      </c>
      <c r="C73">
        <f>IF(AND(paste!G73="GS",paste!H73&lt;&gt;0),paste!I73,0) +
 IF(AND(paste!J73="GS",paste!K73&lt;&gt;0),paste!L73,0) +
 IF(AND(paste!M73="GS",paste!N73&lt;&gt;0),paste!O73,0) +
 IF(AND(paste!P73="GS",paste!Q73&lt;&gt;0),paste!R73,0) +
 IF(AND(paste!S73="GS",paste!T73&lt;&gt;0),paste!U73,0) +
 IF(AND(paste!V73="GS",paste!W73&lt;&gt;0),paste!X73,0)</f>
        <v>640.77536200000009</v>
      </c>
    </row>
    <row r="74" spans="1:3" x14ac:dyDescent="0.3">
      <c r="A74">
        <f>SUM(paste!C74:F74)</f>
        <v>2860.3837579999999</v>
      </c>
      <c r="B74">
        <f>IF(AND(paste!G74="BC",paste!H74&lt;&gt;0),paste!I74,0) +
 IF(AND(paste!J74="BC",paste!K74&lt;&gt;0),paste!L74,0) +
 IF(AND(paste!M74="BC",paste!N74&lt;&gt;0),paste!O74,0) +
 IF(AND(paste!P74="BC",paste!Q74&lt;&gt;0),paste!R74,0) +
 IF(AND(paste!S74="BC",paste!T74&lt;&gt;0),paste!U74,0) +
 IF(AND(paste!V74="BC",paste!W74&lt;&gt;0),paste!X74,0)</f>
        <v>0</v>
      </c>
      <c r="C74">
        <f>IF(AND(paste!G74="GS",paste!H74&lt;&gt;0),paste!I74,0) +
 IF(AND(paste!J74="GS",paste!K74&lt;&gt;0),paste!L74,0) +
 IF(AND(paste!M74="GS",paste!N74&lt;&gt;0),paste!O74,0) +
 IF(AND(paste!P74="GS",paste!Q74&lt;&gt;0),paste!R74,0) +
 IF(AND(paste!S74="GS",paste!T74&lt;&gt;0),paste!U74,0) +
 IF(AND(paste!V74="GS",paste!W74&lt;&gt;0),paste!X74,0)</f>
        <v>1318.1585309999998</v>
      </c>
    </row>
    <row r="75" spans="1:3" x14ac:dyDescent="0.3">
      <c r="A75">
        <f>SUM(paste!C75:F75)</f>
        <v>0</v>
      </c>
      <c r="B75">
        <f>IF(AND(paste!G75="BC",paste!H75&lt;&gt;0),paste!I75,0) +
 IF(AND(paste!J75="BC",paste!K75&lt;&gt;0),paste!L75,0) +
 IF(AND(paste!M75="BC",paste!N75&lt;&gt;0),paste!O75,0) +
 IF(AND(paste!P75="BC",paste!Q75&lt;&gt;0),paste!R75,0) +
 IF(AND(paste!S75="BC",paste!T75&lt;&gt;0),paste!U75,0) +
 IF(AND(paste!V75="BC",paste!W75&lt;&gt;0),paste!X75,0)</f>
        <v>318.73243000000002</v>
      </c>
      <c r="C75">
        <f>IF(AND(paste!G75="GS",paste!H75&lt;&gt;0),paste!I75,0) +
 IF(AND(paste!J75="GS",paste!K75&lt;&gt;0),paste!L75,0) +
 IF(AND(paste!M75="GS",paste!N75&lt;&gt;0),paste!O75,0) +
 IF(AND(paste!P75="GS",paste!Q75&lt;&gt;0),paste!R75,0) +
 IF(AND(paste!S75="GS",paste!T75&lt;&gt;0),paste!U75,0) +
 IF(AND(paste!V75="GS",paste!W75&lt;&gt;0),paste!X75,0)</f>
        <v>474.48319099999998</v>
      </c>
    </row>
    <row r="76" spans="1:3" x14ac:dyDescent="0.3">
      <c r="A76">
        <f>SUM(paste!C76:F76)</f>
        <v>921.11078899999995</v>
      </c>
      <c r="B76">
        <f>IF(AND(paste!G76="BC",paste!H76&lt;&gt;0),paste!I76,0) +
 IF(AND(paste!J76="BC",paste!K76&lt;&gt;0),paste!L76,0) +
 IF(AND(paste!M76="BC",paste!N76&lt;&gt;0),paste!O76,0) +
 IF(AND(paste!P76="BC",paste!Q76&lt;&gt;0),paste!R76,0) +
 IF(AND(paste!S76="BC",paste!T76&lt;&gt;0),paste!U76,0) +
 IF(AND(paste!V76="BC",paste!W76&lt;&gt;0),paste!X76,0)</f>
        <v>306.67199599999998</v>
      </c>
      <c r="C76">
        <f>IF(AND(paste!G76="GS",paste!H76&lt;&gt;0),paste!I76,0) +
 IF(AND(paste!J76="GS",paste!K76&lt;&gt;0),paste!L76,0) +
 IF(AND(paste!M76="GS",paste!N76&lt;&gt;0),paste!O76,0) +
 IF(AND(paste!P76="GS",paste!Q76&lt;&gt;0),paste!R76,0) +
 IF(AND(paste!S76="GS",paste!T76&lt;&gt;0),paste!U76,0) +
 IF(AND(paste!V76="GS",paste!W76&lt;&gt;0),paste!X76,0)</f>
        <v>796.52612299999998</v>
      </c>
    </row>
    <row r="77" spans="1:3" x14ac:dyDescent="0.3">
      <c r="A77">
        <f>SUM(paste!C77:F77)</f>
        <v>2860.3837579999999</v>
      </c>
      <c r="B77">
        <f>IF(AND(paste!G77="BC",paste!H77&lt;&gt;0),paste!I77,0) +
 IF(AND(paste!J77="BC",paste!K77&lt;&gt;0),paste!L77,0) +
 IF(AND(paste!M77="BC",paste!N77&lt;&gt;0),paste!O77,0) +
 IF(AND(paste!P77="BC",paste!Q77&lt;&gt;0),paste!R77,0) +
 IF(AND(paste!S77="BC",paste!T77&lt;&gt;0),paste!U77,0) +
 IF(AND(paste!V77="BC",paste!W77&lt;&gt;0),paste!X77,0)</f>
        <v>488.392247</v>
      </c>
      <c r="C77">
        <f>IF(AND(paste!G77="GS",paste!H77&lt;&gt;0),paste!I77,0) +
 IF(AND(paste!J77="GS",paste!K77&lt;&gt;0),paste!L77,0) +
 IF(AND(paste!M77="GS",paste!N77&lt;&gt;0),paste!O77,0) +
 IF(AND(paste!P77="GS",paste!Q77&lt;&gt;0),paste!R77,0) +
 IF(AND(paste!S77="GS",paste!T77&lt;&gt;0),paste!U77,0) +
 IF(AND(paste!V77="GS",paste!W77&lt;&gt;0),paste!X77,0)</f>
        <v>523.09428800000001</v>
      </c>
    </row>
    <row r="78" spans="1:3" x14ac:dyDescent="0.3">
      <c r="A78">
        <f>SUM(paste!C78:F78)</f>
        <v>1444.8371050000001</v>
      </c>
      <c r="B78">
        <f>IF(AND(paste!G78="BC",paste!H78&lt;&gt;0),paste!I78,0) +
 IF(AND(paste!J78="BC",paste!K78&lt;&gt;0),paste!L78,0) +
 IF(AND(paste!M78="BC",paste!N78&lt;&gt;0),paste!O78,0) +
 IF(AND(paste!P78="BC",paste!Q78&lt;&gt;0),paste!R78,0) +
 IF(AND(paste!S78="BC",paste!T78&lt;&gt;0),paste!U78,0) +
 IF(AND(paste!V78="BC",paste!W78&lt;&gt;0),paste!X78,0)</f>
        <v>488.392247</v>
      </c>
      <c r="C78">
        <f>IF(AND(paste!G78="GS",paste!H78&lt;&gt;0),paste!I78,0) +
 IF(AND(paste!J78="GS",paste!K78&lt;&gt;0),paste!L78,0) +
 IF(AND(paste!M78="GS",paste!N78&lt;&gt;0),paste!O78,0) +
 IF(AND(paste!P78="GS",paste!Q78&lt;&gt;0),paste!R78,0) +
 IF(AND(paste!S78="GS",paste!T78&lt;&gt;0),paste!U78,0) +
 IF(AND(paste!V78="GS",paste!W78&lt;&gt;0),paste!X78,0)</f>
        <v>826.455782</v>
      </c>
    </row>
    <row r="79" spans="1:3" x14ac:dyDescent="0.3">
      <c r="A79">
        <f>SUM(paste!C79:F79)</f>
        <v>1859.968687</v>
      </c>
      <c r="B79">
        <f>IF(AND(paste!G79="BC",paste!H79&lt;&gt;0),paste!I79,0) +
 IF(AND(paste!J79="BC",paste!K79&lt;&gt;0),paste!L79,0) +
 IF(AND(paste!M79="BC",paste!N79&lt;&gt;0),paste!O79,0) +
 IF(AND(paste!P79="BC",paste!Q79&lt;&gt;0),paste!R79,0) +
 IF(AND(paste!S79="BC",paste!T79&lt;&gt;0),paste!U79,0) +
 IF(AND(paste!V79="BC",paste!W79&lt;&gt;0),paste!X79,0)</f>
        <v>1115.2585530000001</v>
      </c>
      <c r="C79">
        <f>IF(AND(paste!G79="GS",paste!H79&lt;&gt;0),paste!I79,0) +
 IF(AND(paste!J79="GS",paste!K79&lt;&gt;0),paste!L79,0) +
 IF(AND(paste!M79="GS",paste!N79&lt;&gt;0),paste!O79,0) +
 IF(AND(paste!P79="GS",paste!Q79&lt;&gt;0),paste!R79,0) +
 IF(AND(paste!S79="GS",paste!T79&lt;&gt;0),paste!U79,0) +
 IF(AND(paste!V79="GS",paste!W79&lt;&gt;0),paste!X79,0)</f>
        <v>306.67199599999998</v>
      </c>
    </row>
    <row r="80" spans="1:3" x14ac:dyDescent="0.3">
      <c r="A80">
        <f>SUM(paste!C80:F80)</f>
        <v>0</v>
      </c>
      <c r="B80">
        <f>IF(AND(paste!G80="BC",paste!H80&lt;&gt;0),paste!I80,0) +
 IF(AND(paste!J80="BC",paste!K80&lt;&gt;0),paste!L80,0) +
 IF(AND(paste!M80="BC",paste!N80&lt;&gt;0),paste!O80,0) +
 IF(AND(paste!P80="BC",paste!Q80&lt;&gt;0),paste!R80,0) +
 IF(AND(paste!S80="BC",paste!T80&lt;&gt;0),paste!U80,0) +
 IF(AND(paste!V80="BC",paste!W80&lt;&gt;0),paste!X80,0)</f>
        <v>537.00334399999997</v>
      </c>
      <c r="C80">
        <f>IF(AND(paste!G80="GS",paste!H80&lt;&gt;0),paste!I80,0) +
 IF(AND(paste!J80="GS",paste!K80&lt;&gt;0),paste!L80,0) +
 IF(AND(paste!M80="GS",paste!N80&lt;&gt;0),paste!O80,0) +
 IF(AND(paste!P80="GS",paste!Q80&lt;&gt;0),paste!R80,0) +
 IF(AND(paste!S80="GS",paste!T80&lt;&gt;0),paste!U80,0) +
 IF(AND(paste!V80="GS",paste!W80&lt;&gt;0),paste!X80,0)</f>
        <v>0</v>
      </c>
    </row>
    <row r="81" spans="1:3" x14ac:dyDescent="0.3">
      <c r="A81">
        <f>SUM(paste!C81:F81)</f>
        <v>494.43586399999998</v>
      </c>
      <c r="B81">
        <f>IF(AND(paste!G81="BC",paste!H81&lt;&gt;0),paste!I81,0) +
 IF(AND(paste!J81="BC",paste!K81&lt;&gt;0),paste!L81,0) +
 IF(AND(paste!M81="BC",paste!N81&lt;&gt;0),paste!O81,0) +
 IF(AND(paste!P81="BC",paste!Q81&lt;&gt;0),paste!R81,0) +
 IF(AND(paste!S81="BC",paste!T81&lt;&gt;0),paste!U81,0) +
 IF(AND(paste!V81="BC",paste!W81&lt;&gt;0),paste!X81,0)</f>
        <v>947.44735800000012</v>
      </c>
      <c r="C81">
        <f>IF(AND(paste!G81="GS",paste!H81&lt;&gt;0),paste!I81,0) +
 IF(AND(paste!J81="GS",paste!K81&lt;&gt;0),paste!L81,0) +
 IF(AND(paste!M81="GS",paste!N81&lt;&gt;0),paste!O81,0) +
 IF(AND(paste!P81="GS",paste!Q81&lt;&gt;0),paste!R81,0) +
 IF(AND(paste!S81="GS",paste!T81&lt;&gt;0),paste!U81,0) +
 IF(AND(paste!V81="GS",paste!W81&lt;&gt;0),paste!X81,0)</f>
        <v>416.01176799999996</v>
      </c>
    </row>
    <row r="82" spans="1:3" x14ac:dyDescent="0.3">
      <c r="A82">
        <f>SUM(paste!C82:F82)</f>
        <v>1939.2729690000001</v>
      </c>
      <c r="B82">
        <f>IF(AND(paste!G82="BC",paste!H82&lt;&gt;0),paste!I82,0) +
 IF(AND(paste!J82="BC",paste!K82&lt;&gt;0),paste!L82,0) +
 IF(AND(paste!M82="BC",paste!N82&lt;&gt;0),paste!O82,0) +
 IF(AND(paste!P82="BC",paste!Q82&lt;&gt;0),paste!R82,0) +
 IF(AND(paste!S82="BC",paste!T82&lt;&gt;0),paste!U82,0) +
 IF(AND(paste!V82="BC",paste!W82&lt;&gt;0),paste!X82,0)</f>
        <v>595.47476699999993</v>
      </c>
      <c r="C82">
        <f>IF(AND(paste!G82="GS",paste!H82&lt;&gt;0),paste!I82,0) +
 IF(AND(paste!J82="GS",paste!K82&lt;&gt;0),paste!L82,0) +
 IF(AND(paste!M82="GS",paste!N82&lt;&gt;0),paste!O82,0) +
 IF(AND(paste!P82="GS",paste!Q82&lt;&gt;0),paste!R82,0) +
 IF(AND(paste!S82="GS",paste!T82&lt;&gt;0),paste!U82,0) +
 IF(AND(paste!V82="GS",paste!W82&lt;&gt;0),paste!X82,0)</f>
        <v>416.01176799999996</v>
      </c>
    </row>
    <row r="83" spans="1:3" x14ac:dyDescent="0.3">
      <c r="A83">
        <f>SUM(paste!C83:F83)</f>
        <v>1444.8371050000001</v>
      </c>
      <c r="B83">
        <f>IF(AND(paste!G83="BC",paste!H83&lt;&gt;0),paste!I83,0) +
 IF(AND(paste!J83="BC",paste!K83&lt;&gt;0),paste!L83,0) +
 IF(AND(paste!M83="BC",paste!N83&lt;&gt;0),paste!O83,0) +
 IF(AND(paste!P83="BC",paste!Q83&lt;&gt;0),paste!R83,0) +
 IF(AND(paste!S83="BC",paste!T83&lt;&gt;0),paste!U83,0) +
 IF(AND(paste!V83="BC",paste!W83&lt;&gt;0),paste!X83,0)</f>
        <v>0</v>
      </c>
      <c r="C83">
        <f>IF(AND(paste!G83="GS",paste!H83&lt;&gt;0),paste!I83,0) +
 IF(AND(paste!J83="GS",paste!K83&lt;&gt;0),paste!L83,0) +
 IF(AND(paste!M83="GS",paste!N83&lt;&gt;0),paste!O83,0) +
 IF(AND(paste!P83="GS",paste!Q83&lt;&gt;0),paste!R83,0) +
 IF(AND(paste!S83="GS",paste!T83&lt;&gt;0),paste!U83,0) +
 IF(AND(paste!V83="GS",paste!W83&lt;&gt;0),paste!X83,0)</f>
        <v>1318.1585309999998</v>
      </c>
    </row>
    <row r="84" spans="1:3" x14ac:dyDescent="0.3">
      <c r="A84">
        <f>SUM(paste!C84:F84)</f>
        <v>1415.5466529999999</v>
      </c>
      <c r="B84">
        <f>IF(AND(paste!G84="BC",paste!H84&lt;&gt;0),paste!I84,0) +
 IF(AND(paste!J84="BC",paste!K84&lt;&gt;0),paste!L84,0) +
 IF(AND(paste!M84="BC",paste!N84&lt;&gt;0),paste!O84,0) +
 IF(AND(paste!P84="BC",paste!Q84&lt;&gt;0),paste!R84,0) +
 IF(AND(paste!S84="BC",paste!T84&lt;&gt;0),paste!U84,0) +
 IF(AND(paste!V84="BC",paste!W84&lt;&gt;0),paste!X84,0)</f>
        <v>595.47476699999993</v>
      </c>
      <c r="C84">
        <f>IF(AND(paste!G84="GS",paste!H84&lt;&gt;0),paste!I84,0) +
 IF(AND(paste!J84="GS",paste!K84&lt;&gt;0),paste!L84,0) +
 IF(AND(paste!M84="GS",paste!N84&lt;&gt;0),paste!O84,0) +
 IF(AND(paste!P84="GS",paste!Q84&lt;&gt;0),paste!R84,0) +
 IF(AND(paste!S84="GS",paste!T84&lt;&gt;0),paste!U84,0) +
 IF(AND(paste!V84="GS",paste!W84&lt;&gt;0),paste!X84,0)</f>
        <v>734.74419799999998</v>
      </c>
    </row>
    <row r="85" spans="1:3" x14ac:dyDescent="0.3">
      <c r="A85">
        <f>SUM(paste!C85:F85)</f>
        <v>494.43586399999998</v>
      </c>
      <c r="B85">
        <f>IF(AND(paste!G85="BC",paste!H85&lt;&gt;0),paste!I85,0) +
 IF(AND(paste!J85="BC",paste!K85&lt;&gt;0),paste!L85,0) +
 IF(AND(paste!M85="BC",paste!N85&lt;&gt;0),paste!O85,0) +
 IF(AND(paste!P85="BC",paste!Q85&lt;&gt;0),paste!R85,0) +
 IF(AND(paste!S85="BC",paste!T85&lt;&gt;0),paste!U85,0) +
 IF(AND(paste!V85="BC",paste!W85&lt;&gt;0),paste!X85,0)</f>
        <v>0</v>
      </c>
      <c r="C85">
        <f>IF(AND(paste!G85="GS",paste!H85&lt;&gt;0),paste!I85,0) +
 IF(AND(paste!J85="GS",paste!K85&lt;&gt;0),paste!L85,0) +
 IF(AND(paste!M85="GS",paste!N85&lt;&gt;0),paste!O85,0) +
 IF(AND(paste!P85="GS",paste!Q85&lt;&gt;0),paste!R85,0) +
 IF(AND(paste!S85="GS",paste!T85&lt;&gt;0),paste!U85,0) +
 IF(AND(paste!V85="GS",paste!W85&lt;&gt;0),paste!X85,0)</f>
        <v>1129.1676089999999</v>
      </c>
    </row>
    <row r="86" spans="1:3" x14ac:dyDescent="0.3">
      <c r="A86">
        <f>SUM(paste!C86:F86)</f>
        <v>494.43586399999998</v>
      </c>
      <c r="B86">
        <f>IF(AND(paste!G86="BC",paste!H86&lt;&gt;0),paste!I86,0) +
 IF(AND(paste!J86="BC",paste!K86&lt;&gt;0),paste!L86,0) +
 IF(AND(paste!M86="BC",paste!N86&lt;&gt;0),paste!O86,0) +
 IF(AND(paste!P86="BC",paste!Q86&lt;&gt;0),paste!R86,0) +
 IF(AND(paste!S86="BC",paste!T86&lt;&gt;0),paste!U86,0) +
 IF(AND(paste!V86="BC",paste!W86&lt;&gt;0),paste!X86,0)</f>
        <v>0</v>
      </c>
      <c r="C86">
        <f>IF(AND(paste!G86="GS",paste!H86&lt;&gt;0),paste!I86,0) +
 IF(AND(paste!J86="GS",paste!K86&lt;&gt;0),paste!L86,0) +
 IF(AND(paste!M86="GS",paste!N86&lt;&gt;0),paste!O86,0) +
 IF(AND(paste!P86="GS",paste!Q86&lt;&gt;0),paste!R86,0) +
 IF(AND(paste!S86="GS",paste!T86&lt;&gt;0),paste!U86,0) +
 IF(AND(paste!V86="GS",paste!W86&lt;&gt;0),paste!X86,0)</f>
        <v>738.05470000000003</v>
      </c>
    </row>
    <row r="87" spans="1:3" x14ac:dyDescent="0.3">
      <c r="A87">
        <f>SUM(paste!C87:F87)</f>
        <v>2365.9478939999999</v>
      </c>
      <c r="B87">
        <f>IF(AND(paste!G87="BC",paste!H87&lt;&gt;0),paste!I87,0) +
 IF(AND(paste!J87="BC",paste!K87&lt;&gt;0),paste!L87,0) +
 IF(AND(paste!M87="BC",paste!N87&lt;&gt;0),paste!O87,0) +
 IF(AND(paste!P87="BC",paste!Q87&lt;&gt;0),paste!R87,0) +
 IF(AND(paste!S87="BC",paste!T87&lt;&gt;0),paste!U87,0) +
 IF(AND(paste!V87="BC",paste!W87&lt;&gt;0),paste!X87,0)</f>
        <v>1148.4987140000001</v>
      </c>
      <c r="C87">
        <f>IF(AND(paste!G87="GS",paste!H87&lt;&gt;0),paste!I87,0) +
 IF(AND(paste!J87="GS",paste!K87&lt;&gt;0),paste!L87,0) +
 IF(AND(paste!M87="GS",paste!N87&lt;&gt;0),paste!O87,0) +
 IF(AND(paste!P87="GS",paste!Q87&lt;&gt;0),paste!R87,0) +
 IF(AND(paste!S87="GS",paste!T87&lt;&gt;0),paste!U87,0) +
 IF(AND(paste!V87="GS",paste!W87&lt;&gt;0),paste!X87,0)</f>
        <v>273.43183499999998</v>
      </c>
    </row>
    <row r="88" spans="1:3" x14ac:dyDescent="0.3">
      <c r="A88">
        <f>SUM(paste!C88:F88)</f>
        <v>938.85789799999998</v>
      </c>
      <c r="B88">
        <f>IF(AND(paste!G88="BC",paste!H88&lt;&gt;0),paste!I88,0) +
 IF(AND(paste!J88="BC",paste!K88&lt;&gt;0),paste!L88,0) +
 IF(AND(paste!M88="BC",paste!N88&lt;&gt;0),paste!O88,0) +
 IF(AND(paste!P88="BC",paste!Q88&lt;&gt;0),paste!R88,0) +
 IF(AND(paste!S88="BC",paste!T88&lt;&gt;0),paste!U88,0) +
 IF(AND(paste!V88="BC",paste!W88&lt;&gt;0),paste!X88,0)</f>
        <v>474.48319099999998</v>
      </c>
      <c r="C88">
        <f>IF(AND(paste!G88="GS",paste!H88&lt;&gt;0),paste!I88,0) +
 IF(AND(paste!J88="GS",paste!K88&lt;&gt;0),paste!L88,0) +
 IF(AND(paste!M88="GS",paste!N88&lt;&gt;0),paste!O88,0) +
 IF(AND(paste!P88="GS",paste!Q88&lt;&gt;0),paste!R88,0) +
 IF(AND(paste!S88="GS",paste!T88&lt;&gt;0),paste!U88,0) +
 IF(AND(paste!V88="GS",paste!W88&lt;&gt;0),paste!X88,0)</f>
        <v>855.73577400000011</v>
      </c>
    </row>
    <row r="89" spans="1:3" x14ac:dyDescent="0.3">
      <c r="A89">
        <f>SUM(paste!C89:F89)</f>
        <v>1921.5258599999997</v>
      </c>
      <c r="B89">
        <f>IF(AND(paste!G89="BC",paste!H89&lt;&gt;0),paste!I89,0) +
 IF(AND(paste!J89="BC",paste!K89&lt;&gt;0),paste!L89,0) +
 IF(AND(paste!M89="BC",paste!N89&lt;&gt;0),paste!O89,0) +
 IF(AND(paste!P89="BC",paste!Q89&lt;&gt;0),paste!R89,0) +
 IF(AND(paste!S89="BC",paste!T89&lt;&gt;0),paste!U89,0) +
 IF(AND(paste!V89="BC",paste!W89&lt;&gt;0),paste!X89,0)</f>
        <v>306.67199599999998</v>
      </c>
      <c r="C89">
        <f>IF(AND(paste!G89="GS",paste!H89&lt;&gt;0),paste!I89,0) +
 IF(AND(paste!J89="GS",paste!K89&lt;&gt;0),paste!L89,0) +
 IF(AND(paste!M89="GS",paste!N89&lt;&gt;0),paste!O89,0) +
 IF(AND(paste!P89="GS",paste!Q89&lt;&gt;0),paste!R89,0) +
 IF(AND(paste!S89="GS",paste!T89&lt;&gt;0),paste!U89,0) +
 IF(AND(paste!V89="GS",paste!W89&lt;&gt;0),paste!X89,0)</f>
        <v>793.21562100000006</v>
      </c>
    </row>
    <row r="90" spans="1:3" x14ac:dyDescent="0.3">
      <c r="A90">
        <f>SUM(paste!C90:F90)</f>
        <v>1433.293762</v>
      </c>
      <c r="B90">
        <f>IF(AND(paste!G90="BC",paste!H90&lt;&gt;0),paste!I90,0) +
 IF(AND(paste!J90="BC",paste!K90&lt;&gt;0),paste!L90,0) +
 IF(AND(paste!M90="BC",paste!N90&lt;&gt;0),paste!O90,0) +
 IF(AND(paste!P90="BC",paste!Q90&lt;&gt;0),paste!R90,0) +
 IF(AND(paste!S90="BC",paste!T90&lt;&gt;0),paste!U90,0) +
 IF(AND(paste!V90="BC",paste!W90&lt;&gt;0),paste!X90,0)</f>
        <v>1330.218965</v>
      </c>
      <c r="C90">
        <f>IF(AND(paste!G90="GS",paste!H90&lt;&gt;0),paste!I90,0) +
 IF(AND(paste!J90="GS",paste!K90&lt;&gt;0),paste!L90,0) +
 IF(AND(paste!M90="GS",paste!N90&lt;&gt;0),paste!O90,0) +
 IF(AND(paste!P90="GS",paste!Q90&lt;&gt;0),paste!R90,0) +
 IF(AND(paste!S90="GS",paste!T90&lt;&gt;0),paste!U90,0) +
 IF(AND(paste!V90="GS",paste!W90&lt;&gt;0),paste!X90,0)</f>
        <v>306.67199599999998</v>
      </c>
    </row>
    <row r="91" spans="1:3" x14ac:dyDescent="0.3">
      <c r="A91">
        <f>SUM(paste!C91:F91)</f>
        <v>921.11078899999995</v>
      </c>
      <c r="B91">
        <f>IF(AND(paste!G91="BC",paste!H91&lt;&gt;0),paste!I91,0) +
 IF(AND(paste!J91="BC",paste!K91&lt;&gt;0),paste!L91,0) +
 IF(AND(paste!M91="BC",paste!N91&lt;&gt;0),paste!O91,0) +
 IF(AND(paste!P91="BC",paste!Q91&lt;&gt;0),paste!R91,0) +
 IF(AND(paste!S91="BC",paste!T91&lt;&gt;0),paste!U91,0) +
 IF(AND(paste!V91="BC",paste!W91&lt;&gt;0),paste!X91,0)</f>
        <v>201.051356</v>
      </c>
      <c r="C91">
        <f>IF(AND(paste!G91="GS",paste!H91&lt;&gt;0),paste!I91,0) +
 IF(AND(paste!J91="GS",paste!K91&lt;&gt;0),paste!L91,0) +
 IF(AND(paste!M91="GS",paste!N91&lt;&gt;0),paste!O91,0) +
 IF(AND(paste!P91="GS",paste!Q91&lt;&gt;0),paste!R91,0) +
 IF(AND(paste!S91="GS",paste!T91&lt;&gt;0),paste!U91,0) +
 IF(AND(paste!V91="GS",paste!W91&lt;&gt;0),paste!X91,0)</f>
        <v>902.14676299999996</v>
      </c>
    </row>
    <row r="92" spans="1:3" x14ac:dyDescent="0.3">
      <c r="A92">
        <f>SUM(paste!C92:F92)</f>
        <v>1433.293762</v>
      </c>
      <c r="B92">
        <f>IF(AND(paste!G92="BC",paste!H92&lt;&gt;0),paste!I92,0) +
 IF(AND(paste!J92="BC",paste!K92&lt;&gt;0),paste!L92,0) +
 IF(AND(paste!M92="BC",paste!N92&lt;&gt;0),paste!O92,0) +
 IF(AND(paste!P92="BC",paste!Q92&lt;&gt;0),paste!R92,0) +
 IF(AND(paste!S92="BC",paste!T92&lt;&gt;0),paste!U92,0) +
 IF(AND(paste!V92="BC",paste!W92&lt;&gt;0),paste!X92,0)</f>
        <v>796.52612299999998</v>
      </c>
      <c r="C92">
        <f>IF(AND(paste!G92="GS",paste!H92&lt;&gt;0),paste!I92,0) +
 IF(AND(paste!J92="GS",paste!K92&lt;&gt;0),paste!L92,0) +
 IF(AND(paste!M92="GS",paste!N92&lt;&gt;0),paste!O92,0) +
 IF(AND(paste!P92="GS",paste!Q92&lt;&gt;0),paste!R92,0) +
 IF(AND(paste!S92="GS",paste!T92&lt;&gt;0),paste!U92,0) +
 IF(AND(paste!V92="GS",paste!W92&lt;&gt;0),paste!X92,0)</f>
        <v>625.40442600000006</v>
      </c>
    </row>
    <row r="93" spans="1:3" x14ac:dyDescent="0.3">
      <c r="A93">
        <f>SUM(paste!C93:F93)</f>
        <v>494.43586399999998</v>
      </c>
      <c r="B93">
        <f>IF(AND(paste!G93="BC",paste!H93&lt;&gt;0),paste!I93,0) +
 IF(AND(paste!J93="BC",paste!K93&lt;&gt;0),paste!L93,0) +
 IF(AND(paste!M93="BC",paste!N93&lt;&gt;0),paste!O93,0) +
 IF(AND(paste!P93="BC",paste!Q93&lt;&gt;0),paste!R93,0) +
 IF(AND(paste!S93="BC",paste!T93&lt;&gt;0),paste!U93,0) +
 IF(AND(paste!V93="BC",paste!W93&lt;&gt;0),paste!X93,0)</f>
        <v>0</v>
      </c>
      <c r="C93">
        <f>IF(AND(paste!G93="GS",paste!H93&lt;&gt;0),paste!I93,0) +
 IF(AND(paste!J93="GS",paste!K93&lt;&gt;0),paste!L93,0) +
 IF(AND(paste!M93="GS",paste!N93&lt;&gt;0),paste!O93,0) +
 IF(AND(paste!P93="GS",paste!Q93&lt;&gt;0),paste!R93,0) +
 IF(AND(paste!S93="GS",paste!T93&lt;&gt;0),paste!U93,0) +
 IF(AND(paste!V93="GS",paste!W93&lt;&gt;0),paste!X93,0)</f>
        <v>1044.7266959999999</v>
      </c>
    </row>
    <row r="94" spans="1:3" x14ac:dyDescent="0.3">
      <c r="A94">
        <f>SUM(paste!C94:F94)</f>
        <v>921.11078899999995</v>
      </c>
      <c r="B94">
        <f>IF(AND(paste!G94="BC",paste!H94&lt;&gt;0),paste!I94,0) +
 IF(AND(paste!J94="BC",paste!K94&lt;&gt;0),paste!L94,0) +
 IF(AND(paste!M94="BC",paste!N94&lt;&gt;0),paste!O94,0) +
 IF(AND(paste!P94="BC",paste!Q94&lt;&gt;0),paste!R94,0) +
 IF(AND(paste!S94="BC",paste!T94&lt;&gt;0),paste!U94,0) +
 IF(AND(paste!V94="BC",paste!W94&lt;&gt;0),paste!X94,0)</f>
        <v>843.67534000000001</v>
      </c>
      <c r="C94">
        <f>IF(AND(paste!G94="GS",paste!H94&lt;&gt;0),paste!I94,0) +
 IF(AND(paste!J94="GS",paste!K94&lt;&gt;0),paste!L94,0) +
 IF(AND(paste!M94="GS",paste!N94&lt;&gt;0),paste!O94,0) +
 IF(AND(paste!P94="GS",paste!Q94&lt;&gt;0),paste!R94,0) +
 IF(AND(paste!S94="GS",paste!T94&lt;&gt;0),paste!U94,0) +
 IF(AND(paste!V94="GS",paste!W94&lt;&gt;0),paste!X94,0)</f>
        <v>519.78378599999996</v>
      </c>
    </row>
    <row r="95" spans="1:3" x14ac:dyDescent="0.3">
      <c r="A95">
        <f>SUM(paste!C95:F95)</f>
        <v>1427.0899959999999</v>
      </c>
      <c r="B95">
        <f>IF(AND(paste!G95="BC",paste!H95&lt;&gt;0),paste!I95,0) +
 IF(AND(paste!J95="BC",paste!K95&lt;&gt;0),paste!L95,0) +
 IF(AND(paste!M95="BC",paste!N95&lt;&gt;0),paste!O95,0) +
 IF(AND(paste!P95="BC",paste!Q95&lt;&gt;0),paste!R95,0) +
 IF(AND(paste!S95="BC",paste!T95&lt;&gt;0),paste!U95,0) +
 IF(AND(paste!V95="BC",paste!W95&lt;&gt;0),paste!X95,0)</f>
        <v>898.83626099999992</v>
      </c>
      <c r="C95">
        <f>IF(AND(paste!G95="GS",paste!H95&lt;&gt;0),paste!I95,0) +
 IF(AND(paste!J95="GS",paste!K95&lt;&gt;0),paste!L95,0) +
 IF(AND(paste!M95="GS",paste!N95&lt;&gt;0),paste!O95,0) +
 IF(AND(paste!P95="GS",paste!Q95&lt;&gt;0),paste!R95,0) +
 IF(AND(paste!S95="GS",paste!T95&lt;&gt;0),paste!U95,0) +
 IF(AND(paste!V95="GS",paste!W95&lt;&gt;0),paste!X95,0)</f>
        <v>738.05470000000003</v>
      </c>
    </row>
    <row r="96" spans="1:3" x14ac:dyDescent="0.3">
      <c r="A96">
        <f>SUM(paste!C96:F96)</f>
        <v>494.43586399999998</v>
      </c>
      <c r="B96">
        <f>IF(AND(paste!G96="BC",paste!H96&lt;&gt;0),paste!I96,0) +
 IF(AND(paste!J96="BC",paste!K96&lt;&gt;0),paste!L96,0) +
 IF(AND(paste!M96="BC",paste!N96&lt;&gt;0),paste!O96,0) +
 IF(AND(paste!P96="BC",paste!Q96&lt;&gt;0),paste!R96,0) +
 IF(AND(paste!S96="BC",paste!T96&lt;&gt;0),paste!U96,0) +
 IF(AND(paste!V96="BC",paste!W96&lt;&gt;0),paste!X96,0)</f>
        <v>628.71492799999999</v>
      </c>
      <c r="C96">
        <f>IF(AND(paste!G96="GS",paste!H96&lt;&gt;0),paste!I96,0) +
 IF(AND(paste!J96="GS",paste!K96&lt;&gt;0),paste!L96,0) +
 IF(AND(paste!M96="GS",paste!N96&lt;&gt;0),paste!O96,0) +
 IF(AND(paste!P96="GS",paste!Q96&lt;&gt;0),paste!R96,0) +
 IF(AND(paste!S96="GS",paste!T96&lt;&gt;0),paste!U96,0) +
 IF(AND(paste!V96="GS",paste!W96&lt;&gt;0),paste!X96,0)</f>
        <v>1008.1760330000001</v>
      </c>
    </row>
    <row r="97" spans="1:3" x14ac:dyDescent="0.3">
      <c r="A97">
        <f>SUM(paste!C97:F97)</f>
        <v>1433.293762</v>
      </c>
      <c r="B97">
        <f>IF(AND(paste!G97="BC",paste!H97&lt;&gt;0),paste!I97,0) +
 IF(AND(paste!J97="BC",paste!K97&lt;&gt;0),paste!L97,0) +
 IF(AND(paste!M97="BC",paste!N97&lt;&gt;0),paste!O97,0) +
 IF(AND(paste!P97="BC",paste!Q97&lt;&gt;0),paste!R97,0) +
 IF(AND(paste!S97="BC",paste!T97&lt;&gt;0),paste!U97,0) +
 IF(AND(paste!V97="BC",paste!W97&lt;&gt;0),paste!X97,0)</f>
        <v>914.20719699999995</v>
      </c>
      <c r="C97">
        <f>IF(AND(paste!G97="GS",paste!H97&lt;&gt;0),paste!I97,0) +
 IF(AND(paste!J97="GS",paste!K97&lt;&gt;0),paste!L97,0) +
 IF(AND(paste!M97="GS",paste!N97&lt;&gt;0),paste!O97,0) +
 IF(AND(paste!P97="GS",paste!Q97&lt;&gt;0),paste!R97,0) +
 IF(AND(paste!S97="GS",paste!T97&lt;&gt;0),paste!U97,0) +
 IF(AND(paste!V97="GS",paste!W97&lt;&gt;0),paste!X97,0)</f>
        <v>214.96041199999999</v>
      </c>
    </row>
    <row r="98" spans="1:3" x14ac:dyDescent="0.3">
      <c r="A98">
        <f>SUM(paste!C98:F98)</f>
        <v>1939.2729690000001</v>
      </c>
      <c r="B98">
        <f>IF(AND(paste!G98="BC",paste!H98&lt;&gt;0),paste!I98,0) +
 IF(AND(paste!J98="BC",paste!K98&lt;&gt;0),paste!L98,0) +
 IF(AND(paste!M98="BC",paste!N98&lt;&gt;0),paste!O98,0) +
 IF(AND(paste!P98="BC",paste!Q98&lt;&gt;0),paste!R98,0) +
 IF(AND(paste!S98="BC",paste!T98&lt;&gt;0),paste!U98,0) +
 IF(AND(paste!V98="BC",paste!W98&lt;&gt;0),paste!X98,0)</f>
        <v>592.164265</v>
      </c>
      <c r="C98">
        <f>IF(AND(paste!G98="GS",paste!H98&lt;&gt;0),paste!I98,0) +
 IF(AND(paste!J98="GS",paste!K98&lt;&gt;0),paste!L98,0) +
 IF(AND(paste!M98="GS",paste!N98&lt;&gt;0),paste!O98,0) +
 IF(AND(paste!P98="GS",paste!Q98&lt;&gt;0),paste!R98,0) +
 IF(AND(paste!S98="GS",paste!T98&lt;&gt;0),paste!U98,0) +
 IF(AND(paste!V98="GS",paste!W98&lt;&gt;0),paste!X98,0)</f>
        <v>416.01176799999996</v>
      </c>
    </row>
    <row r="99" spans="1:3" x14ac:dyDescent="0.3">
      <c r="A99">
        <f>SUM(paste!C99:F99)</f>
        <v>921.11078899999995</v>
      </c>
      <c r="B99">
        <f>IF(AND(paste!G99="BC",paste!H99&lt;&gt;0),paste!I99,0) +
 IF(AND(paste!J99="BC",paste!K99&lt;&gt;0),paste!L99,0) +
 IF(AND(paste!M99="BC",paste!N99&lt;&gt;0),paste!O99,0) +
 IF(AND(paste!P99="BC",paste!Q99&lt;&gt;0),paste!R99,0) +
 IF(AND(paste!S99="BC",paste!T99&lt;&gt;0),paste!U99,0) +
 IF(AND(paste!V99="BC",paste!W99&lt;&gt;0),paste!X99,0)</f>
        <v>488.392247</v>
      </c>
      <c r="C99">
        <f>IF(AND(paste!G99="GS",paste!H99&lt;&gt;0),paste!I99,0) +
 IF(AND(paste!J99="GS",paste!K99&lt;&gt;0),paste!L99,0) +
 IF(AND(paste!M99="GS",paste!N99&lt;&gt;0),paste!O99,0) +
 IF(AND(paste!P99="GS",paste!Q99&lt;&gt;0),paste!R99,0) +
 IF(AND(paste!S99="GS",paste!T99&lt;&gt;0),paste!U99,0) +
 IF(AND(paste!V99="GS",paste!W99&lt;&gt;0),paste!X99,0)</f>
        <v>826.455782</v>
      </c>
    </row>
    <row r="100" spans="1:3" x14ac:dyDescent="0.3">
      <c r="A100">
        <f>SUM(paste!C100:F100)</f>
        <v>1000.4150709999999</v>
      </c>
      <c r="B100">
        <f>IF(AND(paste!G100="BC",paste!H100&lt;&gt;0),paste!I100,0) +
 IF(AND(paste!J100="BC",paste!K100&lt;&gt;0),paste!L100,0) +
 IF(AND(paste!M100="BC",paste!N100&lt;&gt;0),paste!O100,0) +
 IF(AND(paste!P100="BC",paste!Q100&lt;&gt;0),paste!R100,0) +
 IF(AND(paste!S100="BC",paste!T100&lt;&gt;0),paste!U100,0) +
 IF(AND(paste!V100="BC",paste!W100&lt;&gt;0),paste!X100,0)</f>
        <v>523.09428800000001</v>
      </c>
      <c r="C100">
        <f>IF(AND(paste!G100="GS",paste!H100&lt;&gt;0),paste!I100,0) +
 IF(AND(paste!J100="GS",paste!K100&lt;&gt;0),paste!L100,0) +
 IF(AND(paste!M100="GS",paste!N100&lt;&gt;0),paste!O100,0) +
 IF(AND(paste!P100="GS",paste!Q100&lt;&gt;0),paste!R100,0) +
 IF(AND(paste!S100="GS",paste!T100&lt;&gt;0),paste!U100,0) +
 IF(AND(paste!V100="GS",paste!W100&lt;&gt;0),paste!X100,0)</f>
        <v>318.73243000000002</v>
      </c>
    </row>
    <row r="101" spans="1:3" x14ac:dyDescent="0.3">
      <c r="A101">
        <f>SUM(paste!C101:F101)</f>
        <v>2365.9478939999999</v>
      </c>
      <c r="B101">
        <f>IF(AND(paste!G101="BC",paste!H101&lt;&gt;0),paste!I101,0) +
 IF(AND(paste!J101="BC",paste!K101&lt;&gt;0),paste!L101,0) +
 IF(AND(paste!M101="BC",paste!N101&lt;&gt;0),paste!O101,0) +
 IF(AND(paste!P101="BC",paste!Q101&lt;&gt;0),paste!R101,0) +
 IF(AND(paste!S101="BC",paste!T101&lt;&gt;0),paste!U101,0) +
 IF(AND(paste!V101="BC",paste!W101&lt;&gt;0),paste!X101,0)</f>
        <v>474.48319099999998</v>
      </c>
      <c r="C101">
        <f>IF(AND(paste!G101="GS",paste!H101&lt;&gt;0),paste!I101,0) +
 IF(AND(paste!J101="GS",paste!K101&lt;&gt;0),paste!L101,0) +
 IF(AND(paste!M101="GS",paste!N101&lt;&gt;0),paste!O101,0) +
 IF(AND(paste!P101="GS",paste!Q101&lt;&gt;0),paste!R101,0) +
 IF(AND(paste!S101="GS",paste!T101&lt;&gt;0),paste!U101,0) +
 IF(AND(paste!V101="GS",paste!W101&lt;&gt;0),paste!X101,0)</f>
        <v>537.00334399999997</v>
      </c>
    </row>
    <row r="102" spans="1:3" x14ac:dyDescent="0.3">
      <c r="A102">
        <f>SUM(paste!C102:F102)</f>
        <v>1427.0899959999999</v>
      </c>
      <c r="B102">
        <f>IF(AND(paste!G102="BC",paste!H102&lt;&gt;0),paste!I102,0) +
 IF(AND(paste!J102="BC",paste!K102&lt;&gt;0),paste!L102,0) +
 IF(AND(paste!M102="BC",paste!N102&lt;&gt;0),paste!O102,0) +
 IF(AND(paste!P102="BC",paste!Q102&lt;&gt;0),paste!R102,0) +
 IF(AND(paste!S102="BC",paste!T102&lt;&gt;0),paste!U102,0) +
 IF(AND(paste!V102="BC",paste!W102&lt;&gt;0),paste!X102,0)</f>
        <v>722.683764</v>
      </c>
      <c r="C102">
        <f>IF(AND(paste!G102="GS",paste!H102&lt;&gt;0),paste!I102,0) +
 IF(AND(paste!J102="GS",paste!K102&lt;&gt;0),paste!L102,0) +
 IF(AND(paste!M102="GS",paste!N102&lt;&gt;0),paste!O102,0) +
 IF(AND(paste!P102="GS",paste!Q102&lt;&gt;0),paste!R102,0) +
 IF(AND(paste!S102="GS",paste!T102&lt;&gt;0),paste!U102,0) +
 IF(AND(paste!V102="GS",paste!W102&lt;&gt;0),paste!X102,0)</f>
        <v>640.77536200000009</v>
      </c>
    </row>
    <row r="103" spans="1:3" x14ac:dyDescent="0.3">
      <c r="A103">
        <f>SUM(paste!C103:F103)</f>
        <v>1859.968687</v>
      </c>
      <c r="B103">
        <f>IF(AND(paste!G103="BC",paste!H103&lt;&gt;0),paste!I103,0) +
 IF(AND(paste!J103="BC",paste!K103&lt;&gt;0),paste!L103,0) +
 IF(AND(paste!M103="BC",paste!N103&lt;&gt;0),paste!O103,0) +
 IF(AND(paste!P103="BC",paste!Q103&lt;&gt;0),paste!R103,0) +
 IF(AND(paste!S103="BC",paste!T103&lt;&gt;0),paste!U103,0) +
 IF(AND(paste!V103="BC",paste!W103&lt;&gt;0),paste!X103,0)</f>
        <v>322.04293200000001</v>
      </c>
      <c r="C103">
        <f>IF(AND(paste!G103="GS",paste!H103&lt;&gt;0),paste!I103,0) +
 IF(AND(paste!J103="GS",paste!K103&lt;&gt;0),paste!L103,0) +
 IF(AND(paste!M103="GS",paste!N103&lt;&gt;0),paste!O103,0) +
 IF(AND(paste!P103="GS",paste!Q103&lt;&gt;0),paste!R103,0) +
 IF(AND(paste!S103="GS",paste!T103&lt;&gt;0),paste!U103,0) +
 IF(AND(paste!V103="GS",paste!W103&lt;&gt;0),paste!X103,0)</f>
        <v>807.12467700000002</v>
      </c>
    </row>
    <row r="104" spans="1:3" x14ac:dyDescent="0.3">
      <c r="A104">
        <f>SUM(paste!C104:F104)</f>
        <v>1921.5258599999997</v>
      </c>
      <c r="B104">
        <f>IF(AND(paste!G104="BC",paste!H104&lt;&gt;0),paste!I104,0) +
 IF(AND(paste!J104="BC",paste!K104&lt;&gt;0),paste!L104,0) +
 IF(AND(paste!M104="BC",paste!N104&lt;&gt;0),paste!O104,0) +
 IF(AND(paste!P104="BC",paste!Q104&lt;&gt;0),paste!R104,0) +
 IF(AND(paste!S104="BC",paste!T104&lt;&gt;0),paste!U104,0) +
 IF(AND(paste!V104="BC",paste!W104&lt;&gt;0),paste!X104,0)</f>
        <v>519.78378599999996</v>
      </c>
      <c r="C104">
        <f>IF(AND(paste!G104="GS",paste!H104&lt;&gt;0),paste!I104,0) +
 IF(AND(paste!J104="GS",paste!K104&lt;&gt;0),paste!L104,0) +
 IF(AND(paste!M104="GS",paste!N104&lt;&gt;0),paste!O104,0) +
 IF(AND(paste!P104="GS",paste!Q104&lt;&gt;0),paste!R104,0) +
 IF(AND(paste!S104="GS",paste!T104&lt;&gt;0),paste!U104,0) +
 IF(AND(paste!V104="GS",paste!W104&lt;&gt;0),paste!X104,0)</f>
        <v>306.67199599999998</v>
      </c>
    </row>
    <row r="105" spans="1:3" x14ac:dyDescent="0.3">
      <c r="A105">
        <f>SUM(paste!C105:F105)</f>
        <v>1433.293762</v>
      </c>
      <c r="B105">
        <f>IF(AND(paste!G105="BC",paste!H105&lt;&gt;0),paste!I105,0) +
 IF(AND(paste!J105="BC",paste!K105&lt;&gt;0),paste!L105,0) +
 IF(AND(paste!M105="BC",paste!N105&lt;&gt;0),paste!O105,0) +
 IF(AND(paste!P105="BC",paste!Q105&lt;&gt;0),paste!R105,0) +
 IF(AND(paste!S105="BC",paste!T105&lt;&gt;0),paste!U105,0) +
 IF(AND(paste!V105="BC",paste!W105&lt;&gt;0),paste!X105,0)</f>
        <v>0</v>
      </c>
      <c r="C105">
        <f>IF(AND(paste!G105="GS",paste!H105&lt;&gt;0),paste!I105,0) +
 IF(AND(paste!J105="GS",paste!K105&lt;&gt;0),paste!L105,0) +
 IF(AND(paste!M105="GS",paste!N105&lt;&gt;0),paste!O105,0) +
 IF(AND(paste!P105="GS",paste!Q105&lt;&gt;0),paste!R105,0) +
 IF(AND(paste!S105="GS",paste!T105&lt;&gt;0),paste!U105,0) +
 IF(AND(paste!V105="GS",paste!W105&lt;&gt;0),paste!X105,0)</f>
        <v>0</v>
      </c>
    </row>
    <row r="106" spans="1:3" x14ac:dyDescent="0.3">
      <c r="A106">
        <f>SUM(paste!C106:F106)</f>
        <v>1859.968687</v>
      </c>
      <c r="B106">
        <f>IF(AND(paste!G106="BC",paste!H106&lt;&gt;0),paste!I106,0) +
 IF(AND(paste!J106="BC",paste!K106&lt;&gt;0),paste!L106,0) +
 IF(AND(paste!M106="BC",paste!N106&lt;&gt;0),paste!O106,0) +
 IF(AND(paste!P106="BC",paste!Q106&lt;&gt;0),paste!R106,0) +
 IF(AND(paste!S106="BC",paste!T106&lt;&gt;0),paste!U106,0) +
 IF(AND(paste!V106="BC",paste!W106&lt;&gt;0),paste!X106,0)</f>
        <v>914.20719699999995</v>
      </c>
      <c r="C106">
        <f>IF(AND(paste!G106="GS",paste!H106&lt;&gt;0),paste!I106,0) +
 IF(AND(paste!J106="GS",paste!K106&lt;&gt;0),paste!L106,0) +
 IF(AND(paste!M106="GS",paste!N106&lt;&gt;0),paste!O106,0) +
 IF(AND(paste!P106="GS",paste!Q106&lt;&gt;0),paste!R106,0) +
 IF(AND(paste!S106="GS",paste!T106&lt;&gt;0),paste!U106,0) +
 IF(AND(paste!V106="GS",paste!W106&lt;&gt;0),paste!X106,0)</f>
        <v>214.96041199999999</v>
      </c>
    </row>
    <row r="107" spans="1:3" x14ac:dyDescent="0.3">
      <c r="A107">
        <f>SUM(paste!C107:F107)</f>
        <v>1939.2729690000001</v>
      </c>
      <c r="B107">
        <f>IF(AND(paste!G107="BC",paste!H107&lt;&gt;0),paste!I107,0) +
 IF(AND(paste!J107="BC",paste!K107&lt;&gt;0),paste!L107,0) +
 IF(AND(paste!M107="BC",paste!N107&lt;&gt;0),paste!O107,0) +
 IF(AND(paste!P107="BC",paste!Q107&lt;&gt;0),paste!R107,0) +
 IF(AND(paste!S107="BC",paste!T107&lt;&gt;0),paste!U107,0) +
 IF(AND(paste!V107="BC",paste!W107&lt;&gt;0),paste!X107,0)</f>
        <v>318.73243000000002</v>
      </c>
      <c r="C107">
        <f>IF(AND(paste!G107="GS",paste!H107&lt;&gt;0),paste!I107,0) +
 IF(AND(paste!J107="GS",paste!K107&lt;&gt;0),paste!L107,0) +
 IF(AND(paste!M107="GS",paste!N107&lt;&gt;0),paste!O107,0) +
 IF(AND(paste!P107="GS",paste!Q107&lt;&gt;0),paste!R107,0) +
 IF(AND(paste!S107="GS",paste!T107&lt;&gt;0),paste!U107,0) +
 IF(AND(paste!V107="GS",paste!W107&lt;&gt;0),paste!X107,0)</f>
        <v>201.051356</v>
      </c>
    </row>
    <row r="108" spans="1:3" x14ac:dyDescent="0.3">
      <c r="A108">
        <f>SUM(paste!C108:F108)</f>
        <v>505.97920699999997</v>
      </c>
      <c r="B108">
        <f>IF(AND(paste!G108="BC",paste!H108&lt;&gt;0),paste!I108,0) +
 IF(AND(paste!J108="BC",paste!K108&lt;&gt;0),paste!L108,0) +
 IF(AND(paste!M108="BC",paste!N108&lt;&gt;0),paste!O108,0) +
 IF(AND(paste!P108="BC",paste!Q108&lt;&gt;0),paste!R108,0) +
 IF(AND(paste!S108="BC",paste!T108&lt;&gt;0),paste!U108,0) +
 IF(AND(paste!V108="BC",paste!W108&lt;&gt;0),paste!X108,0)</f>
        <v>1008.1760330000001</v>
      </c>
      <c r="C108">
        <f>IF(AND(paste!G108="GS",paste!H108&lt;&gt;0),paste!I108,0) +
 IF(AND(paste!J108="GS",paste!K108&lt;&gt;0),paste!L108,0) +
 IF(AND(paste!M108="GS",paste!N108&lt;&gt;0),paste!O108,0) +
 IF(AND(paste!P108="GS",paste!Q108&lt;&gt;0),paste!R108,0) +
 IF(AND(paste!S108="GS",paste!T108&lt;&gt;0),paste!U108,0) +
 IF(AND(paste!V108="GS",paste!W108&lt;&gt;0),paste!X108,0)</f>
        <v>628.71492799999999</v>
      </c>
    </row>
    <row r="109" spans="1:3" x14ac:dyDescent="0.3">
      <c r="A109">
        <f>SUM(paste!C109:F109)</f>
        <v>1859.968687</v>
      </c>
      <c r="B109">
        <f>IF(AND(paste!G109="BC",paste!H109&lt;&gt;0),paste!I109,0) +
 IF(AND(paste!J109="BC",paste!K109&lt;&gt;0),paste!L109,0) +
 IF(AND(paste!M109="BC",paste!N109&lt;&gt;0),paste!O109,0) +
 IF(AND(paste!P109="BC",paste!Q109&lt;&gt;0),paste!R109,0) +
 IF(AND(paste!S109="BC",paste!T109&lt;&gt;0),paste!U109,0) +
 IF(AND(paste!V109="BC",paste!W109&lt;&gt;0),paste!X109,0)</f>
        <v>318.73243000000002</v>
      </c>
      <c r="C109">
        <f>IF(AND(paste!G109="GS",paste!H109&lt;&gt;0),paste!I109,0) +
 IF(AND(paste!J109="GS",paste!K109&lt;&gt;0),paste!L109,0) +
 IF(AND(paste!M109="GS",paste!N109&lt;&gt;0),paste!O109,0) +
 IF(AND(paste!P109="GS",paste!Q109&lt;&gt;0),paste!R109,0) +
 IF(AND(paste!S109="GS",paste!T109&lt;&gt;0),paste!U109,0) +
 IF(AND(paste!V109="GS",paste!W109&lt;&gt;0),paste!X109,0)</f>
        <v>796.52612299999998</v>
      </c>
    </row>
    <row r="110" spans="1:3" x14ac:dyDescent="0.3">
      <c r="A110">
        <f>SUM(paste!C110:F110)</f>
        <v>921.11078899999995</v>
      </c>
      <c r="B110">
        <f>IF(AND(paste!G110="BC",paste!H110&lt;&gt;0),paste!I110,0) +
 IF(AND(paste!J110="BC",paste!K110&lt;&gt;0),paste!L110,0) +
 IF(AND(paste!M110="BC",paste!N110&lt;&gt;0),paste!O110,0) +
 IF(AND(paste!P110="BC",paste!Q110&lt;&gt;0),paste!R110,0) +
 IF(AND(paste!S110="BC",paste!T110&lt;&gt;0),paste!U110,0) +
 IF(AND(paste!V110="BC",paste!W110&lt;&gt;0),paste!X110,0)</f>
        <v>273.43183499999998</v>
      </c>
      <c r="C110">
        <f>IF(AND(paste!G110="GS",paste!H110&lt;&gt;0),paste!I110,0) +
 IF(AND(paste!J110="GS",paste!K110&lt;&gt;0),paste!L110,0) +
 IF(AND(paste!M110="GS",paste!N110&lt;&gt;0),paste!O110,0) +
 IF(AND(paste!P110="GS",paste!Q110&lt;&gt;0),paste!R110,0) +
 IF(AND(paste!S110="GS",paste!T110&lt;&gt;0),paste!U110,0) +
 IF(AND(paste!V110="GS",paste!W110&lt;&gt;0),paste!X110,0)</f>
        <v>1044.7266959999999</v>
      </c>
    </row>
    <row r="111" spans="1:3" x14ac:dyDescent="0.3">
      <c r="A111">
        <f>SUM(paste!C111:F111)</f>
        <v>505.97920699999997</v>
      </c>
      <c r="B111">
        <f>IF(AND(paste!G111="BC",paste!H111&lt;&gt;0),paste!I111,0) +
 IF(AND(paste!J111="BC",paste!K111&lt;&gt;0),paste!L111,0) +
 IF(AND(paste!M111="BC",paste!N111&lt;&gt;0),paste!O111,0) +
 IF(AND(paste!P111="BC",paste!Q111&lt;&gt;0),paste!R111,0) +
 IF(AND(paste!S111="BC",paste!T111&lt;&gt;0),paste!U111,0) +
 IF(AND(paste!V111="BC",paste!W111&lt;&gt;0),paste!X111,0)</f>
        <v>507.72335199999998</v>
      </c>
      <c r="C111">
        <f>IF(AND(paste!G111="GS",paste!H111&lt;&gt;0),paste!I111,0) +
 IF(AND(paste!J111="GS",paste!K111&lt;&gt;0),paste!L111,0) +
 IF(AND(paste!M111="GS",paste!N111&lt;&gt;0),paste!O111,0) +
 IF(AND(paste!P111="GS",paste!Q111&lt;&gt;0),paste!R111,0) +
 IF(AND(paste!S111="GS",paste!T111&lt;&gt;0),paste!U111,0) +
 IF(AND(paste!V111="GS",paste!W111&lt;&gt;0),paste!X111,0)</f>
        <v>537.00334399999997</v>
      </c>
    </row>
    <row r="112" spans="1:3" x14ac:dyDescent="0.3">
      <c r="A112">
        <f>SUM(paste!C112:F112)</f>
        <v>1939.2729690000001</v>
      </c>
      <c r="B112">
        <f>IF(AND(paste!G112="BC",paste!H112&lt;&gt;0),paste!I112,0) +
 IF(AND(paste!J112="BC",paste!K112&lt;&gt;0),paste!L112,0) +
 IF(AND(paste!M112="BC",paste!N112&lt;&gt;0),paste!O112,0) +
 IF(AND(paste!P112="BC",paste!Q112&lt;&gt;0),paste!R112,0) +
 IF(AND(paste!S112="BC",paste!T112&lt;&gt;0),paste!U112,0) +
 IF(AND(paste!V112="BC",paste!W112&lt;&gt;0),paste!X112,0)</f>
        <v>1044.7266959999999</v>
      </c>
      <c r="C112">
        <f>IF(AND(paste!G112="GS",paste!H112&lt;&gt;0),paste!I112,0) +
 IF(AND(paste!J112="GS",paste!K112&lt;&gt;0),paste!L112,0) +
 IF(AND(paste!M112="GS",paste!N112&lt;&gt;0),paste!O112,0) +
 IF(AND(paste!P112="GS",paste!Q112&lt;&gt;0),paste!R112,0) +
 IF(AND(paste!S112="GS",paste!T112&lt;&gt;0),paste!U112,0) +
 IF(AND(paste!V112="GS",paste!W112&lt;&gt;0),paste!X112,0)</f>
        <v>592.164265</v>
      </c>
    </row>
    <row r="113" spans="1:3" x14ac:dyDescent="0.3">
      <c r="A113">
        <f>SUM(paste!C113:F113)</f>
        <v>1415.5466529999999</v>
      </c>
      <c r="B113">
        <f>IF(AND(paste!G113="BC",paste!H113&lt;&gt;0),paste!I113,0) +
 IF(AND(paste!J113="BC",paste!K113&lt;&gt;0),paste!L113,0) +
 IF(AND(paste!M113="BC",paste!N113&lt;&gt;0),paste!O113,0) +
 IF(AND(paste!P113="BC",paste!Q113&lt;&gt;0),paste!R113,0) +
 IF(AND(paste!S113="BC",paste!T113&lt;&gt;0),paste!U113,0) +
 IF(AND(paste!V113="BC",paste!W113&lt;&gt;0),paste!X113,0)</f>
        <v>1041.4161939999999</v>
      </c>
      <c r="C113">
        <f>IF(AND(paste!G113="GS",paste!H113&lt;&gt;0),paste!I113,0) +
 IF(AND(paste!J113="GS",paste!K113&lt;&gt;0),paste!L113,0) +
 IF(AND(paste!M113="GS",paste!N113&lt;&gt;0),paste!O113,0) +
 IF(AND(paste!P113="GS",paste!Q113&lt;&gt;0),paste!R113,0) +
 IF(AND(paste!S113="GS",paste!T113&lt;&gt;0),paste!U113,0) +
 IF(AND(paste!V113="GS",paste!W113&lt;&gt;0),paste!X113,0)</f>
        <v>322.04293200000001</v>
      </c>
    </row>
    <row r="114" spans="1:3" x14ac:dyDescent="0.3">
      <c r="A114">
        <f>SUM(paste!C114:F114)</f>
        <v>0</v>
      </c>
      <c r="B114">
        <f>IF(AND(paste!G114="BC",paste!H114&lt;&gt;0),paste!I114,0) +
 IF(AND(paste!J114="BC",paste!K114&lt;&gt;0),paste!L114,0) +
 IF(AND(paste!M114="BC",paste!N114&lt;&gt;0),paste!O114,0) +
 IF(AND(paste!P114="BC",paste!Q114&lt;&gt;0),paste!R114,0) +
 IF(AND(paste!S114="BC",paste!T114&lt;&gt;0),paste!U114,0) +
 IF(AND(paste!V114="BC",paste!W114&lt;&gt;0),paste!X114,0)</f>
        <v>416.01176799999996</v>
      </c>
      <c r="C114">
        <f>IF(AND(paste!G114="GS",paste!H114&lt;&gt;0),paste!I114,0) +
 IF(AND(paste!J114="GS",paste!K114&lt;&gt;0),paste!L114,0) +
 IF(AND(paste!M114="GS",paste!N114&lt;&gt;0),paste!O114,0) +
 IF(AND(paste!P114="GS",paste!Q114&lt;&gt;0),paste!R114,0) +
 IF(AND(paste!S114="GS",paste!T114&lt;&gt;0),paste!U114,0) +
 IF(AND(paste!V114="GS",paste!W114&lt;&gt;0),paste!X114,0)</f>
        <v>306.67199599999998</v>
      </c>
    </row>
    <row r="115" spans="1:3" x14ac:dyDescent="0.3">
      <c r="A115">
        <f>SUM(paste!C115:F115)</f>
        <v>2354.4045510000001</v>
      </c>
      <c r="B115">
        <f>IF(AND(paste!G115="BC",paste!H115&lt;&gt;0),paste!I115,0) +
 IF(AND(paste!J115="BC",paste!K115&lt;&gt;0),paste!L115,0) +
 IF(AND(paste!M115="BC",paste!N115&lt;&gt;0),paste!O115,0) +
 IF(AND(paste!P115="BC",paste!Q115&lt;&gt;0),paste!R115,0) +
 IF(AND(paste!S115="BC",paste!T115&lt;&gt;0),paste!U115,0) +
 IF(AND(paste!V115="BC",paste!W115&lt;&gt;0),paste!X115,0)</f>
        <v>318.73243000000002</v>
      </c>
      <c r="C115">
        <f>IF(AND(paste!G115="GS",paste!H115&lt;&gt;0),paste!I115,0) +
 IF(AND(paste!J115="GS",paste!K115&lt;&gt;0),paste!L115,0) +
 IF(AND(paste!M115="GS",paste!N115&lt;&gt;0),paste!O115,0) +
 IF(AND(paste!P115="GS",paste!Q115&lt;&gt;0),paste!R115,0) +
 IF(AND(paste!S115="GS",paste!T115&lt;&gt;0),paste!U115,0) +
 IF(AND(paste!V115="GS",paste!W115&lt;&gt;0),paste!X115,0)</f>
        <v>829.76628400000004</v>
      </c>
    </row>
    <row r="116" spans="1:3" x14ac:dyDescent="0.3">
      <c r="A116">
        <f>SUM(paste!C116:F116)</f>
        <v>1939.2729690000001</v>
      </c>
      <c r="B116">
        <f>IF(AND(paste!G116="BC",paste!H116&lt;&gt;0),paste!I116,0) +
 IF(AND(paste!J116="BC",paste!K116&lt;&gt;0),paste!L116,0) +
 IF(AND(paste!M116="BC",paste!N116&lt;&gt;0),paste!O116,0) +
 IF(AND(paste!P116="BC",paste!Q116&lt;&gt;0),paste!R116,0) +
 IF(AND(paste!S116="BC",paste!T116&lt;&gt;0),paste!U116,0) +
 IF(AND(paste!V116="BC",paste!W116&lt;&gt;0),paste!X116,0)</f>
        <v>519.78378599999996</v>
      </c>
      <c r="C116">
        <f>IF(AND(paste!G116="GS",paste!H116&lt;&gt;0),paste!I116,0) +
 IF(AND(paste!J116="GS",paste!K116&lt;&gt;0),paste!L116,0) +
 IF(AND(paste!M116="GS",paste!N116&lt;&gt;0),paste!O116,0) +
 IF(AND(paste!P116="GS",paste!Q116&lt;&gt;0),paste!R116,0) +
 IF(AND(paste!S116="GS",paste!T116&lt;&gt;0),paste!U116,0) +
 IF(AND(paste!V116="GS",paste!W116&lt;&gt;0),paste!X116,0)</f>
        <v>810.43517899999995</v>
      </c>
    </row>
    <row r="117" spans="1:3" x14ac:dyDescent="0.3">
      <c r="A117">
        <f>SUM(paste!C117:F117)</f>
        <v>1433.293762</v>
      </c>
      <c r="B117">
        <f>IF(AND(paste!G117="BC",paste!H117&lt;&gt;0),paste!I117,0) +
 IF(AND(paste!J117="BC",paste!K117&lt;&gt;0),paste!L117,0) +
 IF(AND(paste!M117="BC",paste!N117&lt;&gt;0),paste!O117,0) +
 IF(AND(paste!P117="BC",paste!Q117&lt;&gt;0),paste!R117,0) +
 IF(AND(paste!S117="BC",paste!T117&lt;&gt;0),paste!U117,0) +
 IF(AND(paste!V117="BC",paste!W117&lt;&gt;0),paste!X117,0)</f>
        <v>781.15518699999996</v>
      </c>
      <c r="C117">
        <f>IF(AND(paste!G117="GS",paste!H117&lt;&gt;0),paste!I117,0) +
 IF(AND(paste!J117="GS",paste!K117&lt;&gt;0),paste!L117,0) +
 IF(AND(paste!M117="GS",paste!N117&lt;&gt;0),paste!O117,0) +
 IF(AND(paste!P117="GS",paste!Q117&lt;&gt;0),paste!R117,0) +
 IF(AND(paste!S117="GS",paste!T117&lt;&gt;0),paste!U117,0) +
 IF(AND(paste!V117="GS",paste!W117&lt;&gt;0),paste!X117,0)</f>
        <v>855.73577400000011</v>
      </c>
    </row>
    <row r="118" spans="1:3" x14ac:dyDescent="0.3">
      <c r="A118">
        <f>SUM(paste!C118:F118)</f>
        <v>2365.9478939999999</v>
      </c>
      <c r="B118">
        <f>IF(AND(paste!G118="BC",paste!H118&lt;&gt;0),paste!I118,0) +
 IF(AND(paste!J118="BC",paste!K118&lt;&gt;0),paste!L118,0) +
 IF(AND(paste!M118="BC",paste!N118&lt;&gt;0),paste!O118,0) +
 IF(AND(paste!P118="BC",paste!Q118&lt;&gt;0),paste!R118,0) +
 IF(AND(paste!S118="BC",paste!T118&lt;&gt;0),paste!U118,0) +
 IF(AND(paste!V118="BC",paste!W118&lt;&gt;0),paste!X118,0)</f>
        <v>640.77536200000009</v>
      </c>
      <c r="C118">
        <f>IF(AND(paste!G118="GS",paste!H118&lt;&gt;0),paste!I118,0) +
 IF(AND(paste!J118="GS",paste!K118&lt;&gt;0),paste!L118,0) +
 IF(AND(paste!M118="GS",paste!N118&lt;&gt;0),paste!O118,0) +
 IF(AND(paste!P118="GS",paste!Q118&lt;&gt;0),paste!R118,0) +
 IF(AND(paste!S118="GS",paste!T118&lt;&gt;0),paste!U118,0) +
 IF(AND(paste!V118="GS",paste!W118&lt;&gt;0),paste!X118,0)</f>
        <v>996.11559899999997</v>
      </c>
    </row>
    <row r="119" spans="1:3" x14ac:dyDescent="0.3">
      <c r="A119">
        <f>SUM(paste!C119:F119)</f>
        <v>2365.9478939999999</v>
      </c>
      <c r="B119">
        <f>IF(AND(paste!G119="BC",paste!H119&lt;&gt;0),paste!I119,0) +
 IF(AND(paste!J119="BC",paste!K119&lt;&gt;0),paste!L119,0) +
 IF(AND(paste!M119="BC",paste!N119&lt;&gt;0),paste!O119,0) +
 IF(AND(paste!P119="BC",paste!Q119&lt;&gt;0),paste!R119,0) +
 IF(AND(paste!S119="BC",paste!T119&lt;&gt;0),paste!U119,0) +
 IF(AND(paste!V119="BC",paste!W119&lt;&gt;0),paste!X119,0)</f>
        <v>519.78378599999996</v>
      </c>
      <c r="C119">
        <f>IF(AND(paste!G119="GS",paste!H119&lt;&gt;0),paste!I119,0) +
 IF(AND(paste!J119="GS",paste!K119&lt;&gt;0),paste!L119,0) +
 IF(AND(paste!M119="GS",paste!N119&lt;&gt;0),paste!O119,0) +
 IF(AND(paste!P119="GS",paste!Q119&lt;&gt;0),paste!R119,0) +
 IF(AND(paste!S119="GS",paste!T119&lt;&gt;0),paste!U119,0) +
 IF(AND(paste!V119="GS",paste!W119&lt;&gt;0),paste!X119,0)</f>
        <v>214.96041199999999</v>
      </c>
    </row>
    <row r="120" spans="1:3" x14ac:dyDescent="0.3">
      <c r="A120">
        <f>SUM(paste!C120:F120)</f>
        <v>1415.5466529999999</v>
      </c>
      <c r="B120">
        <f>IF(AND(paste!G120="BC",paste!H120&lt;&gt;0),paste!I120,0) +
 IF(AND(paste!J120="BC",paste!K120&lt;&gt;0),paste!L120,0) +
 IF(AND(paste!M120="BC",paste!N120&lt;&gt;0),paste!O120,0) +
 IF(AND(paste!P120="BC",paste!Q120&lt;&gt;0),paste!R120,0) +
 IF(AND(paste!S120="BC",paste!T120&lt;&gt;0),paste!U120,0) +
 IF(AND(paste!V120="BC",paste!W120&lt;&gt;0),paste!X120,0)</f>
        <v>273.43183499999998</v>
      </c>
      <c r="C120">
        <f>IF(AND(paste!G120="GS",paste!H120&lt;&gt;0),paste!I120,0) +
 IF(AND(paste!J120="GS",paste!K120&lt;&gt;0),paste!L120,0) +
 IF(AND(paste!M120="GS",paste!N120&lt;&gt;0),paste!O120,0) +
 IF(AND(paste!P120="GS",paste!Q120&lt;&gt;0),paste!R120,0) +
 IF(AND(paste!S120="GS",paste!T120&lt;&gt;0),paste!U120,0) +
 IF(AND(paste!V120="GS",paste!W120&lt;&gt;0),paste!X120,0)</f>
        <v>947.44735800000012</v>
      </c>
    </row>
    <row r="121" spans="1:3" x14ac:dyDescent="0.3">
      <c r="A121">
        <f>SUM(paste!C121:F121)</f>
        <v>938.85789799999998</v>
      </c>
      <c r="B121">
        <f>IF(AND(paste!G121="BC",paste!H121&lt;&gt;0),paste!I121,0) +
 IF(AND(paste!J121="BC",paste!K121&lt;&gt;0),paste!L121,0) +
 IF(AND(paste!M121="BC",paste!N121&lt;&gt;0),paste!O121,0) +
 IF(AND(paste!P121="BC",paste!Q121&lt;&gt;0),paste!R121,0) +
 IF(AND(paste!S121="BC",paste!T121&lt;&gt;0),paste!U121,0) +
 IF(AND(paste!V121="BC",paste!W121&lt;&gt;0),paste!X121,0)</f>
        <v>841.82671800000003</v>
      </c>
      <c r="C121">
        <f>IF(AND(paste!G121="GS",paste!H121&lt;&gt;0),paste!I121,0) +
 IF(AND(paste!J121="GS",paste!K121&lt;&gt;0),paste!L121,0) +
 IF(AND(paste!M121="GS",paste!N121&lt;&gt;0),paste!O121,0) +
 IF(AND(paste!P121="GS",paste!Q121&lt;&gt;0),paste!R121,0) +
 IF(AND(paste!S121="GS",paste!T121&lt;&gt;0),paste!U121,0) +
 IF(AND(paste!V121="GS",paste!W121&lt;&gt;0),paste!X121,0)</f>
        <v>580.1038309999999</v>
      </c>
    </row>
    <row r="122" spans="1:3" x14ac:dyDescent="0.3">
      <c r="A122">
        <f>SUM(paste!C122:F122)</f>
        <v>2354.4045510000001</v>
      </c>
      <c r="B122">
        <f>IF(AND(paste!G122="BC",paste!H122&lt;&gt;0),paste!I122,0) +
 IF(AND(paste!J122="BC",paste!K122&lt;&gt;0),paste!L122,0) +
 IF(AND(paste!M122="BC",paste!N122&lt;&gt;0),paste!O122,0) +
 IF(AND(paste!P122="BC",paste!Q122&lt;&gt;0),paste!R122,0) +
 IF(AND(paste!S122="BC",paste!T122&lt;&gt;0),paste!U122,0) +
 IF(AND(paste!V122="BC",paste!W122&lt;&gt;0),paste!X122,0)</f>
        <v>273.43183499999998</v>
      </c>
      <c r="C122">
        <f>IF(AND(paste!G122="GS",paste!H122&lt;&gt;0),paste!I122,0) +
 IF(AND(paste!J122="GS",paste!K122&lt;&gt;0),paste!L122,0) +
 IF(AND(paste!M122="GS",paste!N122&lt;&gt;0),paste!O122,0) +
 IF(AND(paste!P122="GS",paste!Q122&lt;&gt;0),paste!R122,0) +
 IF(AND(paste!S122="GS",paste!T122&lt;&gt;0),paste!U122,0) +
 IF(AND(paste!V122="GS",paste!W122&lt;&gt;0),paste!X122,0)</f>
        <v>1363.459126</v>
      </c>
    </row>
    <row r="123" spans="1:3" x14ac:dyDescent="0.3">
      <c r="A123">
        <f>SUM(paste!C123:F123)</f>
        <v>921.11078899999995</v>
      </c>
      <c r="B123">
        <f>IF(AND(paste!G123="BC",paste!H123&lt;&gt;0),paste!I123,0) +
 IF(AND(paste!J123="BC",paste!K123&lt;&gt;0),paste!L123,0) +
 IF(AND(paste!M123="BC",paste!N123&lt;&gt;0),paste!O123,0) +
 IF(AND(paste!P123="BC",paste!Q123&lt;&gt;0),paste!R123,0) +
 IF(AND(paste!S123="BC",paste!T123&lt;&gt;0),paste!U123,0) +
 IF(AND(paste!V123="BC",paste!W123&lt;&gt;0),paste!X123,0)</f>
        <v>0</v>
      </c>
      <c r="C123">
        <f>IF(AND(paste!G123="GS",paste!H123&lt;&gt;0),paste!I123,0) +
 IF(AND(paste!J123="GS",paste!K123&lt;&gt;0),paste!L123,0) +
 IF(AND(paste!M123="GS",paste!N123&lt;&gt;0),paste!O123,0) +
 IF(AND(paste!P123="GS",paste!Q123&lt;&gt;0),paste!R123,0) +
 IF(AND(paste!S123="GS",paste!T123&lt;&gt;0),paste!U123,0) +
 IF(AND(paste!V123="GS",paste!W123&lt;&gt;0),paste!X123,0)</f>
        <v>592.164265</v>
      </c>
    </row>
    <row r="124" spans="1:3" x14ac:dyDescent="0.3">
      <c r="A124">
        <f>SUM(paste!C124:F124)</f>
        <v>1921.5258599999997</v>
      </c>
      <c r="B124">
        <f>IF(AND(paste!G124="BC",paste!H124&lt;&gt;0),paste!I124,0) +
 IF(AND(paste!J124="BC",paste!K124&lt;&gt;0),paste!L124,0) +
 IF(AND(paste!M124="BC",paste!N124&lt;&gt;0),paste!O124,0) +
 IF(AND(paste!P124="BC",paste!Q124&lt;&gt;0),paste!R124,0) +
 IF(AND(paste!S124="BC",paste!T124&lt;&gt;0),paste!U124,0) +
 IF(AND(paste!V124="BC",paste!W124&lt;&gt;0),paste!X124,0)</f>
        <v>580.1038309999999</v>
      </c>
      <c r="C124">
        <f>IF(AND(paste!G124="GS",paste!H124&lt;&gt;0),paste!I124,0) +
 IF(AND(paste!J124="GS",paste!K124&lt;&gt;0),paste!L124,0) +
 IF(AND(paste!M124="GS",paste!N124&lt;&gt;0),paste!O124,0) +
 IF(AND(paste!P124="GS",paste!Q124&lt;&gt;0),paste!R124,0) +
 IF(AND(paste!S124="GS",paste!T124&lt;&gt;0),paste!U124,0) +
 IF(AND(paste!V124="GS",paste!W124&lt;&gt;0),paste!X124,0)</f>
        <v>523.09428800000001</v>
      </c>
    </row>
    <row r="125" spans="1:3" x14ac:dyDescent="0.3">
      <c r="A125">
        <f>SUM(paste!C125:F125)</f>
        <v>1415.5466529999999</v>
      </c>
      <c r="B125">
        <f>IF(AND(paste!G125="BC",paste!H125&lt;&gt;0),paste!I125,0) +
 IF(AND(paste!J125="BC",paste!K125&lt;&gt;0),paste!L125,0) +
 IF(AND(paste!M125="BC",paste!N125&lt;&gt;0),paste!O125,0) +
 IF(AND(paste!P125="BC",paste!Q125&lt;&gt;0),paste!R125,0) +
 IF(AND(paste!S125="BC",paste!T125&lt;&gt;0),paste!U125,0) +
 IF(AND(paste!V125="BC",paste!W125&lt;&gt;0),paste!X125,0)</f>
        <v>1011.486535</v>
      </c>
      <c r="C125">
        <f>IF(AND(paste!G125="GS",paste!H125&lt;&gt;0),paste!I125,0) +
 IF(AND(paste!J125="GS",paste!K125&lt;&gt;0),paste!L125,0) +
 IF(AND(paste!M125="GS",paste!N125&lt;&gt;0),paste!O125,0) +
 IF(AND(paste!P125="GS",paste!Q125&lt;&gt;0),paste!R125,0) +
 IF(AND(paste!S125="GS",paste!T125&lt;&gt;0),paste!U125,0) +
 IF(AND(paste!V125="GS",paste!W125&lt;&gt;0),paste!X125,0)</f>
        <v>625.40442600000006</v>
      </c>
    </row>
    <row r="126" spans="1:3" x14ac:dyDescent="0.3">
      <c r="A126">
        <f>SUM(paste!C126:F126)</f>
        <v>505.97920699999997</v>
      </c>
      <c r="B126">
        <f>IF(AND(paste!G126="BC",paste!H126&lt;&gt;0),paste!I126,0) +
 IF(AND(paste!J126="BC",paste!K126&lt;&gt;0),paste!L126,0) +
 IF(AND(paste!M126="BC",paste!N126&lt;&gt;0),paste!O126,0) +
 IF(AND(paste!P126="BC",paste!Q126&lt;&gt;0),paste!R126,0) +
 IF(AND(paste!S126="BC",paste!T126&lt;&gt;0),paste!U126,0) +
 IF(AND(paste!V126="BC",paste!W126&lt;&gt;0),paste!X126,0)</f>
        <v>840.36483800000008</v>
      </c>
      <c r="C126">
        <f>IF(AND(paste!G126="GS",paste!H126&lt;&gt;0),paste!I126,0) +
 IF(AND(paste!J126="GS",paste!K126&lt;&gt;0),paste!L126,0) +
 IF(AND(paste!M126="GS",paste!N126&lt;&gt;0),paste!O126,0) +
 IF(AND(paste!P126="GS",paste!Q126&lt;&gt;0),paste!R126,0) +
 IF(AND(paste!S126="GS",paste!T126&lt;&gt;0),paste!U126,0) +
 IF(AND(paste!V126="GS",paste!W126&lt;&gt;0),paste!X126,0)</f>
        <v>474.48319099999998</v>
      </c>
    </row>
    <row r="127" spans="1:3" x14ac:dyDescent="0.3">
      <c r="A127">
        <f>SUM(paste!C127:F127)</f>
        <v>1444.8371050000001</v>
      </c>
      <c r="B127">
        <f>IF(AND(paste!G127="BC",paste!H127&lt;&gt;0),paste!I127,0) +
 IF(AND(paste!J127="BC",paste!K127&lt;&gt;0),paste!L127,0) +
 IF(AND(paste!M127="BC",paste!N127&lt;&gt;0),paste!O127,0) +
 IF(AND(paste!P127="BC",paste!Q127&lt;&gt;0),paste!R127,0) +
 IF(AND(paste!S127="BC",paste!T127&lt;&gt;0),paste!U127,0) +
 IF(AND(paste!V127="BC",paste!W127&lt;&gt;0),paste!X127,0)</f>
        <v>306.67199599999998</v>
      </c>
      <c r="C127">
        <f>IF(AND(paste!G127="GS",paste!H127&lt;&gt;0),paste!I127,0) +
 IF(AND(paste!J127="GS",paste!K127&lt;&gt;0),paste!L127,0) +
 IF(AND(paste!M127="GS",paste!N127&lt;&gt;0),paste!O127,0) +
 IF(AND(paste!P127="GS",paste!Q127&lt;&gt;0),paste!R127,0) +
 IF(AND(paste!S127="GS",paste!T127&lt;&gt;0),paste!U127,0) +
 IF(AND(paste!V127="GS",paste!W127&lt;&gt;0),paste!X127,0)</f>
        <v>1330.218965</v>
      </c>
    </row>
    <row r="128" spans="1:3" x14ac:dyDescent="0.3">
      <c r="A128">
        <f>SUM(paste!C128:F128)</f>
        <v>505.97920699999997</v>
      </c>
      <c r="B128">
        <f>IF(AND(paste!G128="BC",paste!H128&lt;&gt;0),paste!I128,0) +
 IF(AND(paste!J128="BC",paste!K128&lt;&gt;0),paste!L128,0) +
 IF(AND(paste!M128="BC",paste!N128&lt;&gt;0),paste!O128,0) +
 IF(AND(paste!P128="BC",paste!Q128&lt;&gt;0),paste!R128,0) +
 IF(AND(paste!S128="BC",paste!T128&lt;&gt;0),paste!U128,0) +
 IF(AND(paste!V128="BC",paste!W128&lt;&gt;0),paste!X128,0)</f>
        <v>0</v>
      </c>
      <c r="C128">
        <f>IF(AND(paste!G128="GS",paste!H128&lt;&gt;0),paste!I128,0) +
 IF(AND(paste!J128="GS",paste!K128&lt;&gt;0),paste!L128,0) +
 IF(AND(paste!M128="GS",paste!N128&lt;&gt;0),paste!O128,0) +
 IF(AND(paste!P128="GS",paste!Q128&lt;&gt;0),paste!R128,0) +
 IF(AND(paste!S128="GS",paste!T128&lt;&gt;0),paste!U128,0) +
 IF(AND(paste!V128="GS",paste!W128&lt;&gt;0),paste!X128,0)</f>
        <v>1636.8909610000001</v>
      </c>
    </row>
    <row r="129" spans="1:3" x14ac:dyDescent="0.3">
      <c r="A129">
        <f>SUM(paste!C129:F129)</f>
        <v>2860.3837579999999</v>
      </c>
      <c r="B129">
        <f>IF(AND(paste!G129="BC",paste!H129&lt;&gt;0),paste!I129,0) +
 IF(AND(paste!J129="BC",paste!K129&lt;&gt;0),paste!L129,0) +
 IF(AND(paste!M129="BC",paste!N129&lt;&gt;0),paste!O129,0) +
 IF(AND(paste!P129="BC",paste!Q129&lt;&gt;0),paste!R129,0) +
 IF(AND(paste!S129="BC",paste!T129&lt;&gt;0),paste!U129,0) +
 IF(AND(paste!V129="BC",paste!W129&lt;&gt;0),paste!X129,0)</f>
        <v>592.164265</v>
      </c>
      <c r="C129">
        <f>IF(AND(paste!G129="GS",paste!H129&lt;&gt;0),paste!I129,0) +
 IF(AND(paste!J129="GS",paste!K129&lt;&gt;0),paste!L129,0) +
 IF(AND(paste!M129="GS",paste!N129&lt;&gt;0),paste!O129,0) +
 IF(AND(paste!P129="GS",paste!Q129&lt;&gt;0),paste!R129,0) +
 IF(AND(paste!S129="GS",paste!T129&lt;&gt;0),paste!U129,0) +
 IF(AND(paste!V129="GS",paste!W129&lt;&gt;0),paste!X129,0)</f>
        <v>1044.7266959999999</v>
      </c>
    </row>
    <row r="130" spans="1:3" x14ac:dyDescent="0.3">
      <c r="A130">
        <f>SUM(paste!C130:F130)</f>
        <v>505.97920699999997</v>
      </c>
      <c r="B130">
        <f>IF(AND(paste!G130="BC",paste!H130&lt;&gt;0),paste!I130,0) +
 IF(AND(paste!J130="BC",paste!K130&lt;&gt;0),paste!L130,0) +
 IF(AND(paste!M130="BC",paste!N130&lt;&gt;0),paste!O130,0) +
 IF(AND(paste!P130="BC",paste!Q130&lt;&gt;0),paste!R130,0) +
 IF(AND(paste!S130="BC",paste!T130&lt;&gt;0),paste!U130,0) +
 IF(AND(paste!V130="BC",paste!W130&lt;&gt;0),paste!X130,0)</f>
        <v>625.40442600000006</v>
      </c>
      <c r="C130">
        <f>IF(AND(paste!G130="GS",paste!H130&lt;&gt;0),paste!I130,0) +
 IF(AND(paste!J130="GS",paste!K130&lt;&gt;0),paste!L130,0) +
 IF(AND(paste!M130="GS",paste!N130&lt;&gt;0),paste!O130,0) +
 IF(AND(paste!P130="GS",paste!Q130&lt;&gt;0),paste!R130,0) +
 IF(AND(paste!S130="GS",paste!T130&lt;&gt;0),paste!U130,0) +
 IF(AND(paste!V130="GS",paste!W130&lt;&gt;0),paste!X130,0)</f>
        <v>416.01176799999996</v>
      </c>
    </row>
    <row r="131" spans="1:3" x14ac:dyDescent="0.3">
      <c r="A131">
        <f>SUM(paste!C131:F131)</f>
        <v>2354.4045510000001</v>
      </c>
      <c r="B131">
        <f>IF(AND(paste!G131="BC",paste!H131&lt;&gt;0),paste!I131,0) +
 IF(AND(paste!J131="BC",paste!K131&lt;&gt;0),paste!L131,0) +
 IF(AND(paste!M131="BC",paste!N131&lt;&gt;0),paste!O131,0) +
 IF(AND(paste!P131="BC",paste!Q131&lt;&gt;0),paste!R131,0) +
 IF(AND(paste!S131="BC",paste!T131&lt;&gt;0),paste!U131,0) +
 IF(AND(paste!V131="BC",paste!W131&lt;&gt;0),paste!X131,0)</f>
        <v>0</v>
      </c>
      <c r="C131">
        <f>IF(AND(paste!G131="GS",paste!H131&lt;&gt;0),paste!I131,0) +
 IF(AND(paste!J131="GS",paste!K131&lt;&gt;0),paste!L131,0) +
 IF(AND(paste!M131="GS",paste!N131&lt;&gt;0),paste!O131,0) +
 IF(AND(paste!P131="GS",paste!Q131&lt;&gt;0),paste!R131,0) +
 IF(AND(paste!S131="GS",paste!T131&lt;&gt;0),paste!U131,0) +
 IF(AND(paste!V131="GS",paste!W131&lt;&gt;0),paste!X131,0)</f>
        <v>488.392247</v>
      </c>
    </row>
    <row r="132" spans="1:3" x14ac:dyDescent="0.3">
      <c r="A132">
        <f>SUM(paste!C132:F132)</f>
        <v>921.11078899999995</v>
      </c>
      <c r="B132">
        <f>IF(AND(paste!G132="BC",paste!H132&lt;&gt;0),paste!I132,0) +
 IF(AND(paste!J132="BC",paste!K132&lt;&gt;0),paste!L132,0) +
 IF(AND(paste!M132="BC",paste!N132&lt;&gt;0),paste!O132,0) +
 IF(AND(paste!P132="BC",paste!Q132&lt;&gt;0),paste!R132,0) +
 IF(AND(paste!S132="BC",paste!T132&lt;&gt;0),paste!U132,0) +
 IF(AND(paste!V132="BC",paste!W132&lt;&gt;0),paste!X132,0)</f>
        <v>0</v>
      </c>
      <c r="C132">
        <f>IF(AND(paste!G132="GS",paste!H132&lt;&gt;0),paste!I132,0) +
 IF(AND(paste!J132="GS",paste!K132&lt;&gt;0),paste!L132,0) +
 IF(AND(paste!M132="GS",paste!N132&lt;&gt;0),paste!O132,0) +
 IF(AND(paste!P132="GS",paste!Q132&lt;&gt;0),paste!R132,0) +
 IF(AND(paste!S132="GS",paste!T132&lt;&gt;0),paste!U132,0) +
 IF(AND(paste!V132="GS",paste!W132&lt;&gt;0),paste!X132,0)</f>
        <v>996.11559899999997</v>
      </c>
    </row>
    <row r="133" spans="1:3" x14ac:dyDescent="0.3">
      <c r="A133">
        <f>SUM(paste!C133:F133)</f>
        <v>921.11078899999995</v>
      </c>
      <c r="B133">
        <f>IF(AND(paste!G133="BC",paste!H133&lt;&gt;0),paste!I133,0) +
 IF(AND(paste!J133="BC",paste!K133&lt;&gt;0),paste!L133,0) +
 IF(AND(paste!M133="BC",paste!N133&lt;&gt;0),paste!O133,0) +
 IF(AND(paste!P133="BC",paste!Q133&lt;&gt;0),paste!R133,0) +
 IF(AND(paste!S133="BC",paste!T133&lt;&gt;0),paste!U133,0) +
 IF(AND(paste!V133="BC",paste!W133&lt;&gt;0),paste!X133,0)</f>
        <v>214.96041199999999</v>
      </c>
      <c r="C133">
        <f>IF(AND(paste!G133="GS",paste!H133&lt;&gt;0),paste!I133,0) +
 IF(AND(paste!J133="GS",paste!K133&lt;&gt;0),paste!L133,0) +
 IF(AND(paste!M133="GS",paste!N133&lt;&gt;0),paste!O133,0) +
 IF(AND(paste!P133="GS",paste!Q133&lt;&gt;0),paste!R133,0) +
 IF(AND(paste!S133="GS",paste!T133&lt;&gt;0),paste!U133,0) +
 IF(AND(paste!V133="GS",paste!W133&lt;&gt;0),paste!X133,0)</f>
        <v>625.40442600000006</v>
      </c>
    </row>
    <row r="134" spans="1:3" x14ac:dyDescent="0.3">
      <c r="A134">
        <f>SUM(paste!C134:F134)</f>
        <v>505.97920699999997</v>
      </c>
      <c r="B134">
        <f>IF(AND(paste!G134="BC",paste!H134&lt;&gt;0),paste!I134,0) +
 IF(AND(paste!J134="BC",paste!K134&lt;&gt;0),paste!L134,0) +
 IF(AND(paste!M134="BC",paste!N134&lt;&gt;0),paste!O134,0) +
 IF(AND(paste!P134="BC",paste!Q134&lt;&gt;0),paste!R134,0) +
 IF(AND(paste!S134="BC",paste!T134&lt;&gt;0),paste!U134,0) +
 IF(AND(paste!V134="BC",paste!W134&lt;&gt;0),paste!X134,0)</f>
        <v>0</v>
      </c>
      <c r="C134">
        <f>IF(AND(paste!G134="GS",paste!H134&lt;&gt;0),paste!I134,0) +
 IF(AND(paste!J134="GS",paste!K134&lt;&gt;0),paste!L134,0) +
 IF(AND(paste!M134="GS",paste!N134&lt;&gt;0),paste!O134,0) +
 IF(AND(paste!P134="GS",paste!Q134&lt;&gt;0),paste!R134,0) +
 IF(AND(paste!S134="GS",paste!T134&lt;&gt;0),paste!U134,0) +
 IF(AND(paste!V134="GS",paste!W134&lt;&gt;0),paste!X134,0)</f>
        <v>1421.9305490000002</v>
      </c>
    </row>
    <row r="135" spans="1:3" x14ac:dyDescent="0.3">
      <c r="A135">
        <f>SUM(paste!C135:F135)</f>
        <v>1433.293762</v>
      </c>
      <c r="B135">
        <f>IF(AND(paste!G135="BC",paste!H135&lt;&gt;0),paste!I135,0) +
 IF(AND(paste!J135="BC",paste!K135&lt;&gt;0),paste!L135,0) +
 IF(AND(paste!M135="BC",paste!N135&lt;&gt;0),paste!O135,0) +
 IF(AND(paste!P135="BC",paste!Q135&lt;&gt;0),paste!R135,0) +
 IF(AND(paste!S135="BC",paste!T135&lt;&gt;0),paste!U135,0) +
 IF(AND(paste!V135="BC",paste!W135&lt;&gt;0),paste!X135,0)</f>
        <v>841.82671800000003</v>
      </c>
      <c r="C135">
        <f>IF(AND(paste!G135="GS",paste!H135&lt;&gt;0),paste!I135,0) +
 IF(AND(paste!J135="GS",paste!K135&lt;&gt;0),paste!L135,0) +
 IF(AND(paste!M135="GS",paste!N135&lt;&gt;0),paste!O135,0) +
 IF(AND(paste!P135="GS",paste!Q135&lt;&gt;0),paste!R135,0) +
 IF(AND(paste!S135="GS",paste!T135&lt;&gt;0),paste!U135,0) +
 IF(AND(paste!V135="GS",paste!W135&lt;&gt;0),paste!X135,0)</f>
        <v>795.06424299999992</v>
      </c>
    </row>
    <row r="136" spans="1:3" x14ac:dyDescent="0.3">
      <c r="A136">
        <f>SUM(paste!C136:F136)</f>
        <v>1859.968687</v>
      </c>
      <c r="B136">
        <f>IF(AND(paste!G136="BC",paste!H136&lt;&gt;0),paste!I136,0) +
 IF(AND(paste!J136="BC",paste!K136&lt;&gt;0),paste!L136,0) +
 IF(AND(paste!M136="BC",paste!N136&lt;&gt;0),paste!O136,0) +
 IF(AND(paste!P136="BC",paste!Q136&lt;&gt;0),paste!R136,0) +
 IF(AND(paste!S136="BC",paste!T136&lt;&gt;0),paste!U136,0) +
 IF(AND(paste!V136="BC",paste!W136&lt;&gt;0),paste!X136,0)</f>
        <v>580.1038309999999</v>
      </c>
      <c r="C136">
        <f>IF(AND(paste!G136="GS",paste!H136&lt;&gt;0),paste!I136,0) +
 IF(AND(paste!J136="GS",paste!K136&lt;&gt;0),paste!L136,0) +
 IF(AND(paste!M136="GS",paste!N136&lt;&gt;0),paste!O136,0) +
 IF(AND(paste!P136="GS",paste!Q136&lt;&gt;0),paste!R136,0) +
 IF(AND(paste!S136="GS",paste!T136&lt;&gt;0),paste!U136,0) +
 IF(AND(paste!V136="GS",paste!W136&lt;&gt;0),paste!X136,0)</f>
        <v>519.78378599999996</v>
      </c>
    </row>
    <row r="137" spans="1:3" x14ac:dyDescent="0.3">
      <c r="A137">
        <f>SUM(paste!C137:F137)</f>
        <v>1427.0899959999999</v>
      </c>
      <c r="B137">
        <f>IF(AND(paste!G137="BC",paste!H137&lt;&gt;0),paste!I137,0) +
 IF(AND(paste!J137="BC",paste!K137&lt;&gt;0),paste!L137,0) +
 IF(AND(paste!M137="BC",paste!N137&lt;&gt;0),paste!O137,0) +
 IF(AND(paste!P137="BC",paste!Q137&lt;&gt;0),paste!R137,0) +
 IF(AND(paste!S137="BC",paste!T137&lt;&gt;0),paste!U137,0) +
 IF(AND(paste!V137="BC",paste!W137&lt;&gt;0),paste!X137,0)</f>
        <v>214.96041199999999</v>
      </c>
      <c r="C137">
        <f>IF(AND(paste!G137="GS",paste!H137&lt;&gt;0),paste!I137,0) +
 IF(AND(paste!J137="GS",paste!K137&lt;&gt;0),paste!L137,0) +
 IF(AND(paste!M137="GS",paste!N137&lt;&gt;0),paste!O137,0) +
 IF(AND(paste!P137="GS",paste!Q137&lt;&gt;0),paste!R137,0) +
 IF(AND(paste!S137="GS",paste!T137&lt;&gt;0),paste!U137,0) +
 IF(AND(paste!V137="GS",paste!W137&lt;&gt;0),paste!X137,0)</f>
        <v>841.82671800000003</v>
      </c>
    </row>
    <row r="138" spans="1:3" x14ac:dyDescent="0.3">
      <c r="A138">
        <f>SUM(paste!C138:F138)</f>
        <v>1415.5466529999999</v>
      </c>
      <c r="B138">
        <f>IF(AND(paste!G138="BC",paste!H138&lt;&gt;0),paste!I138,0) +
 IF(AND(paste!J138="BC",paste!K138&lt;&gt;0),paste!L138,0) +
 IF(AND(paste!M138="BC",paste!N138&lt;&gt;0),paste!O138,0) +
 IF(AND(paste!P138="BC",paste!Q138&lt;&gt;0),paste!R138,0) +
 IF(AND(paste!S138="BC",paste!T138&lt;&gt;0),paste!U138,0) +
 IF(AND(paste!V138="BC",paste!W138&lt;&gt;0),paste!X138,0)</f>
        <v>322.04293200000001</v>
      </c>
      <c r="C138">
        <f>IF(AND(paste!G138="GS",paste!H138&lt;&gt;0),paste!I138,0) +
 IF(AND(paste!J138="GS",paste!K138&lt;&gt;0),paste!L138,0) +
 IF(AND(paste!M138="GS",paste!N138&lt;&gt;0),paste!O138,0) +
 IF(AND(paste!P138="GS",paste!Q138&lt;&gt;0),paste!R138,0) +
 IF(AND(paste!S138="GS",paste!T138&lt;&gt;0),paste!U138,0) +
 IF(AND(paste!V138="GS",paste!W138&lt;&gt;0),paste!X138,0)</f>
        <v>1008.1760330000001</v>
      </c>
    </row>
    <row r="139" spans="1:3" x14ac:dyDescent="0.3">
      <c r="A139">
        <f>SUM(paste!C139:F139)</f>
        <v>1427.0899959999999</v>
      </c>
      <c r="B139">
        <f>IF(AND(paste!G139="BC",paste!H139&lt;&gt;0),paste!I139,0) +
 IF(AND(paste!J139="BC",paste!K139&lt;&gt;0),paste!L139,0) +
 IF(AND(paste!M139="BC",paste!N139&lt;&gt;0),paste!O139,0) +
 IF(AND(paste!P139="BC",paste!Q139&lt;&gt;0),paste!R139,0) +
 IF(AND(paste!S139="BC",paste!T139&lt;&gt;0),paste!U139,0) +
 IF(AND(paste!V139="BC",paste!W139&lt;&gt;0),paste!X139,0)</f>
        <v>810.43517899999995</v>
      </c>
      <c r="C139">
        <f>IF(AND(paste!G139="GS",paste!H139&lt;&gt;0),paste!I139,0) +
 IF(AND(paste!J139="GS",paste!K139&lt;&gt;0),paste!L139,0) +
 IF(AND(paste!M139="GS",paste!N139&lt;&gt;0),paste!O139,0) +
 IF(AND(paste!P139="GS",paste!Q139&lt;&gt;0),paste!R139,0) +
 IF(AND(paste!S139="GS",paste!T139&lt;&gt;0),paste!U139,0) +
 IF(AND(paste!V139="GS",paste!W139&lt;&gt;0),paste!X139,0)</f>
        <v>826.455782</v>
      </c>
    </row>
    <row r="140" spans="1:3" x14ac:dyDescent="0.3">
      <c r="A140">
        <f>SUM(paste!C140:F140)</f>
        <v>2860.3837579999999</v>
      </c>
      <c r="B140">
        <f>IF(AND(paste!G140="BC",paste!H140&lt;&gt;0),paste!I140,0) +
 IF(AND(paste!J140="BC",paste!K140&lt;&gt;0),paste!L140,0) +
 IF(AND(paste!M140="BC",paste!N140&lt;&gt;0),paste!O140,0) +
 IF(AND(paste!P140="BC",paste!Q140&lt;&gt;0),paste!R140,0) +
 IF(AND(paste!S140="BC",paste!T140&lt;&gt;0),paste!U140,0) +
 IF(AND(paste!V140="BC",paste!W140&lt;&gt;0),paste!X140,0)</f>
        <v>474.48319099999998</v>
      </c>
      <c r="C140">
        <f>IF(AND(paste!G140="GS",paste!H140&lt;&gt;0),paste!I140,0) +
 IF(AND(paste!J140="GS",paste!K140&lt;&gt;0),paste!L140,0) +
 IF(AND(paste!M140="GS",paste!N140&lt;&gt;0),paste!O140,0) +
 IF(AND(paste!P140="GS",paste!Q140&lt;&gt;0),paste!R140,0) +
 IF(AND(paste!S140="GS",paste!T140&lt;&gt;0),paste!U140,0) +
 IF(AND(paste!V140="GS",paste!W140&lt;&gt;0),paste!X140,0)</f>
        <v>855.73577400000011</v>
      </c>
    </row>
    <row r="141" spans="1:3" x14ac:dyDescent="0.3">
      <c r="A141">
        <f>SUM(paste!C141:F141)</f>
        <v>1921.5258599999997</v>
      </c>
      <c r="B141">
        <f>IF(AND(paste!G141="BC",paste!H141&lt;&gt;0),paste!I141,0) +
 IF(AND(paste!J141="BC",paste!K141&lt;&gt;0),paste!L141,0) +
 IF(AND(paste!M141="BC",paste!N141&lt;&gt;0),paste!O141,0) +
 IF(AND(paste!P141="BC",paste!Q141&lt;&gt;0),paste!R141,0) +
 IF(AND(paste!S141="BC",paste!T141&lt;&gt;0),paste!U141,0) +
 IF(AND(paste!V141="BC",paste!W141&lt;&gt;0),paste!X141,0)</f>
        <v>201.051356</v>
      </c>
      <c r="C141">
        <f>IF(AND(paste!G141="GS",paste!H141&lt;&gt;0),paste!I141,0) +
 IF(AND(paste!J141="GS",paste!K141&lt;&gt;0),paste!L141,0) +
 IF(AND(paste!M141="GS",paste!N141&lt;&gt;0),paste!O141,0) +
 IF(AND(paste!P141="GS",paste!Q141&lt;&gt;0),paste!R141,0) +
 IF(AND(paste!S141="GS",paste!T141&lt;&gt;0),paste!U141,0) +
 IF(AND(paste!V141="GS",paste!W141&lt;&gt;0),paste!X141,0)</f>
        <v>795.06424299999992</v>
      </c>
    </row>
    <row r="142" spans="1:3" x14ac:dyDescent="0.3">
      <c r="A142">
        <f>SUM(paste!C142:F142)</f>
        <v>1415.5466529999999</v>
      </c>
      <c r="B142">
        <f>IF(AND(paste!G142="BC",paste!H142&lt;&gt;0),paste!I142,0) +
 IF(AND(paste!J142="BC",paste!K142&lt;&gt;0),paste!L142,0) +
 IF(AND(paste!M142="BC",paste!N142&lt;&gt;0),paste!O142,0) +
 IF(AND(paste!P142="BC",paste!Q142&lt;&gt;0),paste!R142,0) +
 IF(AND(paste!S142="BC",paste!T142&lt;&gt;0),paste!U142,0) +
 IF(AND(paste!V142="BC",paste!W142&lt;&gt;0),paste!X142,0)</f>
        <v>201.051356</v>
      </c>
      <c r="C142">
        <f>IF(AND(paste!G142="GS",paste!H142&lt;&gt;0),paste!I142,0) +
 IF(AND(paste!J142="GS",paste!K142&lt;&gt;0),paste!L142,0) +
 IF(AND(paste!M142="GS",paste!N142&lt;&gt;0),paste!O142,0) +
 IF(AND(paste!P142="GS",paste!Q142&lt;&gt;0),paste!R142,0) +
 IF(AND(paste!S142="GS",paste!T142&lt;&gt;0),paste!U142,0) +
 IF(AND(paste!V142="GS",paste!W142&lt;&gt;0),paste!X142,0)</f>
        <v>533.69284200000004</v>
      </c>
    </row>
    <row r="143" spans="1:3" x14ac:dyDescent="0.3">
      <c r="A143">
        <f>SUM(paste!C143:F143)</f>
        <v>2354.4045510000001</v>
      </c>
      <c r="B143">
        <f>IF(AND(paste!G143="BC",paste!H143&lt;&gt;0),paste!I143,0) +
 IF(AND(paste!J143="BC",paste!K143&lt;&gt;0),paste!L143,0) +
 IF(AND(paste!M143="BC",paste!N143&lt;&gt;0),paste!O143,0) +
 IF(AND(paste!P143="BC",paste!Q143&lt;&gt;0),paste!R143,0) +
 IF(AND(paste!S143="BC",paste!T143&lt;&gt;0),paste!U143,0) +
 IF(AND(paste!V143="BC",paste!W143&lt;&gt;0),paste!X143,0)</f>
        <v>521.63240799999994</v>
      </c>
      <c r="C143">
        <f>IF(AND(paste!G143="GS",paste!H143&lt;&gt;0),paste!I143,0) +
 IF(AND(paste!J143="GS",paste!K143&lt;&gt;0),paste!L143,0) +
 IF(AND(paste!M143="GS",paste!N143&lt;&gt;0),paste!O143,0) +
 IF(AND(paste!P143="GS",paste!Q143&lt;&gt;0),paste!R143,0) +
 IF(AND(paste!S143="GS",paste!T143&lt;&gt;0),paste!U143,0) +
 IF(AND(paste!V143="GS",paste!W143&lt;&gt;0),paste!X143,0)</f>
        <v>474.48319099999998</v>
      </c>
    </row>
    <row r="144" spans="1:3" x14ac:dyDescent="0.3">
      <c r="A144">
        <f>SUM(paste!C144:F144)</f>
        <v>1444.8371050000001</v>
      </c>
      <c r="B144">
        <f>IF(AND(paste!G144="BC",paste!H144&lt;&gt;0),paste!I144,0) +
 IF(AND(paste!J144="BC",paste!K144&lt;&gt;0),paste!L144,0) +
 IF(AND(paste!M144="BC",paste!N144&lt;&gt;0),paste!O144,0) +
 IF(AND(paste!P144="BC",paste!Q144&lt;&gt;0),paste!R144,0) +
 IF(AND(paste!S144="BC",paste!T144&lt;&gt;0),paste!U144,0) +
 IF(AND(paste!V144="BC",paste!W144&lt;&gt;0),paste!X144,0)</f>
        <v>537.00334399999997</v>
      </c>
      <c r="C144">
        <f>IF(AND(paste!G144="GS",paste!H144&lt;&gt;0),paste!I144,0) +
 IF(AND(paste!J144="GS",paste!K144&lt;&gt;0),paste!L144,0) +
 IF(AND(paste!M144="GS",paste!N144&lt;&gt;0),paste!O144,0) +
 IF(AND(paste!P144="GS",paste!Q144&lt;&gt;0),paste!R144,0) +
 IF(AND(paste!S144="GS",paste!T144&lt;&gt;0),paste!U144,0) +
 IF(AND(paste!V144="GS",paste!W144&lt;&gt;0),paste!X144,0)</f>
        <v>474.48319099999998</v>
      </c>
    </row>
    <row r="145" spans="1:3" x14ac:dyDescent="0.3">
      <c r="A145">
        <f>SUM(paste!C145:F145)</f>
        <v>1939.2729690000001</v>
      </c>
      <c r="B145">
        <f>IF(AND(paste!G145="BC",paste!H145&lt;&gt;0),paste!I145,0) +
 IF(AND(paste!J145="BC",paste!K145&lt;&gt;0),paste!L145,0) +
 IF(AND(paste!M145="BC",paste!N145&lt;&gt;0),paste!O145,0) +
 IF(AND(paste!P145="BC",paste!Q145&lt;&gt;0),paste!R145,0) +
 IF(AND(paste!S145="BC",paste!T145&lt;&gt;0),paste!U145,0) +
 IF(AND(paste!V145="BC",paste!W145&lt;&gt;0),paste!X145,0)</f>
        <v>1041.4161939999999</v>
      </c>
      <c r="C145">
        <f>IF(AND(paste!G145="GS",paste!H145&lt;&gt;0),paste!I145,0) +
 IF(AND(paste!J145="GS",paste!K145&lt;&gt;0),paste!L145,0) +
 IF(AND(paste!M145="GS",paste!N145&lt;&gt;0),paste!O145,0) +
 IF(AND(paste!P145="GS",paste!Q145&lt;&gt;0),paste!R145,0) +
 IF(AND(paste!S145="GS",paste!T145&lt;&gt;0),paste!U145,0) +
 IF(AND(paste!V145="GS",paste!W145&lt;&gt;0),paste!X145,0)</f>
        <v>595.47476699999993</v>
      </c>
    </row>
    <row r="146" spans="1:3" x14ac:dyDescent="0.3">
      <c r="A146">
        <f>SUM(paste!C146:F146)</f>
        <v>1000.4150709999999</v>
      </c>
      <c r="B146">
        <f>IF(AND(paste!G146="BC",paste!H146&lt;&gt;0),paste!I146,0) +
 IF(AND(paste!J146="BC",paste!K146&lt;&gt;0),paste!L146,0) +
 IF(AND(paste!M146="BC",paste!N146&lt;&gt;0),paste!O146,0) +
 IF(AND(paste!P146="BC",paste!Q146&lt;&gt;0),paste!R146,0) +
 IF(AND(paste!S146="BC",paste!T146&lt;&gt;0),paste!U146,0) +
 IF(AND(paste!V146="BC",paste!W146&lt;&gt;0),paste!X146,0)</f>
        <v>625.40442600000006</v>
      </c>
      <c r="C146">
        <f>IF(AND(paste!G146="GS",paste!H146&lt;&gt;0),paste!I146,0) +
 IF(AND(paste!J146="GS",paste!K146&lt;&gt;0),paste!L146,0) +
 IF(AND(paste!M146="GS",paste!N146&lt;&gt;0),paste!O146,0) +
 IF(AND(paste!P146="GS",paste!Q146&lt;&gt;0),paste!R146,0) +
 IF(AND(paste!S146="GS",paste!T146&lt;&gt;0),paste!U146,0) +
 IF(AND(paste!V146="GS",paste!W146&lt;&gt;0),paste!X146,0)</f>
        <v>537.00334399999997</v>
      </c>
    </row>
    <row r="147" spans="1:3" x14ac:dyDescent="0.3">
      <c r="A147">
        <f>SUM(paste!C147:F147)</f>
        <v>494.43586399999998</v>
      </c>
      <c r="B147">
        <f>IF(AND(paste!G147="BC",paste!H147&lt;&gt;0),paste!I147,0) +
 IF(AND(paste!J147="BC",paste!K147&lt;&gt;0),paste!L147,0) +
 IF(AND(paste!M147="BC",paste!N147&lt;&gt;0),paste!O147,0) +
 IF(AND(paste!P147="BC",paste!Q147&lt;&gt;0),paste!R147,0) +
 IF(AND(paste!S147="BC",paste!T147&lt;&gt;0),paste!U147,0) +
 IF(AND(paste!V147="BC",paste!W147&lt;&gt;0),paste!X147,0)</f>
        <v>306.67199599999998</v>
      </c>
      <c r="C147">
        <f>IF(AND(paste!G147="GS",paste!H147&lt;&gt;0),paste!I147,0) +
 IF(AND(paste!J147="GS",paste!K147&lt;&gt;0),paste!L147,0) +
 IF(AND(paste!M147="GS",paste!N147&lt;&gt;0),paste!O147,0) +
 IF(AND(paste!P147="GS",paste!Q147&lt;&gt;0),paste!R147,0) +
 IF(AND(paste!S147="GS",paste!T147&lt;&gt;0),paste!U147,0) +
 IF(AND(paste!V147="GS",paste!W147&lt;&gt;0),paste!X147,0)</f>
        <v>533.69284200000004</v>
      </c>
    </row>
    <row r="148" spans="1:3" x14ac:dyDescent="0.3">
      <c r="A148">
        <f>SUM(paste!C148:F148)</f>
        <v>1433.293762</v>
      </c>
      <c r="B148">
        <f>IF(AND(paste!G148="BC",paste!H148&lt;&gt;0),paste!I148,0) +
 IF(AND(paste!J148="BC",paste!K148&lt;&gt;0),paste!L148,0) +
 IF(AND(paste!M148="BC",paste!N148&lt;&gt;0),paste!O148,0) +
 IF(AND(paste!P148="BC",paste!Q148&lt;&gt;0),paste!R148,0) +
 IF(AND(paste!S148="BC",paste!T148&lt;&gt;0),paste!U148,0) +
 IF(AND(paste!V148="BC",paste!W148&lt;&gt;0),paste!X148,0)</f>
        <v>416.01176799999996</v>
      </c>
      <c r="C148">
        <f>IF(AND(paste!G148="GS",paste!H148&lt;&gt;0),paste!I148,0) +
 IF(AND(paste!J148="GS",paste!K148&lt;&gt;0),paste!L148,0) +
 IF(AND(paste!M148="GS",paste!N148&lt;&gt;0),paste!O148,0) +
 IF(AND(paste!P148="GS",paste!Q148&lt;&gt;0),paste!R148,0) +
 IF(AND(paste!S148="GS",paste!T148&lt;&gt;0),paste!U148,0) +
 IF(AND(paste!V148="GS",paste!W148&lt;&gt;0),paste!X148,0)</f>
        <v>640.77536200000009</v>
      </c>
    </row>
    <row r="149" spans="1:3" x14ac:dyDescent="0.3">
      <c r="A149">
        <f>SUM(paste!C149:F149)</f>
        <v>1859.968687</v>
      </c>
      <c r="B149">
        <f>IF(AND(paste!G149="BC",paste!H149&lt;&gt;0),paste!I149,0) +
 IF(AND(paste!J149="BC",paste!K149&lt;&gt;0),paste!L149,0) +
 IF(AND(paste!M149="BC",paste!N149&lt;&gt;0),paste!O149,0) +
 IF(AND(paste!P149="BC",paste!Q149&lt;&gt;0),paste!R149,0) +
 IF(AND(paste!S149="BC",paste!T149&lt;&gt;0),paste!U149,0) +
 IF(AND(paste!V149="BC",paste!W149&lt;&gt;0),paste!X149,0)</f>
        <v>796.52612299999998</v>
      </c>
      <c r="C149">
        <f>IF(AND(paste!G149="GS",paste!H149&lt;&gt;0),paste!I149,0) +
 IF(AND(paste!J149="GS",paste!K149&lt;&gt;0),paste!L149,0) +
 IF(AND(paste!M149="GS",paste!N149&lt;&gt;0),paste!O149,0) +
 IF(AND(paste!P149="GS",paste!Q149&lt;&gt;0),paste!R149,0) +
 IF(AND(paste!S149="GS",paste!T149&lt;&gt;0),paste!U149,0) +
 IF(AND(paste!V149="GS",paste!W149&lt;&gt;0),paste!X149,0)</f>
        <v>318.73243000000002</v>
      </c>
    </row>
    <row r="150" spans="1:3" x14ac:dyDescent="0.3">
      <c r="A150">
        <f>SUM(paste!C150:F150)</f>
        <v>1427.0899959999999</v>
      </c>
      <c r="B150">
        <f>IF(AND(paste!G150="BC",paste!H150&lt;&gt;0),paste!I150,0) +
 IF(AND(paste!J150="BC",paste!K150&lt;&gt;0),paste!L150,0) +
 IF(AND(paste!M150="BC",paste!N150&lt;&gt;0),paste!O150,0) +
 IF(AND(paste!P150="BC",paste!Q150&lt;&gt;0),paste!R150,0) +
 IF(AND(paste!S150="BC",paste!T150&lt;&gt;0),paste!U150,0) +
 IF(AND(paste!V150="BC",paste!W150&lt;&gt;0),paste!X150,0)</f>
        <v>273.43183499999998</v>
      </c>
      <c r="C150">
        <f>IF(AND(paste!G150="GS",paste!H150&lt;&gt;0),paste!I150,0) +
 IF(AND(paste!J150="GS",paste!K150&lt;&gt;0),paste!L150,0) +
 IF(AND(paste!M150="GS",paste!N150&lt;&gt;0),paste!O150,0) +
 IF(AND(paste!P150="GS",paste!Q150&lt;&gt;0),paste!R150,0) +
 IF(AND(paste!S150="GS",paste!T150&lt;&gt;0),paste!U150,0) +
 IF(AND(paste!V150="GS",paste!W150&lt;&gt;0),paste!X150,0)</f>
        <v>214.96041199999999</v>
      </c>
    </row>
    <row r="151" spans="1:3" x14ac:dyDescent="0.3">
      <c r="A151">
        <f>SUM(paste!C151:F151)</f>
        <v>921.11078899999995</v>
      </c>
      <c r="B151">
        <f>IF(AND(paste!G151="BC",paste!H151&lt;&gt;0),paste!I151,0) +
 IF(AND(paste!J151="BC",paste!K151&lt;&gt;0),paste!L151,0) +
 IF(AND(paste!M151="BC",paste!N151&lt;&gt;0),paste!O151,0) +
 IF(AND(paste!P151="BC",paste!Q151&lt;&gt;0),paste!R151,0) +
 IF(AND(paste!S151="BC",paste!T151&lt;&gt;0),paste!U151,0) +
 IF(AND(paste!V151="BC",paste!W151&lt;&gt;0),paste!X151,0)</f>
        <v>898.83626099999992</v>
      </c>
      <c r="C151">
        <f>IF(AND(paste!G151="GS",paste!H151&lt;&gt;0),paste!I151,0) +
 IF(AND(paste!J151="GS",paste!K151&lt;&gt;0),paste!L151,0) +
 IF(AND(paste!M151="GS",paste!N151&lt;&gt;0),paste!O151,0) +
 IF(AND(paste!P151="GS",paste!Q151&lt;&gt;0),paste!R151,0) +
 IF(AND(paste!S151="GS",paste!T151&lt;&gt;0),paste!U151,0) +
 IF(AND(paste!V151="GS",paste!W151&lt;&gt;0),paste!X151,0)</f>
        <v>738.05470000000003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</vt:lpstr>
      <vt:lpstr>GS</vt:lpstr>
      <vt:lpstr>BC</vt:lpstr>
      <vt:lpstr>Total</vt:lpstr>
      <vt:lpstr>TRE</vt:lpstr>
      <vt:lpstr>paste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Astha Bista</dc:creator>
  <cp:lastModifiedBy>Astha Bista</cp:lastModifiedBy>
  <dcterms:created xsi:type="dcterms:W3CDTF">2025-08-12T10:12:31Z</dcterms:created>
  <dcterms:modified xsi:type="dcterms:W3CDTF">2025-08-26T07:35:44Z</dcterms:modified>
</cp:coreProperties>
</file>