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nthly Finance" sheetId="1" state="visible" r:id="rId3"/>
    <sheet name="Node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<sst xmlns="http://schemas.openxmlformats.org/spreadsheetml/2006/main" count="74" uniqueCount="54">
  <si>
    <t xml:space="preserve">Income</t>
  </si>
  <si>
    <t xml:space="preserve">Expenses</t>
  </si>
  <si>
    <t xml:space="preserve">Total Income</t>
  </si>
  <si>
    <t xml:space="preserve">Essentials</t>
  </si>
  <si>
    <t xml:space="preserve">Wants</t>
  </si>
  <si>
    <t xml:space="preserve">Savings</t>
  </si>
  <si>
    <t xml:space="preserve">Total Expenses</t>
  </si>
  <si>
    <t xml:space="preserve">Payroll ( untaxed )</t>
  </si>
  <si>
    <t xml:space="preserve">National Insurance*</t>
  </si>
  <si>
    <t xml:space="preserve">Emergency Fund</t>
  </si>
  <si>
    <t xml:space="preserve">Income Tax*</t>
  </si>
  <si>
    <t xml:space="preserve">Goals</t>
  </si>
  <si>
    <t xml:space="preserve">Student Finance*</t>
  </si>
  <si>
    <t xml:space="preserve">Rent</t>
  </si>
  <si>
    <t xml:space="preserve">Utilities</t>
  </si>
  <si>
    <t xml:space="preserve">Transport</t>
  </si>
  <si>
    <t xml:space="preserve">Phone Bill</t>
  </si>
  <si>
    <t xml:space="preserve">Food**</t>
  </si>
  <si>
    <t xml:space="preserve">Actual</t>
  </si>
  <si>
    <t xml:space="preserve">*These are automatically deducted, added because, more data :)</t>
  </si>
  <si>
    <t xml:space="preserve">**Groceries</t>
  </si>
  <si>
    <t xml:space="preserve">SankeyMatic Inputs</t>
  </si>
  <si>
    <t xml:space="preserve">This area is for the names to be displayed on the Sankey graph. Each layer represents all the nodes that are connected via a single parent ( Or child for the first layer)</t>
  </si>
  <si>
    <t xml:space="preserve">For Inital nodes at the start, leave empty</t>
  </si>
  <si>
    <t xml:space="preserve">How to use?</t>
  </si>
  <si>
    <t xml:space="preserve">Here is a demo value for you to look at ( Because no data is filled, values are manually inserted )</t>
  </si>
  <si>
    <t xml:space="preserve">Name of node</t>
  </si>
  <si>
    <t xml:space="preserve">Cell address/es</t>
  </si>
  <si>
    <t xml:space="preserve">Cell address to look at</t>
  </si>
  <si>
    <t xml:space="preserve">Node layer 1</t>
  </si>
  <si>
    <t xml:space="preserve">Sum of Cell/s</t>
  </si>
  <si>
    <t xml:space="preserve">Parent Node</t>
  </si>
  <si>
    <t xml:space="preserve">Node layer 2</t>
  </si>
  <si>
    <t xml:space="preserve">Node layer 3</t>
  </si>
  <si>
    <t xml:space="preserve">Node 1</t>
  </si>
  <si>
    <t xml:space="preserve">Wage</t>
  </si>
  <si>
    <t xml:space="preserve">Budget</t>
  </si>
  <si>
    <t xml:space="preserve">Taxes</t>
  </si>
  <si>
    <t xml:space="preserve">Node 2</t>
  </si>
  <si>
    <t xml:space="preserve">Other</t>
  </si>
  <si>
    <t xml:space="preserve">Housing</t>
  </si>
  <si>
    <t xml:space="preserve">Node 3</t>
  </si>
  <si>
    <t xml:space="preserve">Food</t>
  </si>
  <si>
    <t xml:space="preserve">Node 4</t>
  </si>
  <si>
    <t xml:space="preserve">Transportation</t>
  </si>
  <si>
    <t xml:space="preserve">Node 5</t>
  </si>
  <si>
    <t xml:space="preserve">Node 6</t>
  </si>
  <si>
    <t xml:space="preserve">Node 7</t>
  </si>
  <si>
    <t xml:space="preserve">Node 8</t>
  </si>
  <si>
    <t xml:space="preserve">TODO: make a documentation on this. I want to write the appropriate code for this ASAP</t>
  </si>
  <si>
    <t xml:space="preserve">Name</t>
  </si>
  <si>
    <t xml:space="preserve">Cell_address/es</t>
  </si>
  <si>
    <t xml:space="preserve">Children_address</t>
  </si>
  <si>
    <t xml:space="preserve">Others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</si>
</sst>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  <fill>
      <patternFill patternType="solid">
        <fgColor rgb="FF81D41A"/>
        <bgColor rgb="FF96969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dashed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dashed"/>
      <right style="thin"/>
      <top/>
      <bottom/>
      <diagonal/>
    </border>
    <border diagonalUp="false" diagonalDown="false">
      <left style="dashed"/>
      <right style="dashed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2 4" xfId="20"/>
    <cellStyle name="Heading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4:Q68"/>
  <sheetViews>
    <sheetView showFormulas="false" showGridLines="true" showRowColHeaders="true" showZeros="true" rightToLeft="false" tabSelected="false" showOutlineSymbols="true" defaultGridColor="true" view="normal" topLeftCell="A31" colorId="64" zoomScale="140" zoomScaleNormal="140" zoomScalePageLayoutView="100" workbookViewId="0">
      <selection pane="topLeft" activeCell="E51" activeCellId="0" sqref="E51"/>
    </sheetView>
  </sheetViews>
  <sheetFormatPr defaultColWidth="11.53515625" defaultRowHeight="12.8" zeroHeight="false" outlineLevelRow="0" outlineLevelCol="0"/>
  <cols>
    <col collapsed="false" customWidth="true" hidden="false" outlineLevel="0" max="12" min="5" style="1" width="18.27"/>
    <col collapsed="false" customWidth="true" hidden="false" outlineLevel="0" max="13" min="13" style="1" width="14.9"/>
    <col collapsed="false" customWidth="true" hidden="false" outlineLevel="0" max="15" min="14" style="1" width="13.54"/>
  </cols>
  <sheetData>
    <row r="4" customFormat="false" ht="35.8" hidden="false" customHeight="true" outlineLevel="0" collapsed="false">
      <c r="E4" s="2" t="str">
        <f aca="true">"Monthly finance: " &amp;TEXT(TODAY(), "mmmm yyyy")</f>
        <v>Monthly finance: March 2025</v>
      </c>
      <c r="F4" s="2"/>
      <c r="G4" s="2"/>
      <c r="H4" s="2"/>
    </row>
    <row r="5" customFormat="false" ht="12.8" hidden="false" customHeight="false" outlineLevel="0" collapsed="false">
      <c r="E5" s="3" t="s">
        <v>0</v>
      </c>
      <c r="F5" s="3"/>
      <c r="G5" s="3" t="s">
        <v>1</v>
      </c>
      <c r="H5" s="3"/>
      <c r="I5" s="3"/>
      <c r="J5" s="3"/>
      <c r="K5" s="3"/>
      <c r="L5" s="3"/>
      <c r="N5" s="1" t="s">
        <v>2</v>
      </c>
      <c r="O5" s="1" t="n">
        <f aca="false">SUM(F7:F29)</f>
        <v>0</v>
      </c>
    </row>
    <row r="6" customFormat="false" ht="12.8" hidden="false" customHeight="false" outlineLevel="0" collapsed="false">
      <c r="E6" s="3"/>
      <c r="F6" s="4"/>
      <c r="G6" s="5" t="s">
        <v>3</v>
      </c>
      <c r="H6" s="6"/>
      <c r="I6" s="5" t="s">
        <v>4</v>
      </c>
      <c r="J6" s="6"/>
      <c r="K6" s="5" t="s">
        <v>5</v>
      </c>
      <c r="L6" s="6"/>
      <c r="N6" s="1" t="s">
        <v>6</v>
      </c>
      <c r="O6" s="1" t="n">
        <f aca="false">SUM(Q14:Q16)</f>
        <v>0</v>
      </c>
    </row>
    <row r="7" customFormat="false" ht="12.8" hidden="false" customHeight="false" outlineLevel="0" collapsed="false">
      <c r="E7" s="7" t="s">
        <v>7</v>
      </c>
      <c r="F7" s="8"/>
      <c r="G7" s="9" t="s">
        <v>8</v>
      </c>
      <c r="H7" s="10"/>
      <c r="I7" s="9"/>
      <c r="J7" s="11"/>
      <c r="K7" s="9" t="s">
        <v>9</v>
      </c>
      <c r="L7" s="12"/>
    </row>
    <row r="8" customFormat="false" ht="12.8" hidden="false" customHeight="false" outlineLevel="0" collapsed="false">
      <c r="E8" s="3"/>
      <c r="F8" s="13"/>
      <c r="G8" s="14" t="s">
        <v>10</v>
      </c>
      <c r="H8" s="15"/>
      <c r="I8" s="14"/>
      <c r="J8" s="16"/>
      <c r="K8" s="14"/>
      <c r="L8" s="17"/>
      <c r="N8" s="1" t="s">
        <v>11</v>
      </c>
      <c r="O8" s="1" t="s">
        <v>3</v>
      </c>
      <c r="P8" s="18" t="n">
        <v>0.5</v>
      </c>
      <c r="Q8" s="1" t="n">
        <f aca="false">0.5*O5</f>
        <v>0</v>
      </c>
    </row>
    <row r="9" customFormat="false" ht="12.8" hidden="false" customHeight="false" outlineLevel="0" collapsed="false">
      <c r="E9" s="7"/>
      <c r="F9" s="8"/>
      <c r="G9" s="9" t="s">
        <v>12</v>
      </c>
      <c r="H9" s="10"/>
      <c r="I9" s="9"/>
      <c r="J9" s="11"/>
      <c r="K9" s="9"/>
      <c r="L9" s="12"/>
      <c r="O9" s="1" t="s">
        <v>4</v>
      </c>
      <c r="P9" s="18" t="n">
        <v>0.3</v>
      </c>
      <c r="Q9" s="1" t="n">
        <f aca="false">0.3*O5</f>
        <v>0</v>
      </c>
    </row>
    <row r="10" customFormat="false" ht="12.8" hidden="false" customHeight="false" outlineLevel="0" collapsed="false">
      <c r="E10" s="3"/>
      <c r="F10" s="13"/>
      <c r="G10" s="14" t="s">
        <v>13</v>
      </c>
      <c r="H10" s="15"/>
      <c r="I10" s="14"/>
      <c r="J10" s="16"/>
      <c r="K10" s="14"/>
      <c r="L10" s="17"/>
      <c r="O10" s="1" t="s">
        <v>5</v>
      </c>
      <c r="P10" s="18" t="n">
        <v>0.2</v>
      </c>
      <c r="Q10" s="1" t="n">
        <f aca="false">0.2*O5</f>
        <v>0</v>
      </c>
    </row>
    <row r="11" customFormat="false" ht="12.8" hidden="false" customHeight="false" outlineLevel="0" collapsed="false">
      <c r="E11" s="7"/>
      <c r="F11" s="8"/>
      <c r="G11" s="9" t="s">
        <v>14</v>
      </c>
      <c r="H11" s="10"/>
      <c r="I11" s="9"/>
      <c r="J11" s="11"/>
      <c r="K11" s="9"/>
      <c r="L11" s="12"/>
    </row>
    <row r="12" customFormat="false" ht="12.8" hidden="false" customHeight="false" outlineLevel="0" collapsed="false">
      <c r="E12" s="3"/>
      <c r="F12" s="13"/>
      <c r="G12" s="14" t="s">
        <v>15</v>
      </c>
      <c r="H12" s="15"/>
      <c r="I12" s="14"/>
      <c r="J12" s="16"/>
      <c r="K12" s="14"/>
      <c r="L12" s="17"/>
    </row>
    <row r="13" customFormat="false" ht="12.8" hidden="false" customHeight="false" outlineLevel="0" collapsed="false">
      <c r="E13" s="7"/>
      <c r="F13" s="8"/>
      <c r="G13" s="9" t="s">
        <v>16</v>
      </c>
      <c r="H13" s="10"/>
      <c r="I13" s="9"/>
      <c r="J13" s="11"/>
      <c r="K13" s="9"/>
      <c r="L13" s="12"/>
    </row>
    <row r="14" customFormat="false" ht="12.8" hidden="false" customHeight="false" outlineLevel="0" collapsed="false">
      <c r="E14" s="3"/>
      <c r="F14" s="13"/>
      <c r="G14" s="14" t="s">
        <v>17</v>
      </c>
      <c r="H14" s="15"/>
      <c r="I14" s="14"/>
      <c r="J14" s="16"/>
      <c r="K14" s="14"/>
      <c r="L14" s="17"/>
      <c r="N14" s="1" t="s">
        <v>18</v>
      </c>
      <c r="O14" s="1" t="s">
        <v>3</v>
      </c>
      <c r="P14" s="1" t="e">
        <f aca="false">SUM(H7:H29) / O5</f>
        <v>#DIV/0!</v>
      </c>
      <c r="Q14" s="1" t="n">
        <f aca="false">SUM(H7:H29)</f>
        <v>0</v>
      </c>
    </row>
    <row r="15" customFormat="false" ht="12.8" hidden="false" customHeight="false" outlineLevel="0" collapsed="false">
      <c r="E15" s="7"/>
      <c r="F15" s="8"/>
      <c r="G15" s="9"/>
      <c r="H15" s="10"/>
      <c r="I15" s="9"/>
      <c r="J15" s="11"/>
      <c r="K15" s="9"/>
      <c r="L15" s="12"/>
      <c r="O15" s="1" t="s">
        <v>4</v>
      </c>
      <c r="P15" s="1" t="e">
        <f aca="false">SUM(J7:J29) / O5</f>
        <v>#DIV/0!</v>
      </c>
      <c r="Q15" s="1" t="n">
        <f aca="false">SUM(J7:J29)</f>
        <v>0</v>
      </c>
    </row>
    <row r="16" customFormat="false" ht="12.8" hidden="false" customHeight="false" outlineLevel="0" collapsed="false">
      <c r="E16" s="3"/>
      <c r="F16" s="13"/>
      <c r="G16" s="14"/>
      <c r="H16" s="15"/>
      <c r="I16" s="14"/>
      <c r="J16" s="16"/>
      <c r="K16" s="14"/>
      <c r="L16" s="17"/>
      <c r="O16" s="1" t="s">
        <v>5</v>
      </c>
      <c r="P16" s="1" t="e">
        <f aca="false">SUM(L7:L29) / O5</f>
        <v>#DIV/0!</v>
      </c>
      <c r="Q16" s="1" t="n">
        <f aca="false">SUM(L7:L29)</f>
        <v>0</v>
      </c>
    </row>
    <row r="17" customFormat="false" ht="12.8" hidden="false" customHeight="false" outlineLevel="0" collapsed="false">
      <c r="E17" s="7"/>
      <c r="F17" s="8"/>
      <c r="G17" s="9"/>
      <c r="H17" s="10"/>
      <c r="I17" s="9"/>
      <c r="J17" s="11"/>
      <c r="K17" s="9"/>
      <c r="L17" s="12"/>
    </row>
    <row r="18" customFormat="false" ht="12.8" hidden="false" customHeight="false" outlineLevel="0" collapsed="false">
      <c r="E18" s="3"/>
      <c r="F18" s="13"/>
      <c r="G18" s="14"/>
      <c r="H18" s="15"/>
      <c r="I18" s="14"/>
      <c r="J18" s="16"/>
      <c r="K18" s="14"/>
      <c r="L18" s="17"/>
    </row>
    <row r="19" customFormat="false" ht="12.8" hidden="false" customHeight="false" outlineLevel="0" collapsed="false">
      <c r="E19" s="7"/>
      <c r="F19" s="8"/>
      <c r="G19" s="9"/>
      <c r="H19" s="10"/>
      <c r="I19" s="9"/>
      <c r="J19" s="11"/>
      <c r="K19" s="9"/>
      <c r="L19" s="12"/>
    </row>
    <row r="20" customFormat="false" ht="12.8" hidden="false" customHeight="false" outlineLevel="0" collapsed="false">
      <c r="E20" s="3"/>
      <c r="F20" s="13"/>
      <c r="G20" s="14"/>
      <c r="H20" s="15"/>
      <c r="I20" s="14"/>
      <c r="J20" s="16"/>
      <c r="K20" s="14"/>
      <c r="L20" s="17"/>
    </row>
    <row r="21" customFormat="false" ht="12.8" hidden="false" customHeight="false" outlineLevel="0" collapsed="false">
      <c r="E21" s="7"/>
      <c r="F21" s="8"/>
      <c r="G21" s="9"/>
      <c r="H21" s="10"/>
      <c r="I21" s="9"/>
      <c r="J21" s="11"/>
      <c r="K21" s="9"/>
      <c r="L21" s="12"/>
    </row>
    <row r="22" customFormat="false" ht="12.8" hidden="false" customHeight="false" outlineLevel="0" collapsed="false">
      <c r="E22" s="3"/>
      <c r="F22" s="13"/>
      <c r="G22" s="14"/>
      <c r="H22" s="15"/>
      <c r="I22" s="14"/>
      <c r="J22" s="16"/>
      <c r="K22" s="14"/>
      <c r="L22" s="17"/>
    </row>
    <row r="23" customFormat="false" ht="12.8" hidden="false" customHeight="false" outlineLevel="0" collapsed="false">
      <c r="E23" s="7"/>
      <c r="F23" s="8"/>
      <c r="G23" s="9"/>
      <c r="H23" s="10"/>
      <c r="I23" s="9"/>
      <c r="J23" s="11"/>
      <c r="K23" s="9"/>
      <c r="L23" s="12"/>
    </row>
    <row r="24" customFormat="false" ht="12.8" hidden="false" customHeight="false" outlineLevel="0" collapsed="false">
      <c r="E24" s="3"/>
      <c r="F24" s="13"/>
      <c r="G24" s="14"/>
      <c r="H24" s="15"/>
      <c r="I24" s="14"/>
      <c r="J24" s="16"/>
      <c r="K24" s="14"/>
      <c r="L24" s="17"/>
    </row>
    <row r="25" customFormat="false" ht="12.8" hidden="false" customHeight="false" outlineLevel="0" collapsed="false">
      <c r="E25" s="7"/>
      <c r="F25" s="8"/>
      <c r="G25" s="9"/>
      <c r="H25" s="10"/>
      <c r="I25" s="9"/>
      <c r="J25" s="11"/>
      <c r="K25" s="9"/>
      <c r="L25" s="12"/>
    </row>
    <row r="26" customFormat="false" ht="12.8" hidden="false" customHeight="false" outlineLevel="0" collapsed="false">
      <c r="E26" s="3"/>
      <c r="F26" s="13"/>
      <c r="G26" s="14"/>
      <c r="H26" s="15"/>
      <c r="I26" s="14"/>
      <c r="J26" s="16"/>
      <c r="K26" s="14"/>
      <c r="L26" s="17"/>
    </row>
    <row r="27" customFormat="false" ht="12.8" hidden="false" customHeight="false" outlineLevel="0" collapsed="false">
      <c r="E27" s="7"/>
      <c r="F27" s="8"/>
      <c r="G27" s="9"/>
      <c r="H27" s="10"/>
      <c r="I27" s="9"/>
      <c r="J27" s="11"/>
      <c r="K27" s="9"/>
      <c r="L27" s="12"/>
    </row>
    <row r="28" customFormat="false" ht="12.8" hidden="false" customHeight="false" outlineLevel="0" collapsed="false">
      <c r="E28" s="3"/>
      <c r="F28" s="13"/>
      <c r="G28" s="14"/>
      <c r="H28" s="15"/>
      <c r="I28" s="14"/>
      <c r="J28" s="16"/>
      <c r="K28" s="14"/>
      <c r="L28" s="17"/>
    </row>
    <row r="29" customFormat="false" ht="12.8" hidden="false" customHeight="false" outlineLevel="0" collapsed="false">
      <c r="E29" s="7"/>
      <c r="F29" s="8"/>
      <c r="G29" s="9"/>
      <c r="H29" s="10"/>
      <c r="I29" s="9"/>
      <c r="J29" s="11"/>
      <c r="K29" s="9"/>
      <c r="L29" s="12"/>
    </row>
    <row r="31" customFormat="false" ht="12.8" hidden="false" customHeight="false" outlineLevel="0" collapsed="false">
      <c r="E31" s="19" t="s">
        <v>19</v>
      </c>
      <c r="F31" s="19"/>
      <c r="G31" s="19"/>
    </row>
    <row r="32" customFormat="false" ht="12.8" hidden="false" customHeight="false" outlineLevel="0" collapsed="false">
      <c r="E32" s="1" t="s">
        <v>20</v>
      </c>
    </row>
    <row r="38" customFormat="false" ht="22.85" hidden="false" customHeight="true" outlineLevel="0" collapsed="false">
      <c r="E38" s="20" t="s">
        <v>21</v>
      </c>
      <c r="F38" s="20"/>
    </row>
    <row r="39" customFormat="false" ht="15.4" hidden="false" customHeight="true" outlineLevel="0" collapsed="false">
      <c r="E39" s="21" t="s">
        <v>22</v>
      </c>
      <c r="F39" s="21"/>
      <c r="G39" s="21"/>
      <c r="H39" s="21"/>
    </row>
    <row r="40" customFormat="false" ht="12.8" hidden="false" customHeight="false" outlineLevel="0" collapsed="false">
      <c r="E40" s="21"/>
      <c r="F40" s="21"/>
      <c r="G40" s="21"/>
      <c r="H40" s="21"/>
    </row>
    <row r="42" customFormat="false" ht="12.8" hidden="false" customHeight="false" outlineLevel="0" collapsed="false">
      <c r="E42" s="1" t="s">
        <v>23</v>
      </c>
    </row>
    <row r="44" customFormat="false" ht="12.8" hidden="false" customHeight="false" outlineLevel="0" collapsed="false">
      <c r="E44" s="1" t="s">
        <v>24</v>
      </c>
    </row>
    <row r="49" customFormat="false" ht="12.8" hidden="false" customHeight="false" outlineLevel="0" collapsed="false">
      <c r="E49" s="1" t="s">
        <v>25</v>
      </c>
    </row>
    <row r="51" customFormat="false" ht="12.8" hidden="false" customHeight="false" outlineLevel="0" collapsed="false">
      <c r="E51" s="1" t="s">
        <v>26</v>
      </c>
      <c r="F51" s="1" t="s">
        <v>27</v>
      </c>
      <c r="G51" s="1" t="s">
        <v>28</v>
      </c>
    </row>
    <row r="52" customFormat="false" ht="12.8" hidden="false" customHeight="false" outlineLevel="0" collapsed="false">
      <c r="E52" s="1" t="s">
        <v>29</v>
      </c>
      <c r="F52" s="1" t="s">
        <v>30</v>
      </c>
      <c r="G52" s="22" t="s">
        <v>31</v>
      </c>
      <c r="H52" s="1" t="s">
        <v>32</v>
      </c>
      <c r="I52" s="1" t="s">
        <v>30</v>
      </c>
      <c r="J52" s="22" t="s">
        <v>31</v>
      </c>
      <c r="K52" s="1" t="s">
        <v>33</v>
      </c>
      <c r="L52" s="1" t="s">
        <v>30</v>
      </c>
      <c r="M52" s="22" t="s">
        <v>31</v>
      </c>
    </row>
    <row r="53" customFormat="false" ht="12.8" hidden="false" customHeight="false" outlineLevel="0" collapsed="false">
      <c r="D53" s="1" t="s">
        <v>34</v>
      </c>
      <c r="E53" s="1" t="s">
        <v>35</v>
      </c>
      <c r="F53" s="1" t="n">
        <v>1500</v>
      </c>
      <c r="G53" s="23"/>
      <c r="H53" s="1" t="s">
        <v>36</v>
      </c>
      <c r="I53" s="1" t="n">
        <v>1750</v>
      </c>
      <c r="J53" s="23" t="str">
        <f aca="false">"E53,E54"</f>
        <v>E53,E54</v>
      </c>
      <c r="K53" s="1" t="s">
        <v>37</v>
      </c>
      <c r="L53" s="1" t="n">
        <v>450</v>
      </c>
      <c r="M53" s="23" t="str">
        <f aca="false">"H53"</f>
        <v>H53</v>
      </c>
    </row>
    <row r="54" customFormat="false" ht="12.8" hidden="false" customHeight="false" outlineLevel="0" collapsed="false">
      <c r="D54" s="1" t="s">
        <v>38</v>
      </c>
      <c r="E54" s="1" t="s">
        <v>39</v>
      </c>
      <c r="F54" s="1" t="n">
        <v>250</v>
      </c>
      <c r="G54" s="23"/>
      <c r="K54" s="1" t="s">
        <v>40</v>
      </c>
      <c r="L54" s="1" t="n">
        <v>420</v>
      </c>
      <c r="M54" s="23" t="str">
        <f aca="false">"H53"</f>
        <v>H53</v>
      </c>
    </row>
    <row r="55" customFormat="false" ht="12.8" hidden="false" customHeight="false" outlineLevel="0" collapsed="false">
      <c r="D55" s="1" t="s">
        <v>41</v>
      </c>
      <c r="K55" s="1" t="s">
        <v>42</v>
      </c>
      <c r="L55" s="1" t="n">
        <v>400</v>
      </c>
      <c r="M55" s="23" t="str">
        <f aca="false">"H53"</f>
        <v>H53</v>
      </c>
    </row>
    <row r="56" customFormat="false" ht="12.8" hidden="false" customHeight="false" outlineLevel="0" collapsed="false">
      <c r="D56" s="1" t="s">
        <v>43</v>
      </c>
      <c r="K56" s="1" t="s">
        <v>44</v>
      </c>
      <c r="L56" s="1" t="n">
        <v>295</v>
      </c>
      <c r="M56" s="23" t="str">
        <f aca="false">"H53"</f>
        <v>H53</v>
      </c>
    </row>
    <row r="57" customFormat="false" ht="12.8" hidden="false" customHeight="false" outlineLevel="0" collapsed="false">
      <c r="D57" s="1" t="s">
        <v>45</v>
      </c>
      <c r="K57" s="1" t="s">
        <v>39</v>
      </c>
      <c r="L57" s="1" t="n">
        <v>35</v>
      </c>
      <c r="M57" s="23" t="str">
        <f aca="false">"H53"</f>
        <v>H53</v>
      </c>
    </row>
    <row r="58" customFormat="false" ht="12.8" hidden="false" customHeight="false" outlineLevel="0" collapsed="false">
      <c r="D58" s="1" t="s">
        <v>46</v>
      </c>
      <c r="K58" s="1" t="s">
        <v>5</v>
      </c>
      <c r="L58" s="1" t="n">
        <v>150</v>
      </c>
      <c r="M58" s="23" t="str">
        <f aca="false">"H53"</f>
        <v>H53</v>
      </c>
    </row>
    <row r="59" customFormat="false" ht="12.8" hidden="false" customHeight="false" outlineLevel="0" collapsed="false">
      <c r="D59" s="1" t="s">
        <v>47</v>
      </c>
    </row>
    <row r="60" customFormat="false" ht="12.8" hidden="false" customHeight="false" outlineLevel="0" collapsed="false">
      <c r="D60" s="1" t="s">
        <v>48</v>
      </c>
    </row>
    <row r="68" customFormat="false" ht="12.8" hidden="false" customHeight="false" outlineLevel="0" collapsed="false">
      <c r="E68" s="1" t="s">
        <v>49</v>
      </c>
    </row>
  </sheetData>
  <mergeCells count="4">
    <mergeCell ref="E4:H4"/>
    <mergeCell ref="E31:G31"/>
    <mergeCell ref="E38:F38"/>
    <mergeCell ref="E39:H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2" activeCellId="0" sqref="A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22"/>
    <col collapsed="false" customWidth="true" hidden="false" outlineLevel="0" max="2" min="2" style="0" width="15.1"/>
    <col collapsed="false" customWidth="true" hidden="false" outlineLevel="0" max="3" min="3" style="0" width="19.27"/>
  </cols>
  <sheetData>
    <row r="1" customFormat="false" ht="12.8" hidden="false" customHeight="false" outlineLevel="0" collapsed="false">
      <c r="A1" s="24" t="s">
        <v>50</v>
      </c>
      <c r="B1" s="24" t="s">
        <v>51</v>
      </c>
      <c r="C1" s="24" t="s">
        <v>52</v>
      </c>
      <c r="D1" s="1"/>
      <c r="E1" s="1"/>
      <c r="F1" s="25"/>
      <c r="G1" s="25"/>
      <c r="H1" s="25"/>
      <c r="I1" s="25"/>
    </row>
    <row r="2" customFormat="false" ht="12.8" hidden="false" customHeight="false" outlineLevel="0" collapsed="false">
      <c r="A2" s="1" t="s">
        <v>35</v>
      </c>
      <c r="B2" s="1" t="n">
        <v>1500</v>
      </c>
      <c r="C2" s="23" t="str">
        <f aca="false">"A5"</f>
        <v>A5</v>
      </c>
      <c r="D2" s="1"/>
      <c r="E2" s="1"/>
      <c r="F2" s="26"/>
      <c r="G2" s="25"/>
      <c r="H2" s="25"/>
      <c r="I2" s="26"/>
    </row>
    <row r="3" customFormat="false" ht="12.8" hidden="false" customHeight="false" outlineLevel="0" collapsed="false">
      <c r="A3" s="1" t="s">
        <v>39</v>
      </c>
      <c r="B3" s="1" t="n">
        <v>250</v>
      </c>
      <c r="C3" s="23" t="str">
        <f aca="false">"A5"</f>
        <v>A5</v>
      </c>
      <c r="D3" s="1"/>
      <c r="E3" s="1"/>
      <c r="F3" s="25"/>
      <c r="G3" s="25"/>
      <c r="H3" s="25"/>
      <c r="I3" s="25"/>
    </row>
    <row r="4" customFormat="false" ht="12.8" hidden="false" customHeight="false" outlineLevel="0" collapsed="false">
      <c r="A4" s="1"/>
      <c r="B4" s="1"/>
      <c r="C4" s="1"/>
      <c r="D4" s="1"/>
      <c r="E4" s="1"/>
      <c r="F4" s="25"/>
      <c r="G4" s="25"/>
      <c r="H4" s="25"/>
      <c r="I4" s="25"/>
    </row>
    <row r="5" customFormat="false" ht="12.8" hidden="false" customHeight="false" outlineLevel="0" collapsed="false">
      <c r="A5" s="1" t="s">
        <v>36</v>
      </c>
      <c r="B5" s="1" t="n">
        <v>1750</v>
      </c>
      <c r="C5" s="23" t="str">
        <f aca="false">"A7,A8,A9,A10,A11,A12"</f>
        <v>A7,A8,A9,A10,A11,A12</v>
      </c>
      <c r="D5" s="1"/>
      <c r="E5" s="1"/>
      <c r="F5" s="25"/>
      <c r="G5" s="25"/>
      <c r="H5" s="25"/>
      <c r="I5" s="25"/>
    </row>
    <row r="6" customFormat="false" ht="12.8" hidden="false" customHeight="false" outlineLevel="0" collapsed="false">
      <c r="A6" s="1"/>
      <c r="B6" s="1"/>
      <c r="C6" s="1"/>
      <c r="D6" s="1"/>
      <c r="E6" s="1"/>
      <c r="F6" s="25"/>
      <c r="G6" s="25"/>
      <c r="H6" s="25"/>
      <c r="I6" s="25"/>
    </row>
    <row r="7" customFormat="false" ht="12.8" hidden="false" customHeight="false" outlineLevel="0" collapsed="false">
      <c r="A7" s="1" t="s">
        <v>37</v>
      </c>
      <c r="B7" s="1" t="n">
        <v>450</v>
      </c>
      <c r="C7" s="23"/>
      <c r="D7" s="1"/>
      <c r="E7" s="1"/>
      <c r="F7" s="25"/>
      <c r="G7" s="25"/>
      <c r="H7" s="27"/>
      <c r="I7" s="25"/>
    </row>
    <row r="8" customFormat="false" ht="12.8" hidden="false" customHeight="false" outlineLevel="0" collapsed="false">
      <c r="A8" s="1" t="s">
        <v>40</v>
      </c>
      <c r="B8" s="1" t="n">
        <v>420</v>
      </c>
      <c r="C8" s="23"/>
      <c r="D8" s="1"/>
      <c r="E8" s="1"/>
      <c r="F8" s="25"/>
      <c r="G8" s="25"/>
      <c r="H8" s="25"/>
      <c r="I8" s="25"/>
    </row>
    <row r="9" customFormat="false" ht="12.8" hidden="false" customHeight="false" outlineLevel="0" collapsed="false">
      <c r="A9" s="1" t="s">
        <v>42</v>
      </c>
      <c r="B9" s="1" t="n">
        <v>400</v>
      </c>
      <c r="C9" s="23"/>
    </row>
    <row r="10" customFormat="false" ht="12.8" hidden="false" customHeight="false" outlineLevel="0" collapsed="false">
      <c r="A10" s="1" t="s">
        <v>44</v>
      </c>
      <c r="B10" s="1" t="n">
        <v>295</v>
      </c>
      <c r="C10" s="23"/>
    </row>
    <row r="11" customFormat="false" ht="12.8" hidden="false" customHeight="false" outlineLevel="0" collapsed="false">
      <c r="A11" s="1" t="s">
        <v>53</v>
      </c>
      <c r="B11" s="28" t="n">
        <v>35</v>
      </c>
      <c r="C11" s="23"/>
    </row>
    <row r="12" customFormat="false" ht="12.8" hidden="false" customHeight="false" outlineLevel="0" collapsed="false">
      <c r="A12" s="1" t="s">
        <v>5</v>
      </c>
      <c r="B12" s="1" t="n">
        <v>150</v>
      </c>
      <c r="C12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2025-03-06T18:13:44Z</dcterms:created>
  <dc:creator/>
  <dc:description/>
  <dc:language>en-GB</dc:language>
  <cp:lastModifiedBy/>
  <dcterms:modified xsi:type="dcterms:W3CDTF">2025-03-06T22:57:10Z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