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man\Desktop\HSE\"/>
    </mc:Choice>
  </mc:AlternateContent>
  <xr:revisionPtr revIDLastSave="0" documentId="8_{CEB43342-6A52-418D-AC30-3C661F80366A}" xr6:coauthVersionLast="37" xr6:coauthVersionMax="37" xr10:uidLastSave="{00000000-0000-0000-0000-000000000000}"/>
  <bookViews>
    <workbookView xWindow="0" yWindow="0" windowWidth="28800" windowHeight="12225" xr2:uid="{52279223-7744-422A-87EF-72F9FD0506BE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26" i="1" l="1"/>
  <c r="C25" i="1"/>
  <c r="C24" i="1"/>
  <c r="D26" i="1"/>
  <c r="D25" i="1"/>
  <c r="D24" i="1"/>
  <c r="B24" i="1"/>
  <c r="B25" i="1"/>
  <c r="B26" i="1"/>
  <c r="H23" i="1"/>
  <c r="G23" i="1"/>
  <c r="G22" i="1"/>
  <c r="G21" i="1"/>
  <c r="H26" i="1"/>
  <c r="G24" i="1"/>
  <c r="G25" i="1"/>
  <c r="G26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3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619716625294525E-2"/>
          <c:y val="0.12862635158949762"/>
          <c:w val="0.73485882911946387"/>
          <c:h val="0.77191003042468975"/>
        </c:manualLayout>
      </c:layout>
      <c:scatterChart>
        <c:scatterStyle val="lineMarker"/>
        <c:varyColors val="0"/>
        <c:ser>
          <c:idx val="0"/>
          <c:order val="0"/>
          <c:tx>
            <c:v>Желт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Лист1!$A$9:$A$18</c:f>
              <c:numCache>
                <c:formatCode>General</c:formatCode>
                <c:ptCount val="10"/>
                <c:pt idx="0">
                  <c:v>-0.17</c:v>
                </c:pt>
                <c:pt idx="1">
                  <c:v>-0.11</c:v>
                </c:pt>
                <c:pt idx="2">
                  <c:v>-7.0000000000000007E-2</c:v>
                </c:pt>
                <c:pt idx="3">
                  <c:v>0</c:v>
                </c:pt>
                <c:pt idx="4" formatCode="0.00">
                  <c:v>1</c:v>
                </c:pt>
                <c:pt idx="5">
                  <c:v>2</c:v>
                </c:pt>
                <c:pt idx="6">
                  <c:v>4</c:v>
                </c:pt>
                <c:pt idx="7">
                  <c:v>6</c:v>
                </c:pt>
                <c:pt idx="8">
                  <c:v>8</c:v>
                </c:pt>
                <c:pt idx="9">
                  <c:v>10</c:v>
                </c:pt>
              </c:numCache>
            </c:numRef>
          </c:xVal>
          <c:yVal>
            <c:numRef>
              <c:f>Лист1!$B$9:$B$18</c:f>
              <c:numCache>
                <c:formatCode>General</c:formatCode>
                <c:ptCount val="10"/>
                <c:pt idx="0">
                  <c:v>0</c:v>
                </c:pt>
                <c:pt idx="1">
                  <c:v>0.06</c:v>
                </c:pt>
                <c:pt idx="2">
                  <c:v>0.11</c:v>
                </c:pt>
                <c:pt idx="3">
                  <c:v>0.2</c:v>
                </c:pt>
                <c:pt idx="4">
                  <c:v>2.75</c:v>
                </c:pt>
                <c:pt idx="5">
                  <c:v>4.41</c:v>
                </c:pt>
                <c:pt idx="6">
                  <c:v>5.53</c:v>
                </c:pt>
                <c:pt idx="7">
                  <c:v>6</c:v>
                </c:pt>
                <c:pt idx="8">
                  <c:v>6.02</c:v>
                </c:pt>
                <c:pt idx="9">
                  <c:v>6.23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4C-40B1-8465-5781A12A3CC7}"/>
            </c:ext>
          </c:extLst>
        </c:ser>
        <c:ser>
          <c:idx val="1"/>
          <c:order val="1"/>
          <c:tx>
            <c:v>Зел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Лист1!$C$9:$C$18</c:f>
              <c:numCache>
                <c:formatCode>General</c:formatCode>
                <c:ptCount val="10"/>
                <c:pt idx="0">
                  <c:v>-0.28999999999999998</c:v>
                </c:pt>
                <c:pt idx="1">
                  <c:v>-0.19</c:v>
                </c:pt>
                <c:pt idx="2">
                  <c:v>-0.11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  <c:pt idx="7">
                  <c:v>6</c:v>
                </c:pt>
                <c:pt idx="8">
                  <c:v>8</c:v>
                </c:pt>
                <c:pt idx="9">
                  <c:v>10</c:v>
                </c:pt>
              </c:numCache>
            </c:numRef>
          </c:xVal>
          <c:yVal>
            <c:numRef>
              <c:f>Лист1!$D$9:$D$18</c:f>
              <c:numCache>
                <c:formatCode>General</c:formatCode>
                <c:ptCount val="10"/>
                <c:pt idx="0">
                  <c:v>0</c:v>
                </c:pt>
                <c:pt idx="1">
                  <c:v>0.15</c:v>
                </c:pt>
                <c:pt idx="2">
                  <c:v>0.31</c:v>
                </c:pt>
                <c:pt idx="3">
                  <c:v>0.6</c:v>
                </c:pt>
                <c:pt idx="4">
                  <c:v>4.3</c:v>
                </c:pt>
                <c:pt idx="5">
                  <c:v>7.3</c:v>
                </c:pt>
                <c:pt idx="6">
                  <c:v>10</c:v>
                </c:pt>
                <c:pt idx="7">
                  <c:v>10.9</c:v>
                </c:pt>
                <c:pt idx="8">
                  <c:v>11.2</c:v>
                </c:pt>
                <c:pt idx="9">
                  <c:v>11.3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B4C-40B1-8465-5781A12A3CC7}"/>
            </c:ext>
          </c:extLst>
        </c:ser>
        <c:ser>
          <c:idx val="2"/>
          <c:order val="2"/>
          <c:tx>
            <c:v>Фиол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Лист1!$E$9:$E$18</c:f>
              <c:numCache>
                <c:formatCode>General</c:formatCode>
                <c:ptCount val="10"/>
                <c:pt idx="0">
                  <c:v>-0.81</c:v>
                </c:pt>
                <c:pt idx="1">
                  <c:v>-0.5</c:v>
                </c:pt>
                <c:pt idx="2">
                  <c:v>-0.31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  <c:pt idx="7">
                  <c:v>6</c:v>
                </c:pt>
                <c:pt idx="8">
                  <c:v>8</c:v>
                </c:pt>
                <c:pt idx="9">
                  <c:v>10</c:v>
                </c:pt>
              </c:numCache>
            </c:numRef>
          </c:xVal>
          <c:yVal>
            <c:numRef>
              <c:f>Лист1!$F$9:$F$18</c:f>
              <c:numCache>
                <c:formatCode>General</c:formatCode>
                <c:ptCount val="10"/>
                <c:pt idx="0">
                  <c:v>0</c:v>
                </c:pt>
                <c:pt idx="1">
                  <c:v>0.37</c:v>
                </c:pt>
                <c:pt idx="2">
                  <c:v>0.75</c:v>
                </c:pt>
                <c:pt idx="3">
                  <c:v>1.5</c:v>
                </c:pt>
                <c:pt idx="4">
                  <c:v>4.5999999999999996</c:v>
                </c:pt>
                <c:pt idx="5">
                  <c:v>7.3</c:v>
                </c:pt>
                <c:pt idx="6">
                  <c:v>9.5</c:v>
                </c:pt>
                <c:pt idx="7">
                  <c:v>10.1</c:v>
                </c:pt>
                <c:pt idx="8">
                  <c:v>10.5</c:v>
                </c:pt>
                <c:pt idx="9">
                  <c:v>10.6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B4C-40B1-8465-5781A12A3C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3591616"/>
        <c:axId val="313592272"/>
      </c:scatterChart>
      <c:valAx>
        <c:axId val="313591616"/>
        <c:scaling>
          <c:orientation val="minMax"/>
          <c:max val="10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3592272"/>
        <c:crosses val="autoZero"/>
        <c:crossBetween val="midCat"/>
      </c:valAx>
      <c:valAx>
        <c:axId val="31359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3591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298202350546535"/>
          <c:y val="0.29947834645669291"/>
          <c:w val="0.13940030509915721"/>
          <c:h val="0.234376640419947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8958933392482991E-2"/>
          <c:y val="0.10765063578970109"/>
          <c:w val="0.69706415454587956"/>
          <c:h val="0.78957940013338268"/>
        </c:manualLayout>
      </c:layout>
      <c:scatterChart>
        <c:scatterStyle val="lineMarker"/>
        <c:varyColors val="0"/>
        <c:ser>
          <c:idx val="2"/>
          <c:order val="0"/>
          <c:tx>
            <c:v>Освещ. 1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Лист1!$E$9:$E$18</c:f>
              <c:numCache>
                <c:formatCode>General</c:formatCode>
                <c:ptCount val="10"/>
                <c:pt idx="0">
                  <c:v>-0.81</c:v>
                </c:pt>
                <c:pt idx="1">
                  <c:v>-0.5</c:v>
                </c:pt>
                <c:pt idx="2">
                  <c:v>-0.31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  <c:pt idx="7">
                  <c:v>6</c:v>
                </c:pt>
                <c:pt idx="8">
                  <c:v>8</c:v>
                </c:pt>
                <c:pt idx="9">
                  <c:v>10</c:v>
                </c:pt>
              </c:numCache>
            </c:numRef>
          </c:xVal>
          <c:yVal>
            <c:numRef>
              <c:f>Лист1!$F$9:$F$18</c:f>
              <c:numCache>
                <c:formatCode>General</c:formatCode>
                <c:ptCount val="10"/>
                <c:pt idx="0">
                  <c:v>0</c:v>
                </c:pt>
                <c:pt idx="1">
                  <c:v>0.37</c:v>
                </c:pt>
                <c:pt idx="2">
                  <c:v>0.75</c:v>
                </c:pt>
                <c:pt idx="3">
                  <c:v>1.5</c:v>
                </c:pt>
                <c:pt idx="4">
                  <c:v>4.5999999999999996</c:v>
                </c:pt>
                <c:pt idx="5">
                  <c:v>7.3</c:v>
                </c:pt>
                <c:pt idx="6">
                  <c:v>9.5</c:v>
                </c:pt>
                <c:pt idx="7">
                  <c:v>10.1</c:v>
                </c:pt>
                <c:pt idx="8">
                  <c:v>10.5</c:v>
                </c:pt>
                <c:pt idx="9">
                  <c:v>10.6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9EA-465D-AC5C-FBCEF1F1BE34}"/>
            </c:ext>
          </c:extLst>
        </c:ser>
        <c:ser>
          <c:idx val="0"/>
          <c:order val="1"/>
          <c:tx>
            <c:v>Освещ. 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Лист1!$G$9:$G$18</c:f>
              <c:numCache>
                <c:formatCode>General</c:formatCode>
                <c:ptCount val="10"/>
                <c:pt idx="0">
                  <c:v>-0.75</c:v>
                </c:pt>
                <c:pt idx="1">
                  <c:v>-0.47</c:v>
                </c:pt>
                <c:pt idx="2">
                  <c:v>-0.28000000000000003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  <c:pt idx="7">
                  <c:v>6</c:v>
                </c:pt>
                <c:pt idx="8">
                  <c:v>8</c:v>
                </c:pt>
                <c:pt idx="9">
                  <c:v>10</c:v>
                </c:pt>
              </c:numCache>
            </c:numRef>
          </c:xVal>
          <c:yVal>
            <c:numRef>
              <c:f>Лист1!$H$9:$H$19</c:f>
              <c:numCache>
                <c:formatCode>General</c:formatCode>
                <c:ptCount val="11"/>
                <c:pt idx="0">
                  <c:v>0</c:v>
                </c:pt>
                <c:pt idx="1">
                  <c:v>0.18</c:v>
                </c:pt>
                <c:pt idx="2">
                  <c:v>0.36</c:v>
                </c:pt>
                <c:pt idx="3">
                  <c:v>0.74</c:v>
                </c:pt>
                <c:pt idx="4">
                  <c:v>2.5</c:v>
                </c:pt>
                <c:pt idx="5">
                  <c:v>3.7</c:v>
                </c:pt>
                <c:pt idx="6">
                  <c:v>4.3499999999999996</c:v>
                </c:pt>
                <c:pt idx="7">
                  <c:v>4.5</c:v>
                </c:pt>
                <c:pt idx="8">
                  <c:v>4.5</c:v>
                </c:pt>
                <c:pt idx="9">
                  <c:v>4.5999999999999996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9EA-465D-AC5C-FBCEF1F1BE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3591616"/>
        <c:axId val="313592272"/>
      </c:scatterChart>
      <c:valAx>
        <c:axId val="313591616"/>
        <c:scaling>
          <c:orientation val="minMax"/>
          <c:max val="10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3592272"/>
        <c:crosses val="autoZero"/>
        <c:crossBetween val="midCat"/>
      </c:valAx>
      <c:valAx>
        <c:axId val="31359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3591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298202350546535"/>
          <c:y val="0.29947834645669291"/>
          <c:w val="0.16701797649453465"/>
          <c:h val="0.1465185988869279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8958948388432417E-2"/>
          <c:y val="0.10765063578970109"/>
          <c:w val="0.69706415454587956"/>
          <c:h val="0.78957940013338268"/>
        </c:manualLayout>
      </c:layout>
      <c:scatterChart>
        <c:scatterStyle val="lineMarker"/>
        <c:varyColors val="0"/>
        <c:ser>
          <c:idx val="0"/>
          <c:order val="0"/>
          <c:tx>
            <c:v>Данные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Лист1!$B$24:$B$26</c:f>
              <c:numCache>
                <c:formatCode>General</c:formatCode>
                <c:ptCount val="3"/>
                <c:pt idx="0">
                  <c:v>518672072664359.88</c:v>
                </c:pt>
                <c:pt idx="1">
                  <c:v>549070435897435.88</c:v>
                </c:pt>
                <c:pt idx="2">
                  <c:v>689178064367816.13</c:v>
                </c:pt>
              </c:numCache>
            </c:numRef>
          </c:xVal>
          <c:yVal>
            <c:numRef>
              <c:f>Лист1!$C$24:$C$26</c:f>
              <c:numCache>
                <c:formatCode>General</c:formatCode>
                <c:ptCount val="3"/>
                <c:pt idx="0">
                  <c:v>1.8660812294182218E+29</c:v>
                </c:pt>
                <c:pt idx="1">
                  <c:v>2.8540065861690449E+29</c:v>
                </c:pt>
                <c:pt idx="2">
                  <c:v>8.0131723380900112E+29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7D9-4D8D-BEC3-D4F19E172B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3591616"/>
        <c:axId val="313592272"/>
      </c:scatterChart>
      <c:valAx>
        <c:axId val="313591616"/>
        <c:scaling>
          <c:orientation val="minMax"/>
          <c:min val="500000000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3592272"/>
        <c:crosses val="autoZero"/>
        <c:crossBetween val="midCat"/>
      </c:valAx>
      <c:valAx>
        <c:axId val="313592272"/>
        <c:scaling>
          <c:orientation val="minMax"/>
          <c:min val="1.5E+2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3591616"/>
        <c:crossesAt val="0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298202350546535"/>
          <c:y val="0.29947834645669291"/>
          <c:w val="0.16701802203206836"/>
          <c:h val="0.1465185988869279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541683</xdr:colOff>
      <xdr:row>2</xdr:row>
      <xdr:rowOff>82826</xdr:rowOff>
    </xdr:from>
    <xdr:to>
      <xdr:col>17</xdr:col>
      <xdr:colOff>236883</xdr:colOff>
      <xdr:row>17</xdr:row>
      <xdr:rowOff>187394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D792BDA9-F627-458C-868C-3C34CE5CAB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107676</xdr:colOff>
      <xdr:row>19</xdr:row>
      <xdr:rowOff>157369</xdr:rowOff>
    </xdr:from>
    <xdr:to>
      <xdr:col>17</xdr:col>
      <xdr:colOff>415789</xdr:colOff>
      <xdr:row>35</xdr:row>
      <xdr:rowOff>34786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B823FB6E-ACC5-46C9-A958-0D4F392D79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41414</xdr:colOff>
      <xdr:row>26</xdr:row>
      <xdr:rowOff>149088</xdr:rowOff>
    </xdr:from>
    <xdr:to>
      <xdr:col>7</xdr:col>
      <xdr:colOff>556592</xdr:colOff>
      <xdr:row>42</xdr:row>
      <xdr:rowOff>26505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AA9994FA-D290-4B1C-9600-62175ED391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0.58465</cdr:x>
      <cdr:y>0.10676</cdr:y>
    </cdr:from>
    <cdr:to>
      <cdr:x>0.72514</cdr:x>
      <cdr:y>0.1913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D7E7807-1C75-4C55-850A-BAA49916A1AF}"/>
            </a:ext>
          </a:extLst>
        </cdr:cNvPr>
        <cdr:cNvSpPr txBox="1"/>
      </cdr:nvSpPr>
      <cdr:spPr>
        <a:xfrm xmlns:a="http://schemas.openxmlformats.org/drawingml/2006/main">
          <a:off x="2688534" y="316226"/>
          <a:ext cx="646044" cy="2504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ru-RU" sz="1100"/>
            <a:t>Зел</a:t>
          </a:r>
        </a:p>
      </cdr:txBody>
    </cdr:sp>
  </cdr:relSizeAnchor>
  <cdr:relSizeAnchor xmlns:cdr="http://schemas.openxmlformats.org/drawingml/2006/chartDrawing">
    <cdr:from>
      <cdr:x>0.58381</cdr:x>
      <cdr:y>0.23761</cdr:y>
    </cdr:from>
    <cdr:to>
      <cdr:x>0.7243</cdr:x>
      <cdr:y>0.32215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68F3ADB5-89BB-4BE7-B87A-229F098BCB21}"/>
            </a:ext>
          </a:extLst>
        </cdr:cNvPr>
        <cdr:cNvSpPr txBox="1"/>
      </cdr:nvSpPr>
      <cdr:spPr>
        <a:xfrm xmlns:a="http://schemas.openxmlformats.org/drawingml/2006/main">
          <a:off x="2684669" y="703803"/>
          <a:ext cx="646044" cy="2504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100"/>
            <a:t>Фиол</a:t>
          </a:r>
        </a:p>
      </cdr:txBody>
    </cdr:sp>
  </cdr:relSizeAnchor>
  <cdr:relSizeAnchor xmlns:cdr="http://schemas.openxmlformats.org/drawingml/2006/chartDrawing">
    <cdr:from>
      <cdr:x>0.58742</cdr:x>
      <cdr:y>0.42815</cdr:y>
    </cdr:from>
    <cdr:to>
      <cdr:x>0.72791</cdr:x>
      <cdr:y>0.51269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954E6AB5-2936-4354-B16B-8DAFD43E2EC4}"/>
            </a:ext>
          </a:extLst>
        </cdr:cNvPr>
        <cdr:cNvSpPr txBox="1"/>
      </cdr:nvSpPr>
      <cdr:spPr>
        <a:xfrm xmlns:a="http://schemas.openxmlformats.org/drawingml/2006/main">
          <a:off x="2701234" y="1268209"/>
          <a:ext cx="646044" cy="2504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100"/>
            <a:t>Желт</a:t>
          </a:r>
        </a:p>
      </cdr:txBody>
    </cdr:sp>
  </cdr:relSizeAnchor>
  <cdr:relSizeAnchor xmlns:cdr="http://schemas.openxmlformats.org/drawingml/2006/chartDrawing">
    <cdr:from>
      <cdr:x>0.78014</cdr:x>
      <cdr:y>0.89691</cdr:y>
    </cdr:from>
    <cdr:to>
      <cdr:x>0.92063</cdr:x>
      <cdr:y>0.99522</cdr:y>
    </cdr:to>
    <cdr:sp macro="" textlink="">
      <cdr:nvSpPr>
        <cdr:cNvPr id="8" name="TextBox 1">
          <a:extLst xmlns:a="http://schemas.openxmlformats.org/drawingml/2006/main">
            <a:ext uri="{FF2B5EF4-FFF2-40B4-BE49-F238E27FC236}">
              <a16:creationId xmlns:a16="http://schemas.microsoft.com/office/drawing/2014/main" id="{527E10EC-1B4B-4748-9546-5476D7E0D137}"/>
            </a:ext>
          </a:extLst>
        </cdr:cNvPr>
        <cdr:cNvSpPr txBox="1"/>
      </cdr:nvSpPr>
      <cdr:spPr>
        <a:xfrm xmlns:a="http://schemas.openxmlformats.org/drawingml/2006/main">
          <a:off x="3587474" y="2656721"/>
          <a:ext cx="646044" cy="29118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I,</a:t>
          </a:r>
          <a:r>
            <a:rPr lang="en-US" sz="1100" baseline="0"/>
            <a:t> A</a:t>
          </a:r>
          <a:endParaRPr lang="ru-RU" sz="1100"/>
        </a:p>
      </cdr:txBody>
    </cdr:sp>
  </cdr:relSizeAnchor>
  <cdr:relSizeAnchor xmlns:cdr="http://schemas.openxmlformats.org/drawingml/2006/chartDrawing">
    <cdr:from>
      <cdr:x>0.02906</cdr:x>
      <cdr:y>0.03809</cdr:y>
    </cdr:from>
    <cdr:to>
      <cdr:x>0.16955</cdr:x>
      <cdr:y>0.1364</cdr:y>
    </cdr:to>
    <cdr:sp macro="" textlink="">
      <cdr:nvSpPr>
        <cdr:cNvPr id="9" name="TextBox 1">
          <a:extLst xmlns:a="http://schemas.openxmlformats.org/drawingml/2006/main">
            <a:ext uri="{FF2B5EF4-FFF2-40B4-BE49-F238E27FC236}">
              <a16:creationId xmlns:a16="http://schemas.microsoft.com/office/drawing/2014/main" id="{7A1ECD8D-418A-4ABF-B013-D34977C5E5EC}"/>
            </a:ext>
          </a:extLst>
        </cdr:cNvPr>
        <cdr:cNvSpPr txBox="1"/>
      </cdr:nvSpPr>
      <cdr:spPr>
        <a:xfrm xmlns:a="http://schemas.openxmlformats.org/drawingml/2006/main">
          <a:off x="133626" y="112831"/>
          <a:ext cx="646044" cy="29118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U,</a:t>
          </a:r>
          <a:r>
            <a:rPr lang="en-US" sz="1100" baseline="0"/>
            <a:t> </a:t>
          </a:r>
          <a:r>
            <a:rPr lang="ru-RU" sz="1100" baseline="0"/>
            <a:t>В</a:t>
          </a:r>
          <a:endParaRPr lang="ru-RU" sz="11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0.61887</cdr:x>
      <cdr:y>0.10119</cdr:y>
    </cdr:from>
    <cdr:to>
      <cdr:x>0.7853</cdr:x>
      <cdr:y>0.18573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D7E7807-1C75-4C55-850A-BAA49916A1AF}"/>
            </a:ext>
          </a:extLst>
        </cdr:cNvPr>
        <cdr:cNvSpPr txBox="1"/>
      </cdr:nvSpPr>
      <cdr:spPr>
        <a:xfrm xmlns:a="http://schemas.openxmlformats.org/drawingml/2006/main">
          <a:off x="2845894" y="296036"/>
          <a:ext cx="765322" cy="2473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ru-RU" sz="1100"/>
            <a:t>Освещ</a:t>
          </a:r>
          <a:r>
            <a:rPr lang="ru-RU" sz="1100" baseline="0"/>
            <a:t>. 1</a:t>
          </a:r>
          <a:endParaRPr lang="ru-RU" sz="1100"/>
        </a:p>
      </cdr:txBody>
    </cdr:sp>
  </cdr:relSizeAnchor>
  <cdr:relSizeAnchor xmlns:cdr="http://schemas.openxmlformats.org/drawingml/2006/chartDrawing">
    <cdr:from>
      <cdr:x>0.62344</cdr:x>
      <cdr:y>0.49954</cdr:y>
    </cdr:from>
    <cdr:to>
      <cdr:x>0.80151</cdr:x>
      <cdr:y>0.58408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68F3ADB5-89BB-4BE7-B87A-229F098BCB21}"/>
            </a:ext>
          </a:extLst>
        </cdr:cNvPr>
        <cdr:cNvSpPr txBox="1"/>
      </cdr:nvSpPr>
      <cdr:spPr>
        <a:xfrm xmlns:a="http://schemas.openxmlformats.org/drawingml/2006/main">
          <a:off x="2866869" y="1461367"/>
          <a:ext cx="818891" cy="2473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100"/>
            <a:t>Освещ.</a:t>
          </a:r>
          <a:r>
            <a:rPr lang="ru-RU" sz="1100" baseline="0"/>
            <a:t> 2</a:t>
          </a:r>
          <a:endParaRPr lang="ru-RU" sz="1100"/>
        </a:p>
      </cdr:txBody>
    </cdr:sp>
  </cdr:relSizeAnchor>
  <cdr:relSizeAnchor xmlns:cdr="http://schemas.openxmlformats.org/drawingml/2006/chartDrawing">
    <cdr:from>
      <cdr:x>0.73871</cdr:x>
      <cdr:y>0.88808</cdr:y>
    </cdr:from>
    <cdr:to>
      <cdr:x>0.8792</cdr:x>
      <cdr:y>0.99423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44D4FEEF-ED62-446A-B0E8-918C5E167318}"/>
            </a:ext>
          </a:extLst>
        </cdr:cNvPr>
        <cdr:cNvSpPr txBox="1"/>
      </cdr:nvSpPr>
      <cdr:spPr>
        <a:xfrm xmlns:a="http://schemas.openxmlformats.org/drawingml/2006/main">
          <a:off x="3396974" y="2436191"/>
          <a:ext cx="646044" cy="29118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I,</a:t>
          </a:r>
          <a:r>
            <a:rPr lang="en-US" sz="1100" baseline="0"/>
            <a:t> A</a:t>
          </a:r>
          <a:endParaRPr lang="ru-RU" sz="1100"/>
        </a:p>
      </cdr:txBody>
    </cdr:sp>
  </cdr:relSizeAnchor>
  <cdr:relSizeAnchor xmlns:cdr="http://schemas.openxmlformats.org/drawingml/2006/chartDrawing">
    <cdr:from>
      <cdr:x>0.03266</cdr:x>
      <cdr:y>0.01002</cdr:y>
    </cdr:from>
    <cdr:to>
      <cdr:x>0.17315</cdr:x>
      <cdr:y>0.11617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6D5858C4-C4ED-455F-8A23-339235807678}"/>
            </a:ext>
          </a:extLst>
        </cdr:cNvPr>
        <cdr:cNvSpPr txBox="1"/>
      </cdr:nvSpPr>
      <cdr:spPr>
        <a:xfrm xmlns:a="http://schemas.openxmlformats.org/drawingml/2006/main">
          <a:off x="150191" y="29327"/>
          <a:ext cx="646044" cy="3105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U,</a:t>
          </a:r>
          <a:r>
            <a:rPr lang="en-US" sz="1100" baseline="0"/>
            <a:t> </a:t>
          </a:r>
          <a:r>
            <a:rPr lang="ru-RU" sz="1100" baseline="0"/>
            <a:t>В</a:t>
          </a:r>
          <a:endParaRPr lang="ru-RU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0.80948</cdr:x>
      <cdr:y>0.88525</cdr:y>
    </cdr:from>
    <cdr:to>
      <cdr:x>0.94997</cdr:x>
      <cdr:y>0.9914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44D4FEEF-ED62-446A-B0E8-918C5E167318}"/>
            </a:ext>
          </a:extLst>
        </cdr:cNvPr>
        <cdr:cNvSpPr txBox="1"/>
      </cdr:nvSpPr>
      <cdr:spPr>
        <a:xfrm xmlns:a="http://schemas.openxmlformats.org/drawingml/2006/main">
          <a:off x="3936944" y="2589721"/>
          <a:ext cx="683280" cy="3105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l-GR" sz="1100"/>
            <a:t>ν</a:t>
          </a:r>
          <a:r>
            <a:rPr lang="en-US" sz="1100"/>
            <a:t>,</a:t>
          </a:r>
          <a:r>
            <a:rPr lang="ru-RU" sz="1100" baseline="0"/>
            <a:t> Гц</a:t>
          </a:r>
          <a:endParaRPr lang="ru-RU" sz="1100"/>
        </a:p>
      </cdr:txBody>
    </cdr:sp>
  </cdr:relSizeAnchor>
  <cdr:relSizeAnchor xmlns:cdr="http://schemas.openxmlformats.org/drawingml/2006/chartDrawing">
    <cdr:from>
      <cdr:x>0.03266</cdr:x>
      <cdr:y>0.01002</cdr:y>
    </cdr:from>
    <cdr:to>
      <cdr:x>0.17315</cdr:x>
      <cdr:y>0.11617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6D5858C4-C4ED-455F-8A23-339235807678}"/>
            </a:ext>
          </a:extLst>
        </cdr:cNvPr>
        <cdr:cNvSpPr txBox="1"/>
      </cdr:nvSpPr>
      <cdr:spPr>
        <a:xfrm xmlns:a="http://schemas.openxmlformats.org/drawingml/2006/main">
          <a:off x="150191" y="29327"/>
          <a:ext cx="646044" cy="3105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U,</a:t>
          </a:r>
          <a:r>
            <a:rPr lang="en-US" sz="1100" baseline="0"/>
            <a:t> </a:t>
          </a:r>
          <a:r>
            <a:rPr lang="ru-RU" sz="1100" baseline="0"/>
            <a:t>эВ</a:t>
          </a:r>
          <a:endParaRPr lang="ru-RU" sz="1100"/>
        </a:p>
      </cdr:txBody>
    </cdr:sp>
  </cdr:relSizeAnchor>
</c:userShape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3C1FC-12BD-45D0-B6A3-DEEFB2A51683}">
  <dimension ref="A9:H45"/>
  <sheetViews>
    <sheetView tabSelected="1" zoomScale="115" zoomScaleNormal="115" workbookViewId="0">
      <selection activeCell="A5" sqref="A5"/>
    </sheetView>
  </sheetViews>
  <sheetFormatPr defaultRowHeight="15" x14ac:dyDescent="0.25"/>
  <cols>
    <col min="1" max="1" width="12.140625" bestFit="1" customWidth="1"/>
    <col min="2" max="2" width="15.28515625" customWidth="1"/>
    <col min="3" max="3" width="13.140625" bestFit="1" customWidth="1"/>
  </cols>
  <sheetData>
    <row r="9" spans="1:8" x14ac:dyDescent="0.25">
      <c r="A9">
        <v>-0.17</v>
      </c>
      <c r="B9">
        <v>0</v>
      </c>
      <c r="C9">
        <v>-0.28999999999999998</v>
      </c>
      <c r="D9">
        <v>0</v>
      </c>
      <c r="E9">
        <v>-0.81</v>
      </c>
      <c r="F9">
        <v>0</v>
      </c>
      <c r="G9">
        <v>-0.75</v>
      </c>
      <c r="H9">
        <v>0</v>
      </c>
    </row>
    <row r="10" spans="1:8" x14ac:dyDescent="0.25">
      <c r="A10">
        <v>-0.11</v>
      </c>
      <c r="B10">
        <v>0.06</v>
      </c>
      <c r="C10">
        <v>-0.19</v>
      </c>
      <c r="D10">
        <v>0.15</v>
      </c>
      <c r="E10">
        <v>-0.5</v>
      </c>
      <c r="F10">
        <v>0.37</v>
      </c>
      <c r="G10">
        <v>-0.47</v>
      </c>
      <c r="H10">
        <v>0.18</v>
      </c>
    </row>
    <row r="11" spans="1:8" x14ac:dyDescent="0.25">
      <c r="A11">
        <v>-7.0000000000000007E-2</v>
      </c>
      <c r="B11">
        <v>0.11</v>
      </c>
      <c r="C11">
        <v>-0.11</v>
      </c>
      <c r="D11">
        <v>0.31</v>
      </c>
      <c r="E11">
        <v>-0.31</v>
      </c>
      <c r="F11">
        <v>0.75</v>
      </c>
      <c r="G11">
        <v>-0.28000000000000003</v>
      </c>
      <c r="H11">
        <v>0.36</v>
      </c>
    </row>
    <row r="12" spans="1:8" x14ac:dyDescent="0.25">
      <c r="A12">
        <v>0</v>
      </c>
      <c r="B12">
        <v>0.2</v>
      </c>
      <c r="C12">
        <v>0</v>
      </c>
      <c r="D12">
        <v>0.6</v>
      </c>
      <c r="E12">
        <v>0</v>
      </c>
      <c r="F12">
        <v>1.5</v>
      </c>
      <c r="G12">
        <v>0</v>
      </c>
      <c r="H12">
        <v>0.74</v>
      </c>
    </row>
    <row r="13" spans="1:8" x14ac:dyDescent="0.25">
      <c r="A13" s="1">
        <v>1</v>
      </c>
      <c r="B13">
        <v>2.75</v>
      </c>
      <c r="C13">
        <v>1</v>
      </c>
      <c r="D13">
        <v>4.3</v>
      </c>
      <c r="E13">
        <v>1</v>
      </c>
      <c r="F13">
        <v>4.5999999999999996</v>
      </c>
      <c r="G13">
        <v>1</v>
      </c>
      <c r="H13">
        <v>2.5</v>
      </c>
    </row>
    <row r="14" spans="1:8" x14ac:dyDescent="0.25">
      <c r="A14">
        <v>2</v>
      </c>
      <c r="B14">
        <v>4.41</v>
      </c>
      <c r="C14">
        <v>2</v>
      </c>
      <c r="D14">
        <v>7.3</v>
      </c>
      <c r="E14">
        <v>2</v>
      </c>
      <c r="F14">
        <v>7.3</v>
      </c>
      <c r="G14">
        <v>2</v>
      </c>
      <c r="H14">
        <v>3.7</v>
      </c>
    </row>
    <row r="15" spans="1:8" x14ac:dyDescent="0.25">
      <c r="A15">
        <v>4</v>
      </c>
      <c r="B15">
        <v>5.53</v>
      </c>
      <c r="C15">
        <v>4</v>
      </c>
      <c r="D15">
        <v>10</v>
      </c>
      <c r="E15">
        <v>4</v>
      </c>
      <c r="F15">
        <v>9.5</v>
      </c>
      <c r="G15">
        <v>4</v>
      </c>
      <c r="H15">
        <v>4.3499999999999996</v>
      </c>
    </row>
    <row r="16" spans="1:8" x14ac:dyDescent="0.25">
      <c r="A16">
        <v>6</v>
      </c>
      <c r="B16">
        <v>6</v>
      </c>
      <c r="C16">
        <v>6</v>
      </c>
      <c r="D16">
        <v>10.9</v>
      </c>
      <c r="E16">
        <v>6</v>
      </c>
      <c r="F16">
        <v>10.1</v>
      </c>
      <c r="G16">
        <v>6</v>
      </c>
      <c r="H16">
        <v>4.5</v>
      </c>
    </row>
    <row r="17" spans="1:8" x14ac:dyDescent="0.25">
      <c r="A17">
        <v>8</v>
      </c>
      <c r="B17">
        <v>6.02</v>
      </c>
      <c r="C17">
        <v>8</v>
      </c>
      <c r="D17">
        <v>11.2</v>
      </c>
      <c r="E17">
        <v>8</v>
      </c>
      <c r="F17">
        <v>10.5</v>
      </c>
      <c r="G17">
        <v>8</v>
      </c>
      <c r="H17">
        <v>4.5</v>
      </c>
    </row>
    <row r="18" spans="1:8" x14ac:dyDescent="0.25">
      <c r="A18">
        <v>10</v>
      </c>
      <c r="B18">
        <v>6.23</v>
      </c>
      <c r="C18">
        <v>10</v>
      </c>
      <c r="D18">
        <v>11.3</v>
      </c>
      <c r="E18">
        <v>10</v>
      </c>
      <c r="F18">
        <v>10.6</v>
      </c>
      <c r="G18">
        <v>10</v>
      </c>
      <c r="H18">
        <v>4.5999999999999996</v>
      </c>
    </row>
    <row r="21" spans="1:8" x14ac:dyDescent="0.25">
      <c r="F21">
        <v>578</v>
      </c>
      <c r="G21">
        <f>$A$23/(F21*10^(-9)) / (10^15)</f>
        <v>0.51867207266435988</v>
      </c>
      <c r="H21">
        <v>-0.17</v>
      </c>
    </row>
    <row r="22" spans="1:8" x14ac:dyDescent="0.25">
      <c r="F22">
        <v>546</v>
      </c>
      <c r="G22">
        <f>$A$23/(F22*10^(-9)) / (10^15)</f>
        <v>0.54907043589743587</v>
      </c>
      <c r="H22">
        <v>-0.28999999999999998</v>
      </c>
    </row>
    <row r="23" spans="1:8" x14ac:dyDescent="0.25">
      <c r="A23" s="2">
        <v>299792458</v>
      </c>
      <c r="F23">
        <v>435</v>
      </c>
      <c r="G23">
        <f>$A$23/(F23*10^(-9)) / (10^15)</f>
        <v>0.68917806436781615</v>
      </c>
      <c r="H23">
        <f>(-0.81-0.69)/2</f>
        <v>-0.75</v>
      </c>
    </row>
    <row r="24" spans="1:8" x14ac:dyDescent="0.25">
      <c r="A24">
        <v>578</v>
      </c>
      <c r="B24">
        <f>$A$23/(A24*10^(-9))</f>
        <v>518672072664359.88</v>
      </c>
      <c r="C24">
        <f>0.17/D24</f>
        <v>1.8660812294182218E+29</v>
      </c>
      <c r="D24">
        <f>9.11*10^(-31)</f>
        <v>9.1100000000000003E-31</v>
      </c>
      <c r="F24">
        <v>435</v>
      </c>
      <c r="G24">
        <f>$A$23/(F24*10^(-9)) / (10^15)</f>
        <v>0.68917806436781615</v>
      </c>
      <c r="H24">
        <v>-0.17</v>
      </c>
    </row>
    <row r="25" spans="1:8" x14ac:dyDescent="0.25">
      <c r="A25">
        <v>546</v>
      </c>
      <c r="B25">
        <f>$A$23/(A25*10^(-9))</f>
        <v>549070435897435.88</v>
      </c>
      <c r="C25">
        <f>0.26/D25</f>
        <v>2.8540065861690449E+29</v>
      </c>
      <c r="D25">
        <f t="shared" ref="D25:D26" si="0">9.11*10^(-31)</f>
        <v>9.1100000000000003E-31</v>
      </c>
      <c r="F25">
        <v>546</v>
      </c>
      <c r="G25">
        <f>$A$23/(F25*10^(-9)) / (10^15)</f>
        <v>0.54907043589743587</v>
      </c>
      <c r="H25">
        <v>-0.28999999999999998</v>
      </c>
    </row>
    <row r="26" spans="1:8" x14ac:dyDescent="0.25">
      <c r="A26">
        <v>435</v>
      </c>
      <c r="B26">
        <f>$A$23/(A26*10^(-9))</f>
        <v>689178064367816.13</v>
      </c>
      <c r="C26">
        <f>0.73/D26</f>
        <v>8.0131723380900112E+29</v>
      </c>
      <c r="D26">
        <f t="shared" si="0"/>
        <v>9.1100000000000003E-31</v>
      </c>
      <c r="F26">
        <v>578</v>
      </c>
      <c r="G26">
        <f>$A$23/(F26*10^(-9)) / (10^15)</f>
        <v>0.51867207266435988</v>
      </c>
      <c r="H26">
        <f>(-0.81-0.69)/2</f>
        <v>-0.75</v>
      </c>
    </row>
    <row r="45" spans="1:1" x14ac:dyDescent="0.25">
      <c r="A45" s="2"/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Роман Астраханцев</dc:creator>
  <cp:lastModifiedBy>Роман Астраханцев</cp:lastModifiedBy>
  <cp:lastPrinted>2018-10-16T21:25:05Z</cp:lastPrinted>
  <dcterms:created xsi:type="dcterms:W3CDTF">2018-10-16T20:20:31Z</dcterms:created>
  <dcterms:modified xsi:type="dcterms:W3CDTF">2018-10-16T21:25:20Z</dcterms:modified>
</cp:coreProperties>
</file>