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Qanare\Documents\ASTROAHAD99\15_Ignition_Scripts\"/>
    </mc:Choice>
  </mc:AlternateContent>
  <xr:revisionPtr revIDLastSave="0" documentId="8_{4C1415EC-1FF2-4854-ADAA-238670125F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PC_ID_Alarms">[1]Configuration!$C$3</definedName>
    <definedName name="PLC_ID">[1]Configuration!$C$2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3" i="1" l="1"/>
  <c r="C993" i="1"/>
  <c r="E993" i="1" s="1"/>
  <c r="K993" i="1" s="1"/>
  <c r="F992" i="1"/>
  <c r="C992" i="1"/>
  <c r="E992" i="1" s="1"/>
  <c r="K992" i="1" s="1"/>
  <c r="F991" i="1"/>
  <c r="C991" i="1"/>
  <c r="E991" i="1" s="1"/>
  <c r="K991" i="1" s="1"/>
  <c r="F990" i="1"/>
  <c r="C990" i="1"/>
  <c r="E990" i="1" s="1"/>
  <c r="K990" i="1" s="1"/>
  <c r="F989" i="1"/>
  <c r="C989" i="1"/>
  <c r="E989" i="1" s="1"/>
  <c r="K989" i="1" s="1"/>
  <c r="F988" i="1"/>
  <c r="C988" i="1"/>
  <c r="E988" i="1" s="1"/>
  <c r="K988" i="1" s="1"/>
  <c r="F987" i="1"/>
  <c r="C987" i="1"/>
  <c r="E987" i="1" s="1"/>
  <c r="K987" i="1" s="1"/>
  <c r="F986" i="1"/>
  <c r="C986" i="1"/>
  <c r="E986" i="1" s="1"/>
  <c r="K986" i="1" s="1"/>
  <c r="F985" i="1"/>
  <c r="C985" i="1"/>
  <c r="E985" i="1" s="1"/>
  <c r="K985" i="1" s="1"/>
  <c r="F984" i="1"/>
  <c r="C984" i="1"/>
  <c r="E984" i="1" s="1"/>
  <c r="K984" i="1" s="1"/>
  <c r="F983" i="1"/>
  <c r="C983" i="1"/>
  <c r="E983" i="1" s="1"/>
  <c r="K983" i="1" s="1"/>
  <c r="F982" i="1"/>
  <c r="C982" i="1"/>
  <c r="E982" i="1" s="1"/>
  <c r="K982" i="1" s="1"/>
  <c r="F981" i="1"/>
  <c r="C981" i="1"/>
  <c r="E981" i="1" s="1"/>
  <c r="K981" i="1" s="1"/>
  <c r="F980" i="1"/>
  <c r="C980" i="1"/>
  <c r="E980" i="1" s="1"/>
  <c r="K980" i="1" s="1"/>
  <c r="F979" i="1"/>
  <c r="C979" i="1"/>
  <c r="E979" i="1" s="1"/>
  <c r="K979" i="1" s="1"/>
  <c r="F978" i="1"/>
  <c r="C978" i="1"/>
  <c r="E978" i="1" s="1"/>
  <c r="K978" i="1" s="1"/>
  <c r="F977" i="1"/>
  <c r="C977" i="1"/>
  <c r="E977" i="1" s="1"/>
  <c r="K977" i="1" s="1"/>
  <c r="F976" i="1"/>
  <c r="C976" i="1"/>
  <c r="E976" i="1" s="1"/>
  <c r="K976" i="1" s="1"/>
  <c r="F975" i="1"/>
  <c r="C975" i="1"/>
  <c r="E975" i="1" s="1"/>
  <c r="K975" i="1" s="1"/>
  <c r="F974" i="1"/>
  <c r="C974" i="1"/>
  <c r="E974" i="1" s="1"/>
  <c r="K974" i="1" s="1"/>
  <c r="F973" i="1"/>
  <c r="C973" i="1"/>
  <c r="E973" i="1" s="1"/>
  <c r="K973" i="1" s="1"/>
  <c r="F972" i="1"/>
  <c r="C972" i="1"/>
  <c r="E972" i="1" s="1"/>
  <c r="K972" i="1" s="1"/>
  <c r="F971" i="1"/>
  <c r="C971" i="1"/>
  <c r="E971" i="1" s="1"/>
  <c r="K971" i="1" s="1"/>
  <c r="F970" i="1"/>
  <c r="C970" i="1"/>
  <c r="E970" i="1" s="1"/>
  <c r="K970" i="1" s="1"/>
  <c r="F969" i="1"/>
  <c r="C969" i="1"/>
  <c r="E969" i="1" s="1"/>
  <c r="K969" i="1" s="1"/>
  <c r="F968" i="1"/>
  <c r="C968" i="1"/>
  <c r="E968" i="1" s="1"/>
  <c r="K968" i="1" s="1"/>
  <c r="F967" i="1"/>
  <c r="C967" i="1"/>
  <c r="E967" i="1" s="1"/>
  <c r="K967" i="1" s="1"/>
  <c r="F966" i="1"/>
  <c r="C966" i="1"/>
  <c r="E966" i="1" s="1"/>
  <c r="K966" i="1" s="1"/>
  <c r="F965" i="1"/>
  <c r="C965" i="1"/>
  <c r="E965" i="1" s="1"/>
  <c r="K965" i="1" s="1"/>
  <c r="F964" i="1"/>
  <c r="C964" i="1"/>
  <c r="E964" i="1" s="1"/>
  <c r="K964" i="1" s="1"/>
  <c r="F963" i="1"/>
  <c r="C963" i="1"/>
  <c r="E963" i="1" s="1"/>
  <c r="K963" i="1" s="1"/>
  <c r="F962" i="1"/>
  <c r="C962" i="1"/>
  <c r="E962" i="1" s="1"/>
  <c r="K962" i="1" s="1"/>
  <c r="F961" i="1"/>
  <c r="C961" i="1"/>
  <c r="E961" i="1" s="1"/>
  <c r="K961" i="1" s="1"/>
  <c r="F960" i="1"/>
  <c r="C960" i="1"/>
  <c r="E960" i="1" s="1"/>
  <c r="K960" i="1" s="1"/>
  <c r="F959" i="1"/>
  <c r="C959" i="1"/>
  <c r="E959" i="1" s="1"/>
  <c r="K959" i="1" s="1"/>
  <c r="F958" i="1"/>
  <c r="C958" i="1"/>
  <c r="E958" i="1" s="1"/>
  <c r="K958" i="1" s="1"/>
  <c r="F957" i="1"/>
  <c r="C957" i="1"/>
  <c r="E957" i="1" s="1"/>
  <c r="K957" i="1" s="1"/>
  <c r="F956" i="1"/>
  <c r="C956" i="1"/>
  <c r="E956" i="1" s="1"/>
  <c r="K956" i="1" s="1"/>
  <c r="F955" i="1"/>
  <c r="C955" i="1"/>
  <c r="E955" i="1" s="1"/>
  <c r="K955" i="1" s="1"/>
  <c r="F954" i="1"/>
  <c r="C954" i="1"/>
  <c r="E954" i="1" s="1"/>
  <c r="K954" i="1" s="1"/>
  <c r="F953" i="1"/>
  <c r="C953" i="1"/>
  <c r="E953" i="1" s="1"/>
  <c r="K953" i="1" s="1"/>
  <c r="F952" i="1"/>
  <c r="C952" i="1"/>
  <c r="E952" i="1" s="1"/>
  <c r="K952" i="1" s="1"/>
  <c r="F951" i="1"/>
  <c r="C951" i="1"/>
  <c r="E951" i="1" s="1"/>
  <c r="K951" i="1" s="1"/>
  <c r="F950" i="1"/>
  <c r="C950" i="1"/>
  <c r="E950" i="1" s="1"/>
  <c r="K950" i="1" s="1"/>
  <c r="F949" i="1"/>
  <c r="C949" i="1"/>
  <c r="E949" i="1" s="1"/>
  <c r="K949" i="1" s="1"/>
  <c r="F948" i="1"/>
  <c r="C948" i="1"/>
  <c r="E948" i="1" s="1"/>
  <c r="K948" i="1" s="1"/>
  <c r="F947" i="1"/>
  <c r="C947" i="1"/>
  <c r="E947" i="1" s="1"/>
  <c r="K947" i="1" s="1"/>
  <c r="F946" i="1"/>
  <c r="C946" i="1"/>
  <c r="E946" i="1" s="1"/>
  <c r="K946" i="1" s="1"/>
  <c r="F945" i="1"/>
  <c r="C945" i="1"/>
  <c r="E945" i="1" s="1"/>
  <c r="K945" i="1" s="1"/>
  <c r="F944" i="1"/>
  <c r="C944" i="1"/>
  <c r="E944" i="1" s="1"/>
  <c r="K944" i="1" s="1"/>
  <c r="F943" i="1"/>
  <c r="C943" i="1"/>
  <c r="E943" i="1" s="1"/>
  <c r="K943" i="1" s="1"/>
  <c r="F942" i="1"/>
  <c r="C942" i="1"/>
  <c r="E942" i="1" s="1"/>
  <c r="K942" i="1" s="1"/>
  <c r="F941" i="1"/>
  <c r="C941" i="1"/>
  <c r="E941" i="1" s="1"/>
  <c r="K941" i="1" s="1"/>
  <c r="F940" i="1"/>
  <c r="C940" i="1"/>
  <c r="E940" i="1" s="1"/>
  <c r="K940" i="1" s="1"/>
  <c r="F939" i="1"/>
  <c r="C939" i="1"/>
  <c r="E939" i="1" s="1"/>
  <c r="K939" i="1" s="1"/>
  <c r="F938" i="1"/>
  <c r="C938" i="1"/>
  <c r="E938" i="1" s="1"/>
  <c r="K938" i="1" s="1"/>
  <c r="F937" i="1"/>
  <c r="C937" i="1"/>
  <c r="E937" i="1" s="1"/>
  <c r="K937" i="1" s="1"/>
  <c r="F936" i="1"/>
  <c r="C936" i="1"/>
  <c r="E936" i="1" s="1"/>
  <c r="K936" i="1" s="1"/>
  <c r="F935" i="1"/>
  <c r="C935" i="1"/>
  <c r="E935" i="1" s="1"/>
  <c r="K935" i="1" s="1"/>
  <c r="F934" i="1"/>
  <c r="C934" i="1"/>
  <c r="E934" i="1" s="1"/>
  <c r="K934" i="1" s="1"/>
  <c r="F933" i="1"/>
  <c r="C933" i="1"/>
  <c r="E933" i="1" s="1"/>
  <c r="K933" i="1" s="1"/>
  <c r="F932" i="1"/>
  <c r="C932" i="1"/>
  <c r="E932" i="1" s="1"/>
  <c r="K932" i="1" s="1"/>
  <c r="F931" i="1"/>
  <c r="C931" i="1"/>
  <c r="E931" i="1" s="1"/>
  <c r="K931" i="1" s="1"/>
  <c r="F930" i="1"/>
  <c r="C930" i="1"/>
  <c r="E930" i="1" s="1"/>
  <c r="K930" i="1" s="1"/>
  <c r="F929" i="1"/>
  <c r="C929" i="1"/>
  <c r="E929" i="1" s="1"/>
  <c r="K929" i="1" s="1"/>
  <c r="F928" i="1"/>
  <c r="C928" i="1"/>
  <c r="E928" i="1" s="1"/>
  <c r="K928" i="1" s="1"/>
  <c r="F927" i="1"/>
  <c r="C927" i="1"/>
  <c r="E927" i="1" s="1"/>
  <c r="K927" i="1" s="1"/>
  <c r="F926" i="1"/>
  <c r="C926" i="1"/>
  <c r="E926" i="1" s="1"/>
  <c r="K926" i="1" s="1"/>
  <c r="F925" i="1"/>
  <c r="C925" i="1"/>
  <c r="E925" i="1" s="1"/>
  <c r="K925" i="1" s="1"/>
  <c r="F924" i="1"/>
  <c r="C924" i="1"/>
  <c r="E924" i="1" s="1"/>
  <c r="K924" i="1" s="1"/>
  <c r="F923" i="1"/>
  <c r="C923" i="1"/>
  <c r="E923" i="1" s="1"/>
  <c r="K923" i="1" s="1"/>
  <c r="F922" i="1"/>
  <c r="C922" i="1"/>
  <c r="E922" i="1" s="1"/>
  <c r="K922" i="1" s="1"/>
  <c r="F921" i="1"/>
  <c r="C921" i="1"/>
  <c r="E921" i="1" s="1"/>
  <c r="K921" i="1" s="1"/>
  <c r="F920" i="1"/>
  <c r="C920" i="1"/>
  <c r="E920" i="1" s="1"/>
  <c r="K920" i="1" s="1"/>
  <c r="F919" i="1"/>
  <c r="C919" i="1"/>
  <c r="E919" i="1" s="1"/>
  <c r="K919" i="1" s="1"/>
  <c r="F918" i="1"/>
  <c r="C918" i="1"/>
  <c r="E918" i="1" s="1"/>
  <c r="K918" i="1" s="1"/>
  <c r="F917" i="1"/>
  <c r="C917" i="1"/>
  <c r="E917" i="1" s="1"/>
  <c r="K917" i="1" s="1"/>
  <c r="F916" i="1"/>
  <c r="C916" i="1"/>
  <c r="E916" i="1" s="1"/>
  <c r="K916" i="1" s="1"/>
  <c r="F915" i="1"/>
  <c r="C915" i="1"/>
  <c r="E915" i="1" s="1"/>
  <c r="K915" i="1" s="1"/>
  <c r="F914" i="1"/>
  <c r="C914" i="1"/>
  <c r="E914" i="1" s="1"/>
  <c r="K914" i="1" s="1"/>
  <c r="F913" i="1"/>
  <c r="C913" i="1"/>
  <c r="E913" i="1" s="1"/>
  <c r="K913" i="1" s="1"/>
  <c r="F912" i="1"/>
  <c r="C912" i="1"/>
  <c r="E912" i="1" s="1"/>
  <c r="K912" i="1" s="1"/>
  <c r="F911" i="1"/>
  <c r="C911" i="1"/>
  <c r="E911" i="1" s="1"/>
  <c r="K911" i="1" s="1"/>
  <c r="F910" i="1"/>
  <c r="C910" i="1"/>
  <c r="E910" i="1" s="1"/>
  <c r="K910" i="1" s="1"/>
  <c r="F909" i="1"/>
  <c r="C909" i="1"/>
  <c r="E909" i="1" s="1"/>
  <c r="K909" i="1" s="1"/>
  <c r="F908" i="1"/>
  <c r="C908" i="1"/>
  <c r="E908" i="1" s="1"/>
  <c r="K908" i="1" s="1"/>
  <c r="F907" i="1"/>
  <c r="C907" i="1"/>
  <c r="E907" i="1" s="1"/>
  <c r="K907" i="1" s="1"/>
  <c r="F906" i="1"/>
  <c r="C906" i="1"/>
  <c r="E906" i="1" s="1"/>
  <c r="K906" i="1" s="1"/>
  <c r="F905" i="1"/>
  <c r="C905" i="1"/>
  <c r="E905" i="1" s="1"/>
  <c r="K905" i="1" s="1"/>
  <c r="F904" i="1"/>
  <c r="C904" i="1"/>
  <c r="E904" i="1" s="1"/>
  <c r="K904" i="1" s="1"/>
  <c r="F903" i="1"/>
  <c r="C903" i="1"/>
  <c r="E903" i="1" s="1"/>
  <c r="K903" i="1" s="1"/>
  <c r="F902" i="1"/>
  <c r="C902" i="1"/>
  <c r="E902" i="1" s="1"/>
  <c r="K902" i="1" s="1"/>
  <c r="F901" i="1"/>
  <c r="C901" i="1"/>
  <c r="E901" i="1" s="1"/>
  <c r="K901" i="1" s="1"/>
  <c r="F900" i="1"/>
  <c r="C900" i="1"/>
  <c r="E900" i="1" s="1"/>
  <c r="K900" i="1" s="1"/>
  <c r="F899" i="1"/>
  <c r="C899" i="1"/>
  <c r="E899" i="1" s="1"/>
  <c r="K899" i="1" s="1"/>
  <c r="F898" i="1"/>
  <c r="C898" i="1"/>
  <c r="E898" i="1" s="1"/>
  <c r="K898" i="1" s="1"/>
  <c r="F897" i="1"/>
  <c r="C897" i="1"/>
  <c r="E897" i="1" s="1"/>
  <c r="K897" i="1" s="1"/>
  <c r="F896" i="1"/>
  <c r="C896" i="1"/>
  <c r="E896" i="1" s="1"/>
  <c r="K896" i="1" s="1"/>
  <c r="F895" i="1"/>
  <c r="C895" i="1"/>
  <c r="E895" i="1" s="1"/>
  <c r="K895" i="1" s="1"/>
  <c r="F894" i="1"/>
  <c r="C894" i="1"/>
  <c r="E894" i="1" s="1"/>
  <c r="K894" i="1" s="1"/>
  <c r="F893" i="1"/>
  <c r="C893" i="1"/>
  <c r="E893" i="1" s="1"/>
  <c r="K893" i="1" s="1"/>
  <c r="F892" i="1"/>
  <c r="C892" i="1"/>
  <c r="E892" i="1" s="1"/>
  <c r="K892" i="1" s="1"/>
  <c r="F891" i="1"/>
  <c r="C891" i="1"/>
  <c r="E891" i="1" s="1"/>
  <c r="K891" i="1" s="1"/>
  <c r="F890" i="1"/>
  <c r="C890" i="1"/>
  <c r="E890" i="1" s="1"/>
  <c r="K890" i="1" s="1"/>
  <c r="F889" i="1"/>
  <c r="C889" i="1"/>
  <c r="E889" i="1" s="1"/>
  <c r="K889" i="1" s="1"/>
  <c r="F888" i="1"/>
  <c r="C888" i="1"/>
  <c r="E888" i="1" s="1"/>
  <c r="K888" i="1" s="1"/>
  <c r="F887" i="1"/>
  <c r="C887" i="1"/>
  <c r="E887" i="1" s="1"/>
  <c r="K887" i="1" s="1"/>
  <c r="F886" i="1"/>
  <c r="C886" i="1"/>
  <c r="E886" i="1" s="1"/>
  <c r="K886" i="1" s="1"/>
  <c r="F885" i="1"/>
  <c r="C885" i="1"/>
  <c r="E885" i="1" s="1"/>
  <c r="K885" i="1" s="1"/>
  <c r="F884" i="1"/>
  <c r="C884" i="1"/>
  <c r="E884" i="1" s="1"/>
  <c r="K884" i="1" s="1"/>
  <c r="F883" i="1"/>
  <c r="C883" i="1"/>
  <c r="E883" i="1" s="1"/>
  <c r="K883" i="1" s="1"/>
  <c r="F882" i="1"/>
  <c r="C882" i="1"/>
  <c r="E882" i="1" s="1"/>
  <c r="K882" i="1" s="1"/>
  <c r="F881" i="1"/>
  <c r="C881" i="1"/>
  <c r="E881" i="1" s="1"/>
  <c r="K881" i="1" s="1"/>
  <c r="F880" i="1"/>
  <c r="C880" i="1"/>
  <c r="E880" i="1" s="1"/>
  <c r="K880" i="1" s="1"/>
  <c r="F879" i="1"/>
  <c r="C879" i="1"/>
  <c r="E879" i="1" s="1"/>
  <c r="K879" i="1" s="1"/>
  <c r="F878" i="1"/>
  <c r="C878" i="1"/>
  <c r="E878" i="1" s="1"/>
  <c r="K878" i="1" s="1"/>
  <c r="F877" i="1"/>
  <c r="C877" i="1"/>
  <c r="E877" i="1" s="1"/>
  <c r="K877" i="1" s="1"/>
  <c r="F876" i="1"/>
  <c r="C876" i="1"/>
  <c r="E876" i="1" s="1"/>
  <c r="K876" i="1" s="1"/>
  <c r="F875" i="1"/>
  <c r="C875" i="1"/>
  <c r="E875" i="1" s="1"/>
  <c r="K875" i="1" s="1"/>
  <c r="F874" i="1"/>
  <c r="C874" i="1"/>
  <c r="E874" i="1" s="1"/>
  <c r="K874" i="1" s="1"/>
  <c r="F873" i="1"/>
  <c r="C873" i="1"/>
  <c r="E873" i="1" s="1"/>
  <c r="K873" i="1" s="1"/>
  <c r="F872" i="1"/>
  <c r="C872" i="1"/>
  <c r="E872" i="1" s="1"/>
  <c r="K872" i="1" s="1"/>
  <c r="F871" i="1"/>
  <c r="C871" i="1"/>
  <c r="E871" i="1" s="1"/>
  <c r="K871" i="1" s="1"/>
  <c r="F870" i="1"/>
  <c r="C870" i="1"/>
  <c r="E870" i="1" s="1"/>
  <c r="K870" i="1" s="1"/>
  <c r="F869" i="1"/>
  <c r="C869" i="1"/>
  <c r="E869" i="1" s="1"/>
  <c r="K869" i="1" s="1"/>
  <c r="F868" i="1"/>
  <c r="C868" i="1"/>
  <c r="E868" i="1" s="1"/>
  <c r="K868" i="1" s="1"/>
  <c r="F867" i="1"/>
  <c r="C867" i="1"/>
  <c r="E867" i="1" s="1"/>
  <c r="K867" i="1" s="1"/>
  <c r="F866" i="1"/>
  <c r="C866" i="1"/>
  <c r="E866" i="1" s="1"/>
  <c r="K866" i="1" s="1"/>
  <c r="F865" i="1"/>
  <c r="C865" i="1"/>
  <c r="E865" i="1" s="1"/>
  <c r="K865" i="1" s="1"/>
  <c r="F864" i="1"/>
  <c r="C864" i="1"/>
  <c r="E864" i="1" s="1"/>
  <c r="K864" i="1" s="1"/>
  <c r="F863" i="1"/>
  <c r="C863" i="1"/>
  <c r="E863" i="1" s="1"/>
  <c r="K863" i="1" s="1"/>
  <c r="F862" i="1"/>
  <c r="C862" i="1"/>
  <c r="E862" i="1" s="1"/>
  <c r="K862" i="1" s="1"/>
  <c r="F861" i="1"/>
  <c r="C861" i="1"/>
  <c r="E861" i="1" s="1"/>
  <c r="K861" i="1" s="1"/>
  <c r="F860" i="1"/>
  <c r="C860" i="1"/>
  <c r="E860" i="1" s="1"/>
  <c r="K860" i="1" s="1"/>
  <c r="F859" i="1"/>
  <c r="C859" i="1"/>
  <c r="E859" i="1" s="1"/>
  <c r="K859" i="1" s="1"/>
  <c r="F858" i="1"/>
  <c r="C858" i="1"/>
  <c r="E858" i="1" s="1"/>
  <c r="K858" i="1" s="1"/>
  <c r="F857" i="1"/>
  <c r="C857" i="1"/>
  <c r="E857" i="1" s="1"/>
  <c r="K857" i="1" s="1"/>
  <c r="F856" i="1"/>
  <c r="C856" i="1"/>
  <c r="E856" i="1" s="1"/>
  <c r="K856" i="1" s="1"/>
  <c r="F855" i="1"/>
  <c r="C855" i="1"/>
  <c r="E855" i="1" s="1"/>
  <c r="K855" i="1" s="1"/>
  <c r="F854" i="1"/>
  <c r="C854" i="1"/>
  <c r="E854" i="1" s="1"/>
  <c r="K854" i="1" s="1"/>
  <c r="F853" i="1"/>
  <c r="C853" i="1"/>
  <c r="E853" i="1" s="1"/>
  <c r="K853" i="1" s="1"/>
  <c r="F852" i="1"/>
  <c r="C852" i="1"/>
  <c r="E852" i="1" s="1"/>
  <c r="K852" i="1" s="1"/>
  <c r="F851" i="1"/>
  <c r="C851" i="1"/>
  <c r="E851" i="1" s="1"/>
  <c r="K851" i="1" s="1"/>
  <c r="F850" i="1"/>
  <c r="C850" i="1"/>
  <c r="E850" i="1" s="1"/>
  <c r="K850" i="1" s="1"/>
  <c r="F849" i="1"/>
  <c r="C849" i="1"/>
  <c r="E849" i="1" s="1"/>
  <c r="K849" i="1" s="1"/>
  <c r="F848" i="1"/>
  <c r="C848" i="1"/>
  <c r="E848" i="1" s="1"/>
  <c r="K848" i="1" s="1"/>
  <c r="F847" i="1"/>
  <c r="C847" i="1"/>
  <c r="E847" i="1" s="1"/>
  <c r="K847" i="1" s="1"/>
  <c r="F846" i="1"/>
  <c r="C846" i="1"/>
  <c r="E846" i="1" s="1"/>
  <c r="K846" i="1" s="1"/>
  <c r="F845" i="1"/>
  <c r="C845" i="1"/>
  <c r="E845" i="1" s="1"/>
  <c r="K845" i="1" s="1"/>
  <c r="F844" i="1"/>
  <c r="C844" i="1"/>
  <c r="E844" i="1" s="1"/>
  <c r="K844" i="1" s="1"/>
  <c r="F843" i="1"/>
  <c r="C843" i="1"/>
  <c r="E843" i="1" s="1"/>
  <c r="K843" i="1" s="1"/>
  <c r="F842" i="1"/>
  <c r="C842" i="1"/>
  <c r="E842" i="1" s="1"/>
  <c r="K842" i="1" s="1"/>
  <c r="F841" i="1"/>
  <c r="C841" i="1"/>
  <c r="E841" i="1" s="1"/>
  <c r="K841" i="1" s="1"/>
  <c r="F840" i="1"/>
  <c r="C840" i="1"/>
  <c r="E840" i="1" s="1"/>
  <c r="K840" i="1" s="1"/>
  <c r="F839" i="1"/>
  <c r="C839" i="1"/>
  <c r="E839" i="1" s="1"/>
  <c r="K839" i="1" s="1"/>
  <c r="F838" i="1"/>
  <c r="C838" i="1"/>
  <c r="E838" i="1" s="1"/>
  <c r="K838" i="1" s="1"/>
  <c r="F837" i="1"/>
  <c r="C837" i="1"/>
  <c r="E837" i="1" s="1"/>
  <c r="K837" i="1" s="1"/>
  <c r="F836" i="1"/>
  <c r="C836" i="1"/>
  <c r="E836" i="1" s="1"/>
  <c r="K836" i="1" s="1"/>
  <c r="F835" i="1"/>
  <c r="C835" i="1"/>
  <c r="E835" i="1" s="1"/>
  <c r="K835" i="1" s="1"/>
  <c r="F834" i="1"/>
  <c r="C834" i="1"/>
  <c r="E834" i="1" s="1"/>
  <c r="K834" i="1" s="1"/>
  <c r="F833" i="1"/>
  <c r="C833" i="1"/>
  <c r="E833" i="1" s="1"/>
  <c r="K833" i="1" s="1"/>
  <c r="F832" i="1"/>
  <c r="C832" i="1"/>
  <c r="E832" i="1" s="1"/>
  <c r="K832" i="1" s="1"/>
  <c r="F831" i="1"/>
  <c r="C831" i="1"/>
  <c r="E831" i="1" s="1"/>
  <c r="K831" i="1" s="1"/>
  <c r="F830" i="1"/>
  <c r="C830" i="1"/>
  <c r="E830" i="1" s="1"/>
  <c r="K830" i="1" s="1"/>
  <c r="F829" i="1"/>
  <c r="C829" i="1"/>
  <c r="E829" i="1" s="1"/>
  <c r="K829" i="1" s="1"/>
  <c r="F828" i="1"/>
  <c r="C828" i="1"/>
  <c r="E828" i="1" s="1"/>
  <c r="K828" i="1" s="1"/>
  <c r="F827" i="1"/>
  <c r="C827" i="1"/>
  <c r="E827" i="1" s="1"/>
  <c r="K827" i="1" s="1"/>
  <c r="F826" i="1"/>
  <c r="C826" i="1"/>
  <c r="E826" i="1" s="1"/>
  <c r="K826" i="1" s="1"/>
  <c r="F825" i="1"/>
  <c r="C825" i="1"/>
  <c r="E825" i="1" s="1"/>
  <c r="K825" i="1" s="1"/>
  <c r="F824" i="1"/>
  <c r="C824" i="1"/>
  <c r="E824" i="1" s="1"/>
  <c r="K824" i="1" s="1"/>
  <c r="F823" i="1"/>
  <c r="E823" i="1"/>
  <c r="K823" i="1" s="1"/>
  <c r="C823" i="1"/>
  <c r="F822" i="1"/>
  <c r="C822" i="1"/>
  <c r="E822" i="1" s="1"/>
  <c r="K822" i="1" s="1"/>
  <c r="F821" i="1"/>
  <c r="C821" i="1"/>
  <c r="E821" i="1" s="1"/>
  <c r="K821" i="1" s="1"/>
  <c r="F820" i="1"/>
  <c r="C820" i="1"/>
  <c r="E820" i="1" s="1"/>
  <c r="K820" i="1" s="1"/>
  <c r="F819" i="1"/>
  <c r="E819" i="1"/>
  <c r="K819" i="1" s="1"/>
  <c r="C819" i="1"/>
  <c r="F818" i="1"/>
  <c r="C818" i="1"/>
  <c r="E818" i="1" s="1"/>
  <c r="K818" i="1" s="1"/>
  <c r="F817" i="1"/>
  <c r="C817" i="1"/>
  <c r="E817" i="1" s="1"/>
  <c r="K817" i="1" s="1"/>
  <c r="F816" i="1"/>
  <c r="C816" i="1"/>
  <c r="E816" i="1" s="1"/>
  <c r="K816" i="1" s="1"/>
  <c r="F815" i="1"/>
  <c r="E815" i="1"/>
  <c r="K815" i="1" s="1"/>
  <c r="C815" i="1"/>
  <c r="F814" i="1"/>
  <c r="C814" i="1"/>
  <c r="E814" i="1" s="1"/>
  <c r="K814" i="1" s="1"/>
  <c r="F813" i="1"/>
  <c r="C813" i="1"/>
  <c r="E813" i="1" s="1"/>
  <c r="K813" i="1" s="1"/>
  <c r="F812" i="1"/>
  <c r="C812" i="1"/>
  <c r="E812" i="1" s="1"/>
  <c r="K812" i="1" s="1"/>
  <c r="F811" i="1"/>
  <c r="E811" i="1"/>
  <c r="K811" i="1" s="1"/>
  <c r="C811" i="1"/>
  <c r="F810" i="1"/>
  <c r="C810" i="1"/>
  <c r="E810" i="1" s="1"/>
  <c r="K810" i="1" s="1"/>
  <c r="F809" i="1"/>
  <c r="C809" i="1"/>
  <c r="E809" i="1" s="1"/>
  <c r="K809" i="1" s="1"/>
  <c r="F808" i="1"/>
  <c r="C808" i="1"/>
  <c r="E808" i="1" s="1"/>
  <c r="K808" i="1" s="1"/>
  <c r="F807" i="1"/>
  <c r="E807" i="1"/>
  <c r="K807" i="1" s="1"/>
  <c r="C807" i="1"/>
  <c r="F806" i="1"/>
  <c r="C806" i="1"/>
  <c r="E806" i="1" s="1"/>
  <c r="K806" i="1" s="1"/>
  <c r="F805" i="1"/>
  <c r="C805" i="1"/>
  <c r="E805" i="1" s="1"/>
  <c r="K805" i="1" s="1"/>
  <c r="F804" i="1"/>
  <c r="C804" i="1"/>
  <c r="E804" i="1" s="1"/>
  <c r="K804" i="1" s="1"/>
  <c r="F803" i="1"/>
  <c r="E803" i="1"/>
  <c r="K803" i="1" s="1"/>
  <c r="C803" i="1"/>
  <c r="F802" i="1"/>
  <c r="C802" i="1"/>
  <c r="E802" i="1" s="1"/>
  <c r="K802" i="1" s="1"/>
  <c r="F801" i="1"/>
  <c r="C801" i="1"/>
  <c r="E801" i="1" s="1"/>
  <c r="K801" i="1" s="1"/>
  <c r="F800" i="1"/>
  <c r="C800" i="1"/>
  <c r="E800" i="1" s="1"/>
  <c r="K800" i="1" s="1"/>
  <c r="F799" i="1"/>
  <c r="E799" i="1"/>
  <c r="K799" i="1" s="1"/>
  <c r="C799" i="1"/>
  <c r="F798" i="1"/>
  <c r="C798" i="1"/>
  <c r="E798" i="1" s="1"/>
  <c r="K798" i="1" s="1"/>
  <c r="F797" i="1"/>
  <c r="C797" i="1"/>
  <c r="E797" i="1" s="1"/>
  <c r="K797" i="1" s="1"/>
  <c r="F796" i="1"/>
  <c r="C796" i="1"/>
  <c r="E796" i="1" s="1"/>
  <c r="K796" i="1" s="1"/>
  <c r="F795" i="1"/>
  <c r="C795" i="1"/>
  <c r="E795" i="1" s="1"/>
  <c r="K795" i="1" s="1"/>
  <c r="F794" i="1"/>
  <c r="C794" i="1"/>
  <c r="E794" i="1" s="1"/>
  <c r="K794" i="1" s="1"/>
  <c r="F793" i="1"/>
  <c r="C793" i="1"/>
  <c r="E793" i="1" s="1"/>
  <c r="K793" i="1" s="1"/>
  <c r="F792" i="1"/>
  <c r="C792" i="1"/>
  <c r="E792" i="1" s="1"/>
  <c r="K792" i="1" s="1"/>
  <c r="F791" i="1"/>
  <c r="E791" i="1"/>
  <c r="K791" i="1" s="1"/>
  <c r="C791" i="1"/>
  <c r="F790" i="1"/>
  <c r="C790" i="1"/>
  <c r="E790" i="1" s="1"/>
  <c r="K790" i="1" s="1"/>
  <c r="F789" i="1"/>
  <c r="C789" i="1"/>
  <c r="E789" i="1" s="1"/>
  <c r="K789" i="1" s="1"/>
  <c r="F788" i="1"/>
  <c r="C788" i="1"/>
  <c r="E788" i="1" s="1"/>
  <c r="K788" i="1" s="1"/>
  <c r="F787" i="1"/>
  <c r="E787" i="1"/>
  <c r="K787" i="1" s="1"/>
  <c r="C787" i="1"/>
  <c r="F786" i="1"/>
  <c r="C786" i="1"/>
  <c r="E786" i="1" s="1"/>
  <c r="K786" i="1" s="1"/>
  <c r="F785" i="1"/>
  <c r="E785" i="1"/>
  <c r="K785" i="1" s="1"/>
  <c r="C785" i="1"/>
  <c r="F784" i="1"/>
  <c r="C784" i="1"/>
  <c r="E784" i="1" s="1"/>
  <c r="K784" i="1" s="1"/>
  <c r="F783" i="1"/>
  <c r="E783" i="1"/>
  <c r="K783" i="1" s="1"/>
  <c r="C783" i="1"/>
  <c r="F782" i="1"/>
  <c r="C782" i="1"/>
  <c r="E782" i="1" s="1"/>
  <c r="K782" i="1" s="1"/>
  <c r="F781" i="1"/>
  <c r="C781" i="1"/>
  <c r="E781" i="1" s="1"/>
  <c r="K781" i="1" s="1"/>
  <c r="F780" i="1"/>
  <c r="C780" i="1"/>
  <c r="E780" i="1" s="1"/>
  <c r="K780" i="1" s="1"/>
  <c r="F779" i="1"/>
  <c r="E779" i="1"/>
  <c r="K779" i="1" s="1"/>
  <c r="C779" i="1"/>
  <c r="F778" i="1"/>
  <c r="C778" i="1"/>
  <c r="E778" i="1" s="1"/>
  <c r="K778" i="1" s="1"/>
  <c r="F777" i="1"/>
  <c r="C777" i="1"/>
  <c r="E777" i="1" s="1"/>
  <c r="K777" i="1" s="1"/>
  <c r="F776" i="1"/>
  <c r="C776" i="1"/>
  <c r="E776" i="1" s="1"/>
  <c r="K776" i="1" s="1"/>
  <c r="F775" i="1"/>
  <c r="E775" i="1"/>
  <c r="K775" i="1" s="1"/>
  <c r="C775" i="1"/>
  <c r="F774" i="1"/>
  <c r="C774" i="1"/>
  <c r="E774" i="1" s="1"/>
  <c r="K774" i="1" s="1"/>
  <c r="F773" i="1"/>
  <c r="C773" i="1"/>
  <c r="E773" i="1" s="1"/>
  <c r="K773" i="1" s="1"/>
  <c r="F772" i="1"/>
  <c r="C772" i="1"/>
  <c r="E772" i="1" s="1"/>
  <c r="K772" i="1" s="1"/>
  <c r="F771" i="1"/>
  <c r="E771" i="1"/>
  <c r="K771" i="1" s="1"/>
  <c r="C771" i="1"/>
  <c r="F770" i="1"/>
  <c r="C770" i="1"/>
  <c r="E770" i="1" s="1"/>
  <c r="K770" i="1" s="1"/>
  <c r="F769" i="1"/>
  <c r="C769" i="1"/>
  <c r="E769" i="1" s="1"/>
  <c r="K769" i="1" s="1"/>
  <c r="F768" i="1"/>
  <c r="C768" i="1"/>
  <c r="E768" i="1" s="1"/>
  <c r="K768" i="1" s="1"/>
  <c r="F767" i="1"/>
  <c r="E767" i="1"/>
  <c r="K767" i="1" s="1"/>
  <c r="C767" i="1"/>
  <c r="F766" i="1"/>
  <c r="C766" i="1"/>
  <c r="E766" i="1" s="1"/>
  <c r="K766" i="1" s="1"/>
  <c r="F765" i="1"/>
  <c r="C765" i="1"/>
  <c r="E765" i="1" s="1"/>
  <c r="K765" i="1" s="1"/>
  <c r="F764" i="1"/>
  <c r="C764" i="1"/>
  <c r="E764" i="1" s="1"/>
  <c r="K764" i="1" s="1"/>
  <c r="F763" i="1"/>
  <c r="C763" i="1"/>
  <c r="E763" i="1" s="1"/>
  <c r="K763" i="1" s="1"/>
  <c r="F762" i="1"/>
  <c r="C762" i="1"/>
  <c r="E762" i="1" s="1"/>
  <c r="K762" i="1" s="1"/>
  <c r="F761" i="1"/>
  <c r="C761" i="1"/>
  <c r="E761" i="1" s="1"/>
  <c r="K761" i="1" s="1"/>
  <c r="F760" i="1"/>
  <c r="C760" i="1"/>
  <c r="E760" i="1" s="1"/>
  <c r="K760" i="1" s="1"/>
  <c r="F759" i="1"/>
  <c r="E759" i="1"/>
  <c r="K759" i="1" s="1"/>
  <c r="C759" i="1"/>
  <c r="F758" i="1"/>
  <c r="C758" i="1"/>
  <c r="E758" i="1" s="1"/>
  <c r="K758" i="1" s="1"/>
  <c r="F757" i="1"/>
  <c r="C757" i="1"/>
  <c r="E757" i="1" s="1"/>
  <c r="K757" i="1" s="1"/>
  <c r="F756" i="1"/>
  <c r="C756" i="1"/>
  <c r="E756" i="1" s="1"/>
  <c r="K756" i="1" s="1"/>
  <c r="F755" i="1"/>
  <c r="E755" i="1"/>
  <c r="K755" i="1" s="1"/>
  <c r="C755" i="1"/>
  <c r="F754" i="1"/>
  <c r="C754" i="1"/>
  <c r="E754" i="1" s="1"/>
  <c r="K754" i="1" s="1"/>
  <c r="F753" i="1"/>
  <c r="E753" i="1"/>
  <c r="K753" i="1" s="1"/>
  <c r="C753" i="1"/>
  <c r="F752" i="1"/>
  <c r="C752" i="1"/>
  <c r="E752" i="1" s="1"/>
  <c r="K752" i="1" s="1"/>
  <c r="F751" i="1"/>
  <c r="E751" i="1"/>
  <c r="K751" i="1" s="1"/>
  <c r="C751" i="1"/>
  <c r="F750" i="1"/>
  <c r="C750" i="1"/>
  <c r="E750" i="1" s="1"/>
  <c r="K750" i="1" s="1"/>
  <c r="F749" i="1"/>
  <c r="C749" i="1"/>
  <c r="E749" i="1" s="1"/>
  <c r="K749" i="1" s="1"/>
  <c r="F748" i="1"/>
  <c r="C748" i="1"/>
  <c r="E748" i="1" s="1"/>
  <c r="K748" i="1" s="1"/>
  <c r="F747" i="1"/>
  <c r="E747" i="1"/>
  <c r="K747" i="1" s="1"/>
  <c r="C747" i="1"/>
  <c r="F746" i="1"/>
  <c r="C746" i="1"/>
  <c r="E746" i="1" s="1"/>
  <c r="K746" i="1" s="1"/>
  <c r="F745" i="1"/>
  <c r="C745" i="1"/>
  <c r="E745" i="1" s="1"/>
  <c r="K745" i="1" s="1"/>
  <c r="F744" i="1"/>
  <c r="C744" i="1"/>
  <c r="E744" i="1" s="1"/>
  <c r="K744" i="1" s="1"/>
  <c r="F743" i="1"/>
  <c r="E743" i="1"/>
  <c r="K743" i="1" s="1"/>
  <c r="C743" i="1"/>
  <c r="F742" i="1"/>
  <c r="C742" i="1"/>
  <c r="E742" i="1" s="1"/>
  <c r="K742" i="1" s="1"/>
  <c r="F741" i="1"/>
  <c r="C741" i="1"/>
  <c r="E741" i="1" s="1"/>
  <c r="K741" i="1" s="1"/>
  <c r="F740" i="1"/>
  <c r="C740" i="1"/>
  <c r="E740" i="1" s="1"/>
  <c r="K740" i="1" s="1"/>
  <c r="F739" i="1"/>
  <c r="E739" i="1"/>
  <c r="K739" i="1" s="1"/>
  <c r="C739" i="1"/>
  <c r="F738" i="1"/>
  <c r="C738" i="1"/>
  <c r="E738" i="1" s="1"/>
  <c r="K738" i="1" s="1"/>
  <c r="F737" i="1"/>
  <c r="C737" i="1"/>
  <c r="E737" i="1" s="1"/>
  <c r="K737" i="1" s="1"/>
  <c r="F736" i="1"/>
  <c r="C736" i="1"/>
  <c r="E736" i="1" s="1"/>
  <c r="K736" i="1" s="1"/>
  <c r="F735" i="1"/>
  <c r="E735" i="1"/>
  <c r="K735" i="1" s="1"/>
  <c r="C735" i="1"/>
  <c r="F734" i="1"/>
  <c r="C734" i="1"/>
  <c r="E734" i="1" s="1"/>
  <c r="K734" i="1" s="1"/>
  <c r="F733" i="1"/>
  <c r="C733" i="1"/>
  <c r="E733" i="1" s="1"/>
  <c r="K733" i="1" s="1"/>
  <c r="F732" i="1"/>
  <c r="C732" i="1"/>
  <c r="E732" i="1" s="1"/>
  <c r="K732" i="1" s="1"/>
  <c r="F731" i="1"/>
  <c r="C731" i="1"/>
  <c r="E731" i="1" s="1"/>
  <c r="K731" i="1" s="1"/>
  <c r="F730" i="1"/>
  <c r="C730" i="1"/>
  <c r="E730" i="1" s="1"/>
  <c r="K730" i="1" s="1"/>
  <c r="F729" i="1"/>
  <c r="C729" i="1"/>
  <c r="E729" i="1" s="1"/>
  <c r="K729" i="1" s="1"/>
  <c r="F728" i="1"/>
  <c r="C728" i="1"/>
  <c r="E728" i="1" s="1"/>
  <c r="K728" i="1" s="1"/>
  <c r="F727" i="1"/>
  <c r="E727" i="1"/>
  <c r="K727" i="1" s="1"/>
  <c r="C727" i="1"/>
  <c r="F726" i="1"/>
  <c r="C726" i="1"/>
  <c r="E726" i="1" s="1"/>
  <c r="K726" i="1" s="1"/>
  <c r="F725" i="1"/>
  <c r="C725" i="1"/>
  <c r="E725" i="1" s="1"/>
  <c r="K725" i="1" s="1"/>
  <c r="F724" i="1"/>
  <c r="C724" i="1"/>
  <c r="E724" i="1" s="1"/>
  <c r="K724" i="1" s="1"/>
  <c r="F723" i="1"/>
  <c r="E723" i="1"/>
  <c r="K723" i="1" s="1"/>
  <c r="C723" i="1"/>
  <c r="F722" i="1"/>
  <c r="C722" i="1"/>
  <c r="E722" i="1" s="1"/>
  <c r="K722" i="1" s="1"/>
  <c r="F721" i="1"/>
  <c r="E721" i="1"/>
  <c r="K721" i="1" s="1"/>
  <c r="C721" i="1"/>
  <c r="F720" i="1"/>
  <c r="C720" i="1"/>
  <c r="E720" i="1" s="1"/>
  <c r="K720" i="1" s="1"/>
  <c r="F719" i="1"/>
  <c r="E719" i="1"/>
  <c r="K719" i="1" s="1"/>
  <c r="C719" i="1"/>
  <c r="F718" i="1"/>
  <c r="C718" i="1"/>
  <c r="E718" i="1" s="1"/>
  <c r="K718" i="1" s="1"/>
  <c r="F717" i="1"/>
  <c r="C717" i="1"/>
  <c r="E717" i="1" s="1"/>
  <c r="K717" i="1" s="1"/>
  <c r="F716" i="1"/>
  <c r="C716" i="1"/>
  <c r="E716" i="1" s="1"/>
  <c r="K716" i="1" s="1"/>
  <c r="F715" i="1"/>
  <c r="E715" i="1"/>
  <c r="K715" i="1" s="1"/>
  <c r="C715" i="1"/>
  <c r="F714" i="1"/>
  <c r="C714" i="1"/>
  <c r="E714" i="1" s="1"/>
  <c r="K714" i="1" s="1"/>
  <c r="F713" i="1"/>
  <c r="C713" i="1"/>
  <c r="E713" i="1" s="1"/>
  <c r="K713" i="1" s="1"/>
  <c r="F712" i="1"/>
  <c r="C712" i="1"/>
  <c r="E712" i="1" s="1"/>
  <c r="K712" i="1" s="1"/>
  <c r="F711" i="1"/>
  <c r="E711" i="1"/>
  <c r="K711" i="1" s="1"/>
  <c r="C711" i="1"/>
  <c r="F710" i="1"/>
  <c r="C710" i="1"/>
  <c r="E710" i="1" s="1"/>
  <c r="K710" i="1" s="1"/>
  <c r="F709" i="1"/>
  <c r="C709" i="1"/>
  <c r="E709" i="1" s="1"/>
  <c r="K709" i="1" s="1"/>
  <c r="F708" i="1"/>
  <c r="C708" i="1"/>
  <c r="E708" i="1" s="1"/>
  <c r="K708" i="1" s="1"/>
  <c r="F707" i="1"/>
  <c r="E707" i="1"/>
  <c r="K707" i="1" s="1"/>
  <c r="C707" i="1"/>
  <c r="F706" i="1"/>
  <c r="C706" i="1"/>
  <c r="E706" i="1" s="1"/>
  <c r="K706" i="1" s="1"/>
  <c r="F705" i="1"/>
  <c r="C705" i="1"/>
  <c r="E705" i="1" s="1"/>
  <c r="K705" i="1" s="1"/>
  <c r="F704" i="1"/>
  <c r="C704" i="1"/>
  <c r="E704" i="1" s="1"/>
  <c r="K704" i="1" s="1"/>
  <c r="F703" i="1"/>
  <c r="E703" i="1"/>
  <c r="K703" i="1" s="1"/>
  <c r="C703" i="1"/>
  <c r="F702" i="1"/>
  <c r="C702" i="1"/>
  <c r="E702" i="1" s="1"/>
  <c r="K702" i="1" s="1"/>
  <c r="F701" i="1"/>
  <c r="C701" i="1"/>
  <c r="E701" i="1" s="1"/>
  <c r="K701" i="1" s="1"/>
  <c r="F700" i="1"/>
  <c r="C700" i="1"/>
  <c r="E700" i="1" s="1"/>
  <c r="K700" i="1" s="1"/>
  <c r="F699" i="1"/>
  <c r="C699" i="1"/>
  <c r="E699" i="1" s="1"/>
  <c r="K699" i="1" s="1"/>
  <c r="F698" i="1"/>
  <c r="C698" i="1"/>
  <c r="E698" i="1" s="1"/>
  <c r="K698" i="1" s="1"/>
  <c r="F697" i="1"/>
  <c r="C697" i="1"/>
  <c r="E697" i="1" s="1"/>
  <c r="K697" i="1" s="1"/>
  <c r="F696" i="1"/>
  <c r="C696" i="1"/>
  <c r="E696" i="1" s="1"/>
  <c r="K696" i="1" s="1"/>
  <c r="F695" i="1"/>
  <c r="E695" i="1"/>
  <c r="K695" i="1" s="1"/>
  <c r="C695" i="1"/>
  <c r="F694" i="1"/>
  <c r="C694" i="1"/>
  <c r="E694" i="1" s="1"/>
  <c r="K694" i="1" s="1"/>
  <c r="F693" i="1"/>
  <c r="C693" i="1"/>
  <c r="E693" i="1" s="1"/>
  <c r="K693" i="1" s="1"/>
  <c r="F692" i="1"/>
  <c r="C692" i="1"/>
  <c r="E692" i="1" s="1"/>
  <c r="K692" i="1" s="1"/>
  <c r="F691" i="1"/>
  <c r="E691" i="1"/>
  <c r="K691" i="1" s="1"/>
  <c r="C691" i="1"/>
  <c r="F690" i="1"/>
  <c r="C690" i="1"/>
  <c r="E690" i="1" s="1"/>
  <c r="K690" i="1" s="1"/>
  <c r="F689" i="1"/>
  <c r="C689" i="1"/>
  <c r="E689" i="1" s="1"/>
  <c r="K689" i="1" s="1"/>
  <c r="F688" i="1"/>
  <c r="C688" i="1"/>
  <c r="E688" i="1" s="1"/>
  <c r="K688" i="1" s="1"/>
  <c r="F687" i="1"/>
  <c r="E687" i="1"/>
  <c r="K687" i="1" s="1"/>
  <c r="C687" i="1"/>
  <c r="F686" i="1"/>
  <c r="C686" i="1"/>
  <c r="E686" i="1" s="1"/>
  <c r="K686" i="1" s="1"/>
  <c r="F685" i="1"/>
  <c r="C685" i="1"/>
  <c r="E685" i="1" s="1"/>
  <c r="K685" i="1" s="1"/>
  <c r="F684" i="1"/>
  <c r="C684" i="1"/>
  <c r="E684" i="1" s="1"/>
  <c r="K684" i="1" s="1"/>
  <c r="F683" i="1"/>
  <c r="E683" i="1"/>
  <c r="K683" i="1" s="1"/>
  <c r="C683" i="1"/>
  <c r="F682" i="1"/>
  <c r="C682" i="1"/>
  <c r="E682" i="1" s="1"/>
  <c r="K682" i="1" s="1"/>
  <c r="F681" i="1"/>
  <c r="C681" i="1"/>
  <c r="E681" i="1" s="1"/>
  <c r="K681" i="1" s="1"/>
  <c r="F680" i="1"/>
  <c r="C680" i="1"/>
  <c r="E680" i="1" s="1"/>
  <c r="K680" i="1" s="1"/>
  <c r="F679" i="1"/>
  <c r="E679" i="1"/>
  <c r="K679" i="1" s="1"/>
  <c r="C679" i="1"/>
  <c r="F678" i="1"/>
  <c r="C678" i="1"/>
  <c r="E678" i="1" s="1"/>
  <c r="K678" i="1" s="1"/>
  <c r="F677" i="1"/>
  <c r="C677" i="1"/>
  <c r="E677" i="1" s="1"/>
  <c r="K677" i="1" s="1"/>
  <c r="F676" i="1"/>
  <c r="C676" i="1"/>
  <c r="E676" i="1" s="1"/>
  <c r="K676" i="1" s="1"/>
  <c r="F675" i="1"/>
  <c r="E675" i="1"/>
  <c r="K675" i="1" s="1"/>
  <c r="C675" i="1"/>
  <c r="F674" i="1"/>
  <c r="C674" i="1"/>
  <c r="E674" i="1" s="1"/>
  <c r="K674" i="1" s="1"/>
  <c r="F673" i="1"/>
  <c r="C673" i="1"/>
  <c r="E673" i="1" s="1"/>
  <c r="K673" i="1" s="1"/>
  <c r="F672" i="1"/>
  <c r="C672" i="1"/>
  <c r="E672" i="1" s="1"/>
  <c r="K672" i="1" s="1"/>
  <c r="F671" i="1"/>
  <c r="E671" i="1"/>
  <c r="K671" i="1" s="1"/>
  <c r="C671" i="1"/>
  <c r="F670" i="1"/>
  <c r="C670" i="1"/>
  <c r="E670" i="1" s="1"/>
  <c r="K670" i="1" s="1"/>
  <c r="F669" i="1"/>
  <c r="C669" i="1"/>
  <c r="E669" i="1" s="1"/>
  <c r="K669" i="1" s="1"/>
  <c r="F668" i="1"/>
  <c r="C668" i="1"/>
  <c r="E668" i="1" s="1"/>
  <c r="K668" i="1" s="1"/>
  <c r="F667" i="1"/>
  <c r="C667" i="1"/>
  <c r="E667" i="1" s="1"/>
  <c r="K667" i="1" s="1"/>
  <c r="F666" i="1"/>
  <c r="C666" i="1"/>
  <c r="E666" i="1" s="1"/>
  <c r="K666" i="1" s="1"/>
  <c r="F665" i="1"/>
  <c r="C665" i="1"/>
  <c r="E665" i="1" s="1"/>
  <c r="K665" i="1" s="1"/>
  <c r="F664" i="1"/>
  <c r="C664" i="1"/>
  <c r="E664" i="1" s="1"/>
  <c r="K664" i="1" s="1"/>
  <c r="F663" i="1"/>
  <c r="E663" i="1"/>
  <c r="K663" i="1" s="1"/>
  <c r="C663" i="1"/>
  <c r="F662" i="1"/>
  <c r="C662" i="1"/>
  <c r="E662" i="1" s="1"/>
  <c r="K662" i="1" s="1"/>
  <c r="F661" i="1"/>
  <c r="C661" i="1"/>
  <c r="E661" i="1" s="1"/>
  <c r="K661" i="1" s="1"/>
  <c r="F660" i="1"/>
  <c r="C660" i="1"/>
  <c r="E660" i="1" s="1"/>
  <c r="K660" i="1" s="1"/>
  <c r="F659" i="1"/>
  <c r="E659" i="1"/>
  <c r="K659" i="1" s="1"/>
  <c r="C659" i="1"/>
  <c r="F658" i="1"/>
  <c r="C658" i="1"/>
  <c r="E658" i="1" s="1"/>
  <c r="K658" i="1" s="1"/>
  <c r="F657" i="1"/>
  <c r="E657" i="1"/>
  <c r="K657" i="1" s="1"/>
  <c r="C657" i="1"/>
  <c r="F656" i="1"/>
  <c r="C656" i="1"/>
  <c r="E656" i="1" s="1"/>
  <c r="K656" i="1" s="1"/>
  <c r="F655" i="1"/>
  <c r="E655" i="1"/>
  <c r="K655" i="1" s="1"/>
  <c r="C655" i="1"/>
  <c r="F654" i="1"/>
  <c r="C654" i="1"/>
  <c r="E654" i="1" s="1"/>
  <c r="K654" i="1" s="1"/>
  <c r="F653" i="1"/>
  <c r="C653" i="1"/>
  <c r="E653" i="1" s="1"/>
  <c r="K653" i="1" s="1"/>
  <c r="F652" i="1"/>
  <c r="C652" i="1"/>
  <c r="E652" i="1" s="1"/>
  <c r="K652" i="1" s="1"/>
  <c r="F651" i="1"/>
  <c r="E651" i="1"/>
  <c r="K651" i="1" s="1"/>
  <c r="C651" i="1"/>
  <c r="F650" i="1"/>
  <c r="C650" i="1"/>
  <c r="E650" i="1" s="1"/>
  <c r="K650" i="1" s="1"/>
  <c r="F649" i="1"/>
  <c r="C649" i="1"/>
  <c r="E649" i="1" s="1"/>
  <c r="K649" i="1" s="1"/>
  <c r="F648" i="1"/>
  <c r="C648" i="1"/>
  <c r="E648" i="1" s="1"/>
  <c r="K648" i="1" s="1"/>
  <c r="F647" i="1"/>
  <c r="E647" i="1"/>
  <c r="K647" i="1" s="1"/>
  <c r="C647" i="1"/>
  <c r="F646" i="1"/>
  <c r="C646" i="1"/>
  <c r="E646" i="1" s="1"/>
  <c r="K646" i="1" s="1"/>
  <c r="F645" i="1"/>
  <c r="C645" i="1"/>
  <c r="E645" i="1" s="1"/>
  <c r="K645" i="1" s="1"/>
  <c r="F644" i="1"/>
  <c r="C644" i="1"/>
  <c r="E644" i="1" s="1"/>
  <c r="K644" i="1" s="1"/>
  <c r="F643" i="1"/>
  <c r="E643" i="1"/>
  <c r="K643" i="1" s="1"/>
  <c r="C643" i="1"/>
  <c r="F642" i="1"/>
  <c r="C642" i="1"/>
  <c r="E642" i="1" s="1"/>
  <c r="K642" i="1" s="1"/>
  <c r="F641" i="1"/>
  <c r="C641" i="1"/>
  <c r="E641" i="1" s="1"/>
  <c r="K641" i="1" s="1"/>
  <c r="F640" i="1"/>
  <c r="C640" i="1"/>
  <c r="E640" i="1" s="1"/>
  <c r="K640" i="1" s="1"/>
  <c r="F639" i="1"/>
  <c r="E639" i="1"/>
  <c r="K639" i="1" s="1"/>
  <c r="C639" i="1"/>
  <c r="F638" i="1"/>
  <c r="C638" i="1"/>
  <c r="E638" i="1" s="1"/>
  <c r="K638" i="1" s="1"/>
  <c r="F637" i="1"/>
  <c r="C637" i="1"/>
  <c r="E637" i="1" s="1"/>
  <c r="K637" i="1" s="1"/>
  <c r="F636" i="1"/>
  <c r="C636" i="1"/>
  <c r="E636" i="1" s="1"/>
  <c r="K636" i="1" s="1"/>
  <c r="F635" i="1"/>
  <c r="C635" i="1"/>
  <c r="E635" i="1" s="1"/>
  <c r="K635" i="1" s="1"/>
  <c r="F634" i="1"/>
  <c r="C634" i="1"/>
  <c r="E634" i="1" s="1"/>
  <c r="K634" i="1" s="1"/>
  <c r="F633" i="1"/>
  <c r="C633" i="1"/>
  <c r="E633" i="1" s="1"/>
  <c r="K633" i="1" s="1"/>
  <c r="F632" i="1"/>
  <c r="C632" i="1"/>
  <c r="E632" i="1" s="1"/>
  <c r="K632" i="1" s="1"/>
  <c r="F631" i="1"/>
  <c r="E631" i="1"/>
  <c r="K631" i="1" s="1"/>
  <c r="C631" i="1"/>
  <c r="F630" i="1"/>
  <c r="C630" i="1"/>
  <c r="E630" i="1" s="1"/>
  <c r="K630" i="1" s="1"/>
  <c r="F629" i="1"/>
  <c r="C629" i="1"/>
  <c r="E629" i="1" s="1"/>
  <c r="K629" i="1" s="1"/>
  <c r="F628" i="1"/>
  <c r="C628" i="1"/>
  <c r="E628" i="1" s="1"/>
  <c r="K628" i="1" s="1"/>
  <c r="F627" i="1"/>
  <c r="E627" i="1"/>
  <c r="K627" i="1" s="1"/>
  <c r="C627" i="1"/>
  <c r="F626" i="1"/>
  <c r="C626" i="1"/>
  <c r="E626" i="1" s="1"/>
  <c r="K626" i="1" s="1"/>
  <c r="F625" i="1"/>
  <c r="E625" i="1"/>
  <c r="K625" i="1" s="1"/>
  <c r="C625" i="1"/>
  <c r="F624" i="1"/>
  <c r="C624" i="1"/>
  <c r="E624" i="1" s="1"/>
  <c r="K624" i="1" s="1"/>
  <c r="F623" i="1"/>
  <c r="E623" i="1"/>
  <c r="K623" i="1" s="1"/>
  <c r="C623" i="1"/>
  <c r="F622" i="1"/>
  <c r="C622" i="1"/>
  <c r="E622" i="1" s="1"/>
  <c r="K622" i="1" s="1"/>
  <c r="F621" i="1"/>
  <c r="C621" i="1"/>
  <c r="E621" i="1" s="1"/>
  <c r="K621" i="1" s="1"/>
  <c r="F620" i="1"/>
  <c r="C620" i="1"/>
  <c r="E620" i="1" s="1"/>
  <c r="K620" i="1" s="1"/>
  <c r="F619" i="1"/>
  <c r="E619" i="1"/>
  <c r="K619" i="1" s="1"/>
  <c r="C619" i="1"/>
  <c r="F618" i="1"/>
  <c r="C618" i="1"/>
  <c r="E618" i="1" s="1"/>
  <c r="K618" i="1" s="1"/>
  <c r="F617" i="1"/>
  <c r="C617" i="1"/>
  <c r="E617" i="1" s="1"/>
  <c r="K617" i="1" s="1"/>
  <c r="F616" i="1"/>
  <c r="C616" i="1"/>
  <c r="E616" i="1" s="1"/>
  <c r="K616" i="1" s="1"/>
  <c r="F615" i="1"/>
  <c r="E615" i="1"/>
  <c r="K615" i="1" s="1"/>
  <c r="C615" i="1"/>
  <c r="F614" i="1"/>
  <c r="C614" i="1"/>
  <c r="E614" i="1" s="1"/>
  <c r="K614" i="1" s="1"/>
  <c r="F613" i="1"/>
  <c r="C613" i="1"/>
  <c r="E613" i="1" s="1"/>
  <c r="K613" i="1" s="1"/>
  <c r="F612" i="1"/>
  <c r="C612" i="1"/>
  <c r="E612" i="1" s="1"/>
  <c r="K612" i="1" s="1"/>
  <c r="F611" i="1"/>
  <c r="E611" i="1"/>
  <c r="K611" i="1" s="1"/>
  <c r="C611" i="1"/>
  <c r="F610" i="1"/>
  <c r="C610" i="1"/>
  <c r="E610" i="1" s="1"/>
  <c r="K610" i="1" s="1"/>
  <c r="F609" i="1"/>
  <c r="C609" i="1"/>
  <c r="E609" i="1" s="1"/>
  <c r="K609" i="1" s="1"/>
  <c r="F608" i="1"/>
  <c r="C608" i="1"/>
  <c r="E608" i="1" s="1"/>
  <c r="K608" i="1" s="1"/>
  <c r="F607" i="1"/>
  <c r="E607" i="1"/>
  <c r="K607" i="1" s="1"/>
  <c r="C607" i="1"/>
  <c r="F606" i="1"/>
  <c r="C606" i="1"/>
  <c r="E606" i="1" s="1"/>
  <c r="K606" i="1" s="1"/>
  <c r="F605" i="1"/>
  <c r="C605" i="1"/>
  <c r="E605" i="1" s="1"/>
  <c r="K605" i="1" s="1"/>
  <c r="F604" i="1"/>
  <c r="C604" i="1"/>
  <c r="E604" i="1" s="1"/>
  <c r="K604" i="1" s="1"/>
  <c r="F603" i="1"/>
  <c r="C603" i="1"/>
  <c r="E603" i="1" s="1"/>
  <c r="K603" i="1" s="1"/>
  <c r="F602" i="1"/>
  <c r="C602" i="1"/>
  <c r="E602" i="1" s="1"/>
  <c r="K602" i="1" s="1"/>
  <c r="F601" i="1"/>
  <c r="C601" i="1"/>
  <c r="E601" i="1" s="1"/>
  <c r="K601" i="1" s="1"/>
  <c r="F600" i="1"/>
  <c r="C600" i="1"/>
  <c r="E600" i="1" s="1"/>
  <c r="K600" i="1" s="1"/>
  <c r="F599" i="1"/>
  <c r="E599" i="1"/>
  <c r="K599" i="1" s="1"/>
  <c r="C599" i="1"/>
  <c r="F598" i="1"/>
  <c r="C598" i="1"/>
  <c r="E598" i="1" s="1"/>
  <c r="K598" i="1" s="1"/>
  <c r="F597" i="1"/>
  <c r="C597" i="1"/>
  <c r="E597" i="1" s="1"/>
  <c r="K597" i="1" s="1"/>
  <c r="F596" i="1"/>
  <c r="C596" i="1"/>
  <c r="E596" i="1" s="1"/>
  <c r="K596" i="1" s="1"/>
  <c r="F595" i="1"/>
  <c r="E595" i="1"/>
  <c r="K595" i="1" s="1"/>
  <c r="C595" i="1"/>
  <c r="F594" i="1"/>
  <c r="C594" i="1"/>
  <c r="E594" i="1" s="1"/>
  <c r="K594" i="1" s="1"/>
  <c r="F593" i="1"/>
  <c r="E593" i="1"/>
  <c r="K593" i="1" s="1"/>
  <c r="C593" i="1"/>
  <c r="F592" i="1"/>
  <c r="C592" i="1"/>
  <c r="E592" i="1" s="1"/>
  <c r="K592" i="1" s="1"/>
  <c r="F591" i="1"/>
  <c r="E591" i="1"/>
  <c r="K591" i="1" s="1"/>
  <c r="C591" i="1"/>
  <c r="F590" i="1"/>
  <c r="C590" i="1"/>
  <c r="E590" i="1" s="1"/>
  <c r="K590" i="1" s="1"/>
  <c r="F589" i="1"/>
  <c r="C589" i="1"/>
  <c r="E589" i="1" s="1"/>
  <c r="K589" i="1" s="1"/>
  <c r="F588" i="1"/>
  <c r="C588" i="1"/>
  <c r="E588" i="1" s="1"/>
  <c r="K588" i="1" s="1"/>
  <c r="F587" i="1"/>
  <c r="E587" i="1"/>
  <c r="K587" i="1" s="1"/>
  <c r="C587" i="1"/>
  <c r="F586" i="1"/>
  <c r="C586" i="1"/>
  <c r="E586" i="1" s="1"/>
  <c r="K586" i="1" s="1"/>
  <c r="F585" i="1"/>
  <c r="C585" i="1"/>
  <c r="E585" i="1" s="1"/>
  <c r="K585" i="1" s="1"/>
  <c r="F584" i="1"/>
  <c r="C584" i="1"/>
  <c r="E584" i="1" s="1"/>
  <c r="K584" i="1" s="1"/>
  <c r="F583" i="1"/>
  <c r="E583" i="1"/>
  <c r="K583" i="1" s="1"/>
  <c r="C583" i="1"/>
  <c r="F582" i="1"/>
  <c r="C582" i="1"/>
  <c r="E582" i="1" s="1"/>
  <c r="K582" i="1" s="1"/>
  <c r="F581" i="1"/>
  <c r="C581" i="1"/>
  <c r="E581" i="1" s="1"/>
  <c r="K581" i="1" s="1"/>
  <c r="F580" i="1"/>
  <c r="C580" i="1"/>
  <c r="E580" i="1" s="1"/>
  <c r="K580" i="1" s="1"/>
  <c r="F579" i="1"/>
  <c r="E579" i="1"/>
  <c r="K579" i="1" s="1"/>
  <c r="C579" i="1"/>
  <c r="F578" i="1"/>
  <c r="C578" i="1"/>
  <c r="E578" i="1" s="1"/>
  <c r="K578" i="1" s="1"/>
  <c r="F577" i="1"/>
  <c r="C577" i="1"/>
  <c r="E577" i="1" s="1"/>
  <c r="K577" i="1" s="1"/>
  <c r="F576" i="1"/>
  <c r="C576" i="1"/>
  <c r="E576" i="1" s="1"/>
  <c r="K576" i="1" s="1"/>
  <c r="F575" i="1"/>
  <c r="E575" i="1"/>
  <c r="K575" i="1" s="1"/>
  <c r="C575" i="1"/>
  <c r="F574" i="1"/>
  <c r="C574" i="1"/>
  <c r="E574" i="1" s="1"/>
  <c r="K574" i="1" s="1"/>
  <c r="F573" i="1"/>
  <c r="C573" i="1"/>
  <c r="E573" i="1" s="1"/>
  <c r="K573" i="1" s="1"/>
  <c r="F572" i="1"/>
  <c r="C572" i="1"/>
  <c r="E572" i="1" s="1"/>
  <c r="K572" i="1" s="1"/>
  <c r="F571" i="1"/>
  <c r="C571" i="1"/>
  <c r="E571" i="1" s="1"/>
  <c r="K571" i="1" s="1"/>
  <c r="F570" i="1"/>
  <c r="C570" i="1"/>
  <c r="E570" i="1" s="1"/>
  <c r="K570" i="1" s="1"/>
  <c r="F569" i="1"/>
  <c r="C569" i="1"/>
  <c r="E569" i="1" s="1"/>
  <c r="K569" i="1" s="1"/>
  <c r="F568" i="1"/>
  <c r="C568" i="1"/>
  <c r="E568" i="1" s="1"/>
  <c r="K568" i="1" s="1"/>
  <c r="F567" i="1"/>
  <c r="E567" i="1"/>
  <c r="K567" i="1" s="1"/>
  <c r="C567" i="1"/>
  <c r="F566" i="1"/>
  <c r="C566" i="1"/>
  <c r="E566" i="1" s="1"/>
  <c r="K566" i="1" s="1"/>
  <c r="F565" i="1"/>
  <c r="C565" i="1"/>
  <c r="E565" i="1" s="1"/>
  <c r="K565" i="1" s="1"/>
  <c r="F564" i="1"/>
  <c r="C564" i="1"/>
  <c r="E564" i="1" s="1"/>
  <c r="K564" i="1" s="1"/>
  <c r="F563" i="1"/>
  <c r="C563" i="1"/>
  <c r="E563" i="1" s="1"/>
  <c r="K563" i="1" s="1"/>
  <c r="F562" i="1"/>
  <c r="C562" i="1"/>
  <c r="E562" i="1" s="1"/>
  <c r="K562" i="1" s="1"/>
  <c r="K561" i="1"/>
  <c r="F561" i="1"/>
  <c r="C561" i="1"/>
  <c r="E561" i="1" s="1"/>
  <c r="F560" i="1"/>
  <c r="C560" i="1"/>
  <c r="E560" i="1" s="1"/>
  <c r="K560" i="1" s="1"/>
  <c r="F559" i="1"/>
  <c r="E559" i="1"/>
  <c r="K559" i="1" s="1"/>
  <c r="C559" i="1"/>
  <c r="F558" i="1"/>
  <c r="C558" i="1"/>
  <c r="E558" i="1" s="1"/>
  <c r="K558" i="1" s="1"/>
  <c r="F557" i="1"/>
  <c r="C557" i="1"/>
  <c r="E557" i="1" s="1"/>
  <c r="K557" i="1" s="1"/>
  <c r="F556" i="1"/>
  <c r="C556" i="1"/>
  <c r="E556" i="1" s="1"/>
  <c r="K556" i="1" s="1"/>
  <c r="F555" i="1"/>
  <c r="C555" i="1"/>
  <c r="E555" i="1" s="1"/>
  <c r="K555" i="1" s="1"/>
  <c r="F554" i="1"/>
  <c r="C554" i="1"/>
  <c r="E554" i="1" s="1"/>
  <c r="K554" i="1" s="1"/>
  <c r="F553" i="1"/>
  <c r="C553" i="1"/>
  <c r="E553" i="1" s="1"/>
  <c r="K553" i="1" s="1"/>
  <c r="F552" i="1"/>
  <c r="C552" i="1"/>
  <c r="E552" i="1" s="1"/>
  <c r="K552" i="1" s="1"/>
  <c r="F551" i="1"/>
  <c r="E551" i="1"/>
  <c r="K551" i="1" s="1"/>
  <c r="C551" i="1"/>
  <c r="F550" i="1"/>
  <c r="C550" i="1"/>
  <c r="E550" i="1" s="1"/>
  <c r="K550" i="1" s="1"/>
  <c r="F549" i="1"/>
  <c r="C549" i="1"/>
  <c r="E549" i="1" s="1"/>
  <c r="K549" i="1" s="1"/>
  <c r="F548" i="1"/>
  <c r="C548" i="1"/>
  <c r="E548" i="1" s="1"/>
  <c r="K548" i="1" s="1"/>
  <c r="F547" i="1"/>
  <c r="C547" i="1"/>
  <c r="E547" i="1" s="1"/>
  <c r="K547" i="1" s="1"/>
  <c r="F546" i="1"/>
  <c r="C546" i="1"/>
  <c r="E546" i="1" s="1"/>
  <c r="K546" i="1" s="1"/>
  <c r="F545" i="1"/>
  <c r="C545" i="1"/>
  <c r="E545" i="1" s="1"/>
  <c r="K545" i="1" s="1"/>
  <c r="F544" i="1"/>
  <c r="C544" i="1"/>
  <c r="E544" i="1" s="1"/>
  <c r="K544" i="1" s="1"/>
  <c r="F543" i="1"/>
  <c r="C543" i="1"/>
  <c r="E543" i="1" s="1"/>
  <c r="K543" i="1" s="1"/>
  <c r="F542" i="1"/>
  <c r="C542" i="1"/>
  <c r="E542" i="1" s="1"/>
  <c r="K542" i="1" s="1"/>
  <c r="F541" i="1"/>
  <c r="C541" i="1"/>
  <c r="E541" i="1" s="1"/>
  <c r="K541" i="1" s="1"/>
  <c r="F540" i="1"/>
  <c r="C540" i="1"/>
  <c r="E540" i="1" s="1"/>
  <c r="K540" i="1" s="1"/>
  <c r="F539" i="1"/>
  <c r="C539" i="1"/>
  <c r="E539" i="1" s="1"/>
  <c r="K539" i="1" s="1"/>
  <c r="F538" i="1"/>
  <c r="C538" i="1"/>
  <c r="E538" i="1" s="1"/>
  <c r="K538" i="1" s="1"/>
  <c r="K537" i="1"/>
  <c r="F537" i="1"/>
  <c r="C537" i="1"/>
  <c r="E537" i="1" s="1"/>
  <c r="F536" i="1"/>
  <c r="C536" i="1"/>
  <c r="E536" i="1" s="1"/>
  <c r="K536" i="1" s="1"/>
  <c r="F535" i="1"/>
  <c r="E535" i="1"/>
  <c r="K535" i="1" s="1"/>
  <c r="C535" i="1"/>
  <c r="F534" i="1"/>
  <c r="C534" i="1"/>
  <c r="E534" i="1" s="1"/>
  <c r="K534" i="1" s="1"/>
  <c r="F533" i="1"/>
  <c r="C533" i="1"/>
  <c r="E533" i="1" s="1"/>
  <c r="K533" i="1" s="1"/>
  <c r="F532" i="1"/>
  <c r="C532" i="1"/>
  <c r="E532" i="1" s="1"/>
  <c r="K532" i="1" s="1"/>
  <c r="F531" i="1"/>
  <c r="C531" i="1"/>
  <c r="E531" i="1" s="1"/>
  <c r="K531" i="1" s="1"/>
  <c r="F530" i="1"/>
  <c r="C530" i="1"/>
  <c r="E530" i="1" s="1"/>
  <c r="K530" i="1" s="1"/>
  <c r="K529" i="1"/>
  <c r="F529" i="1"/>
  <c r="C529" i="1"/>
  <c r="E529" i="1" s="1"/>
  <c r="F528" i="1"/>
  <c r="C528" i="1"/>
  <c r="E528" i="1" s="1"/>
  <c r="K528" i="1" s="1"/>
  <c r="F527" i="1"/>
  <c r="E527" i="1"/>
  <c r="K527" i="1" s="1"/>
  <c r="C527" i="1"/>
  <c r="F526" i="1"/>
  <c r="C526" i="1"/>
  <c r="E526" i="1" s="1"/>
  <c r="K526" i="1" s="1"/>
  <c r="F525" i="1"/>
  <c r="C525" i="1"/>
  <c r="E525" i="1" s="1"/>
  <c r="K525" i="1" s="1"/>
  <c r="F524" i="1"/>
  <c r="C524" i="1"/>
  <c r="E524" i="1" s="1"/>
  <c r="K524" i="1" s="1"/>
  <c r="F523" i="1"/>
  <c r="C523" i="1"/>
  <c r="E523" i="1" s="1"/>
  <c r="K523" i="1" s="1"/>
  <c r="F522" i="1"/>
  <c r="C522" i="1"/>
  <c r="E522" i="1" s="1"/>
  <c r="K522" i="1" s="1"/>
  <c r="F521" i="1"/>
  <c r="C521" i="1"/>
  <c r="E521" i="1" s="1"/>
  <c r="K521" i="1" s="1"/>
  <c r="F520" i="1"/>
  <c r="C520" i="1"/>
  <c r="E520" i="1" s="1"/>
  <c r="K520" i="1" s="1"/>
  <c r="F519" i="1"/>
  <c r="E519" i="1"/>
  <c r="K519" i="1" s="1"/>
  <c r="C519" i="1"/>
  <c r="F518" i="1"/>
  <c r="C518" i="1"/>
  <c r="E518" i="1" s="1"/>
  <c r="K518" i="1" s="1"/>
  <c r="F517" i="1"/>
  <c r="C517" i="1"/>
  <c r="E517" i="1" s="1"/>
  <c r="K517" i="1" s="1"/>
  <c r="F516" i="1"/>
  <c r="C516" i="1"/>
  <c r="E516" i="1" s="1"/>
  <c r="K516" i="1" s="1"/>
  <c r="F515" i="1"/>
  <c r="C515" i="1"/>
  <c r="E515" i="1" s="1"/>
  <c r="K515" i="1" s="1"/>
  <c r="F514" i="1"/>
  <c r="C514" i="1"/>
  <c r="E514" i="1" s="1"/>
  <c r="K514" i="1" s="1"/>
  <c r="K513" i="1"/>
  <c r="F513" i="1"/>
  <c r="C513" i="1"/>
  <c r="E513" i="1" s="1"/>
  <c r="F512" i="1"/>
  <c r="C512" i="1"/>
  <c r="E512" i="1" s="1"/>
  <c r="K512" i="1" s="1"/>
  <c r="F511" i="1"/>
  <c r="C511" i="1"/>
  <c r="E511" i="1" s="1"/>
  <c r="K511" i="1" s="1"/>
  <c r="F510" i="1"/>
  <c r="C510" i="1"/>
  <c r="E510" i="1" s="1"/>
  <c r="K510" i="1" s="1"/>
  <c r="F509" i="1"/>
  <c r="C509" i="1"/>
  <c r="E509" i="1" s="1"/>
  <c r="K509" i="1" s="1"/>
  <c r="F508" i="1"/>
  <c r="C508" i="1"/>
  <c r="E508" i="1" s="1"/>
  <c r="K508" i="1" s="1"/>
  <c r="F507" i="1"/>
  <c r="C507" i="1"/>
  <c r="E507" i="1" s="1"/>
  <c r="K507" i="1" s="1"/>
  <c r="F506" i="1"/>
  <c r="C506" i="1"/>
  <c r="E506" i="1" s="1"/>
  <c r="K506" i="1" s="1"/>
  <c r="K505" i="1"/>
  <c r="F505" i="1"/>
  <c r="C505" i="1"/>
  <c r="E505" i="1" s="1"/>
  <c r="F504" i="1"/>
  <c r="C504" i="1"/>
  <c r="E504" i="1" s="1"/>
  <c r="K504" i="1" s="1"/>
  <c r="F503" i="1"/>
  <c r="C503" i="1"/>
  <c r="E503" i="1" s="1"/>
  <c r="K503" i="1" s="1"/>
  <c r="F502" i="1"/>
  <c r="C502" i="1"/>
  <c r="E502" i="1" s="1"/>
  <c r="K502" i="1" s="1"/>
  <c r="F501" i="1"/>
  <c r="C501" i="1"/>
  <c r="E501" i="1" s="1"/>
  <c r="K501" i="1" s="1"/>
  <c r="F500" i="1"/>
  <c r="C500" i="1"/>
  <c r="E500" i="1" s="1"/>
  <c r="K500" i="1" s="1"/>
  <c r="F499" i="1"/>
  <c r="C499" i="1"/>
  <c r="E499" i="1" s="1"/>
  <c r="K499" i="1" s="1"/>
  <c r="F498" i="1"/>
  <c r="C498" i="1"/>
  <c r="E498" i="1" s="1"/>
  <c r="K498" i="1" s="1"/>
  <c r="K497" i="1"/>
  <c r="F497" i="1"/>
  <c r="C497" i="1"/>
  <c r="E497" i="1" s="1"/>
  <c r="F496" i="1"/>
  <c r="C496" i="1"/>
  <c r="E496" i="1" s="1"/>
  <c r="K496" i="1" s="1"/>
  <c r="F495" i="1"/>
  <c r="E495" i="1"/>
  <c r="K495" i="1" s="1"/>
  <c r="C495" i="1"/>
  <c r="F494" i="1"/>
  <c r="C494" i="1"/>
  <c r="E494" i="1" s="1"/>
  <c r="K494" i="1" s="1"/>
  <c r="F493" i="1"/>
  <c r="C493" i="1"/>
  <c r="E493" i="1" s="1"/>
  <c r="K493" i="1" s="1"/>
  <c r="F492" i="1"/>
  <c r="C492" i="1"/>
  <c r="E492" i="1" s="1"/>
  <c r="K492" i="1" s="1"/>
  <c r="F491" i="1"/>
  <c r="C491" i="1"/>
  <c r="E491" i="1" s="1"/>
  <c r="K491" i="1" s="1"/>
  <c r="F490" i="1"/>
  <c r="C490" i="1"/>
  <c r="E490" i="1" s="1"/>
  <c r="K490" i="1" s="1"/>
  <c r="F489" i="1"/>
  <c r="C489" i="1"/>
  <c r="E489" i="1" s="1"/>
  <c r="K489" i="1" s="1"/>
  <c r="F488" i="1"/>
  <c r="C488" i="1"/>
  <c r="E488" i="1" s="1"/>
  <c r="K488" i="1" s="1"/>
  <c r="F487" i="1"/>
  <c r="E487" i="1"/>
  <c r="K487" i="1" s="1"/>
  <c r="C487" i="1"/>
  <c r="F486" i="1"/>
  <c r="C486" i="1"/>
  <c r="E486" i="1" s="1"/>
  <c r="K486" i="1" s="1"/>
  <c r="F485" i="1"/>
  <c r="C485" i="1"/>
  <c r="E485" i="1" s="1"/>
  <c r="K485" i="1" s="1"/>
  <c r="I484" i="1"/>
  <c r="F484" i="1"/>
  <c r="C484" i="1"/>
  <c r="E484" i="1" s="1"/>
  <c r="K484" i="1" s="1"/>
  <c r="I483" i="1"/>
  <c r="F483" i="1"/>
  <c r="E483" i="1"/>
  <c r="C483" i="1"/>
  <c r="I482" i="1"/>
  <c r="K482" i="1" s="1"/>
  <c r="F482" i="1"/>
  <c r="C482" i="1"/>
  <c r="E482" i="1" s="1"/>
  <c r="F481" i="1"/>
  <c r="C481" i="1"/>
  <c r="E481" i="1" s="1"/>
  <c r="K481" i="1" s="1"/>
  <c r="K480" i="1"/>
  <c r="F480" i="1"/>
  <c r="C480" i="1"/>
  <c r="E480" i="1" s="1"/>
  <c r="K479" i="1"/>
  <c r="F479" i="1"/>
  <c r="E479" i="1"/>
  <c r="C479" i="1"/>
  <c r="F478" i="1"/>
  <c r="C478" i="1"/>
  <c r="E478" i="1" s="1"/>
  <c r="K478" i="1" s="1"/>
  <c r="F477" i="1"/>
  <c r="C477" i="1"/>
  <c r="E477" i="1" s="1"/>
  <c r="K477" i="1" s="1"/>
  <c r="F476" i="1"/>
  <c r="C476" i="1"/>
  <c r="E476" i="1" s="1"/>
  <c r="K476" i="1" s="1"/>
  <c r="F475" i="1"/>
  <c r="E475" i="1"/>
  <c r="K475" i="1" s="1"/>
  <c r="C475" i="1"/>
  <c r="K474" i="1"/>
  <c r="F474" i="1"/>
  <c r="C474" i="1"/>
  <c r="E474" i="1" s="1"/>
  <c r="K473" i="1"/>
  <c r="F473" i="1"/>
  <c r="C473" i="1"/>
  <c r="E473" i="1" s="1"/>
  <c r="F472" i="1"/>
  <c r="C472" i="1"/>
  <c r="E472" i="1" s="1"/>
  <c r="K472" i="1" s="1"/>
  <c r="K471" i="1"/>
  <c r="F471" i="1"/>
  <c r="E471" i="1"/>
  <c r="C471" i="1"/>
  <c r="F470" i="1"/>
  <c r="C470" i="1"/>
  <c r="E470" i="1" s="1"/>
  <c r="K470" i="1" s="1"/>
  <c r="F469" i="1"/>
  <c r="E469" i="1"/>
  <c r="K469" i="1" s="1"/>
  <c r="C469" i="1"/>
  <c r="K468" i="1"/>
  <c r="F468" i="1"/>
  <c r="C468" i="1"/>
  <c r="E468" i="1" s="1"/>
  <c r="F467" i="1"/>
  <c r="C467" i="1"/>
  <c r="E467" i="1" s="1"/>
  <c r="K467" i="1" s="1"/>
  <c r="K466" i="1"/>
  <c r="F466" i="1"/>
  <c r="C466" i="1"/>
  <c r="E466" i="1" s="1"/>
  <c r="F465" i="1"/>
  <c r="C465" i="1"/>
  <c r="E465" i="1" s="1"/>
  <c r="K465" i="1" s="1"/>
  <c r="K464" i="1"/>
  <c r="F464" i="1"/>
  <c r="C464" i="1"/>
  <c r="E464" i="1" s="1"/>
  <c r="K463" i="1"/>
  <c r="F463" i="1"/>
  <c r="E463" i="1"/>
  <c r="C463" i="1"/>
  <c r="F462" i="1"/>
  <c r="C462" i="1"/>
  <c r="E462" i="1" s="1"/>
  <c r="K462" i="1" s="1"/>
  <c r="I461" i="1"/>
  <c r="K461" i="1" s="1"/>
  <c r="F461" i="1"/>
  <c r="E461" i="1"/>
  <c r="C461" i="1"/>
  <c r="I460" i="1"/>
  <c r="F460" i="1"/>
  <c r="C460" i="1"/>
  <c r="E460" i="1" s="1"/>
  <c r="K460" i="1" s="1"/>
  <c r="I459" i="1"/>
  <c r="K459" i="1" s="1"/>
  <c r="F459" i="1"/>
  <c r="E459" i="1"/>
  <c r="C459" i="1"/>
  <c r="I458" i="1"/>
  <c r="F458" i="1"/>
  <c r="C458" i="1"/>
  <c r="E458" i="1" s="1"/>
  <c r="K458" i="1" s="1"/>
  <c r="I457" i="1"/>
  <c r="K457" i="1" s="1"/>
  <c r="F457" i="1"/>
  <c r="E457" i="1"/>
  <c r="C457" i="1"/>
  <c r="I456" i="1"/>
  <c r="F456" i="1"/>
  <c r="C456" i="1"/>
  <c r="E456" i="1" s="1"/>
  <c r="K456" i="1" s="1"/>
  <c r="I455" i="1"/>
  <c r="K455" i="1" s="1"/>
  <c r="F455" i="1"/>
  <c r="E455" i="1"/>
  <c r="C455" i="1"/>
  <c r="I454" i="1"/>
  <c r="F454" i="1"/>
  <c r="E454" i="1"/>
  <c r="K454" i="1" s="1"/>
  <c r="C454" i="1"/>
  <c r="I453" i="1"/>
  <c r="F453" i="1"/>
  <c r="E453" i="1"/>
  <c r="C453" i="1"/>
  <c r="K452" i="1"/>
  <c r="I452" i="1"/>
  <c r="F452" i="1"/>
  <c r="C452" i="1"/>
  <c r="E452" i="1" s="1"/>
  <c r="I451" i="1"/>
  <c r="F451" i="1"/>
  <c r="E451" i="1"/>
  <c r="C451" i="1"/>
  <c r="K450" i="1"/>
  <c r="I450" i="1"/>
  <c r="F450" i="1"/>
  <c r="C450" i="1"/>
  <c r="E450" i="1" s="1"/>
  <c r="F449" i="1"/>
  <c r="E449" i="1"/>
  <c r="K449" i="1" s="1"/>
  <c r="C449" i="1"/>
  <c r="F448" i="1"/>
  <c r="C448" i="1"/>
  <c r="E448" i="1" s="1"/>
  <c r="K448" i="1" s="1"/>
  <c r="F447" i="1"/>
  <c r="E447" i="1"/>
  <c r="K447" i="1" s="1"/>
  <c r="C447" i="1"/>
  <c r="F446" i="1"/>
  <c r="C446" i="1"/>
  <c r="E446" i="1" s="1"/>
  <c r="K446" i="1" s="1"/>
  <c r="F445" i="1"/>
  <c r="C445" i="1"/>
  <c r="E445" i="1" s="1"/>
  <c r="K445" i="1" s="1"/>
  <c r="F444" i="1"/>
  <c r="C444" i="1"/>
  <c r="E444" i="1" s="1"/>
  <c r="K444" i="1" s="1"/>
  <c r="F443" i="1"/>
  <c r="C443" i="1"/>
  <c r="E443" i="1" s="1"/>
  <c r="K443" i="1" s="1"/>
  <c r="F442" i="1"/>
  <c r="C442" i="1"/>
  <c r="E442" i="1" s="1"/>
  <c r="K442" i="1" s="1"/>
  <c r="F441" i="1"/>
  <c r="C441" i="1"/>
  <c r="E441" i="1" s="1"/>
  <c r="K441" i="1" s="1"/>
  <c r="F440" i="1"/>
  <c r="C440" i="1"/>
  <c r="E440" i="1" s="1"/>
  <c r="K440" i="1" s="1"/>
  <c r="F439" i="1"/>
  <c r="C439" i="1"/>
  <c r="E439" i="1" s="1"/>
  <c r="K439" i="1" s="1"/>
  <c r="F438" i="1"/>
  <c r="C438" i="1"/>
  <c r="E438" i="1" s="1"/>
  <c r="K438" i="1" s="1"/>
  <c r="F437" i="1"/>
  <c r="E437" i="1"/>
  <c r="K437" i="1" s="1"/>
  <c r="C437" i="1"/>
  <c r="F436" i="1"/>
  <c r="C436" i="1"/>
  <c r="E436" i="1" s="1"/>
  <c r="K436" i="1" s="1"/>
  <c r="F435" i="1"/>
  <c r="E435" i="1"/>
  <c r="K435" i="1" s="1"/>
  <c r="C435" i="1"/>
  <c r="F434" i="1"/>
  <c r="C434" i="1"/>
  <c r="E434" i="1" s="1"/>
  <c r="K434" i="1" s="1"/>
  <c r="F433" i="1"/>
  <c r="E433" i="1"/>
  <c r="K433" i="1" s="1"/>
  <c r="C433" i="1"/>
  <c r="F432" i="1"/>
  <c r="C432" i="1"/>
  <c r="E432" i="1" s="1"/>
  <c r="K432" i="1" s="1"/>
  <c r="F431" i="1"/>
  <c r="C431" i="1"/>
  <c r="E431" i="1" s="1"/>
  <c r="K431" i="1" s="1"/>
  <c r="F430" i="1"/>
  <c r="C430" i="1"/>
  <c r="E430" i="1" s="1"/>
  <c r="K430" i="1" s="1"/>
  <c r="F429" i="1"/>
  <c r="C429" i="1"/>
  <c r="E429" i="1" s="1"/>
  <c r="K429" i="1" s="1"/>
  <c r="F428" i="1"/>
  <c r="C428" i="1"/>
  <c r="E428" i="1" s="1"/>
  <c r="K428" i="1" s="1"/>
  <c r="I427" i="1"/>
  <c r="K427" i="1" s="1"/>
  <c r="F427" i="1"/>
  <c r="E427" i="1"/>
  <c r="C427" i="1"/>
  <c r="I426" i="1"/>
  <c r="F426" i="1"/>
  <c r="C426" i="1"/>
  <c r="E426" i="1" s="1"/>
  <c r="K426" i="1" s="1"/>
  <c r="K425" i="1"/>
  <c r="I425" i="1"/>
  <c r="F425" i="1"/>
  <c r="E425" i="1"/>
  <c r="C425" i="1"/>
  <c r="I424" i="1"/>
  <c r="F424" i="1"/>
  <c r="E424" i="1"/>
  <c r="K424" i="1" s="1"/>
  <c r="C424" i="1"/>
  <c r="I423" i="1"/>
  <c r="K423" i="1" s="1"/>
  <c r="F423" i="1"/>
  <c r="E423" i="1"/>
  <c r="C423" i="1"/>
  <c r="K422" i="1"/>
  <c r="I422" i="1"/>
  <c r="F422" i="1"/>
  <c r="C422" i="1"/>
  <c r="E422" i="1" s="1"/>
  <c r="I421" i="1"/>
  <c r="F421" i="1"/>
  <c r="C421" i="1"/>
  <c r="E421" i="1" s="1"/>
  <c r="K420" i="1"/>
  <c r="I420" i="1"/>
  <c r="F420" i="1"/>
  <c r="C420" i="1"/>
  <c r="E420" i="1" s="1"/>
  <c r="I419" i="1"/>
  <c r="K419" i="1" s="1"/>
  <c r="F419" i="1"/>
  <c r="E419" i="1"/>
  <c r="C419" i="1"/>
  <c r="K418" i="1"/>
  <c r="I418" i="1"/>
  <c r="F418" i="1"/>
  <c r="C418" i="1"/>
  <c r="E418" i="1" s="1"/>
  <c r="I417" i="1"/>
  <c r="F417" i="1"/>
  <c r="D417" i="1"/>
  <c r="C417" i="1"/>
  <c r="E417" i="1" s="1"/>
  <c r="K417" i="1" s="1"/>
  <c r="I416" i="1"/>
  <c r="K416" i="1" s="1"/>
  <c r="F416" i="1"/>
  <c r="E416" i="1"/>
  <c r="D416" i="1"/>
  <c r="C416" i="1"/>
  <c r="I415" i="1"/>
  <c r="F415" i="1"/>
  <c r="D415" i="1"/>
  <c r="E415" i="1" s="1"/>
  <c r="C415" i="1"/>
  <c r="I414" i="1"/>
  <c r="K414" i="1" s="1"/>
  <c r="F414" i="1"/>
  <c r="D414" i="1"/>
  <c r="C414" i="1"/>
  <c r="E414" i="1" s="1"/>
  <c r="K413" i="1"/>
  <c r="I413" i="1"/>
  <c r="F413" i="1"/>
  <c r="E413" i="1"/>
  <c r="D413" i="1"/>
  <c r="C413" i="1"/>
  <c r="I412" i="1"/>
  <c r="F412" i="1"/>
  <c r="E412" i="1"/>
  <c r="D412" i="1"/>
  <c r="C412" i="1"/>
  <c r="I411" i="1"/>
  <c r="F411" i="1"/>
  <c r="D411" i="1"/>
  <c r="C411" i="1"/>
  <c r="E411" i="1" s="1"/>
  <c r="I410" i="1"/>
  <c r="F410" i="1"/>
  <c r="D410" i="1"/>
  <c r="C410" i="1"/>
  <c r="E410" i="1" s="1"/>
  <c r="I409" i="1"/>
  <c r="K409" i="1" s="1"/>
  <c r="F409" i="1"/>
  <c r="E409" i="1"/>
  <c r="D409" i="1"/>
  <c r="C409" i="1"/>
  <c r="I408" i="1"/>
  <c r="K408" i="1" s="1"/>
  <c r="F408" i="1"/>
  <c r="D408" i="1"/>
  <c r="C408" i="1"/>
  <c r="E408" i="1" s="1"/>
  <c r="I407" i="1"/>
  <c r="F407" i="1"/>
  <c r="D407" i="1"/>
  <c r="C407" i="1"/>
  <c r="I406" i="1"/>
  <c r="F406" i="1"/>
  <c r="E406" i="1"/>
  <c r="D406" i="1"/>
  <c r="C406" i="1"/>
  <c r="I405" i="1"/>
  <c r="F405" i="1"/>
  <c r="D405" i="1"/>
  <c r="C405" i="1"/>
  <c r="E405" i="1" s="1"/>
  <c r="I404" i="1"/>
  <c r="F404" i="1"/>
  <c r="D404" i="1"/>
  <c r="C404" i="1"/>
  <c r="E404" i="1" s="1"/>
  <c r="I403" i="1"/>
  <c r="F403" i="1"/>
  <c r="D403" i="1"/>
  <c r="C403" i="1"/>
  <c r="E403" i="1" s="1"/>
  <c r="I402" i="1"/>
  <c r="F402" i="1"/>
  <c r="D402" i="1"/>
  <c r="C402" i="1"/>
  <c r="E402" i="1" s="1"/>
  <c r="K401" i="1"/>
  <c r="I401" i="1"/>
  <c r="F401" i="1"/>
  <c r="D401" i="1"/>
  <c r="C401" i="1"/>
  <c r="E401" i="1" s="1"/>
  <c r="I400" i="1"/>
  <c r="F400" i="1"/>
  <c r="E400" i="1"/>
  <c r="D400" i="1"/>
  <c r="C400" i="1"/>
  <c r="I399" i="1"/>
  <c r="F399" i="1"/>
  <c r="D399" i="1"/>
  <c r="C399" i="1"/>
  <c r="E399" i="1" s="1"/>
  <c r="I398" i="1"/>
  <c r="F398" i="1"/>
  <c r="D398" i="1"/>
  <c r="C398" i="1"/>
  <c r="E398" i="1" s="1"/>
  <c r="I397" i="1"/>
  <c r="F397" i="1"/>
  <c r="E397" i="1"/>
  <c r="D397" i="1"/>
  <c r="C397" i="1"/>
  <c r="I396" i="1"/>
  <c r="F396" i="1"/>
  <c r="D396" i="1"/>
  <c r="C396" i="1"/>
  <c r="E396" i="1" s="1"/>
  <c r="I395" i="1"/>
  <c r="F395" i="1"/>
  <c r="D395" i="1"/>
  <c r="C395" i="1"/>
  <c r="E395" i="1" s="1"/>
  <c r="I394" i="1"/>
  <c r="F394" i="1"/>
  <c r="D394" i="1"/>
  <c r="C394" i="1"/>
  <c r="E394" i="1" s="1"/>
  <c r="I393" i="1"/>
  <c r="F393" i="1"/>
  <c r="D393" i="1"/>
  <c r="C393" i="1"/>
  <c r="E393" i="1" s="1"/>
  <c r="K393" i="1" s="1"/>
  <c r="I392" i="1"/>
  <c r="F392" i="1"/>
  <c r="E392" i="1"/>
  <c r="D392" i="1"/>
  <c r="C392" i="1"/>
  <c r="I391" i="1"/>
  <c r="F391" i="1"/>
  <c r="E391" i="1"/>
  <c r="D391" i="1"/>
  <c r="C391" i="1"/>
  <c r="I390" i="1"/>
  <c r="K390" i="1" s="1"/>
  <c r="F390" i="1"/>
  <c r="E390" i="1"/>
  <c r="D390" i="1"/>
  <c r="C390" i="1"/>
  <c r="K389" i="1"/>
  <c r="I389" i="1"/>
  <c r="F389" i="1"/>
  <c r="E389" i="1"/>
  <c r="D389" i="1"/>
  <c r="C389" i="1"/>
  <c r="I388" i="1"/>
  <c r="F388" i="1"/>
  <c r="E388" i="1"/>
  <c r="D388" i="1"/>
  <c r="C388" i="1"/>
  <c r="I387" i="1"/>
  <c r="K387" i="1" s="1"/>
  <c r="F387" i="1"/>
  <c r="E387" i="1"/>
  <c r="D387" i="1"/>
  <c r="C387" i="1"/>
  <c r="I386" i="1"/>
  <c r="K386" i="1" s="1"/>
  <c r="F386" i="1"/>
  <c r="E386" i="1"/>
  <c r="D386" i="1"/>
  <c r="C386" i="1"/>
  <c r="K385" i="1"/>
  <c r="F385" i="1"/>
  <c r="D385" i="1"/>
  <c r="E385" i="1" s="1"/>
  <c r="C385" i="1"/>
  <c r="F384" i="1"/>
  <c r="E384" i="1"/>
  <c r="K384" i="1" s="1"/>
  <c r="D384" i="1"/>
  <c r="C384" i="1"/>
  <c r="F383" i="1"/>
  <c r="D383" i="1"/>
  <c r="C383" i="1"/>
  <c r="E383" i="1" s="1"/>
  <c r="K383" i="1" s="1"/>
  <c r="F382" i="1"/>
  <c r="E382" i="1"/>
  <c r="K382" i="1" s="1"/>
  <c r="D382" i="1"/>
  <c r="C382" i="1"/>
  <c r="F381" i="1"/>
  <c r="D381" i="1"/>
  <c r="C381" i="1"/>
  <c r="E381" i="1" s="1"/>
  <c r="K381" i="1" s="1"/>
  <c r="F380" i="1"/>
  <c r="E380" i="1"/>
  <c r="K380" i="1" s="1"/>
  <c r="D380" i="1"/>
  <c r="C380" i="1"/>
  <c r="F379" i="1"/>
  <c r="D379" i="1"/>
  <c r="E379" i="1" s="1"/>
  <c r="K379" i="1" s="1"/>
  <c r="C379" i="1"/>
  <c r="F378" i="1"/>
  <c r="D378" i="1"/>
  <c r="C378" i="1"/>
  <c r="E378" i="1" s="1"/>
  <c r="K378" i="1" s="1"/>
  <c r="F377" i="1"/>
  <c r="D377" i="1"/>
  <c r="E377" i="1" s="1"/>
  <c r="K377" i="1" s="1"/>
  <c r="C377" i="1"/>
  <c r="K376" i="1"/>
  <c r="F376" i="1"/>
  <c r="E376" i="1"/>
  <c r="D376" i="1"/>
  <c r="C376" i="1"/>
  <c r="F375" i="1"/>
  <c r="D375" i="1"/>
  <c r="C375" i="1"/>
  <c r="K374" i="1"/>
  <c r="F374" i="1"/>
  <c r="E374" i="1"/>
  <c r="D374" i="1"/>
  <c r="C374" i="1"/>
  <c r="F373" i="1"/>
  <c r="D373" i="1"/>
  <c r="C373" i="1"/>
  <c r="K372" i="1"/>
  <c r="F372" i="1"/>
  <c r="E372" i="1"/>
  <c r="D372" i="1"/>
  <c r="C372" i="1"/>
  <c r="F371" i="1"/>
  <c r="E371" i="1"/>
  <c r="K371" i="1" s="1"/>
  <c r="D371" i="1"/>
  <c r="C371" i="1"/>
  <c r="F370" i="1"/>
  <c r="D370" i="1"/>
  <c r="C370" i="1"/>
  <c r="E370" i="1" s="1"/>
  <c r="K370" i="1" s="1"/>
  <c r="F369" i="1"/>
  <c r="D369" i="1"/>
  <c r="E369" i="1" s="1"/>
  <c r="K369" i="1" s="1"/>
  <c r="C369" i="1"/>
  <c r="K368" i="1"/>
  <c r="F368" i="1"/>
  <c r="D368" i="1"/>
  <c r="C368" i="1"/>
  <c r="E368" i="1" s="1"/>
  <c r="F367" i="1"/>
  <c r="D367" i="1"/>
  <c r="C367" i="1"/>
  <c r="F366" i="1"/>
  <c r="D366" i="1"/>
  <c r="C366" i="1"/>
  <c r="E366" i="1" s="1"/>
  <c r="K366" i="1" s="1"/>
  <c r="F365" i="1"/>
  <c r="D365" i="1"/>
  <c r="C365" i="1"/>
  <c r="K364" i="1"/>
  <c r="F364" i="1"/>
  <c r="D364" i="1"/>
  <c r="C364" i="1"/>
  <c r="E364" i="1" s="1"/>
  <c r="I363" i="1"/>
  <c r="K363" i="1" s="1"/>
  <c r="F363" i="1"/>
  <c r="D363" i="1"/>
  <c r="C363" i="1"/>
  <c r="E363" i="1" s="1"/>
  <c r="I362" i="1"/>
  <c r="F362" i="1"/>
  <c r="E362" i="1"/>
  <c r="D362" i="1"/>
  <c r="C362" i="1"/>
  <c r="I361" i="1"/>
  <c r="F361" i="1"/>
  <c r="D361" i="1"/>
  <c r="C361" i="1"/>
  <c r="E361" i="1" s="1"/>
  <c r="I360" i="1"/>
  <c r="K360" i="1" s="1"/>
  <c r="F360" i="1"/>
  <c r="D360" i="1"/>
  <c r="C360" i="1"/>
  <c r="E360" i="1" s="1"/>
  <c r="I359" i="1"/>
  <c r="F359" i="1"/>
  <c r="E359" i="1"/>
  <c r="D359" i="1"/>
  <c r="C359" i="1"/>
  <c r="I358" i="1"/>
  <c r="F358" i="1"/>
  <c r="D358" i="1"/>
  <c r="C358" i="1"/>
  <c r="E358" i="1" s="1"/>
  <c r="I357" i="1"/>
  <c r="F357" i="1"/>
  <c r="D357" i="1"/>
  <c r="C357" i="1"/>
  <c r="E357" i="1" s="1"/>
  <c r="I356" i="1"/>
  <c r="F356" i="1"/>
  <c r="D356" i="1"/>
  <c r="C356" i="1"/>
  <c r="E356" i="1" s="1"/>
  <c r="I355" i="1"/>
  <c r="F355" i="1"/>
  <c r="D355" i="1"/>
  <c r="C355" i="1"/>
  <c r="E355" i="1" s="1"/>
  <c r="I354" i="1"/>
  <c r="K354" i="1" s="1"/>
  <c r="F354" i="1"/>
  <c r="E354" i="1"/>
  <c r="D354" i="1"/>
  <c r="C354" i="1"/>
  <c r="I353" i="1"/>
  <c r="F353" i="1"/>
  <c r="E353" i="1"/>
  <c r="D353" i="1"/>
  <c r="C353" i="1"/>
  <c r="K352" i="1"/>
  <c r="I352" i="1"/>
  <c r="F352" i="1"/>
  <c r="D352" i="1"/>
  <c r="C352" i="1"/>
  <c r="E352" i="1" s="1"/>
  <c r="I351" i="1"/>
  <c r="F351" i="1"/>
  <c r="D351" i="1"/>
  <c r="C351" i="1"/>
  <c r="E351" i="1" s="1"/>
  <c r="I350" i="1"/>
  <c r="F350" i="1"/>
  <c r="D350" i="1"/>
  <c r="C350" i="1"/>
  <c r="E350" i="1" s="1"/>
  <c r="I349" i="1"/>
  <c r="F349" i="1"/>
  <c r="E349" i="1"/>
  <c r="D349" i="1"/>
  <c r="C349" i="1"/>
  <c r="I348" i="1"/>
  <c r="K348" i="1" s="1"/>
  <c r="F348" i="1"/>
  <c r="D348" i="1"/>
  <c r="C348" i="1"/>
  <c r="E348" i="1" s="1"/>
  <c r="I347" i="1"/>
  <c r="F347" i="1"/>
  <c r="D347" i="1"/>
  <c r="C347" i="1"/>
  <c r="E347" i="1" s="1"/>
  <c r="I346" i="1"/>
  <c r="F346" i="1"/>
  <c r="E346" i="1"/>
  <c r="D346" i="1"/>
  <c r="C346" i="1"/>
  <c r="I345" i="1"/>
  <c r="F345" i="1"/>
  <c r="E345" i="1"/>
  <c r="D345" i="1"/>
  <c r="C345" i="1"/>
  <c r="K344" i="1"/>
  <c r="I344" i="1"/>
  <c r="F344" i="1"/>
  <c r="D344" i="1"/>
  <c r="C344" i="1"/>
  <c r="E344" i="1" s="1"/>
  <c r="I343" i="1"/>
  <c r="F343" i="1"/>
  <c r="E343" i="1"/>
  <c r="D343" i="1"/>
  <c r="C343" i="1"/>
  <c r="I342" i="1"/>
  <c r="F342" i="1"/>
  <c r="E342" i="1"/>
  <c r="D342" i="1"/>
  <c r="C342" i="1"/>
  <c r="I341" i="1"/>
  <c r="K341" i="1" s="1"/>
  <c r="F341" i="1"/>
  <c r="D341" i="1"/>
  <c r="C341" i="1"/>
  <c r="E341" i="1" s="1"/>
  <c r="I340" i="1"/>
  <c r="K340" i="1" s="1"/>
  <c r="F340" i="1"/>
  <c r="E340" i="1"/>
  <c r="D340" i="1"/>
  <c r="C340" i="1"/>
  <c r="I339" i="1"/>
  <c r="K339" i="1" s="1"/>
  <c r="F339" i="1"/>
  <c r="E339" i="1"/>
  <c r="D339" i="1"/>
  <c r="C339" i="1"/>
  <c r="I338" i="1"/>
  <c r="F338" i="1"/>
  <c r="D338" i="1"/>
  <c r="C338" i="1"/>
  <c r="E338" i="1" s="1"/>
  <c r="I337" i="1"/>
  <c r="F337" i="1"/>
  <c r="D337" i="1"/>
  <c r="C337" i="1"/>
  <c r="E337" i="1" s="1"/>
  <c r="I336" i="1"/>
  <c r="K336" i="1" s="1"/>
  <c r="F336" i="1"/>
  <c r="E336" i="1"/>
  <c r="D336" i="1"/>
  <c r="C336" i="1"/>
  <c r="I335" i="1"/>
  <c r="K335" i="1" s="1"/>
  <c r="F335" i="1"/>
  <c r="D335" i="1"/>
  <c r="C335" i="1"/>
  <c r="E335" i="1" s="1"/>
  <c r="I334" i="1"/>
  <c r="F334" i="1"/>
  <c r="D334" i="1"/>
  <c r="C334" i="1"/>
  <c r="I333" i="1"/>
  <c r="F333" i="1"/>
  <c r="D333" i="1"/>
  <c r="C333" i="1"/>
  <c r="E333" i="1" s="1"/>
  <c r="I332" i="1"/>
  <c r="F332" i="1"/>
  <c r="D332" i="1"/>
  <c r="C332" i="1"/>
  <c r="E332" i="1" s="1"/>
  <c r="I331" i="1"/>
  <c r="F331" i="1"/>
  <c r="D331" i="1"/>
  <c r="C331" i="1"/>
  <c r="E331" i="1" s="1"/>
  <c r="I330" i="1"/>
  <c r="F330" i="1"/>
  <c r="D330" i="1"/>
  <c r="C330" i="1"/>
  <c r="E330" i="1" s="1"/>
  <c r="I329" i="1"/>
  <c r="F329" i="1"/>
  <c r="D329" i="1"/>
  <c r="C329" i="1"/>
  <c r="E329" i="1" s="1"/>
  <c r="K328" i="1"/>
  <c r="I328" i="1"/>
  <c r="F328" i="1"/>
  <c r="D328" i="1"/>
  <c r="C328" i="1"/>
  <c r="E328" i="1" s="1"/>
  <c r="I327" i="1"/>
  <c r="F327" i="1"/>
  <c r="D327" i="1"/>
  <c r="C327" i="1"/>
  <c r="E327" i="1" s="1"/>
  <c r="I326" i="1"/>
  <c r="F326" i="1"/>
  <c r="D326" i="1"/>
  <c r="C326" i="1"/>
  <c r="E326" i="1" s="1"/>
  <c r="I325" i="1"/>
  <c r="F325" i="1"/>
  <c r="E325" i="1"/>
  <c r="D325" i="1"/>
  <c r="C325" i="1"/>
  <c r="I324" i="1"/>
  <c r="K324" i="1" s="1"/>
  <c r="F324" i="1"/>
  <c r="E324" i="1"/>
  <c r="D324" i="1"/>
  <c r="C324" i="1"/>
  <c r="I323" i="1"/>
  <c r="F323" i="1"/>
  <c r="D323" i="1"/>
  <c r="C323" i="1"/>
  <c r="E323" i="1" s="1"/>
  <c r="I322" i="1"/>
  <c r="F322" i="1"/>
  <c r="D322" i="1"/>
  <c r="C322" i="1"/>
  <c r="E322" i="1" s="1"/>
  <c r="F321" i="1"/>
  <c r="D321" i="1"/>
  <c r="C321" i="1"/>
  <c r="F320" i="1"/>
  <c r="D320" i="1"/>
  <c r="C320" i="1"/>
  <c r="F319" i="1"/>
  <c r="D319" i="1"/>
  <c r="C319" i="1"/>
  <c r="F318" i="1"/>
  <c r="D318" i="1"/>
  <c r="C318" i="1"/>
  <c r="F317" i="1"/>
  <c r="D317" i="1"/>
  <c r="C317" i="1"/>
  <c r="F316" i="1"/>
  <c r="D316" i="1"/>
  <c r="C316" i="1"/>
  <c r="F315" i="1"/>
  <c r="D315" i="1"/>
  <c r="C315" i="1"/>
  <c r="F314" i="1"/>
  <c r="D314" i="1"/>
  <c r="C314" i="1"/>
  <c r="F313" i="1"/>
  <c r="D313" i="1"/>
  <c r="C313" i="1"/>
  <c r="F312" i="1"/>
  <c r="D312" i="1"/>
  <c r="C312" i="1"/>
  <c r="F311" i="1"/>
  <c r="D311" i="1"/>
  <c r="C311" i="1"/>
  <c r="F310" i="1"/>
  <c r="D310" i="1"/>
  <c r="C310" i="1"/>
  <c r="F309" i="1"/>
  <c r="D309" i="1"/>
  <c r="C309" i="1"/>
  <c r="F308" i="1"/>
  <c r="D308" i="1"/>
  <c r="C308" i="1"/>
  <c r="F307" i="1"/>
  <c r="D307" i="1"/>
  <c r="C307" i="1"/>
  <c r="F306" i="1"/>
  <c r="D306" i="1"/>
  <c r="C306" i="1"/>
  <c r="F305" i="1"/>
  <c r="D305" i="1"/>
  <c r="C305" i="1"/>
  <c r="F304" i="1"/>
  <c r="D304" i="1"/>
  <c r="C304" i="1"/>
  <c r="F303" i="1"/>
  <c r="D303" i="1"/>
  <c r="C303" i="1"/>
  <c r="F302" i="1"/>
  <c r="D302" i="1"/>
  <c r="C302" i="1"/>
  <c r="F301" i="1"/>
  <c r="D301" i="1"/>
  <c r="C301" i="1"/>
  <c r="F300" i="1"/>
  <c r="D300" i="1"/>
  <c r="C300" i="1"/>
  <c r="F299" i="1"/>
  <c r="D299" i="1"/>
  <c r="C299" i="1"/>
  <c r="F298" i="1"/>
  <c r="D298" i="1"/>
  <c r="C298" i="1"/>
  <c r="F297" i="1"/>
  <c r="D297" i="1"/>
  <c r="C297" i="1"/>
  <c r="F296" i="1"/>
  <c r="D296" i="1"/>
  <c r="C296" i="1"/>
  <c r="F295" i="1"/>
  <c r="D295" i="1"/>
  <c r="C295" i="1"/>
  <c r="F294" i="1"/>
  <c r="D294" i="1"/>
  <c r="C294" i="1"/>
  <c r="F293" i="1"/>
  <c r="D293" i="1"/>
  <c r="C293" i="1"/>
  <c r="F292" i="1"/>
  <c r="D292" i="1"/>
  <c r="C292" i="1"/>
  <c r="F291" i="1"/>
  <c r="D291" i="1"/>
  <c r="C291" i="1"/>
  <c r="F290" i="1"/>
  <c r="D290" i="1"/>
  <c r="C290" i="1"/>
  <c r="I289" i="1"/>
  <c r="F289" i="1"/>
  <c r="D289" i="1"/>
  <c r="C289" i="1"/>
  <c r="I288" i="1"/>
  <c r="F288" i="1"/>
  <c r="D288" i="1"/>
  <c r="C288" i="1"/>
  <c r="I287" i="1"/>
  <c r="F287" i="1"/>
  <c r="D287" i="1"/>
  <c r="C287" i="1"/>
  <c r="I286" i="1"/>
  <c r="F286" i="1"/>
  <c r="D286" i="1"/>
  <c r="C286" i="1"/>
  <c r="I285" i="1"/>
  <c r="F285" i="1"/>
  <c r="D285" i="1"/>
  <c r="C285" i="1"/>
  <c r="I284" i="1"/>
  <c r="F284" i="1"/>
  <c r="D284" i="1"/>
  <c r="C284" i="1"/>
  <c r="I283" i="1"/>
  <c r="F283" i="1"/>
  <c r="D283" i="1"/>
  <c r="C283" i="1"/>
  <c r="I282" i="1"/>
  <c r="F282" i="1"/>
  <c r="D282" i="1"/>
  <c r="C282" i="1"/>
  <c r="I281" i="1"/>
  <c r="F281" i="1"/>
  <c r="D281" i="1"/>
  <c r="C281" i="1"/>
  <c r="I280" i="1"/>
  <c r="F280" i="1"/>
  <c r="D280" i="1"/>
  <c r="C280" i="1"/>
  <c r="I279" i="1"/>
  <c r="F279" i="1"/>
  <c r="D279" i="1"/>
  <c r="C279" i="1"/>
  <c r="I278" i="1"/>
  <c r="F278" i="1"/>
  <c r="D278" i="1"/>
  <c r="C278" i="1"/>
  <c r="I277" i="1"/>
  <c r="F277" i="1"/>
  <c r="D277" i="1"/>
  <c r="C277" i="1"/>
  <c r="I276" i="1"/>
  <c r="F276" i="1"/>
  <c r="D276" i="1"/>
  <c r="C276" i="1"/>
  <c r="I275" i="1"/>
  <c r="F275" i="1"/>
  <c r="D275" i="1"/>
  <c r="C275" i="1"/>
  <c r="I274" i="1"/>
  <c r="F274" i="1"/>
  <c r="D274" i="1"/>
  <c r="C274" i="1"/>
  <c r="I273" i="1"/>
  <c r="F273" i="1"/>
  <c r="D273" i="1"/>
  <c r="C273" i="1"/>
  <c r="I272" i="1"/>
  <c r="F272" i="1"/>
  <c r="D272" i="1"/>
  <c r="C272" i="1"/>
  <c r="I271" i="1"/>
  <c r="F271" i="1"/>
  <c r="D271" i="1"/>
  <c r="C271" i="1"/>
  <c r="I270" i="1"/>
  <c r="F270" i="1"/>
  <c r="D270" i="1"/>
  <c r="C270" i="1"/>
  <c r="I269" i="1"/>
  <c r="F269" i="1"/>
  <c r="D269" i="1"/>
  <c r="C269" i="1"/>
  <c r="I268" i="1"/>
  <c r="F268" i="1"/>
  <c r="D268" i="1"/>
  <c r="C268" i="1"/>
  <c r="I267" i="1"/>
  <c r="F267" i="1"/>
  <c r="D267" i="1"/>
  <c r="C267" i="1"/>
  <c r="I266" i="1"/>
  <c r="F266" i="1"/>
  <c r="D266" i="1"/>
  <c r="C266" i="1"/>
  <c r="I265" i="1"/>
  <c r="F265" i="1"/>
  <c r="D265" i="1"/>
  <c r="C265" i="1"/>
  <c r="I264" i="1"/>
  <c r="F264" i="1"/>
  <c r="D264" i="1"/>
  <c r="C264" i="1"/>
  <c r="I263" i="1"/>
  <c r="F263" i="1"/>
  <c r="D263" i="1"/>
  <c r="C263" i="1"/>
  <c r="I262" i="1"/>
  <c r="F262" i="1"/>
  <c r="D262" i="1"/>
  <c r="C262" i="1"/>
  <c r="I261" i="1"/>
  <c r="F261" i="1"/>
  <c r="D261" i="1"/>
  <c r="C261" i="1"/>
  <c r="I260" i="1"/>
  <c r="F260" i="1"/>
  <c r="D260" i="1"/>
  <c r="C260" i="1"/>
  <c r="I259" i="1"/>
  <c r="F259" i="1"/>
  <c r="D259" i="1"/>
  <c r="C259" i="1"/>
  <c r="I258" i="1"/>
  <c r="F258" i="1"/>
  <c r="D258" i="1"/>
  <c r="C258" i="1"/>
  <c r="F257" i="1"/>
  <c r="D257" i="1"/>
  <c r="C257" i="1"/>
  <c r="F256" i="1"/>
  <c r="D256" i="1"/>
  <c r="C256" i="1"/>
  <c r="F255" i="1"/>
  <c r="D255" i="1"/>
  <c r="C255" i="1"/>
  <c r="F254" i="1"/>
  <c r="D254" i="1"/>
  <c r="C254" i="1"/>
  <c r="F253" i="1"/>
  <c r="D253" i="1"/>
  <c r="C253" i="1"/>
  <c r="F252" i="1"/>
  <c r="D252" i="1"/>
  <c r="C252" i="1"/>
  <c r="F251" i="1"/>
  <c r="D251" i="1"/>
  <c r="C251" i="1"/>
  <c r="F250" i="1"/>
  <c r="D250" i="1"/>
  <c r="C250" i="1"/>
  <c r="F249" i="1"/>
  <c r="D249" i="1"/>
  <c r="C249" i="1"/>
  <c r="F248" i="1"/>
  <c r="D248" i="1"/>
  <c r="C248" i="1"/>
  <c r="F247" i="1"/>
  <c r="D247" i="1"/>
  <c r="C247" i="1"/>
  <c r="F246" i="1"/>
  <c r="D246" i="1"/>
  <c r="C246" i="1"/>
  <c r="F245" i="1"/>
  <c r="D245" i="1"/>
  <c r="C245" i="1"/>
  <c r="F244" i="1"/>
  <c r="D244" i="1"/>
  <c r="C244" i="1"/>
  <c r="F243" i="1"/>
  <c r="D243" i="1"/>
  <c r="C243" i="1"/>
  <c r="F242" i="1"/>
  <c r="D242" i="1"/>
  <c r="C242" i="1"/>
  <c r="F241" i="1"/>
  <c r="D241" i="1"/>
  <c r="C241" i="1"/>
  <c r="F240" i="1"/>
  <c r="D240" i="1"/>
  <c r="C240" i="1"/>
  <c r="F239" i="1"/>
  <c r="D239" i="1"/>
  <c r="C239" i="1"/>
  <c r="F238" i="1"/>
  <c r="D238" i="1"/>
  <c r="C238" i="1"/>
  <c r="F237" i="1"/>
  <c r="D237" i="1"/>
  <c r="C237" i="1"/>
  <c r="F236" i="1"/>
  <c r="D236" i="1"/>
  <c r="C236" i="1"/>
  <c r="F235" i="1"/>
  <c r="D235" i="1"/>
  <c r="C235" i="1"/>
  <c r="I234" i="1"/>
  <c r="F234" i="1"/>
  <c r="D234" i="1"/>
  <c r="C234" i="1"/>
  <c r="I233" i="1"/>
  <c r="F233" i="1"/>
  <c r="D233" i="1"/>
  <c r="C233" i="1"/>
  <c r="I232" i="1"/>
  <c r="F232" i="1"/>
  <c r="D232" i="1"/>
  <c r="C232" i="1"/>
  <c r="I231" i="1"/>
  <c r="F231" i="1"/>
  <c r="D231" i="1"/>
  <c r="C231" i="1"/>
  <c r="I230" i="1"/>
  <c r="F230" i="1"/>
  <c r="D230" i="1"/>
  <c r="C230" i="1"/>
  <c r="I229" i="1"/>
  <c r="F229" i="1"/>
  <c r="D229" i="1"/>
  <c r="C229" i="1"/>
  <c r="I228" i="1"/>
  <c r="F228" i="1"/>
  <c r="D228" i="1"/>
  <c r="C228" i="1"/>
  <c r="I227" i="1"/>
  <c r="F227" i="1"/>
  <c r="D227" i="1"/>
  <c r="C227" i="1"/>
  <c r="I226" i="1"/>
  <c r="F226" i="1"/>
  <c r="D226" i="1"/>
  <c r="C226" i="1"/>
  <c r="F225" i="1"/>
  <c r="D225" i="1"/>
  <c r="C225" i="1"/>
  <c r="F224" i="1"/>
  <c r="D224" i="1"/>
  <c r="C224" i="1"/>
  <c r="F223" i="1"/>
  <c r="D223" i="1"/>
  <c r="C223" i="1"/>
  <c r="F222" i="1"/>
  <c r="D222" i="1"/>
  <c r="C222" i="1"/>
  <c r="F221" i="1"/>
  <c r="D221" i="1"/>
  <c r="C221" i="1"/>
  <c r="F220" i="1"/>
  <c r="D220" i="1"/>
  <c r="C220" i="1"/>
  <c r="F219" i="1"/>
  <c r="D219" i="1"/>
  <c r="C219" i="1"/>
  <c r="F218" i="1"/>
  <c r="D218" i="1"/>
  <c r="C218" i="1"/>
  <c r="F217" i="1"/>
  <c r="D217" i="1"/>
  <c r="C217" i="1"/>
  <c r="F216" i="1"/>
  <c r="D216" i="1"/>
  <c r="C216" i="1"/>
  <c r="F215" i="1"/>
  <c r="D215" i="1"/>
  <c r="C215" i="1"/>
  <c r="F214" i="1"/>
  <c r="D214" i="1"/>
  <c r="C214" i="1"/>
  <c r="F213" i="1"/>
  <c r="D213" i="1"/>
  <c r="C213" i="1"/>
  <c r="F212" i="1"/>
  <c r="D212" i="1"/>
  <c r="C212" i="1"/>
  <c r="F211" i="1"/>
  <c r="D211" i="1"/>
  <c r="C211" i="1"/>
  <c r="F210" i="1"/>
  <c r="D210" i="1"/>
  <c r="C210" i="1"/>
  <c r="F209" i="1"/>
  <c r="D209" i="1"/>
  <c r="C209" i="1"/>
  <c r="F208" i="1"/>
  <c r="D208" i="1"/>
  <c r="C208" i="1"/>
  <c r="F207" i="1"/>
  <c r="D207" i="1"/>
  <c r="C207" i="1"/>
  <c r="F206" i="1"/>
  <c r="D206" i="1"/>
  <c r="C206" i="1"/>
  <c r="F205" i="1"/>
  <c r="D205" i="1"/>
  <c r="C205" i="1"/>
  <c r="F204" i="1"/>
  <c r="D204" i="1"/>
  <c r="C204" i="1"/>
  <c r="F203" i="1"/>
  <c r="D203" i="1"/>
  <c r="C203" i="1"/>
  <c r="I202" i="1"/>
  <c r="F202" i="1"/>
  <c r="D202" i="1"/>
  <c r="C202" i="1"/>
  <c r="I201" i="1"/>
  <c r="F201" i="1"/>
  <c r="D201" i="1"/>
  <c r="C201" i="1"/>
  <c r="I200" i="1"/>
  <c r="F200" i="1"/>
  <c r="D200" i="1"/>
  <c r="C200" i="1"/>
  <c r="I199" i="1"/>
  <c r="F199" i="1"/>
  <c r="D199" i="1"/>
  <c r="C199" i="1"/>
  <c r="I198" i="1"/>
  <c r="F198" i="1"/>
  <c r="D198" i="1"/>
  <c r="C198" i="1"/>
  <c r="I197" i="1"/>
  <c r="F197" i="1"/>
  <c r="D197" i="1"/>
  <c r="C197" i="1"/>
  <c r="I196" i="1"/>
  <c r="F196" i="1"/>
  <c r="D196" i="1"/>
  <c r="C196" i="1"/>
  <c r="I195" i="1"/>
  <c r="F195" i="1"/>
  <c r="D195" i="1"/>
  <c r="C195" i="1"/>
  <c r="I194" i="1"/>
  <c r="F194" i="1"/>
  <c r="D194" i="1"/>
  <c r="C194" i="1"/>
  <c r="F193" i="1"/>
  <c r="D193" i="1"/>
  <c r="C193" i="1"/>
  <c r="F192" i="1"/>
  <c r="D192" i="1"/>
  <c r="C192" i="1"/>
  <c r="F191" i="1"/>
  <c r="D191" i="1"/>
  <c r="C191" i="1"/>
  <c r="F190" i="1"/>
  <c r="D190" i="1"/>
  <c r="C190" i="1"/>
  <c r="F189" i="1"/>
  <c r="D189" i="1"/>
  <c r="C189" i="1"/>
  <c r="F188" i="1"/>
  <c r="D188" i="1"/>
  <c r="C188" i="1"/>
  <c r="F187" i="1"/>
  <c r="D187" i="1"/>
  <c r="C187" i="1"/>
  <c r="F186" i="1"/>
  <c r="D186" i="1"/>
  <c r="C186" i="1"/>
  <c r="F185" i="1"/>
  <c r="D185" i="1"/>
  <c r="C185" i="1"/>
  <c r="F184" i="1"/>
  <c r="D184" i="1"/>
  <c r="C184" i="1"/>
  <c r="F183" i="1"/>
  <c r="D183" i="1"/>
  <c r="C183" i="1"/>
  <c r="F182" i="1"/>
  <c r="D182" i="1"/>
  <c r="C182" i="1"/>
  <c r="F181" i="1"/>
  <c r="D181" i="1"/>
  <c r="C181" i="1"/>
  <c r="F180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I163" i="1"/>
  <c r="F163" i="1"/>
  <c r="D163" i="1"/>
  <c r="C163" i="1"/>
  <c r="I162" i="1"/>
  <c r="F162" i="1"/>
  <c r="D162" i="1"/>
  <c r="C162" i="1"/>
  <c r="I161" i="1"/>
  <c r="F161" i="1"/>
  <c r="D161" i="1"/>
  <c r="C161" i="1"/>
  <c r="I160" i="1"/>
  <c r="F160" i="1"/>
  <c r="D160" i="1"/>
  <c r="C160" i="1"/>
  <c r="I159" i="1"/>
  <c r="F159" i="1"/>
  <c r="D159" i="1"/>
  <c r="C159" i="1"/>
  <c r="I158" i="1"/>
  <c r="F158" i="1"/>
  <c r="D158" i="1"/>
  <c r="C158" i="1"/>
  <c r="I157" i="1"/>
  <c r="F157" i="1"/>
  <c r="D157" i="1"/>
  <c r="C157" i="1"/>
  <c r="I156" i="1"/>
  <c r="F156" i="1"/>
  <c r="D156" i="1"/>
  <c r="C156" i="1"/>
  <c r="I155" i="1"/>
  <c r="F155" i="1"/>
  <c r="D155" i="1"/>
  <c r="C155" i="1"/>
  <c r="I154" i="1"/>
  <c r="F154" i="1"/>
  <c r="D154" i="1"/>
  <c r="C154" i="1"/>
  <c r="I153" i="1"/>
  <c r="F153" i="1"/>
  <c r="D153" i="1"/>
  <c r="C153" i="1"/>
  <c r="I152" i="1"/>
  <c r="F152" i="1"/>
  <c r="D152" i="1"/>
  <c r="C152" i="1"/>
  <c r="I151" i="1"/>
  <c r="F151" i="1"/>
  <c r="D151" i="1"/>
  <c r="C151" i="1"/>
  <c r="I150" i="1"/>
  <c r="F150" i="1"/>
  <c r="D150" i="1"/>
  <c r="C150" i="1"/>
  <c r="I149" i="1"/>
  <c r="F149" i="1"/>
  <c r="D149" i="1"/>
  <c r="C149" i="1"/>
  <c r="I148" i="1"/>
  <c r="F148" i="1"/>
  <c r="D148" i="1"/>
  <c r="C148" i="1"/>
  <c r="I147" i="1"/>
  <c r="F147" i="1"/>
  <c r="D147" i="1"/>
  <c r="C147" i="1"/>
  <c r="I146" i="1"/>
  <c r="F146" i="1"/>
  <c r="D146" i="1"/>
  <c r="C146" i="1"/>
  <c r="I145" i="1"/>
  <c r="F145" i="1"/>
  <c r="D145" i="1"/>
  <c r="C145" i="1"/>
  <c r="I144" i="1"/>
  <c r="F144" i="1"/>
  <c r="D144" i="1"/>
  <c r="C144" i="1"/>
  <c r="I143" i="1"/>
  <c r="F143" i="1"/>
  <c r="D143" i="1"/>
  <c r="C143" i="1"/>
  <c r="I142" i="1"/>
  <c r="F142" i="1"/>
  <c r="D142" i="1"/>
  <c r="C142" i="1"/>
  <c r="I141" i="1"/>
  <c r="F141" i="1"/>
  <c r="D141" i="1"/>
  <c r="C141" i="1"/>
  <c r="I140" i="1"/>
  <c r="F140" i="1"/>
  <c r="D140" i="1"/>
  <c r="C140" i="1"/>
  <c r="I139" i="1"/>
  <c r="F139" i="1"/>
  <c r="D139" i="1"/>
  <c r="C139" i="1"/>
  <c r="I138" i="1"/>
  <c r="F138" i="1"/>
  <c r="D138" i="1"/>
  <c r="C138" i="1"/>
  <c r="I137" i="1"/>
  <c r="F137" i="1"/>
  <c r="D137" i="1"/>
  <c r="C137" i="1"/>
  <c r="I136" i="1"/>
  <c r="F136" i="1"/>
  <c r="D136" i="1"/>
  <c r="C136" i="1"/>
  <c r="I135" i="1"/>
  <c r="F135" i="1"/>
  <c r="D135" i="1"/>
  <c r="C135" i="1"/>
  <c r="I134" i="1"/>
  <c r="F134" i="1"/>
  <c r="D134" i="1"/>
  <c r="C134" i="1"/>
  <c r="I133" i="1"/>
  <c r="F133" i="1"/>
  <c r="D133" i="1"/>
  <c r="C133" i="1"/>
  <c r="I132" i="1"/>
  <c r="F132" i="1"/>
  <c r="D132" i="1"/>
  <c r="C132" i="1"/>
  <c r="I131" i="1"/>
  <c r="F131" i="1"/>
  <c r="D131" i="1"/>
  <c r="C131" i="1"/>
  <c r="I130" i="1"/>
  <c r="F130" i="1"/>
  <c r="D130" i="1"/>
  <c r="C130" i="1"/>
  <c r="I129" i="1"/>
  <c r="F129" i="1"/>
  <c r="D129" i="1"/>
  <c r="C129" i="1"/>
  <c r="I128" i="1"/>
  <c r="F128" i="1"/>
  <c r="D128" i="1"/>
  <c r="C128" i="1"/>
  <c r="I127" i="1"/>
  <c r="F127" i="1"/>
  <c r="D127" i="1"/>
  <c r="C127" i="1"/>
  <c r="I126" i="1"/>
  <c r="F126" i="1"/>
  <c r="D126" i="1"/>
  <c r="C126" i="1"/>
  <c r="I125" i="1"/>
  <c r="F125" i="1"/>
  <c r="D125" i="1"/>
  <c r="C125" i="1"/>
  <c r="I124" i="1"/>
  <c r="F124" i="1"/>
  <c r="D124" i="1"/>
  <c r="C124" i="1"/>
  <c r="I123" i="1"/>
  <c r="F123" i="1"/>
  <c r="D123" i="1"/>
  <c r="C123" i="1"/>
  <c r="I122" i="1"/>
  <c r="F122" i="1"/>
  <c r="D122" i="1"/>
  <c r="C122" i="1"/>
  <c r="I121" i="1"/>
  <c r="F121" i="1"/>
  <c r="D121" i="1"/>
  <c r="C121" i="1"/>
  <c r="I120" i="1"/>
  <c r="F120" i="1"/>
  <c r="D120" i="1"/>
  <c r="C120" i="1"/>
  <c r="I119" i="1"/>
  <c r="F119" i="1"/>
  <c r="D119" i="1"/>
  <c r="C119" i="1"/>
  <c r="I118" i="1"/>
  <c r="F118" i="1"/>
  <c r="D118" i="1"/>
  <c r="C118" i="1"/>
  <c r="I117" i="1"/>
  <c r="F117" i="1"/>
  <c r="D117" i="1"/>
  <c r="C117" i="1"/>
  <c r="I116" i="1"/>
  <c r="F116" i="1"/>
  <c r="D116" i="1"/>
  <c r="C116" i="1"/>
  <c r="I115" i="1"/>
  <c r="F115" i="1"/>
  <c r="D115" i="1"/>
  <c r="C115" i="1"/>
  <c r="I114" i="1"/>
  <c r="F114" i="1"/>
  <c r="D114" i="1"/>
  <c r="C114" i="1"/>
  <c r="I113" i="1"/>
  <c r="F113" i="1"/>
  <c r="D113" i="1"/>
  <c r="C113" i="1"/>
  <c r="I112" i="1"/>
  <c r="F112" i="1"/>
  <c r="D112" i="1"/>
  <c r="C112" i="1"/>
  <c r="I111" i="1"/>
  <c r="F111" i="1"/>
  <c r="D111" i="1"/>
  <c r="C111" i="1"/>
  <c r="I110" i="1"/>
  <c r="F110" i="1"/>
  <c r="D110" i="1"/>
  <c r="C110" i="1"/>
  <c r="I109" i="1"/>
  <c r="F109" i="1"/>
  <c r="D109" i="1"/>
  <c r="C109" i="1"/>
  <c r="I108" i="1"/>
  <c r="F108" i="1"/>
  <c r="D108" i="1"/>
  <c r="C108" i="1"/>
  <c r="I107" i="1"/>
  <c r="F107" i="1"/>
  <c r="D107" i="1"/>
  <c r="C107" i="1"/>
  <c r="I106" i="1"/>
  <c r="F106" i="1"/>
  <c r="D106" i="1"/>
  <c r="C106" i="1"/>
  <c r="I105" i="1"/>
  <c r="F105" i="1"/>
  <c r="D105" i="1"/>
  <c r="C105" i="1"/>
  <c r="I104" i="1"/>
  <c r="F104" i="1"/>
  <c r="D104" i="1"/>
  <c r="C104" i="1"/>
  <c r="F103" i="1"/>
  <c r="D103" i="1"/>
  <c r="C103" i="1"/>
  <c r="F102" i="1"/>
  <c r="D102" i="1"/>
  <c r="C102" i="1"/>
  <c r="F101" i="1"/>
  <c r="D101" i="1"/>
  <c r="C101" i="1"/>
  <c r="F100" i="1"/>
  <c r="D100" i="1"/>
  <c r="C100" i="1"/>
  <c r="F99" i="1"/>
  <c r="D99" i="1"/>
  <c r="C99" i="1"/>
  <c r="F98" i="1"/>
  <c r="D98" i="1"/>
  <c r="C98" i="1"/>
  <c r="F97" i="1"/>
  <c r="D97" i="1"/>
  <c r="C97" i="1"/>
  <c r="F96" i="1"/>
  <c r="D96" i="1"/>
  <c r="C96" i="1"/>
  <c r="F95" i="1"/>
  <c r="D95" i="1"/>
  <c r="C95" i="1"/>
  <c r="F94" i="1"/>
  <c r="D94" i="1"/>
  <c r="C94" i="1"/>
  <c r="F93" i="1"/>
  <c r="D93" i="1"/>
  <c r="C93" i="1"/>
  <c r="F92" i="1"/>
  <c r="D92" i="1"/>
  <c r="C92" i="1"/>
  <c r="F91" i="1"/>
  <c r="D91" i="1"/>
  <c r="C91" i="1"/>
  <c r="F90" i="1"/>
  <c r="D90" i="1"/>
  <c r="C90" i="1"/>
  <c r="F89" i="1"/>
  <c r="D89" i="1"/>
  <c r="C89" i="1"/>
  <c r="F88" i="1"/>
  <c r="D88" i="1"/>
  <c r="C88" i="1"/>
  <c r="F87" i="1"/>
  <c r="D87" i="1"/>
  <c r="C87" i="1"/>
  <c r="F86" i="1"/>
  <c r="D86" i="1"/>
  <c r="C86" i="1"/>
  <c r="F85" i="1"/>
  <c r="D85" i="1"/>
  <c r="C85" i="1"/>
  <c r="F84" i="1"/>
  <c r="D84" i="1"/>
  <c r="C84" i="1"/>
  <c r="F83" i="1"/>
  <c r="D83" i="1"/>
  <c r="C83" i="1"/>
  <c r="F82" i="1"/>
  <c r="D82" i="1"/>
  <c r="C82" i="1"/>
  <c r="F81" i="1"/>
  <c r="D81" i="1"/>
  <c r="C81" i="1"/>
  <c r="F80" i="1"/>
  <c r="D80" i="1"/>
  <c r="C80" i="1"/>
  <c r="F79" i="1"/>
  <c r="D79" i="1"/>
  <c r="C79" i="1"/>
  <c r="F78" i="1"/>
  <c r="D78" i="1"/>
  <c r="C78" i="1"/>
  <c r="F77" i="1"/>
  <c r="D77" i="1"/>
  <c r="C77" i="1"/>
  <c r="F76" i="1"/>
  <c r="D76" i="1"/>
  <c r="C76" i="1"/>
  <c r="F75" i="1"/>
  <c r="D75" i="1"/>
  <c r="C75" i="1"/>
  <c r="F74" i="1"/>
  <c r="D74" i="1"/>
  <c r="C74" i="1"/>
  <c r="F73" i="1"/>
  <c r="D73" i="1"/>
  <c r="C73" i="1"/>
  <c r="F72" i="1"/>
  <c r="D72" i="1"/>
  <c r="C72" i="1"/>
  <c r="F71" i="1"/>
  <c r="D71" i="1"/>
  <c r="C71" i="1"/>
  <c r="F70" i="1"/>
  <c r="D70" i="1"/>
  <c r="C70" i="1"/>
  <c r="F69" i="1"/>
  <c r="D69" i="1"/>
  <c r="C69" i="1"/>
  <c r="F68" i="1"/>
  <c r="D68" i="1"/>
  <c r="C68" i="1"/>
  <c r="F67" i="1"/>
  <c r="D67" i="1"/>
  <c r="C67" i="1"/>
  <c r="F66" i="1"/>
  <c r="D66" i="1"/>
  <c r="C66" i="1"/>
  <c r="F65" i="1"/>
  <c r="D65" i="1"/>
  <c r="C65" i="1"/>
  <c r="F64" i="1"/>
  <c r="D64" i="1"/>
  <c r="C64" i="1"/>
  <c r="F63" i="1"/>
  <c r="D63" i="1"/>
  <c r="C63" i="1"/>
  <c r="F62" i="1"/>
  <c r="D62" i="1"/>
  <c r="C62" i="1"/>
  <c r="F61" i="1"/>
  <c r="D61" i="1"/>
  <c r="C61" i="1"/>
  <c r="F60" i="1"/>
  <c r="D60" i="1"/>
  <c r="C60" i="1"/>
  <c r="F59" i="1"/>
  <c r="D59" i="1"/>
  <c r="C59" i="1"/>
  <c r="F58" i="1"/>
  <c r="D58" i="1"/>
  <c r="C58" i="1"/>
  <c r="F57" i="1"/>
  <c r="D57" i="1"/>
  <c r="C57" i="1"/>
  <c r="F56" i="1"/>
  <c r="D56" i="1"/>
  <c r="C56" i="1"/>
  <c r="F55" i="1"/>
  <c r="D55" i="1"/>
  <c r="C55" i="1"/>
  <c r="F54" i="1"/>
  <c r="D54" i="1"/>
  <c r="C54" i="1"/>
  <c r="F53" i="1"/>
  <c r="D53" i="1"/>
  <c r="C53" i="1"/>
  <c r="F52" i="1"/>
  <c r="D52" i="1"/>
  <c r="C52" i="1"/>
  <c r="F51" i="1"/>
  <c r="D51" i="1"/>
  <c r="C51" i="1"/>
  <c r="F50" i="1"/>
  <c r="D50" i="1"/>
  <c r="C50" i="1"/>
  <c r="F49" i="1"/>
  <c r="D49" i="1"/>
  <c r="C49" i="1"/>
  <c r="F48" i="1"/>
  <c r="D48" i="1"/>
  <c r="C48" i="1"/>
  <c r="F47" i="1"/>
  <c r="D47" i="1"/>
  <c r="C47" i="1"/>
  <c r="F46" i="1"/>
  <c r="D46" i="1"/>
  <c r="C46" i="1"/>
  <c r="F45" i="1"/>
  <c r="D45" i="1"/>
  <c r="C45" i="1"/>
  <c r="F44" i="1"/>
  <c r="D44" i="1"/>
  <c r="C44" i="1"/>
  <c r="F43" i="1"/>
  <c r="D43" i="1"/>
  <c r="C43" i="1"/>
  <c r="F42" i="1"/>
  <c r="D42" i="1"/>
  <c r="C42" i="1"/>
  <c r="F41" i="1"/>
  <c r="D41" i="1"/>
  <c r="C41" i="1"/>
  <c r="F40" i="1"/>
  <c r="D40" i="1"/>
  <c r="C40" i="1"/>
  <c r="F39" i="1"/>
  <c r="D39" i="1"/>
  <c r="C39" i="1"/>
  <c r="F38" i="1"/>
  <c r="D38" i="1"/>
  <c r="C38" i="1"/>
  <c r="F37" i="1"/>
  <c r="D37" i="1"/>
  <c r="C37" i="1"/>
  <c r="F36" i="1"/>
  <c r="D36" i="1"/>
  <c r="C36" i="1"/>
  <c r="F35" i="1"/>
  <c r="D35" i="1"/>
  <c r="C35" i="1"/>
  <c r="F34" i="1"/>
  <c r="D34" i="1"/>
  <c r="C34" i="1"/>
  <c r="F33" i="1"/>
  <c r="D33" i="1"/>
  <c r="C33" i="1"/>
  <c r="F32" i="1"/>
  <c r="D32" i="1"/>
  <c r="C32" i="1"/>
  <c r="F31" i="1"/>
  <c r="D31" i="1"/>
  <c r="C31" i="1"/>
  <c r="F30" i="1"/>
  <c r="D30" i="1"/>
  <c r="C30" i="1"/>
  <c r="F29" i="1"/>
  <c r="D29" i="1"/>
  <c r="C29" i="1"/>
  <c r="F28" i="1"/>
  <c r="D28" i="1"/>
  <c r="C28" i="1"/>
  <c r="F27" i="1"/>
  <c r="D27" i="1"/>
  <c r="C27" i="1"/>
  <c r="F26" i="1"/>
  <c r="D26" i="1"/>
  <c r="C26" i="1"/>
  <c r="F25" i="1"/>
  <c r="D25" i="1"/>
  <c r="C25" i="1"/>
  <c r="F24" i="1"/>
  <c r="D24" i="1"/>
  <c r="C24" i="1"/>
  <c r="F23" i="1"/>
  <c r="D23" i="1"/>
  <c r="C23" i="1"/>
  <c r="F22" i="1"/>
  <c r="D22" i="1"/>
  <c r="C22" i="1"/>
  <c r="F21" i="1"/>
  <c r="D21" i="1"/>
  <c r="C21" i="1"/>
  <c r="F20" i="1"/>
  <c r="D20" i="1"/>
  <c r="C20" i="1"/>
  <c r="F19" i="1"/>
  <c r="D19" i="1"/>
  <c r="C19" i="1"/>
  <c r="F18" i="1"/>
  <c r="D18" i="1"/>
  <c r="C18" i="1"/>
  <c r="F17" i="1"/>
  <c r="D17" i="1"/>
  <c r="C17" i="1"/>
  <c r="F16" i="1"/>
  <c r="D16" i="1"/>
  <c r="C16" i="1"/>
  <c r="F15" i="1"/>
  <c r="D15" i="1"/>
  <c r="C15" i="1"/>
  <c r="F14" i="1"/>
  <c r="D14" i="1"/>
  <c r="C14" i="1"/>
  <c r="F13" i="1"/>
  <c r="D13" i="1"/>
  <c r="C13" i="1"/>
  <c r="F12" i="1"/>
  <c r="D12" i="1"/>
  <c r="C12" i="1"/>
  <c r="F11" i="1"/>
  <c r="D11" i="1"/>
  <c r="C11" i="1"/>
  <c r="F10" i="1"/>
  <c r="D10" i="1"/>
  <c r="C10" i="1"/>
  <c r="F9" i="1"/>
  <c r="D9" i="1"/>
  <c r="C9" i="1"/>
  <c r="F8" i="1"/>
  <c r="D8" i="1"/>
  <c r="C8" i="1"/>
  <c r="F7" i="1"/>
  <c r="D7" i="1"/>
  <c r="C7" i="1"/>
  <c r="F6" i="1"/>
  <c r="D6" i="1"/>
  <c r="C6" i="1"/>
  <c r="F5" i="1"/>
  <c r="D5" i="1"/>
  <c r="C5" i="1"/>
  <c r="F4" i="1"/>
  <c r="D4" i="1"/>
  <c r="C4" i="1"/>
  <c r="E4" i="1" s="1"/>
  <c r="K4" i="1" s="1"/>
  <c r="A4" i="1"/>
  <c r="B4" i="1" s="1"/>
  <c r="A5" i="1" s="1"/>
  <c r="F3" i="1"/>
  <c r="D3" i="1"/>
  <c r="C3" i="1"/>
  <c r="E3" i="1" s="1"/>
  <c r="K3" i="1" s="1"/>
  <c r="F2" i="1"/>
  <c r="D2" i="1"/>
  <c r="E2" i="1" s="1"/>
  <c r="K2" i="1" s="1"/>
  <c r="C2" i="1"/>
  <c r="B2" i="1"/>
  <c r="A3" i="1" s="1"/>
  <c r="B3" i="1" s="1"/>
  <c r="A2" i="1"/>
  <c r="E5" i="1" l="1"/>
  <c r="K5" i="1" s="1"/>
  <c r="K325" i="1"/>
  <c r="B5" i="1"/>
  <c r="A6" i="1" s="1"/>
  <c r="B6" i="1" s="1"/>
  <c r="A7" i="1" s="1"/>
  <c r="B7" i="1" s="1"/>
  <c r="A8" i="1" s="1"/>
  <c r="E7" i="1"/>
  <c r="K7" i="1" s="1"/>
  <c r="K412" i="1"/>
  <c r="K332" i="1"/>
  <c r="E373" i="1"/>
  <c r="K373" i="1" s="1"/>
  <c r="E375" i="1"/>
  <c r="K375" i="1" s="1"/>
  <c r="E407" i="1"/>
  <c r="K407" i="1" s="1"/>
  <c r="K410" i="1"/>
  <c r="K415" i="1"/>
  <c r="K338" i="1"/>
  <c r="K357" i="1"/>
  <c r="K405" i="1"/>
  <c r="K322" i="1"/>
  <c r="K343" i="1"/>
  <c r="K346" i="1"/>
  <c r="K349" i="1"/>
  <c r="K398" i="1"/>
  <c r="K331" i="1"/>
  <c r="K411" i="1"/>
  <c r="K351" i="1"/>
  <c r="K356" i="1"/>
  <c r="K395" i="1"/>
  <c r="E334" i="1"/>
  <c r="K334" i="1" s="1"/>
  <c r="K337" i="1"/>
  <c r="K342" i="1"/>
  <c r="K345" i="1"/>
  <c r="K392" i="1"/>
  <c r="K397" i="1"/>
  <c r="K404" i="1"/>
  <c r="K327" i="1"/>
  <c r="K330" i="1"/>
  <c r="K333" i="1"/>
  <c r="K359" i="1"/>
  <c r="K362" i="1"/>
  <c r="K400" i="1"/>
  <c r="K403" i="1"/>
  <c r="K406" i="1"/>
  <c r="K347" i="1"/>
  <c r="K350" i="1"/>
  <c r="K353" i="1"/>
  <c r="K388" i="1"/>
  <c r="K391" i="1"/>
  <c r="K394" i="1"/>
  <c r="K421" i="1"/>
  <c r="K323" i="1"/>
  <c r="K326" i="1"/>
  <c r="K329" i="1"/>
  <c r="K355" i="1"/>
  <c r="K358" i="1"/>
  <c r="K361" i="1"/>
  <c r="E365" i="1"/>
  <c r="K365" i="1" s="1"/>
  <c r="E367" i="1"/>
  <c r="K367" i="1" s="1"/>
  <c r="K396" i="1"/>
  <c r="K399" i="1"/>
  <c r="K402" i="1"/>
  <c r="K451" i="1"/>
  <c r="K453" i="1"/>
  <c r="K483" i="1"/>
  <c r="B8" i="1" l="1"/>
  <c r="A9" i="1" s="1"/>
  <c r="E6" i="1"/>
  <c r="K6" i="1" s="1"/>
  <c r="B9" i="1" l="1"/>
  <c r="A10" i="1" s="1"/>
  <c r="E9" i="1"/>
  <c r="K9" i="1" s="1"/>
  <c r="E8" i="1"/>
  <c r="K8" i="1" s="1"/>
  <c r="B10" i="1" l="1"/>
  <c r="A11" i="1" s="1"/>
  <c r="E10" i="1"/>
  <c r="K10" i="1" s="1"/>
  <c r="B11" i="1" l="1"/>
  <c r="A12" i="1" s="1"/>
  <c r="E11" i="1"/>
  <c r="K11" i="1" s="1"/>
  <c r="B12" i="1" l="1"/>
  <c r="A13" i="1" s="1"/>
  <c r="E12" i="1"/>
  <c r="K12" i="1" s="1"/>
  <c r="B13" i="1" l="1"/>
  <c r="A14" i="1" s="1"/>
  <c r="E13" i="1"/>
  <c r="K13" i="1" s="1"/>
  <c r="B14" i="1" l="1"/>
  <c r="A15" i="1" s="1"/>
  <c r="E14" i="1"/>
  <c r="K14" i="1" s="1"/>
  <c r="B15" i="1" l="1"/>
  <c r="A16" i="1" s="1"/>
  <c r="E15" i="1"/>
  <c r="K15" i="1" s="1"/>
  <c r="B16" i="1" l="1"/>
  <c r="A17" i="1" s="1"/>
  <c r="E16" i="1" l="1"/>
  <c r="K16" i="1" s="1"/>
  <c r="B17" i="1"/>
  <c r="A18" i="1" s="1"/>
  <c r="E17" i="1"/>
  <c r="K17" i="1" s="1"/>
  <c r="B18" i="1" l="1"/>
  <c r="A19" i="1" s="1"/>
  <c r="E18" i="1"/>
  <c r="K18" i="1" s="1"/>
  <c r="B19" i="1" l="1"/>
  <c r="A20" i="1" s="1"/>
  <c r="E19" i="1"/>
  <c r="K19" i="1" s="1"/>
  <c r="B20" i="1" l="1"/>
  <c r="A21" i="1" s="1"/>
  <c r="E20" i="1" l="1"/>
  <c r="K20" i="1" s="1"/>
  <c r="B21" i="1"/>
  <c r="A22" i="1" s="1"/>
  <c r="B22" i="1" l="1"/>
  <c r="A23" i="1" s="1"/>
  <c r="E22" i="1"/>
  <c r="K22" i="1" s="1"/>
  <c r="E21" i="1"/>
  <c r="K21" i="1" s="1"/>
  <c r="B23" i="1" l="1"/>
  <c r="A24" i="1" s="1"/>
  <c r="E23" i="1"/>
  <c r="K23" i="1" s="1"/>
  <c r="B24" i="1" l="1"/>
  <c r="A25" i="1" s="1"/>
  <c r="B25" i="1" l="1"/>
  <c r="A26" i="1" s="1"/>
  <c r="E25" i="1"/>
  <c r="K25" i="1" s="1"/>
  <c r="E24" i="1"/>
  <c r="K24" i="1" s="1"/>
  <c r="B26" i="1" l="1"/>
  <c r="A27" i="1" s="1"/>
  <c r="E26" i="1"/>
  <c r="K26" i="1" s="1"/>
  <c r="B27" i="1" l="1"/>
  <c r="A28" i="1" s="1"/>
  <c r="E27" i="1"/>
  <c r="K27" i="1" s="1"/>
  <c r="B28" i="1" l="1"/>
  <c r="A29" i="1" s="1"/>
  <c r="E28" i="1"/>
  <c r="K28" i="1" s="1"/>
  <c r="B29" i="1" l="1"/>
  <c r="A30" i="1" s="1"/>
  <c r="E29" i="1" l="1"/>
  <c r="K29" i="1" s="1"/>
  <c r="B30" i="1"/>
  <c r="A31" i="1" s="1"/>
  <c r="E30" i="1"/>
  <c r="K30" i="1" s="1"/>
  <c r="B31" i="1" l="1"/>
  <c r="A32" i="1" s="1"/>
  <c r="E31" i="1"/>
  <c r="K31" i="1" s="1"/>
  <c r="B32" i="1" l="1"/>
  <c r="A33" i="1" s="1"/>
  <c r="E32" i="1"/>
  <c r="K32" i="1" s="1"/>
  <c r="B33" i="1" l="1"/>
  <c r="A34" i="1" s="1"/>
  <c r="E33" i="1"/>
  <c r="K33" i="1" s="1"/>
  <c r="B34" i="1" l="1"/>
  <c r="A35" i="1" s="1"/>
  <c r="E34" i="1"/>
  <c r="K34" i="1" s="1"/>
  <c r="B35" i="1" l="1"/>
  <c r="A36" i="1" s="1"/>
  <c r="E35" i="1"/>
  <c r="K35" i="1" s="1"/>
  <c r="B36" i="1" l="1"/>
  <c r="A37" i="1" s="1"/>
  <c r="E36" i="1"/>
  <c r="K36" i="1" s="1"/>
  <c r="B37" i="1" l="1"/>
  <c r="A38" i="1" s="1"/>
  <c r="B38" i="1" l="1"/>
  <c r="A39" i="1" s="1"/>
  <c r="E38" i="1"/>
  <c r="K38" i="1" s="1"/>
  <c r="E37" i="1"/>
  <c r="K37" i="1" s="1"/>
  <c r="B39" i="1" l="1"/>
  <c r="A40" i="1" s="1"/>
  <c r="E39" i="1"/>
  <c r="K39" i="1" s="1"/>
  <c r="B40" i="1" l="1"/>
  <c r="A41" i="1" s="1"/>
  <c r="B41" i="1" l="1"/>
  <c r="A42" i="1" s="1"/>
  <c r="E41" i="1"/>
  <c r="K41" i="1" s="1"/>
  <c r="E40" i="1"/>
  <c r="K40" i="1" s="1"/>
  <c r="B42" i="1" l="1"/>
  <c r="A43" i="1" s="1"/>
  <c r="E42" i="1"/>
  <c r="K42" i="1" s="1"/>
  <c r="B43" i="1" l="1"/>
  <c r="A44" i="1" s="1"/>
  <c r="E43" i="1"/>
  <c r="K43" i="1" s="1"/>
  <c r="B44" i="1" l="1"/>
  <c r="A45" i="1" s="1"/>
  <c r="E44" i="1"/>
  <c r="K44" i="1" s="1"/>
  <c r="B45" i="1" l="1"/>
  <c r="A46" i="1" s="1"/>
  <c r="E45" i="1"/>
  <c r="K45" i="1" s="1"/>
  <c r="B46" i="1" l="1"/>
  <c r="A47" i="1" s="1"/>
  <c r="E46" i="1"/>
  <c r="K46" i="1" s="1"/>
  <c r="B47" i="1" l="1"/>
  <c r="A48" i="1" s="1"/>
  <c r="E47" i="1"/>
  <c r="K47" i="1" s="1"/>
  <c r="B48" i="1" l="1"/>
  <c r="A49" i="1" s="1"/>
  <c r="B49" i="1" l="1"/>
  <c r="A50" i="1" s="1"/>
  <c r="E49" i="1"/>
  <c r="K49" i="1" s="1"/>
  <c r="E48" i="1"/>
  <c r="K48" i="1" s="1"/>
  <c r="B50" i="1" l="1"/>
  <c r="A51" i="1" s="1"/>
  <c r="E50" i="1"/>
  <c r="K50" i="1" s="1"/>
  <c r="B51" i="1" l="1"/>
  <c r="A52" i="1" s="1"/>
  <c r="E51" i="1"/>
  <c r="K51" i="1" s="1"/>
  <c r="B52" i="1" l="1"/>
  <c r="A53" i="1" s="1"/>
  <c r="E52" i="1"/>
  <c r="K52" i="1" s="1"/>
  <c r="B53" i="1" l="1"/>
  <c r="A54" i="1" s="1"/>
  <c r="E53" i="1"/>
  <c r="K53" i="1" s="1"/>
  <c r="B54" i="1" l="1"/>
  <c r="A55" i="1" s="1"/>
  <c r="E54" i="1" l="1"/>
  <c r="K54" i="1" s="1"/>
  <c r="B55" i="1"/>
  <c r="A56" i="1" s="1"/>
  <c r="E55" i="1"/>
  <c r="K55" i="1" s="1"/>
  <c r="B56" i="1" l="1"/>
  <c r="A57" i="1" s="1"/>
  <c r="B57" i="1" l="1"/>
  <c r="A58" i="1" s="1"/>
  <c r="E57" i="1"/>
  <c r="K57" i="1" s="1"/>
  <c r="E56" i="1"/>
  <c r="K56" i="1" s="1"/>
  <c r="B58" i="1" l="1"/>
  <c r="A59" i="1" s="1"/>
  <c r="E58" i="1"/>
  <c r="K58" i="1" s="1"/>
  <c r="B59" i="1" l="1"/>
  <c r="A60" i="1" s="1"/>
  <c r="E59" i="1"/>
  <c r="K59" i="1" s="1"/>
  <c r="B60" i="1" l="1"/>
  <c r="A61" i="1" s="1"/>
  <c r="E60" i="1"/>
  <c r="K60" i="1" s="1"/>
  <c r="B61" i="1" l="1"/>
  <c r="A62" i="1" s="1"/>
  <c r="E61" i="1"/>
  <c r="K61" i="1" s="1"/>
  <c r="B62" i="1" l="1"/>
  <c r="A63" i="1" s="1"/>
  <c r="E62" i="1"/>
  <c r="K62" i="1" s="1"/>
  <c r="B63" i="1" l="1"/>
  <c r="A64" i="1" s="1"/>
  <c r="E63" i="1"/>
  <c r="K63" i="1" s="1"/>
  <c r="B64" i="1" l="1"/>
  <c r="A65" i="1" s="1"/>
  <c r="B65" i="1" l="1"/>
  <c r="A66" i="1" s="1"/>
  <c r="E65" i="1"/>
  <c r="K65" i="1" s="1"/>
  <c r="E64" i="1"/>
  <c r="K64" i="1" s="1"/>
  <c r="B66" i="1" l="1"/>
  <c r="A67" i="1" s="1"/>
  <c r="E66" i="1"/>
  <c r="K66" i="1" s="1"/>
  <c r="B67" i="1" l="1"/>
  <c r="A68" i="1" s="1"/>
  <c r="E67" i="1"/>
  <c r="K67" i="1" s="1"/>
  <c r="B68" i="1" l="1"/>
  <c r="A69" i="1" s="1"/>
  <c r="E68" i="1"/>
  <c r="K68" i="1" s="1"/>
  <c r="B69" i="1" l="1"/>
  <c r="A70" i="1" s="1"/>
  <c r="E69" i="1"/>
  <c r="K69" i="1" s="1"/>
  <c r="B70" i="1" l="1"/>
  <c r="A71" i="1" s="1"/>
  <c r="E70" i="1"/>
  <c r="K70" i="1" s="1"/>
  <c r="B71" i="1" l="1"/>
  <c r="A72" i="1" s="1"/>
  <c r="E71" i="1"/>
  <c r="K71" i="1" s="1"/>
  <c r="B72" i="1" l="1"/>
  <c r="A73" i="1" s="1"/>
  <c r="B73" i="1" l="1"/>
  <c r="A74" i="1" s="1"/>
  <c r="E73" i="1"/>
  <c r="K73" i="1" s="1"/>
  <c r="E72" i="1"/>
  <c r="K72" i="1" s="1"/>
  <c r="B74" i="1" l="1"/>
  <c r="A75" i="1" s="1"/>
  <c r="E74" i="1"/>
  <c r="K74" i="1" s="1"/>
  <c r="B75" i="1" l="1"/>
  <c r="A76" i="1" s="1"/>
  <c r="E75" i="1"/>
  <c r="K75" i="1" s="1"/>
  <c r="B76" i="1" l="1"/>
  <c r="A77" i="1" s="1"/>
  <c r="E76" i="1" l="1"/>
  <c r="K76" i="1" s="1"/>
  <c r="B77" i="1"/>
  <c r="A78" i="1" s="1"/>
  <c r="E77" i="1"/>
  <c r="K77" i="1" s="1"/>
  <c r="B78" i="1" l="1"/>
  <c r="A79" i="1" s="1"/>
  <c r="E78" i="1"/>
  <c r="K78" i="1" s="1"/>
  <c r="B79" i="1" l="1"/>
  <c r="A80" i="1" s="1"/>
  <c r="E79" i="1"/>
  <c r="K79" i="1" s="1"/>
  <c r="B80" i="1" l="1"/>
  <c r="A81" i="1" s="1"/>
  <c r="B81" i="1" l="1"/>
  <c r="A82" i="1" s="1"/>
  <c r="E80" i="1"/>
  <c r="K80" i="1" s="1"/>
  <c r="E81" i="1" l="1"/>
  <c r="K81" i="1" s="1"/>
  <c r="B82" i="1"/>
  <c r="A83" i="1" s="1"/>
  <c r="E82" i="1"/>
  <c r="K82" i="1" s="1"/>
  <c r="B83" i="1" l="1"/>
  <c r="A84" i="1" s="1"/>
  <c r="E83" i="1"/>
  <c r="K83" i="1" s="1"/>
  <c r="B84" i="1" l="1"/>
  <c r="A85" i="1" s="1"/>
  <c r="E84" i="1" l="1"/>
  <c r="K84" i="1" s="1"/>
  <c r="B85" i="1"/>
  <c r="A86" i="1" s="1"/>
  <c r="E85" i="1"/>
  <c r="K85" i="1" s="1"/>
  <c r="B86" i="1" l="1"/>
  <c r="A87" i="1" s="1"/>
  <c r="E86" i="1"/>
  <c r="K86" i="1" s="1"/>
  <c r="B87" i="1" l="1"/>
  <c r="A88" i="1" s="1"/>
  <c r="E87" i="1"/>
  <c r="K87" i="1" s="1"/>
  <c r="B88" i="1" l="1"/>
  <c r="A89" i="1" s="1"/>
  <c r="B89" i="1" l="1"/>
  <c r="A90" i="1" s="1"/>
  <c r="E89" i="1"/>
  <c r="K89" i="1" s="1"/>
  <c r="E88" i="1"/>
  <c r="K88" i="1" s="1"/>
  <c r="B90" i="1" l="1"/>
  <c r="A91" i="1" s="1"/>
  <c r="E90" i="1"/>
  <c r="K90" i="1" s="1"/>
  <c r="B91" i="1" l="1"/>
  <c r="A92" i="1" s="1"/>
  <c r="E91" i="1"/>
  <c r="K91" i="1" s="1"/>
  <c r="B92" i="1" l="1"/>
  <c r="A93" i="1" s="1"/>
  <c r="E92" i="1"/>
  <c r="K92" i="1" s="1"/>
  <c r="B93" i="1" l="1"/>
  <c r="A94" i="1" s="1"/>
  <c r="E93" i="1"/>
  <c r="K93" i="1" s="1"/>
  <c r="B94" i="1" l="1"/>
  <c r="A95" i="1" s="1"/>
  <c r="E94" i="1"/>
  <c r="K94" i="1" s="1"/>
  <c r="B95" i="1" l="1"/>
  <c r="A96" i="1" s="1"/>
  <c r="B96" i="1" l="1"/>
  <c r="A97" i="1" s="1"/>
  <c r="E95" i="1"/>
  <c r="K95" i="1" s="1"/>
  <c r="B97" i="1" l="1"/>
  <c r="A98" i="1" s="1"/>
  <c r="E96" i="1"/>
  <c r="K96" i="1" s="1"/>
  <c r="E97" i="1" l="1"/>
  <c r="K97" i="1" s="1"/>
  <c r="B98" i="1"/>
  <c r="A99" i="1" s="1"/>
  <c r="E98" i="1" l="1"/>
  <c r="K98" i="1" s="1"/>
  <c r="B99" i="1"/>
  <c r="A100" i="1" s="1"/>
  <c r="E99" i="1" l="1"/>
  <c r="K99" i="1" s="1"/>
  <c r="B100" i="1"/>
  <c r="A101" i="1" s="1"/>
  <c r="E100" i="1"/>
  <c r="K100" i="1" s="1"/>
  <c r="B101" i="1" l="1"/>
  <c r="A102" i="1" s="1"/>
  <c r="E101" i="1"/>
  <c r="K101" i="1" s="1"/>
  <c r="B102" i="1" l="1"/>
  <c r="A103" i="1" s="1"/>
  <c r="E102" i="1" l="1"/>
  <c r="K102" i="1" s="1"/>
  <c r="B103" i="1"/>
  <c r="A104" i="1" s="1"/>
  <c r="E103" i="1"/>
  <c r="K103" i="1" s="1"/>
  <c r="B104" i="1" l="1"/>
  <c r="A105" i="1" s="1"/>
  <c r="E104" i="1" l="1"/>
  <c r="K104" i="1" s="1"/>
  <c r="B105" i="1"/>
  <c r="A106" i="1" s="1"/>
  <c r="E105" i="1"/>
  <c r="K105" i="1" s="1"/>
  <c r="B106" i="1" l="1"/>
  <c r="A107" i="1" s="1"/>
  <c r="B107" i="1" l="1"/>
  <c r="A108" i="1" s="1"/>
  <c r="E107" i="1"/>
  <c r="K107" i="1" s="1"/>
  <c r="E106" i="1"/>
  <c r="K106" i="1" s="1"/>
  <c r="B108" i="1" l="1"/>
  <c r="A109" i="1" s="1"/>
  <c r="E108" i="1"/>
  <c r="K108" i="1" s="1"/>
  <c r="B109" i="1" l="1"/>
  <c r="A110" i="1" s="1"/>
  <c r="E109" i="1"/>
  <c r="K109" i="1" s="1"/>
  <c r="B110" i="1" l="1"/>
  <c r="A111" i="1" s="1"/>
  <c r="E110" i="1"/>
  <c r="K110" i="1" s="1"/>
  <c r="B111" i="1" l="1"/>
  <c r="A112" i="1" s="1"/>
  <c r="E111" i="1" l="1"/>
  <c r="K111" i="1" s="1"/>
  <c r="B112" i="1"/>
  <c r="A113" i="1" s="1"/>
  <c r="E112" i="1"/>
  <c r="K112" i="1" s="1"/>
  <c r="B113" i="1" l="1"/>
  <c r="A114" i="1" s="1"/>
  <c r="E113" i="1"/>
  <c r="K113" i="1" s="1"/>
  <c r="B114" i="1" l="1"/>
  <c r="A115" i="1" s="1"/>
  <c r="E114" i="1"/>
  <c r="K114" i="1" s="1"/>
  <c r="B115" i="1" l="1"/>
  <c r="A116" i="1" s="1"/>
  <c r="E115" i="1"/>
  <c r="K115" i="1" s="1"/>
  <c r="B116" i="1" l="1"/>
  <c r="A117" i="1" s="1"/>
  <c r="E116" i="1"/>
  <c r="K116" i="1" s="1"/>
  <c r="B117" i="1" l="1"/>
  <c r="A118" i="1" s="1"/>
  <c r="E117" i="1" l="1"/>
  <c r="K117" i="1" s="1"/>
  <c r="B118" i="1"/>
  <c r="A119" i="1" s="1"/>
  <c r="E118" i="1" l="1"/>
  <c r="K118" i="1" s="1"/>
  <c r="B119" i="1"/>
  <c r="A120" i="1" s="1"/>
  <c r="E119" i="1"/>
  <c r="K119" i="1" s="1"/>
  <c r="B120" i="1" l="1"/>
  <c r="A121" i="1" s="1"/>
  <c r="E120" i="1"/>
  <c r="K120" i="1" s="1"/>
  <c r="B121" i="1" l="1"/>
  <c r="A122" i="1" s="1"/>
  <c r="E121" i="1"/>
  <c r="K121" i="1" s="1"/>
  <c r="B122" i="1" l="1"/>
  <c r="A123" i="1" s="1"/>
  <c r="E122" i="1"/>
  <c r="K122" i="1" s="1"/>
  <c r="B123" i="1" l="1"/>
  <c r="A124" i="1" s="1"/>
  <c r="E123" i="1"/>
  <c r="K123" i="1" s="1"/>
  <c r="B124" i="1" l="1"/>
  <c r="A125" i="1" s="1"/>
  <c r="E124" i="1"/>
  <c r="K124" i="1" s="1"/>
  <c r="B125" i="1" l="1"/>
  <c r="A126" i="1" s="1"/>
  <c r="E125" i="1"/>
  <c r="K125" i="1" s="1"/>
  <c r="B126" i="1" l="1"/>
  <c r="A127" i="1" s="1"/>
  <c r="E126" i="1"/>
  <c r="K126" i="1" s="1"/>
  <c r="B127" i="1" l="1"/>
  <c r="A128" i="1" s="1"/>
  <c r="E127" i="1"/>
  <c r="K127" i="1" s="1"/>
  <c r="B128" i="1" l="1"/>
  <c r="A129" i="1" s="1"/>
  <c r="E128" i="1"/>
  <c r="K128" i="1" s="1"/>
  <c r="B129" i="1" l="1"/>
  <c r="A130" i="1" s="1"/>
  <c r="E129" i="1"/>
  <c r="K129" i="1" s="1"/>
  <c r="B130" i="1" l="1"/>
  <c r="A131" i="1" s="1"/>
  <c r="E130" i="1" l="1"/>
  <c r="K130" i="1" s="1"/>
  <c r="B131" i="1"/>
  <c r="A132" i="1" s="1"/>
  <c r="E131" i="1" l="1"/>
  <c r="K131" i="1" s="1"/>
  <c r="B132" i="1"/>
  <c r="A133" i="1" s="1"/>
  <c r="E132" i="1"/>
  <c r="K132" i="1" s="1"/>
  <c r="B133" i="1" l="1"/>
  <c r="A134" i="1" s="1"/>
  <c r="E133" i="1" l="1"/>
  <c r="K133" i="1" s="1"/>
  <c r="B134" i="1"/>
  <c r="A135" i="1" s="1"/>
  <c r="E134" i="1"/>
  <c r="K134" i="1" s="1"/>
  <c r="B135" i="1" l="1"/>
  <c r="A136" i="1" s="1"/>
  <c r="E135" i="1"/>
  <c r="K135" i="1" s="1"/>
  <c r="B136" i="1" l="1"/>
  <c r="A137" i="1" s="1"/>
  <c r="E136" i="1"/>
  <c r="K136" i="1" s="1"/>
  <c r="B137" i="1" l="1"/>
  <c r="A138" i="1" s="1"/>
  <c r="E137" i="1"/>
  <c r="K137" i="1" s="1"/>
  <c r="B138" i="1" l="1"/>
  <c r="A139" i="1" s="1"/>
  <c r="E138" i="1"/>
  <c r="K138" i="1" s="1"/>
  <c r="B139" i="1" l="1"/>
  <c r="A140" i="1" s="1"/>
  <c r="E139" i="1"/>
  <c r="K139" i="1" s="1"/>
  <c r="B140" i="1" l="1"/>
  <c r="A141" i="1" s="1"/>
  <c r="E140" i="1" l="1"/>
  <c r="K140" i="1" s="1"/>
  <c r="B141" i="1"/>
  <c r="A142" i="1" s="1"/>
  <c r="E141" i="1"/>
  <c r="K141" i="1" s="1"/>
  <c r="B142" i="1" l="1"/>
  <c r="A143" i="1" s="1"/>
  <c r="E142" i="1"/>
  <c r="K142" i="1" s="1"/>
  <c r="B143" i="1" l="1"/>
  <c r="A144" i="1" s="1"/>
  <c r="E143" i="1" l="1"/>
  <c r="K143" i="1" s="1"/>
  <c r="B144" i="1"/>
  <c r="A145" i="1" s="1"/>
  <c r="E144" i="1" l="1"/>
  <c r="K144" i="1" s="1"/>
  <c r="B145" i="1"/>
  <c r="A146" i="1" s="1"/>
  <c r="E145" i="1"/>
  <c r="K145" i="1" s="1"/>
  <c r="B146" i="1" l="1"/>
  <c r="A147" i="1" s="1"/>
  <c r="E146" i="1"/>
  <c r="K146" i="1" s="1"/>
  <c r="B147" i="1" l="1"/>
  <c r="A148" i="1" s="1"/>
  <c r="E147" i="1"/>
  <c r="K147" i="1" s="1"/>
  <c r="B148" i="1" l="1"/>
  <c r="A149" i="1" s="1"/>
  <c r="E148" i="1"/>
  <c r="K148" i="1" s="1"/>
  <c r="B149" i="1" l="1"/>
  <c r="A150" i="1" s="1"/>
  <c r="E149" i="1"/>
  <c r="K149" i="1" s="1"/>
  <c r="B150" i="1" l="1"/>
  <c r="A151" i="1" s="1"/>
  <c r="E150" i="1" l="1"/>
  <c r="K150" i="1" s="1"/>
  <c r="B151" i="1"/>
  <c r="A152" i="1" s="1"/>
  <c r="E151" i="1"/>
  <c r="K151" i="1" s="1"/>
  <c r="B152" i="1" l="1"/>
  <c r="A153" i="1" s="1"/>
  <c r="E152" i="1"/>
  <c r="K152" i="1" s="1"/>
  <c r="B153" i="1" l="1"/>
  <c r="A154" i="1" s="1"/>
  <c r="E153" i="1"/>
  <c r="K153" i="1" s="1"/>
  <c r="B154" i="1" l="1"/>
  <c r="A155" i="1" s="1"/>
  <c r="E154" i="1" l="1"/>
  <c r="K154" i="1" s="1"/>
  <c r="B155" i="1"/>
  <c r="A156" i="1" s="1"/>
  <c r="E155" i="1" l="1"/>
  <c r="K155" i="1" s="1"/>
  <c r="B156" i="1"/>
  <c r="A157" i="1" s="1"/>
  <c r="E156" i="1" l="1"/>
  <c r="K156" i="1" s="1"/>
  <c r="B157" i="1"/>
  <c r="A158" i="1" s="1"/>
  <c r="E157" i="1"/>
  <c r="K157" i="1" s="1"/>
  <c r="B158" i="1" l="1"/>
  <c r="A159" i="1" s="1"/>
  <c r="E158" i="1"/>
  <c r="K158" i="1" s="1"/>
  <c r="B159" i="1" l="1"/>
  <c r="A160" i="1" s="1"/>
  <c r="E159" i="1" l="1"/>
  <c r="K159" i="1" s="1"/>
  <c r="B160" i="1"/>
  <c r="A161" i="1" s="1"/>
  <c r="E160" i="1" l="1"/>
  <c r="K160" i="1" s="1"/>
  <c r="B161" i="1"/>
  <c r="A162" i="1" s="1"/>
  <c r="E161" i="1"/>
  <c r="K161" i="1" s="1"/>
  <c r="B162" i="1" l="1"/>
  <c r="A163" i="1" s="1"/>
  <c r="E162" i="1"/>
  <c r="K162" i="1" s="1"/>
  <c r="B163" i="1" l="1"/>
  <c r="A164" i="1" s="1"/>
  <c r="E163" i="1"/>
  <c r="K163" i="1" s="1"/>
  <c r="B164" i="1" l="1"/>
  <c r="A165" i="1" s="1"/>
  <c r="E164" i="1"/>
  <c r="K164" i="1" s="1"/>
  <c r="B165" i="1" l="1"/>
  <c r="A166" i="1" s="1"/>
  <c r="E165" i="1"/>
  <c r="K165" i="1" s="1"/>
  <c r="B166" i="1" l="1"/>
  <c r="A167" i="1" s="1"/>
  <c r="E166" i="1" l="1"/>
  <c r="K166" i="1" s="1"/>
  <c r="B167" i="1"/>
  <c r="A168" i="1" s="1"/>
  <c r="E167" i="1" l="1"/>
  <c r="K167" i="1" s="1"/>
  <c r="B168" i="1"/>
  <c r="A169" i="1" s="1"/>
  <c r="E168" i="1"/>
  <c r="K168" i="1" s="1"/>
  <c r="B169" i="1" l="1"/>
  <c r="A170" i="1" s="1"/>
  <c r="E169" i="1"/>
  <c r="K169" i="1" s="1"/>
  <c r="B170" i="1" l="1"/>
  <c r="A171" i="1" s="1"/>
  <c r="E170" i="1"/>
  <c r="K170" i="1" s="1"/>
  <c r="B171" i="1" l="1"/>
  <c r="A172" i="1" s="1"/>
  <c r="B172" i="1" l="1"/>
  <c r="A173" i="1" s="1"/>
  <c r="E172" i="1"/>
  <c r="K172" i="1" s="1"/>
  <c r="E171" i="1"/>
  <c r="K171" i="1" s="1"/>
  <c r="B173" i="1" l="1"/>
  <c r="A174" i="1" s="1"/>
  <c r="E173" i="1"/>
  <c r="K173" i="1" s="1"/>
  <c r="B174" i="1" l="1"/>
  <c r="A175" i="1" s="1"/>
  <c r="E174" i="1" l="1"/>
  <c r="K174" i="1" s="1"/>
  <c r="B175" i="1"/>
  <c r="A176" i="1" s="1"/>
  <c r="E175" i="1" l="1"/>
  <c r="K175" i="1" s="1"/>
  <c r="B176" i="1"/>
  <c r="A177" i="1" s="1"/>
  <c r="E176" i="1"/>
  <c r="K176" i="1" s="1"/>
  <c r="B177" i="1" l="1"/>
  <c r="A178" i="1" s="1"/>
  <c r="E177" i="1"/>
  <c r="K177" i="1" s="1"/>
  <c r="B178" i="1" l="1"/>
  <c r="A179" i="1" s="1"/>
  <c r="E178" i="1"/>
  <c r="K178" i="1" s="1"/>
  <c r="B179" i="1" l="1"/>
  <c r="A180" i="1" s="1"/>
  <c r="B180" i="1" l="1"/>
  <c r="A181" i="1" s="1"/>
  <c r="E179" i="1"/>
  <c r="K179" i="1" s="1"/>
  <c r="E180" i="1" l="1"/>
  <c r="K180" i="1" s="1"/>
  <c r="B181" i="1"/>
  <c r="A182" i="1" s="1"/>
  <c r="E181" i="1"/>
  <c r="K181" i="1" s="1"/>
  <c r="B182" i="1" l="1"/>
  <c r="A183" i="1" s="1"/>
  <c r="E182" i="1"/>
  <c r="K182" i="1" s="1"/>
  <c r="B183" i="1" l="1"/>
  <c r="A184" i="1" s="1"/>
  <c r="B184" i="1" l="1"/>
  <c r="A185" i="1" s="1"/>
  <c r="E184" i="1"/>
  <c r="K184" i="1" s="1"/>
  <c r="E183" i="1"/>
  <c r="K183" i="1" s="1"/>
  <c r="B185" i="1" l="1"/>
  <c r="A186" i="1" s="1"/>
  <c r="E185" i="1"/>
  <c r="K185" i="1" s="1"/>
  <c r="B186" i="1" l="1"/>
  <c r="A187" i="1" s="1"/>
  <c r="E186" i="1" l="1"/>
  <c r="K186" i="1" s="1"/>
  <c r="B187" i="1"/>
  <c r="A188" i="1" s="1"/>
  <c r="E187" i="1"/>
  <c r="K187" i="1" s="1"/>
  <c r="B188" i="1" l="1"/>
  <c r="A189" i="1" s="1"/>
  <c r="E188" i="1"/>
  <c r="K188" i="1" s="1"/>
  <c r="B189" i="1" l="1"/>
  <c r="A190" i="1" s="1"/>
  <c r="E189" i="1"/>
  <c r="K189" i="1" s="1"/>
  <c r="B190" i="1" l="1"/>
  <c r="A191" i="1" s="1"/>
  <c r="E190" i="1"/>
  <c r="K190" i="1" s="1"/>
  <c r="B191" i="1" l="1"/>
  <c r="A192" i="1" s="1"/>
  <c r="B192" i="1" l="1"/>
  <c r="A193" i="1" s="1"/>
  <c r="E192" i="1"/>
  <c r="K192" i="1" s="1"/>
  <c r="E191" i="1"/>
  <c r="K191" i="1" s="1"/>
  <c r="B193" i="1" l="1"/>
  <c r="A194" i="1" s="1"/>
  <c r="E193" i="1" l="1"/>
  <c r="K193" i="1" s="1"/>
  <c r="B194" i="1"/>
  <c r="A195" i="1" s="1"/>
  <c r="E194" i="1"/>
  <c r="K194" i="1" s="1"/>
  <c r="B195" i="1" l="1"/>
  <c r="A196" i="1" s="1"/>
  <c r="E195" i="1"/>
  <c r="K195" i="1" s="1"/>
  <c r="B196" i="1" l="1"/>
  <c r="A197" i="1" s="1"/>
  <c r="E196" i="1" l="1"/>
  <c r="K196" i="1" s="1"/>
  <c r="B197" i="1"/>
  <c r="A198" i="1" s="1"/>
  <c r="E197" i="1"/>
  <c r="K197" i="1" s="1"/>
  <c r="B198" i="1" l="1"/>
  <c r="A199" i="1" s="1"/>
  <c r="E198" i="1"/>
  <c r="K198" i="1" s="1"/>
  <c r="B199" i="1" l="1"/>
  <c r="A200" i="1" s="1"/>
  <c r="E199" i="1" l="1"/>
  <c r="K199" i="1" s="1"/>
  <c r="B200" i="1"/>
  <c r="A201" i="1" s="1"/>
  <c r="E200" i="1" l="1"/>
  <c r="K200" i="1" s="1"/>
  <c r="B201" i="1"/>
  <c r="A202" i="1" s="1"/>
  <c r="E201" i="1"/>
  <c r="K201" i="1" s="1"/>
  <c r="B202" i="1" l="1"/>
  <c r="A203" i="1" s="1"/>
  <c r="E202" i="1"/>
  <c r="K202" i="1" s="1"/>
  <c r="B203" i="1" l="1"/>
  <c r="A204" i="1" s="1"/>
  <c r="E203" i="1" l="1"/>
  <c r="K203" i="1" s="1"/>
  <c r="B204" i="1"/>
  <c r="A205" i="1" s="1"/>
  <c r="E204" i="1" l="1"/>
  <c r="K204" i="1" s="1"/>
  <c r="B205" i="1"/>
  <c r="A206" i="1" s="1"/>
  <c r="E205" i="1" l="1"/>
  <c r="K205" i="1" s="1"/>
  <c r="B206" i="1"/>
  <c r="A207" i="1" s="1"/>
  <c r="E206" i="1" l="1"/>
  <c r="K206" i="1" s="1"/>
  <c r="B207" i="1"/>
  <c r="A208" i="1" s="1"/>
  <c r="E207" i="1"/>
  <c r="K207" i="1" s="1"/>
  <c r="B208" i="1" l="1"/>
  <c r="A209" i="1" s="1"/>
  <c r="E208" i="1" l="1"/>
  <c r="K208" i="1" s="1"/>
  <c r="B209" i="1"/>
  <c r="A210" i="1" s="1"/>
  <c r="E209" i="1"/>
  <c r="K209" i="1" s="1"/>
  <c r="B210" i="1" l="1"/>
  <c r="A211" i="1" s="1"/>
  <c r="E210" i="1" l="1"/>
  <c r="K210" i="1" s="1"/>
  <c r="B211" i="1"/>
  <c r="A212" i="1" s="1"/>
  <c r="E211" i="1"/>
  <c r="K211" i="1" s="1"/>
  <c r="B212" i="1" l="1"/>
  <c r="A213" i="1" s="1"/>
  <c r="E212" i="1"/>
  <c r="K212" i="1" s="1"/>
  <c r="B213" i="1" l="1"/>
  <c r="A214" i="1" s="1"/>
  <c r="E213" i="1" l="1"/>
  <c r="K213" i="1" s="1"/>
  <c r="B214" i="1"/>
  <c r="A215" i="1" s="1"/>
  <c r="E214" i="1" l="1"/>
  <c r="K214" i="1" s="1"/>
  <c r="B215" i="1"/>
  <c r="A216" i="1" s="1"/>
  <c r="E215" i="1"/>
  <c r="K215" i="1" s="1"/>
  <c r="B216" i="1" l="1"/>
  <c r="A217" i="1" s="1"/>
  <c r="E216" i="1"/>
  <c r="K216" i="1" s="1"/>
  <c r="B217" i="1" l="1"/>
  <c r="A218" i="1" s="1"/>
  <c r="E217" i="1" l="1"/>
  <c r="K217" i="1" s="1"/>
  <c r="B218" i="1"/>
  <c r="A219" i="1" s="1"/>
  <c r="E218" i="1" l="1"/>
  <c r="K218" i="1" s="1"/>
  <c r="B219" i="1"/>
  <c r="A220" i="1" s="1"/>
  <c r="E219" i="1"/>
  <c r="K219" i="1" s="1"/>
  <c r="B220" i="1" l="1"/>
  <c r="A221" i="1" s="1"/>
  <c r="E220" i="1" l="1"/>
  <c r="K220" i="1" s="1"/>
  <c r="B221" i="1"/>
  <c r="A222" i="1" s="1"/>
  <c r="E221" i="1"/>
  <c r="K221" i="1" s="1"/>
  <c r="B222" i="1" l="1"/>
  <c r="A223" i="1" s="1"/>
  <c r="E222" i="1"/>
  <c r="K222" i="1" s="1"/>
  <c r="B223" i="1" l="1"/>
  <c r="A224" i="1" s="1"/>
  <c r="E223" i="1"/>
  <c r="K223" i="1" s="1"/>
  <c r="B224" i="1" l="1"/>
  <c r="A225" i="1" s="1"/>
  <c r="E224" i="1" l="1"/>
  <c r="K224" i="1" s="1"/>
  <c r="B225" i="1"/>
  <c r="A226" i="1" s="1"/>
  <c r="E225" i="1" l="1"/>
  <c r="K225" i="1" s="1"/>
  <c r="B226" i="1"/>
  <c r="A227" i="1" s="1"/>
  <c r="E226" i="1" l="1"/>
  <c r="K226" i="1" s="1"/>
  <c r="B227" i="1"/>
  <c r="A228" i="1" s="1"/>
  <c r="E227" i="1" l="1"/>
  <c r="K227" i="1" s="1"/>
  <c r="B228" i="1"/>
  <c r="A229" i="1" s="1"/>
  <c r="E228" i="1"/>
  <c r="K228" i="1" s="1"/>
  <c r="B229" i="1" l="1"/>
  <c r="A230" i="1" s="1"/>
  <c r="E229" i="1" l="1"/>
  <c r="K229" i="1" s="1"/>
  <c r="B230" i="1"/>
  <c r="A231" i="1" s="1"/>
  <c r="E230" i="1"/>
  <c r="K230" i="1" s="1"/>
  <c r="B231" i="1" l="1"/>
  <c r="A232" i="1" s="1"/>
  <c r="E231" i="1"/>
  <c r="K231" i="1" s="1"/>
  <c r="B232" i="1" l="1"/>
  <c r="A233" i="1" s="1"/>
  <c r="E232" i="1"/>
  <c r="K232" i="1" s="1"/>
  <c r="B233" i="1" l="1"/>
  <c r="A234" i="1" s="1"/>
  <c r="E233" i="1"/>
  <c r="K233" i="1" s="1"/>
  <c r="B234" i="1" l="1"/>
  <c r="A235" i="1" s="1"/>
  <c r="E234" i="1" l="1"/>
  <c r="K234" i="1" s="1"/>
  <c r="B235" i="1"/>
  <c r="A236" i="1" s="1"/>
  <c r="E235" i="1" l="1"/>
  <c r="K235" i="1" s="1"/>
  <c r="B236" i="1"/>
  <c r="A237" i="1" s="1"/>
  <c r="E236" i="1"/>
  <c r="K236" i="1" s="1"/>
  <c r="B237" i="1" l="1"/>
  <c r="A238" i="1" s="1"/>
  <c r="E237" i="1" l="1"/>
  <c r="K237" i="1" s="1"/>
  <c r="B238" i="1"/>
  <c r="A239" i="1" s="1"/>
  <c r="E238" i="1" l="1"/>
  <c r="K238" i="1" s="1"/>
  <c r="B239" i="1"/>
  <c r="A240" i="1" s="1"/>
  <c r="E239" i="1"/>
  <c r="K239" i="1" s="1"/>
  <c r="B240" i="1" l="1"/>
  <c r="A241" i="1" s="1"/>
  <c r="E240" i="1"/>
  <c r="K240" i="1" s="1"/>
  <c r="B241" i="1" l="1"/>
  <c r="A242" i="1" s="1"/>
  <c r="E241" i="1"/>
  <c r="K241" i="1" s="1"/>
  <c r="B242" i="1" l="1"/>
  <c r="A243" i="1" s="1"/>
  <c r="E242" i="1"/>
  <c r="K242" i="1" s="1"/>
  <c r="B243" i="1" l="1"/>
  <c r="A244" i="1" s="1"/>
  <c r="E243" i="1"/>
  <c r="K243" i="1" s="1"/>
  <c r="B244" i="1" l="1"/>
  <c r="A245" i="1" s="1"/>
  <c r="E244" i="1"/>
  <c r="K244" i="1" s="1"/>
  <c r="B245" i="1" l="1"/>
  <c r="A246" i="1" s="1"/>
  <c r="E245" i="1"/>
  <c r="K245" i="1" s="1"/>
  <c r="B246" i="1" l="1"/>
  <c r="A247" i="1" s="1"/>
  <c r="E246" i="1"/>
  <c r="K246" i="1" s="1"/>
  <c r="B247" i="1" l="1"/>
  <c r="A248" i="1" s="1"/>
  <c r="E247" i="1" l="1"/>
  <c r="K247" i="1" s="1"/>
  <c r="B248" i="1"/>
  <c r="A249" i="1" s="1"/>
  <c r="E248" i="1" l="1"/>
  <c r="K248" i="1" s="1"/>
  <c r="B249" i="1"/>
  <c r="A250" i="1" s="1"/>
  <c r="E249" i="1"/>
  <c r="K249" i="1" s="1"/>
  <c r="B250" i="1" l="1"/>
  <c r="A251" i="1" s="1"/>
  <c r="B251" i="1" l="1"/>
  <c r="A252" i="1" s="1"/>
  <c r="E250" i="1"/>
  <c r="K250" i="1" s="1"/>
  <c r="B252" i="1" l="1"/>
  <c r="A253" i="1" s="1"/>
  <c r="E252" i="1"/>
  <c r="K252" i="1" s="1"/>
  <c r="E251" i="1"/>
  <c r="K251" i="1" s="1"/>
  <c r="B253" i="1" l="1"/>
  <c r="A254" i="1" s="1"/>
  <c r="B254" i="1" l="1"/>
  <c r="A255" i="1" s="1"/>
  <c r="E254" i="1"/>
  <c r="K254" i="1" s="1"/>
  <c r="E253" i="1"/>
  <c r="K253" i="1" s="1"/>
  <c r="B255" i="1" l="1"/>
  <c r="A256" i="1" s="1"/>
  <c r="E255" i="1"/>
  <c r="K255" i="1" s="1"/>
  <c r="B256" i="1" l="1"/>
  <c r="A257" i="1" s="1"/>
  <c r="E256" i="1"/>
  <c r="K256" i="1" s="1"/>
  <c r="B257" i="1" l="1"/>
  <c r="A258" i="1" s="1"/>
  <c r="E257" i="1"/>
  <c r="K257" i="1" s="1"/>
  <c r="B258" i="1" l="1"/>
  <c r="A259" i="1" s="1"/>
  <c r="E258" i="1"/>
  <c r="K258" i="1" s="1"/>
  <c r="B259" i="1" l="1"/>
  <c r="A260" i="1" s="1"/>
  <c r="B260" i="1" l="1"/>
  <c r="A261" i="1" s="1"/>
  <c r="E260" i="1"/>
  <c r="K260" i="1" s="1"/>
  <c r="E259" i="1"/>
  <c r="K259" i="1" s="1"/>
  <c r="B261" i="1" l="1"/>
  <c r="A262" i="1" s="1"/>
  <c r="E261" i="1" l="1"/>
  <c r="K261" i="1" s="1"/>
  <c r="B262" i="1"/>
  <c r="A263" i="1" s="1"/>
  <c r="B263" i="1" l="1"/>
  <c r="A264" i="1" s="1"/>
  <c r="E262" i="1"/>
  <c r="K262" i="1" s="1"/>
  <c r="E263" i="1" l="1"/>
  <c r="K263" i="1" s="1"/>
  <c r="B264" i="1"/>
  <c r="A265" i="1" s="1"/>
  <c r="E264" i="1"/>
  <c r="K264" i="1" s="1"/>
  <c r="B265" i="1" l="1"/>
  <c r="A266" i="1" s="1"/>
  <c r="E265" i="1"/>
  <c r="K265" i="1" s="1"/>
  <c r="B266" i="1" l="1"/>
  <c r="A267" i="1" s="1"/>
  <c r="E266" i="1"/>
  <c r="K266" i="1" s="1"/>
  <c r="B267" i="1" l="1"/>
  <c r="A268" i="1" s="1"/>
  <c r="B268" i="1" l="1"/>
  <c r="A269" i="1" s="1"/>
  <c r="E268" i="1"/>
  <c r="K268" i="1" s="1"/>
  <c r="E267" i="1"/>
  <c r="K267" i="1" s="1"/>
  <c r="B269" i="1" l="1"/>
  <c r="A270" i="1" s="1"/>
  <c r="E269" i="1"/>
  <c r="K269" i="1" s="1"/>
  <c r="B270" i="1" l="1"/>
  <c r="A271" i="1" s="1"/>
  <c r="B271" i="1" l="1"/>
  <c r="A272" i="1" s="1"/>
  <c r="E271" i="1"/>
  <c r="K271" i="1" s="1"/>
  <c r="E270" i="1"/>
  <c r="K270" i="1" s="1"/>
  <c r="B272" i="1" l="1"/>
  <c r="A273" i="1" s="1"/>
  <c r="E272" i="1"/>
  <c r="K272" i="1" s="1"/>
  <c r="B273" i="1" l="1"/>
  <c r="A274" i="1" s="1"/>
  <c r="E273" i="1" l="1"/>
  <c r="K273" i="1" s="1"/>
  <c r="B274" i="1"/>
  <c r="A275" i="1" s="1"/>
  <c r="E274" i="1"/>
  <c r="K274" i="1" s="1"/>
  <c r="B275" i="1" l="1"/>
  <c r="A276" i="1" s="1"/>
  <c r="B276" i="1" l="1"/>
  <c r="A277" i="1" s="1"/>
  <c r="E275" i="1"/>
  <c r="K275" i="1" s="1"/>
  <c r="E276" i="1" l="1"/>
  <c r="K276" i="1" s="1"/>
  <c r="B277" i="1"/>
  <c r="A278" i="1" s="1"/>
  <c r="E277" i="1" l="1"/>
  <c r="K277" i="1" s="1"/>
  <c r="B278" i="1"/>
  <c r="A279" i="1" s="1"/>
  <c r="B279" i="1" l="1"/>
  <c r="A280" i="1" s="1"/>
  <c r="E278" i="1"/>
  <c r="K278" i="1" s="1"/>
  <c r="E279" i="1" l="1"/>
  <c r="K279" i="1" s="1"/>
  <c r="B280" i="1"/>
  <c r="A281" i="1" s="1"/>
  <c r="E280" i="1" l="1"/>
  <c r="K280" i="1" s="1"/>
  <c r="B281" i="1"/>
  <c r="A282" i="1" s="1"/>
  <c r="B282" i="1" l="1"/>
  <c r="A283" i="1" s="1"/>
  <c r="E282" i="1"/>
  <c r="K282" i="1" s="1"/>
  <c r="E281" i="1"/>
  <c r="K281" i="1" s="1"/>
  <c r="B283" i="1" l="1"/>
  <c r="A284" i="1" s="1"/>
  <c r="E283" i="1"/>
  <c r="K283" i="1" s="1"/>
  <c r="B284" i="1" l="1"/>
  <c r="A285" i="1" s="1"/>
  <c r="E284" i="1"/>
  <c r="K284" i="1" s="1"/>
  <c r="B285" i="1" l="1"/>
  <c r="A286" i="1" s="1"/>
  <c r="E285" i="1"/>
  <c r="K285" i="1" s="1"/>
  <c r="B286" i="1" l="1"/>
  <c r="A287" i="1" s="1"/>
  <c r="B287" i="1" l="1"/>
  <c r="A288" i="1" s="1"/>
  <c r="E286" i="1"/>
  <c r="K286" i="1" s="1"/>
  <c r="E287" i="1" l="1"/>
  <c r="K287" i="1" s="1"/>
  <c r="B288" i="1"/>
  <c r="A289" i="1" s="1"/>
  <c r="E288" i="1"/>
  <c r="K288" i="1" s="1"/>
  <c r="B289" i="1" l="1"/>
  <c r="A290" i="1" s="1"/>
  <c r="B290" i="1" l="1"/>
  <c r="A291" i="1" s="1"/>
  <c r="E289" i="1"/>
  <c r="K289" i="1" s="1"/>
  <c r="E290" i="1" l="1"/>
  <c r="K290" i="1" s="1"/>
  <c r="B291" i="1"/>
  <c r="A292" i="1" s="1"/>
  <c r="E291" i="1" l="1"/>
  <c r="K291" i="1" s="1"/>
  <c r="B292" i="1"/>
  <c r="A293" i="1" s="1"/>
  <c r="E292" i="1" l="1"/>
  <c r="K292" i="1" s="1"/>
  <c r="B293" i="1"/>
  <c r="A294" i="1" s="1"/>
  <c r="E293" i="1" l="1"/>
  <c r="K293" i="1" s="1"/>
  <c r="B294" i="1"/>
  <c r="A295" i="1" s="1"/>
  <c r="E294" i="1"/>
  <c r="K294" i="1" s="1"/>
  <c r="B295" i="1" l="1"/>
  <c r="A296" i="1" s="1"/>
  <c r="E295" i="1" l="1"/>
  <c r="K295" i="1" s="1"/>
  <c r="B296" i="1"/>
  <c r="A297" i="1" s="1"/>
  <c r="E296" i="1"/>
  <c r="K296" i="1" s="1"/>
  <c r="B297" i="1" l="1"/>
  <c r="A298" i="1" s="1"/>
  <c r="E297" i="1"/>
  <c r="K297" i="1" s="1"/>
  <c r="B298" i="1" l="1"/>
  <c r="A299" i="1" s="1"/>
  <c r="B299" i="1" l="1"/>
  <c r="A300" i="1" s="1"/>
  <c r="E299" i="1"/>
  <c r="K299" i="1" s="1"/>
  <c r="E298" i="1"/>
  <c r="K298" i="1" s="1"/>
  <c r="B300" i="1" l="1"/>
  <c r="A301" i="1" s="1"/>
  <c r="E300" i="1" l="1"/>
  <c r="K300" i="1" s="1"/>
  <c r="B301" i="1"/>
  <c r="A302" i="1" s="1"/>
  <c r="B302" i="1" l="1"/>
  <c r="A303" i="1" s="1"/>
  <c r="E302" i="1"/>
  <c r="K302" i="1" s="1"/>
  <c r="E301" i="1"/>
  <c r="K301" i="1" s="1"/>
  <c r="B303" i="1" l="1"/>
  <c r="A304" i="1" s="1"/>
  <c r="E303" i="1"/>
  <c r="K303" i="1" s="1"/>
  <c r="B304" i="1" l="1"/>
  <c r="A305" i="1" s="1"/>
  <c r="E304" i="1"/>
  <c r="K304" i="1" s="1"/>
  <c r="B305" i="1" l="1"/>
  <c r="A306" i="1" s="1"/>
  <c r="E305" i="1" l="1"/>
  <c r="K305" i="1" s="1"/>
  <c r="B306" i="1"/>
  <c r="A307" i="1" s="1"/>
  <c r="E306" i="1"/>
  <c r="K306" i="1" s="1"/>
  <c r="B307" i="1" l="1"/>
  <c r="A308" i="1" s="1"/>
  <c r="E307" i="1"/>
  <c r="K307" i="1" s="1"/>
  <c r="B308" i="1" l="1"/>
  <c r="A309" i="1" s="1"/>
  <c r="E308" i="1"/>
  <c r="K308" i="1" s="1"/>
  <c r="B309" i="1" l="1"/>
  <c r="A310" i="1" s="1"/>
  <c r="E309" i="1"/>
  <c r="K309" i="1" s="1"/>
  <c r="B310" i="1" l="1"/>
  <c r="A311" i="1" s="1"/>
  <c r="E310" i="1" l="1"/>
  <c r="K310" i="1" s="1"/>
  <c r="B311" i="1"/>
  <c r="A312" i="1" s="1"/>
  <c r="E311" i="1"/>
  <c r="K311" i="1" s="1"/>
  <c r="B312" i="1" l="1"/>
  <c r="A313" i="1" s="1"/>
  <c r="E312" i="1" l="1"/>
  <c r="K312" i="1" s="1"/>
  <c r="B313" i="1"/>
  <c r="A314" i="1" s="1"/>
  <c r="E313" i="1" l="1"/>
  <c r="K313" i="1" s="1"/>
  <c r="B314" i="1"/>
  <c r="A315" i="1" s="1"/>
  <c r="E314" i="1" l="1"/>
  <c r="K314" i="1" s="1"/>
  <c r="B315" i="1"/>
  <c r="A316" i="1" s="1"/>
  <c r="E315" i="1" l="1"/>
  <c r="K315" i="1" s="1"/>
  <c r="B316" i="1"/>
  <c r="A317" i="1" s="1"/>
  <c r="E316" i="1" l="1"/>
  <c r="K316" i="1" s="1"/>
  <c r="B317" i="1"/>
  <c r="A318" i="1" s="1"/>
  <c r="E317" i="1"/>
  <c r="K317" i="1" s="1"/>
  <c r="B318" i="1" l="1"/>
  <c r="A319" i="1" s="1"/>
  <c r="E318" i="1" l="1"/>
  <c r="K318" i="1" s="1"/>
  <c r="B319" i="1"/>
  <c r="A320" i="1" s="1"/>
  <c r="E319" i="1"/>
  <c r="K319" i="1" s="1"/>
  <c r="B320" i="1" l="1"/>
  <c r="A321" i="1" s="1"/>
  <c r="E320" i="1"/>
  <c r="K320" i="1" s="1"/>
  <c r="B321" i="1" l="1"/>
  <c r="E321" i="1" s="1"/>
  <c r="K3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Heather Busse</author>
    <author>CARLOS CESAR HERNANDEZ</author>
  </authors>
  <commentList>
    <comment ref="A1" authorId="0" shapeId="0" xr:uid="{E302F767-D156-4265-8D6C-5CA1B9CB3F2F}">
      <text>
        <r>
          <rPr>
            <sz val="9"/>
            <color indexed="81"/>
            <rFont val="Tahoma"/>
            <family val="2"/>
          </rPr>
          <t xml:space="preserve">Auto-populated from Config tab.  Column required by software tool.
</t>
        </r>
      </text>
    </comment>
    <comment ref="B1" authorId="0" shapeId="0" xr:uid="{79B96D74-9504-456D-9360-29936D453C0D}">
      <text>
        <r>
          <rPr>
            <sz val="9"/>
            <color indexed="81"/>
            <rFont val="Tahoma"/>
            <family val="2"/>
          </rPr>
          <t xml:space="preserve">Auto-populated, 32 bits for each word.  Column required by software tool.
</t>
        </r>
      </text>
    </comment>
    <comment ref="C1" authorId="0" shapeId="0" xr:uid="{3D4E612C-D8F8-4C87-8EF8-F03AA5354D77}">
      <text>
        <r>
          <rPr>
            <sz val="9"/>
            <color indexed="81"/>
            <rFont val="Tahoma"/>
            <family val="2"/>
          </rPr>
          <t>Auto-populated from Config tab.  Column required by software tool.</t>
        </r>
      </text>
    </comment>
    <comment ref="D1" authorId="0" shapeId="0" xr:uid="{06A9642F-F06F-4DF5-ABF1-6C125D5F1A4A}">
      <text>
        <r>
          <rPr>
            <sz val="9"/>
            <color indexed="81"/>
            <rFont val="Tahoma"/>
            <family val="2"/>
          </rPr>
          <t>Auto-populated from Config tab.  Column required by software tool.</t>
        </r>
      </text>
    </comment>
    <comment ref="E1" authorId="1" shapeId="0" xr:uid="{9B99A043-4979-40CA-944B-9C782EEC7192}">
      <text>
        <r>
          <rPr>
            <b/>
            <sz val="9"/>
            <color indexed="81"/>
            <rFont val="Tahoma"/>
            <charset val="1"/>
          </rPr>
          <t>CARLOS CESAR HERNANDEZ:</t>
        </r>
        <r>
          <rPr>
            <sz val="9"/>
            <color indexed="81"/>
            <rFont val="Tahoma"/>
            <charset val="1"/>
          </rPr>
          <t xml:space="preserve">
HIGH = Alarm present
LOW = Alarm OFF</t>
        </r>
      </text>
    </comment>
  </commentList>
</comments>
</file>

<file path=xl/sharedStrings.xml><?xml version="1.0" encoding="utf-8"?>
<sst xmlns="http://schemas.openxmlformats.org/spreadsheetml/2006/main" count="878" uniqueCount="343">
  <si>
    <t>Word</t>
  </si>
  <si>
    <t>Bit</t>
  </si>
  <si>
    <t>PLC ID</t>
  </si>
  <si>
    <t>PC ID</t>
  </si>
  <si>
    <t>PLC Tag</t>
  </si>
  <si>
    <t>Alarm Text</t>
  </si>
  <si>
    <t>Device Tag</t>
  </si>
  <si>
    <t>Optional Text</t>
  </si>
  <si>
    <t>PLC Device Tag</t>
  </si>
  <si>
    <t>XIC/XIO</t>
  </si>
  <si>
    <t>PLC Code</t>
  </si>
  <si>
    <t>CP1000_Epb1</t>
  </si>
  <si>
    <t>CP1000 (CC87)  ESTOP DOOR</t>
  </si>
  <si>
    <t>CP1000_Status.Estop</t>
  </si>
  <si>
    <t>XIC</t>
  </si>
  <si>
    <t>PM500_RDP01</t>
  </si>
  <si>
    <t>CP1000 (CC87) Over Voltage</t>
  </si>
  <si>
    <t>PowerMonitor500_RDP01.o_OverVoltageDetected</t>
  </si>
  <si>
    <t>PM500_RDP02</t>
  </si>
  <si>
    <t>PowerMonitor500_RDP02.o_OverVoltageDetected</t>
  </si>
  <si>
    <t>CP1000 (CC87) Under Voltage</t>
  </si>
  <si>
    <t>PowerMonitor500_RDP01.o_UnderVoltageDetected</t>
  </si>
  <si>
    <t>PowerMonitor500_RDP02.o_UnderVoltageDetected</t>
  </si>
  <si>
    <t>CP1000 (CC87) Phase Loss Detected</t>
  </si>
  <si>
    <t>PowerMonitor500_RDP01.o_PhaseLossDetected</t>
  </si>
  <si>
    <t>PowerMonitor500_RDP02.o_PhaseLossDetected</t>
  </si>
  <si>
    <t>CP1000 (CC87) PM Comms Fault</t>
  </si>
  <si>
    <t>PowerMonitor500_RDP01.o_CommFault</t>
  </si>
  <si>
    <t>CP1000 (CC87) PM Comms Fault</t>
  </si>
  <si>
    <t>PowerMonitor500_RDP02.o_CommFault</t>
  </si>
  <si>
    <t>PLC1000</t>
  </si>
  <si>
    <t>CP1000 (CC87) BATTERY FAULT</t>
  </si>
  <si>
    <t>CP1000_Status.PLCBatt</t>
  </si>
  <si>
    <t>CP1000 (CC87) Ring 01 EN2TR Card Fault</t>
  </si>
  <si>
    <t>CP1000_Status.PLCMod1</t>
  </si>
  <si>
    <t>CP1000 (CC87) Ring 02 EN2TR Card Fault</t>
  </si>
  <si>
    <t>CP1000_Status.PLCMod2</t>
  </si>
  <si>
    <t>MCP1000_PointIo</t>
  </si>
  <si>
    <t>CP1000 (CC87) Panel Tripped Fan</t>
  </si>
  <si>
    <t>CP1000_Status.CB50_04</t>
  </si>
  <si>
    <t>CP1000 (CC87) Panel thermostat fault</t>
  </si>
  <si>
    <t>CP1000_Status.OverTemperatureDetected</t>
  </si>
  <si>
    <t>CP1000 (CC87) MCP Point IO fault</t>
  </si>
  <si>
    <t>CP1000_Status.IOFlt</t>
  </si>
  <si>
    <t>CP1000 (CC87) MCP I/O Slot 01</t>
  </si>
  <si>
    <t>CP1000_Status.IOMod1</t>
  </si>
  <si>
    <t>CP1000 (CC87) MCP I/O Slot 02</t>
  </si>
  <si>
    <t>CP1000_Status.IOMod2</t>
  </si>
  <si>
    <t>CP1000 (CC87) MCP I/O Slot 03</t>
  </si>
  <si>
    <t>CP1000_Status.IOMod3</t>
  </si>
  <si>
    <t>CP1000 (CC87) MCP I/O Slot 04</t>
  </si>
  <si>
    <t>CP1000_Status.IOMod4</t>
  </si>
  <si>
    <t>CP1000 (CC87) MCP I/O Slot 05</t>
  </si>
  <si>
    <t>CP1000_Status.IOMod5</t>
  </si>
  <si>
    <t>CP1000 (CC87) Ring 01 fault</t>
  </si>
  <si>
    <t>DLR01_StatusAoi.o_StatusRingFault</t>
  </si>
  <si>
    <t>CP1000 (CC87) Ring 02 fault</t>
  </si>
  <si>
    <t>DLR02_StatusAoi.o_StatusRingFault</t>
  </si>
  <si>
    <t>RIO_01</t>
  </si>
  <si>
    <t>CP1000 (CC87) RIO01 comms fault</t>
  </si>
  <si>
    <t>RIO_01_Status.CommFault</t>
  </si>
  <si>
    <t>CP1000 (CC87) RIO01 I/O Slot 01</t>
  </si>
  <si>
    <t>RIO_01_Status.IOMod1</t>
  </si>
  <si>
    <t>CP1000 (CC87) RIO01 I/O Slot 02</t>
  </si>
  <si>
    <t>RIO_01_Status.IOMod2</t>
  </si>
  <si>
    <t>CP1000 (CC87) RIO01 I/O Slot 03</t>
  </si>
  <si>
    <t>RIO_01_Status.IOMod3</t>
  </si>
  <si>
    <t>CP1000 (CC87) RIO01 I/O Slot 04</t>
  </si>
  <si>
    <t>RIO_01_Status.IOMod4</t>
  </si>
  <si>
    <t>CP1000 (CC87) RIO01 I/O Slot 05</t>
  </si>
  <si>
    <t>RIO_01_Status.IOMod5</t>
  </si>
  <si>
    <t>CP1000 (CC87) RIO01 I/O Slot 06</t>
  </si>
  <si>
    <t>RIO_01_Status.IOMod6</t>
  </si>
  <si>
    <t>CP1000 (CC87) RIO01 I/O Slot 07</t>
  </si>
  <si>
    <t>RIO_01_Status.IOMod7</t>
  </si>
  <si>
    <t>CP1000 (CC87) RIO01 I/O Slot 08</t>
  </si>
  <si>
    <t>RIO_01_Status.IOMod8</t>
  </si>
  <si>
    <t>CP1000 (CC87) RIO01 I/O Slot 09</t>
  </si>
  <si>
    <t>RIO_01_Status.IOMod9</t>
  </si>
  <si>
    <t>FireAlarm</t>
  </si>
  <si>
    <t>CP1000 (CC87) Fire Alarm active</t>
  </si>
  <si>
    <t>CP1000_Status.FireAlarm</t>
  </si>
  <si>
    <t>10001006_Epc1</t>
  </si>
  <si>
    <t>ROBIN CONVEYANCE E-STOP</t>
  </si>
  <si>
    <t>I_TRS_10001006_Epc1</t>
  </si>
  <si>
    <t>XIO</t>
  </si>
  <si>
    <t>10001102_Epc1</t>
  </si>
  <si>
    <t>I_TRS_10001102_Epc1</t>
  </si>
  <si>
    <t>10001506_Epc1</t>
  </si>
  <si>
    <t>I_TRS_10001506_Epc1</t>
  </si>
  <si>
    <t>10001602_Epc1</t>
  </si>
  <si>
    <t>I_TRS_10001602_Epc1</t>
  </si>
  <si>
    <t>10002006_Epc1</t>
  </si>
  <si>
    <t>I_TRS_10002006_Epc1</t>
  </si>
  <si>
    <t>10002102_Epc1</t>
  </si>
  <si>
    <t>I_TRS_10002102_Epc1</t>
  </si>
  <si>
    <t>10002506_Epc1</t>
  </si>
  <si>
    <t>I_TRS_10002506_Epc1</t>
  </si>
  <si>
    <t>10003006_Epc1</t>
  </si>
  <si>
    <t>I_TRS_10003006_Epc1</t>
  </si>
  <si>
    <t>10003506_Epc1</t>
  </si>
  <si>
    <t>I_TRS_10003506_Epc1</t>
  </si>
  <si>
    <t>10004006_Epc1</t>
  </si>
  <si>
    <t>I_TRS_10004006_Epc1</t>
  </si>
  <si>
    <t>10004506_Epc1</t>
  </si>
  <si>
    <t>I_TRS_10004506_Epc1</t>
  </si>
  <si>
    <t>10004602_Epc1</t>
  </si>
  <si>
    <t>I_TRS_10004602_Epc1</t>
  </si>
  <si>
    <t>10005006_Epc1</t>
  </si>
  <si>
    <t>I_TRS_10005006_Epc1</t>
  </si>
  <si>
    <t>10005102_Epc1</t>
  </si>
  <si>
    <t>I_TRS_10005102_Epc1</t>
  </si>
  <si>
    <t>10005506_Epc1</t>
  </si>
  <si>
    <t>I_TRS_10005506_Epc1</t>
  </si>
  <si>
    <t>10005602_Epc1</t>
  </si>
  <si>
    <t>I_TRS_10005602_Epc1</t>
  </si>
  <si>
    <t>10006006_Epc1</t>
  </si>
  <si>
    <t>I_TRS_10006006_Epc1</t>
  </si>
  <si>
    <t>10006506_Epc1</t>
  </si>
  <si>
    <t>I_TRS_10006506_Epc1</t>
  </si>
  <si>
    <t>PE_10001004</t>
  </si>
  <si>
    <t>ROBIN CONVEYANCE JAM</t>
  </si>
  <si>
    <t>PE_10001008</t>
  </si>
  <si>
    <t>PE_10001102</t>
  </si>
  <si>
    <t>PE_10001504</t>
  </si>
  <si>
    <t>PE_10001508</t>
  </si>
  <si>
    <t>PE_10001602</t>
  </si>
  <si>
    <t>PE_10002004</t>
  </si>
  <si>
    <t>PE_10002008</t>
  </si>
  <si>
    <t>PE_10002102</t>
  </si>
  <si>
    <t>PE_10002504</t>
  </si>
  <si>
    <t>PE_10002508</t>
  </si>
  <si>
    <t>PE_10003004</t>
  </si>
  <si>
    <t>PE_10003008</t>
  </si>
  <si>
    <t>PE_10003102</t>
  </si>
  <si>
    <t>PE_10003504</t>
  </si>
  <si>
    <t>PE_10003508</t>
  </si>
  <si>
    <t>PE_10004004</t>
  </si>
  <si>
    <t>PE_10004008</t>
  </si>
  <si>
    <t>PE_10004102</t>
  </si>
  <si>
    <t>PE_10004504</t>
  </si>
  <si>
    <t>PE_10004508</t>
  </si>
  <si>
    <t>PE_10004602</t>
  </si>
  <si>
    <t>PE_10005004</t>
  </si>
  <si>
    <t>PE_10005008</t>
  </si>
  <si>
    <t>PE_10005102</t>
  </si>
  <si>
    <t>PE_10005504</t>
  </si>
  <si>
    <t>PE_10005508</t>
  </si>
  <si>
    <t>PE_10005602</t>
  </si>
  <si>
    <t>PE_10006004</t>
  </si>
  <si>
    <t>PE_10006008</t>
  </si>
  <si>
    <t>PE_10006504</t>
  </si>
  <si>
    <t>PE_10006508</t>
  </si>
  <si>
    <t>PE_10006602</t>
  </si>
  <si>
    <t>PE1_10001104</t>
  </si>
  <si>
    <t>PE1_10001604</t>
  </si>
  <si>
    <t>PE1_10002104</t>
  </si>
  <si>
    <t>PE1_10003104</t>
  </si>
  <si>
    <t>PE1_10004104</t>
  </si>
  <si>
    <t>PE1_10004604</t>
  </si>
  <si>
    <t>PE1_10005104</t>
  </si>
  <si>
    <t>PE1_10005604</t>
  </si>
  <si>
    <t>PE1_10006604</t>
  </si>
  <si>
    <t>PE1_10001006</t>
  </si>
  <si>
    <t>PE1_10001506</t>
  </si>
  <si>
    <t>PE1_10002006</t>
  </si>
  <si>
    <t>PE1_10002506</t>
  </si>
  <si>
    <t>PE1_10003006</t>
  </si>
  <si>
    <t>PE1_10003506</t>
  </si>
  <si>
    <t>PE1_10004006</t>
  </si>
  <si>
    <t>PE1_10004506</t>
  </si>
  <si>
    <t>PE1_10005006</t>
  </si>
  <si>
    <t>PE1_10005506</t>
  </si>
  <si>
    <t>PE1_10006006</t>
  </si>
  <si>
    <t>PE1_10006506</t>
  </si>
  <si>
    <t>PE2_10001006</t>
  </si>
  <si>
    <t>PE2_10001506</t>
  </si>
  <si>
    <t>PE2_10002006</t>
  </si>
  <si>
    <t>PE2_10002506</t>
  </si>
  <si>
    <t>PE2_10003006</t>
  </si>
  <si>
    <t>PE2_10003506</t>
  </si>
  <si>
    <t>PE2_10004006</t>
  </si>
  <si>
    <t>PE2_10004506</t>
  </si>
  <si>
    <t>PE2_10005006</t>
  </si>
  <si>
    <t>PE2_10005506</t>
  </si>
  <si>
    <t>PE2_10006006</t>
  </si>
  <si>
    <t>PE2_10006506</t>
  </si>
  <si>
    <t>PE3_10001104</t>
  </si>
  <si>
    <t>ROBIN CART FULL</t>
  </si>
  <si>
    <t>PE3_10001604</t>
  </si>
  <si>
    <t>PE3_10002104</t>
  </si>
  <si>
    <t>PE3_10003104</t>
  </si>
  <si>
    <t>PE3_10004104</t>
  </si>
  <si>
    <t>PE3_10004604</t>
  </si>
  <si>
    <t>PE3_10005104</t>
  </si>
  <si>
    <t>PE3_10005604</t>
  </si>
  <si>
    <t>PE3_10006604</t>
  </si>
  <si>
    <t>PE2_10001104</t>
  </si>
  <si>
    <t>ROBIN CART MISSING / NOT ENABLED</t>
  </si>
  <si>
    <t>PE2_10001604</t>
  </si>
  <si>
    <t>PE2_10002104</t>
  </si>
  <si>
    <t>PE2_10003104</t>
  </si>
  <si>
    <t>PE2_10004104</t>
  </si>
  <si>
    <t>PE2_10004604</t>
  </si>
  <si>
    <t>PE2_10005104</t>
  </si>
  <si>
    <t>PE2_10005604</t>
  </si>
  <si>
    <t>PE2_10006604</t>
  </si>
  <si>
    <t>IO_10003006</t>
  </si>
  <si>
    <t>ROBIN AREA IO COMMS FLT</t>
  </si>
  <si>
    <t>IO_10005506</t>
  </si>
  <si>
    <t>IO_10005502</t>
  </si>
  <si>
    <t>IO_10004506</t>
  </si>
  <si>
    <t>IO_10003502</t>
  </si>
  <si>
    <t>IO_10006002</t>
  </si>
  <si>
    <t>IO_10001104</t>
  </si>
  <si>
    <t>IO_10003002</t>
  </si>
  <si>
    <t>IO_10000101</t>
  </si>
  <si>
    <t>IO_10005006</t>
  </si>
  <si>
    <t>IO_10002502</t>
  </si>
  <si>
    <t>IO_10004104</t>
  </si>
  <si>
    <t>IO_10002002</t>
  </si>
  <si>
    <t>IO_10005604</t>
  </si>
  <si>
    <t>IO_10001006</t>
  </si>
  <si>
    <t>IO_10001604</t>
  </si>
  <si>
    <t>IO_10004002</t>
  </si>
  <si>
    <t>IO_10000102</t>
  </si>
  <si>
    <t>IO_10002104</t>
  </si>
  <si>
    <t>IO_10006502</t>
  </si>
  <si>
    <t>IO_10004006</t>
  </si>
  <si>
    <t>IO_10004604</t>
  </si>
  <si>
    <t>IO_10001502</t>
  </si>
  <si>
    <t>IO_10002006</t>
  </si>
  <si>
    <t>IO_10006604</t>
  </si>
  <si>
    <t>IO_10004502</t>
  </si>
  <si>
    <t>IO_10003104</t>
  </si>
  <si>
    <t>IO_10001506</t>
  </si>
  <si>
    <t>IO_10005002</t>
  </si>
  <si>
    <t>IO_10005104</t>
  </si>
  <si>
    <t>IO_10006506</t>
  </si>
  <si>
    <t>IO_10001002</t>
  </si>
  <si>
    <t>VFD_10005004</t>
  </si>
  <si>
    <t>ROBIN VFD COMMS FLT</t>
  </si>
  <si>
    <t>VFD_10006604</t>
  </si>
  <si>
    <t>VFD_10004604</t>
  </si>
  <si>
    <t>VFD_10001602</t>
  </si>
  <si>
    <t>VFD_10005504</t>
  </si>
  <si>
    <t>VFD_10004506</t>
  </si>
  <si>
    <t>VFD_10005604</t>
  </si>
  <si>
    <t>VFD_10002006</t>
  </si>
  <si>
    <t>VFD_10001604</t>
  </si>
  <si>
    <t>VFD_10006602</t>
  </si>
  <si>
    <t>VFD_10005602</t>
  </si>
  <si>
    <t>VFD_10004102</t>
  </si>
  <si>
    <t>VFD_10001004</t>
  </si>
  <si>
    <t>VFD_10005102</t>
  </si>
  <si>
    <t>VFD_10003102</t>
  </si>
  <si>
    <t>VFD_10003006</t>
  </si>
  <si>
    <t>VFD_10006006</t>
  </si>
  <si>
    <t>VFD_10004602</t>
  </si>
  <si>
    <t>VFD_10001102</t>
  </si>
  <si>
    <t>VFD_10002004</t>
  </si>
  <si>
    <t>VFD_10003504</t>
  </si>
  <si>
    <t>VFD_10003506</t>
  </si>
  <si>
    <t>VFD_10001504</t>
  </si>
  <si>
    <t>VFD_10006504</t>
  </si>
  <si>
    <t>VFD_10004504</t>
  </si>
  <si>
    <t>VFD_10005006</t>
  </si>
  <si>
    <t>VFD_10002506</t>
  </si>
  <si>
    <t>VFD_10001104</t>
  </si>
  <si>
    <t>VFD_10005104</t>
  </si>
  <si>
    <t>VFD_10002102</t>
  </si>
  <si>
    <t>VFD_10001006</t>
  </si>
  <si>
    <t>VFD_10001506</t>
  </si>
  <si>
    <t>VFD_10004004</t>
  </si>
  <si>
    <t>VFD_10006004</t>
  </si>
  <si>
    <t>VFD_10004104</t>
  </si>
  <si>
    <t>VFD_10003004</t>
  </si>
  <si>
    <t>VFD_10004006</t>
  </si>
  <si>
    <t>VFD_10003104</t>
  </si>
  <si>
    <t>VFD_10002104</t>
  </si>
  <si>
    <t>VFD_10002504</t>
  </si>
  <si>
    <t>VFD_10006506</t>
  </si>
  <si>
    <t>VFD_10005506</t>
  </si>
  <si>
    <t>DS_10001004</t>
  </si>
  <si>
    <t>ROBIN VFD DISC OFF</t>
  </si>
  <si>
    <t>DS_10001006</t>
  </si>
  <si>
    <t>DS_10001102</t>
  </si>
  <si>
    <t>DS_10001104</t>
  </si>
  <si>
    <t>DS_10001504</t>
  </si>
  <si>
    <t>DS_10001506</t>
  </si>
  <si>
    <t>DS_10001602</t>
  </si>
  <si>
    <t>DS_10001604</t>
  </si>
  <si>
    <t>DS_10002004</t>
  </si>
  <si>
    <t>DS_10002006</t>
  </si>
  <si>
    <t>DS_10002102</t>
  </si>
  <si>
    <t>DS_10002104</t>
  </si>
  <si>
    <t>DS_10002504</t>
  </si>
  <si>
    <t>DS_10002506</t>
  </si>
  <si>
    <t>DS_10003004</t>
  </si>
  <si>
    <t>DS_10003006</t>
  </si>
  <si>
    <t>DS_10003102</t>
  </si>
  <si>
    <t>DS_10003104</t>
  </si>
  <si>
    <t>DS_10003504</t>
  </si>
  <si>
    <t>DS_10003506</t>
  </si>
  <si>
    <t>DS_10004004</t>
  </si>
  <si>
    <t>DS_10004006</t>
  </si>
  <si>
    <t>DS_10004102</t>
  </si>
  <si>
    <t>DS_10004104</t>
  </si>
  <si>
    <t>DS_10004504</t>
  </si>
  <si>
    <t>DS_10004506</t>
  </si>
  <si>
    <t>DS_10004602</t>
  </si>
  <si>
    <t>DS_10004604</t>
  </si>
  <si>
    <t>DS_10005004</t>
  </si>
  <si>
    <t>DS_10005006</t>
  </si>
  <si>
    <t>DS_10005102</t>
  </si>
  <si>
    <t>DS_10005104</t>
  </si>
  <si>
    <t>DS_10005504</t>
  </si>
  <si>
    <t>DS_10005506</t>
  </si>
  <si>
    <t>DS_10005602</t>
  </si>
  <si>
    <t>DS_10005604</t>
  </si>
  <si>
    <t>DS_10006004</t>
  </si>
  <si>
    <t>DS_10006006</t>
  </si>
  <si>
    <t>DS_10006504</t>
  </si>
  <si>
    <t>DS_10006506</t>
  </si>
  <si>
    <t>DS_10006602</t>
  </si>
  <si>
    <t>DS_10006604</t>
  </si>
  <si>
    <t>FAN_10001006</t>
  </si>
  <si>
    <t>ROBIN VFD MTR FAN TRIPPED</t>
  </si>
  <si>
    <t>FAN_10001506</t>
  </si>
  <si>
    <t>FAN_10002006</t>
  </si>
  <si>
    <t>FAN_10002506</t>
  </si>
  <si>
    <t>FAN_10003006</t>
  </si>
  <si>
    <t>FAN_10003506</t>
  </si>
  <si>
    <t>FAN_10004006</t>
  </si>
  <si>
    <t>FAN_10004506</t>
  </si>
  <si>
    <t>FAN_10005006</t>
  </si>
  <si>
    <t>FAN_10005506</t>
  </si>
  <si>
    <t>FAN_10006006</t>
  </si>
  <si>
    <t>FAN_10006506</t>
  </si>
  <si>
    <t>PS_10001002-24-2</t>
  </si>
  <si>
    <t>Power Supply Class2 Fault</t>
  </si>
  <si>
    <t>PS_10003002-24-2</t>
  </si>
  <si>
    <t>PS_10005502-24-2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</si>
</sst>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  <xf numFmtId="0" fontId="1" fillId="2" borderId="1" xfId="0" applyFont="1" applyFill="1" applyBorder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3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/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49"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  <dxf>
      <font>
        <b/>
        <i/>
        <color rgb="FF0070C0"/>
      </font>
    </dxf>
    <dxf>
      <font>
        <b/>
        <i/>
        <color rgb="FFFF0000"/>
      </font>
    </dxf>
    <dxf>
      <border>
        <bottom style="thin">
          <color theme="0" tint="-0.499984740745262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0" tint="-0.49998474074526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vanderlande-my.sharepoint.com/personal/carlos_cesar_hernandez_vanderlande_com/Documents/Documents/Projects/Amazon/Dallas_Robins/DAL2/PLC/HMI/HMI%20Tags%20-%20Amazon%20PLC1000%20Rev01%2020241218.xlsx" TargetMode="External"/><Relationship Id="rId1" Type="http://schemas.openxmlformats.org/officeDocument/2006/relationships/externalLinkPath" Target="https://vanderlande-my.sharepoint.com/personal/carlos_cesar_hernandez_vanderlande_com/Documents/Documents/Projects/Amazon/Dallas_Robins/DAL2/PLC/HMI/HMI%20Tags%20-%20Amazon%20PLC1000%20Rev01%2020241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visions"/>
      <sheetName val="Configuration"/>
      <sheetName val="Read - Devices"/>
      <sheetName val="Read - Conveyors"/>
      <sheetName val="Read - IO_XXXX"/>
      <sheetName val="IO_Block_TagNames"/>
      <sheetName val="SIO_Block_TagNames-NA"/>
      <sheetName val="Read - VFDs"/>
      <sheetName val="Read - Alarms"/>
      <sheetName val="BitsKey"/>
      <sheetName val="Read - SIO_XXXX-NA"/>
      <sheetName val="Read - Statistics-NA"/>
      <sheetName val="Read - Rack IO"/>
      <sheetName val="MSG MDM"/>
      <sheetName val="Write ACK"/>
      <sheetName val="Read - RobinCart"/>
      <sheetName val="Write - Control Bits"/>
      <sheetName val="Write - Control Words"/>
      <sheetName val="RobinCartExample"/>
      <sheetName val="Color Ref"/>
    </sheetNames>
    <sheetDataSet>
      <sheetData sheetId="0" refreshError="1"/>
      <sheetData sheetId="1" refreshError="1">
        <row r="2">
          <cell r="C2">
            <v>1000</v>
          </cell>
        </row>
        <row r="3">
          <cell r="C3">
            <v>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3"/>
  <sheetViews>
    <sheetView tabSelected="1" workbookViewId="0">
      <selection activeCell="F20" sqref="F20"/>
    </sheetView>
  </sheetViews>
  <sheetFormatPr defaultRowHeight="15" x14ac:dyDescent="0.25"/>
  <cols>
    <col min="5" max="5" width="33" customWidth="1"/>
    <col min="6" max="6" width="57.85546875" customWidth="1"/>
    <col min="7" max="7" width="16.7109375" bestFit="1" customWidth="1"/>
    <col min="8" max="8" width="36.28515625" bestFit="1" customWidth="1"/>
    <col min="9" max="9" width="47.85546875" bestFit="1" customWidth="1"/>
  </cols>
  <sheetData>
    <row r="1" spans="1:11" ht="33.7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8" t="s">
        <v>10</v>
      </c>
    </row>
    <row r="2" spans="1:11" x14ac:dyDescent="0.25">
      <c r="A2" s="9">
        <f>IF(B1=31,A1+1,IF(ISNUMBER(B1),A1,0))</f>
        <v>0</v>
      </c>
      <c r="B2" s="9">
        <f>IF(A2=A1,B1+1,0)</f>
        <v>0</v>
      </c>
      <c r="C2" s="9">
        <f t="shared" ref="C2:C65" si="0">PLC_ID</f>
        <v>1000</v>
      </c>
      <c r="D2" s="9">
        <f t="shared" ref="D2:D65" si="1">PC_ID_Alarms</f>
        <v>99</v>
      </c>
      <c r="E2" t="str">
        <f t="shared" ref="E2:E65" si="2">"COMMS_STS"&amp;TEXT(C2,"00")&amp;TEXT(D2,"00")&amp;"_ALARM["&amp;A2&amp;"]."&amp;TEXT(B2,"00")</f>
        <v>COMMS_STS100099_ALARM[0].00</v>
      </c>
      <c r="F2" t="str">
        <f>IFERROR(G2&amp;" : "&amp;IF(H2&gt;0,""&amp;H2,""),"")</f>
        <v>CP1000_Epb1 : CP1000 (CC87)  ESTOP DOOR</v>
      </c>
      <c r="G2" t="s">
        <v>11</v>
      </c>
      <c r="H2" t="s">
        <v>12</v>
      </c>
      <c r="I2" t="s">
        <v>13</v>
      </c>
      <c r="J2" s="9" t="s">
        <v>14</v>
      </c>
      <c r="K2" t="str">
        <f t="shared" ref="K2:K65" si="3">J2&amp;"("&amp;I2&amp;")"&amp;"OTE("&amp;E2&amp;");"</f>
        <v>XIC(CP1000_Status.Estop)OTE(COMMS_STS100099_ALARM[0].00);</v>
      </c>
    </row>
    <row r="3" spans="1:11" x14ac:dyDescent="0.25">
      <c r="A3" s="9">
        <f t="shared" ref="A3:A66" si="4">IF(B2=31,A2+1,IF(ISNUMBER(B2),A2,0))</f>
        <v>0</v>
      </c>
      <c r="B3" s="9">
        <f t="shared" ref="B3:B66" si="5">IF(A3=A2,B2+1,0)</f>
        <v>1</v>
      </c>
      <c r="C3" s="9">
        <f t="shared" si="0"/>
        <v>1000</v>
      </c>
      <c r="D3" s="9">
        <f t="shared" si="1"/>
        <v>99</v>
      </c>
      <c r="E3" t="str">
        <f t="shared" si="2"/>
        <v>COMMS_STS100099_ALARM[0].01</v>
      </c>
      <c r="F3" t="str">
        <f t="shared" ref="F3:F66" si="6">IFERROR(G3&amp;" : "&amp;IF(H3&gt;0,""&amp;H3,""),"")</f>
        <v>PM500_RDP01 : CP1000 (CC87) Over Voltage</v>
      </c>
      <c r="G3" t="s">
        <v>15</v>
      </c>
      <c r="H3" t="s">
        <v>16</v>
      </c>
      <c r="I3" t="s">
        <v>17</v>
      </c>
      <c r="J3" s="9" t="s">
        <v>14</v>
      </c>
      <c r="K3" t="str">
        <f t="shared" si="3"/>
        <v>XIC(PowerMonitor500_RDP01.o_OverVoltageDetected)OTE(COMMS_STS100099_ALARM[0].01);</v>
      </c>
    </row>
    <row r="4" spans="1:11" x14ac:dyDescent="0.25">
      <c r="A4" s="9">
        <f t="shared" si="4"/>
        <v>0</v>
      </c>
      <c r="B4" s="9">
        <f t="shared" si="5"/>
        <v>2</v>
      </c>
      <c r="C4" s="9">
        <f t="shared" si="0"/>
        <v>1000</v>
      </c>
      <c r="D4" s="9">
        <f t="shared" si="1"/>
        <v>99</v>
      </c>
      <c r="E4" t="str">
        <f t="shared" si="2"/>
        <v>COMMS_STS100099_ALARM[0].02</v>
      </c>
      <c r="F4" t="str">
        <f t="shared" si="6"/>
        <v>PM500_RDP02 : CP1000 (CC87) Over Voltage</v>
      </c>
      <c r="G4" t="s">
        <v>18</v>
      </c>
      <c r="H4" t="s">
        <v>16</v>
      </c>
      <c r="I4" t="s">
        <v>19</v>
      </c>
      <c r="J4" s="9" t="s">
        <v>14</v>
      </c>
      <c r="K4" t="str">
        <f t="shared" si="3"/>
        <v>XIC(PowerMonitor500_RDP02.o_OverVoltageDetected)OTE(COMMS_STS100099_ALARM[0].02);</v>
      </c>
    </row>
    <row r="5" spans="1:11" x14ac:dyDescent="0.25">
      <c r="A5" s="9">
        <f t="shared" si="4"/>
        <v>0</v>
      </c>
      <c r="B5" s="9">
        <f t="shared" si="5"/>
        <v>3</v>
      </c>
      <c r="C5" s="9">
        <f t="shared" si="0"/>
        <v>1000</v>
      </c>
      <c r="D5" s="9">
        <f t="shared" si="1"/>
        <v>99</v>
      </c>
      <c r="E5" t="str">
        <f t="shared" si="2"/>
        <v>COMMS_STS100099_ALARM[0].03</v>
      </c>
      <c r="F5" t="str">
        <f t="shared" si="6"/>
        <v>PM500_RDP01 : CP1000 (CC87) Under Voltage</v>
      </c>
      <c r="G5" t="s">
        <v>15</v>
      </c>
      <c r="H5" t="s">
        <v>20</v>
      </c>
      <c r="I5" t="s">
        <v>21</v>
      </c>
      <c r="J5" s="9" t="s">
        <v>14</v>
      </c>
      <c r="K5" t="str">
        <f t="shared" si="3"/>
        <v>XIC(PowerMonitor500_RDP01.o_UnderVoltageDetected)OTE(COMMS_STS100099_ALARM[0].03);</v>
      </c>
    </row>
    <row r="6" spans="1:11" x14ac:dyDescent="0.25">
      <c r="A6" s="9">
        <f t="shared" si="4"/>
        <v>0</v>
      </c>
      <c r="B6" s="9">
        <f t="shared" si="5"/>
        <v>4</v>
      </c>
      <c r="C6" s="9">
        <f t="shared" si="0"/>
        <v>1000</v>
      </c>
      <c r="D6" s="9">
        <f t="shared" si="1"/>
        <v>99</v>
      </c>
      <c r="E6" t="str">
        <f t="shared" si="2"/>
        <v>COMMS_STS100099_ALARM[0].04</v>
      </c>
      <c r="F6" t="str">
        <f t="shared" si="6"/>
        <v>PM500_RDP02 : CP1000 (CC87) Under Voltage</v>
      </c>
      <c r="G6" t="s">
        <v>18</v>
      </c>
      <c r="H6" t="s">
        <v>20</v>
      </c>
      <c r="I6" t="s">
        <v>22</v>
      </c>
      <c r="J6" s="9" t="s">
        <v>14</v>
      </c>
      <c r="K6" t="str">
        <f t="shared" si="3"/>
        <v>XIC(PowerMonitor500_RDP02.o_UnderVoltageDetected)OTE(COMMS_STS100099_ALARM[0].04);</v>
      </c>
    </row>
    <row r="7" spans="1:11" x14ac:dyDescent="0.25">
      <c r="A7" s="9">
        <f t="shared" si="4"/>
        <v>0</v>
      </c>
      <c r="B7" s="9">
        <f t="shared" si="5"/>
        <v>5</v>
      </c>
      <c r="C7" s="9">
        <f t="shared" si="0"/>
        <v>1000</v>
      </c>
      <c r="D7" s="9">
        <f t="shared" si="1"/>
        <v>99</v>
      </c>
      <c r="E7" t="str">
        <f t="shared" si="2"/>
        <v>COMMS_STS100099_ALARM[0].05</v>
      </c>
      <c r="F7" t="str">
        <f t="shared" si="6"/>
        <v>PM500_RDP01 : CP1000 (CC87) Phase Loss Detected</v>
      </c>
      <c r="G7" t="s">
        <v>15</v>
      </c>
      <c r="H7" t="s">
        <v>23</v>
      </c>
      <c r="I7" t="s">
        <v>24</v>
      </c>
      <c r="J7" s="9" t="s">
        <v>14</v>
      </c>
      <c r="K7" t="str">
        <f t="shared" si="3"/>
        <v>XIC(PowerMonitor500_RDP01.o_PhaseLossDetected)OTE(COMMS_STS100099_ALARM[0].05);</v>
      </c>
    </row>
    <row r="8" spans="1:11" x14ac:dyDescent="0.25">
      <c r="A8" s="9">
        <f t="shared" si="4"/>
        <v>0</v>
      </c>
      <c r="B8" s="9">
        <f t="shared" si="5"/>
        <v>6</v>
      </c>
      <c r="C8" s="9">
        <f t="shared" si="0"/>
        <v>1000</v>
      </c>
      <c r="D8" s="9">
        <f t="shared" si="1"/>
        <v>99</v>
      </c>
      <c r="E8" t="str">
        <f t="shared" si="2"/>
        <v>COMMS_STS100099_ALARM[0].06</v>
      </c>
      <c r="F8" t="str">
        <f t="shared" si="6"/>
        <v>PM500_RDP02 : CP1000 (CC87) Phase Loss Detected</v>
      </c>
      <c r="G8" t="s">
        <v>18</v>
      </c>
      <c r="H8" t="s">
        <v>23</v>
      </c>
      <c r="I8" t="s">
        <v>25</v>
      </c>
      <c r="J8" s="9" t="s">
        <v>14</v>
      </c>
      <c r="K8" t="str">
        <f t="shared" si="3"/>
        <v>XIC(PowerMonitor500_RDP02.o_PhaseLossDetected)OTE(COMMS_STS100099_ALARM[0].06);</v>
      </c>
    </row>
    <row r="9" spans="1:11" x14ac:dyDescent="0.25">
      <c r="A9" s="9">
        <f t="shared" si="4"/>
        <v>0</v>
      </c>
      <c r="B9" s="9">
        <f t="shared" si="5"/>
        <v>7</v>
      </c>
      <c r="C9" s="9">
        <f t="shared" si="0"/>
        <v>1000</v>
      </c>
      <c r="D9" s="9">
        <f t="shared" si="1"/>
        <v>99</v>
      </c>
      <c r="E9" t="str">
        <f t="shared" si="2"/>
        <v>COMMS_STS100099_ALARM[0].07</v>
      </c>
      <c r="F9" t="str">
        <f t="shared" si="6"/>
        <v>PM500_RDP01 : CP1000 (CC87) PM Comms Fault</v>
      </c>
      <c r="G9" t="s">
        <v>15</v>
      </c>
      <c r="H9" t="s">
        <v>26</v>
      </c>
      <c r="I9" t="s">
        <v>27</v>
      </c>
      <c r="J9" s="9" t="s">
        <v>14</v>
      </c>
      <c r="K9" t="str">
        <f t="shared" si="3"/>
        <v>XIC(PowerMonitor500_RDP01.o_CommFault)OTE(COMMS_STS100099_ALARM[0].07);</v>
      </c>
    </row>
    <row r="10" spans="1:11" x14ac:dyDescent="0.25">
      <c r="A10" s="9">
        <f t="shared" si="4"/>
        <v>0</v>
      </c>
      <c r="B10" s="9">
        <f t="shared" si="5"/>
        <v>8</v>
      </c>
      <c r="C10" s="9">
        <f t="shared" si="0"/>
        <v>1000</v>
      </c>
      <c r="D10" s="9">
        <f t="shared" si="1"/>
        <v>99</v>
      </c>
      <c r="E10" t="str">
        <f t="shared" si="2"/>
        <v>COMMS_STS100099_ALARM[0].08</v>
      </c>
      <c r="F10" t="str">
        <f t="shared" si="6"/>
        <v>PM500_RDP02 : CP1000 (CC87) PM Comms Fault</v>
      </c>
      <c r="G10" t="s">
        <v>18</v>
      </c>
      <c r="H10" t="s">
        <v>28</v>
      </c>
      <c r="I10" t="s">
        <v>29</v>
      </c>
      <c r="J10" s="9" t="s">
        <v>14</v>
      </c>
      <c r="K10" t="str">
        <f t="shared" si="3"/>
        <v>XIC(PowerMonitor500_RDP02.o_CommFault)OTE(COMMS_STS100099_ALARM[0].08);</v>
      </c>
    </row>
    <row r="11" spans="1:11" x14ac:dyDescent="0.25">
      <c r="A11" s="9">
        <f t="shared" si="4"/>
        <v>0</v>
      </c>
      <c r="B11" s="9">
        <f t="shared" si="5"/>
        <v>9</v>
      </c>
      <c r="C11" s="9">
        <f t="shared" si="0"/>
        <v>1000</v>
      </c>
      <c r="D11" s="9">
        <f t="shared" si="1"/>
        <v>99</v>
      </c>
      <c r="E11" t="str">
        <f t="shared" si="2"/>
        <v>COMMS_STS100099_ALARM[0].09</v>
      </c>
      <c r="F11" t="str">
        <f t="shared" si="6"/>
        <v>PLC1000 : CP1000 (CC87) BATTERY FAULT</v>
      </c>
      <c r="G11" t="s">
        <v>30</v>
      </c>
      <c r="H11" t="s">
        <v>31</v>
      </c>
      <c r="I11" t="s">
        <v>32</v>
      </c>
      <c r="J11" s="9" t="s">
        <v>14</v>
      </c>
      <c r="K11" t="str">
        <f t="shared" si="3"/>
        <v>XIC(CP1000_Status.PLCBatt)OTE(COMMS_STS100099_ALARM[0].09);</v>
      </c>
    </row>
    <row r="12" spans="1:11" x14ac:dyDescent="0.25">
      <c r="A12" s="9">
        <f t="shared" si="4"/>
        <v>0</v>
      </c>
      <c r="B12" s="9">
        <f t="shared" si="5"/>
        <v>10</v>
      </c>
      <c r="C12" s="9">
        <f t="shared" si="0"/>
        <v>1000</v>
      </c>
      <c r="D12" s="9">
        <f t="shared" si="1"/>
        <v>99</v>
      </c>
      <c r="E12" t="str">
        <f t="shared" si="2"/>
        <v>COMMS_STS100099_ALARM[0].10</v>
      </c>
      <c r="F12" t="str">
        <f t="shared" si="6"/>
        <v>PLC1000 : CP1000 (CC87) Ring 01 EN2TR Card Fault</v>
      </c>
      <c r="G12" t="s">
        <v>30</v>
      </c>
      <c r="H12" t="s">
        <v>33</v>
      </c>
      <c r="I12" t="s">
        <v>34</v>
      </c>
      <c r="J12" s="9" t="s">
        <v>14</v>
      </c>
      <c r="K12" t="str">
        <f t="shared" si="3"/>
        <v>XIC(CP1000_Status.PLCMod1)OTE(COMMS_STS100099_ALARM[0].10);</v>
      </c>
    </row>
    <row r="13" spans="1:11" x14ac:dyDescent="0.25">
      <c r="A13" s="9">
        <f t="shared" si="4"/>
        <v>0</v>
      </c>
      <c r="B13" s="9">
        <f t="shared" si="5"/>
        <v>11</v>
      </c>
      <c r="C13" s="9">
        <f t="shared" si="0"/>
        <v>1000</v>
      </c>
      <c r="D13" s="9">
        <f t="shared" si="1"/>
        <v>99</v>
      </c>
      <c r="E13" t="str">
        <f t="shared" si="2"/>
        <v>COMMS_STS100099_ALARM[0].11</v>
      </c>
      <c r="F13" t="str">
        <f t="shared" si="6"/>
        <v>PLC1000 : CP1000 (CC87) Ring 02 EN2TR Card Fault</v>
      </c>
      <c r="G13" t="s">
        <v>30</v>
      </c>
      <c r="H13" t="s">
        <v>35</v>
      </c>
      <c r="I13" t="s">
        <v>36</v>
      </c>
      <c r="J13" s="9" t="s">
        <v>14</v>
      </c>
      <c r="K13" t="str">
        <f t="shared" si="3"/>
        <v>XIC(CP1000_Status.PLCMod2)OTE(COMMS_STS100099_ALARM[0].11);</v>
      </c>
    </row>
    <row r="14" spans="1:11" x14ac:dyDescent="0.25">
      <c r="A14" s="9">
        <f t="shared" si="4"/>
        <v>0</v>
      </c>
      <c r="B14" s="9">
        <f t="shared" si="5"/>
        <v>12</v>
      </c>
      <c r="C14" s="9">
        <f t="shared" si="0"/>
        <v>1000</v>
      </c>
      <c r="D14" s="9">
        <f t="shared" si="1"/>
        <v>99</v>
      </c>
      <c r="E14" t="str">
        <f t="shared" si="2"/>
        <v>COMMS_STS100099_ALARM[0].12</v>
      </c>
      <c r="F14" t="str">
        <f t="shared" si="6"/>
        <v>MCP1000_PointIo : CP1000 (CC87) Panel Tripped Fan</v>
      </c>
      <c r="G14" t="s">
        <v>37</v>
      </c>
      <c r="H14" t="s">
        <v>38</v>
      </c>
      <c r="I14" t="s">
        <v>39</v>
      </c>
      <c r="J14" s="9" t="s">
        <v>14</v>
      </c>
      <c r="K14" t="str">
        <f t="shared" si="3"/>
        <v>XIC(CP1000_Status.CB50_04)OTE(COMMS_STS100099_ALARM[0].12);</v>
      </c>
    </row>
    <row r="15" spans="1:11" x14ac:dyDescent="0.25">
      <c r="A15" s="9">
        <f t="shared" si="4"/>
        <v>0</v>
      </c>
      <c r="B15" s="9">
        <f t="shared" si="5"/>
        <v>13</v>
      </c>
      <c r="C15" s="9">
        <f t="shared" si="0"/>
        <v>1000</v>
      </c>
      <c r="D15" s="9">
        <f t="shared" si="1"/>
        <v>99</v>
      </c>
      <c r="E15" t="str">
        <f t="shared" si="2"/>
        <v>COMMS_STS100099_ALARM[0].13</v>
      </c>
      <c r="F15" t="str">
        <f t="shared" si="6"/>
        <v>MCP1000_PointIo : CP1000 (CC87) Panel thermostat fault</v>
      </c>
      <c r="G15" t="s">
        <v>37</v>
      </c>
      <c r="H15" t="s">
        <v>40</v>
      </c>
      <c r="I15" t="s">
        <v>41</v>
      </c>
      <c r="J15" s="9" t="s">
        <v>14</v>
      </c>
      <c r="K15" t="str">
        <f t="shared" si="3"/>
        <v>XIC(CP1000_Status.OverTemperatureDetected)OTE(COMMS_STS100099_ALARM[0].13);</v>
      </c>
    </row>
    <row r="16" spans="1:11" x14ac:dyDescent="0.25">
      <c r="A16" s="9">
        <f t="shared" si="4"/>
        <v>0</v>
      </c>
      <c r="B16" s="9">
        <f t="shared" si="5"/>
        <v>14</v>
      </c>
      <c r="C16" s="9">
        <f t="shared" si="0"/>
        <v>1000</v>
      </c>
      <c r="D16" s="9">
        <f t="shared" si="1"/>
        <v>99</v>
      </c>
      <c r="E16" t="str">
        <f t="shared" si="2"/>
        <v>COMMS_STS100099_ALARM[0].14</v>
      </c>
      <c r="F16" t="str">
        <f t="shared" si="6"/>
        <v>MCP1000_PointIo : CP1000 (CC87) MCP Point IO fault</v>
      </c>
      <c r="G16" t="s">
        <v>37</v>
      </c>
      <c r="H16" t="s">
        <v>42</v>
      </c>
      <c r="I16" t="s">
        <v>43</v>
      </c>
      <c r="J16" s="9" t="s">
        <v>14</v>
      </c>
      <c r="K16" t="str">
        <f t="shared" si="3"/>
        <v>XIC(CP1000_Status.IOFlt)OTE(COMMS_STS100099_ALARM[0].14);</v>
      </c>
    </row>
    <row r="17" spans="1:11" x14ac:dyDescent="0.25">
      <c r="A17" s="9">
        <f t="shared" si="4"/>
        <v>0</v>
      </c>
      <c r="B17" s="9">
        <f t="shared" si="5"/>
        <v>15</v>
      </c>
      <c r="C17" s="9">
        <f t="shared" si="0"/>
        <v>1000</v>
      </c>
      <c r="D17" s="9">
        <f t="shared" si="1"/>
        <v>99</v>
      </c>
      <c r="E17" t="str">
        <f t="shared" si="2"/>
        <v>COMMS_STS100099_ALARM[0].15</v>
      </c>
      <c r="F17" t="str">
        <f t="shared" si="6"/>
        <v>MCP1000_PointIo : CP1000 (CC87) MCP I/O Slot 01</v>
      </c>
      <c r="G17" t="s">
        <v>37</v>
      </c>
      <c r="H17" t="s">
        <v>44</v>
      </c>
      <c r="I17" t="s">
        <v>45</v>
      </c>
      <c r="J17" s="9" t="s">
        <v>14</v>
      </c>
      <c r="K17" t="str">
        <f t="shared" si="3"/>
        <v>XIC(CP1000_Status.IOMod1)OTE(COMMS_STS100099_ALARM[0].15);</v>
      </c>
    </row>
    <row r="18" spans="1:11" x14ac:dyDescent="0.25">
      <c r="A18" s="9">
        <f t="shared" si="4"/>
        <v>0</v>
      </c>
      <c r="B18" s="9">
        <f t="shared" si="5"/>
        <v>16</v>
      </c>
      <c r="C18" s="9">
        <f t="shared" si="0"/>
        <v>1000</v>
      </c>
      <c r="D18" s="9">
        <f t="shared" si="1"/>
        <v>99</v>
      </c>
      <c r="E18" t="str">
        <f t="shared" si="2"/>
        <v>COMMS_STS100099_ALARM[0].16</v>
      </c>
      <c r="F18" t="str">
        <f t="shared" si="6"/>
        <v>MCP1000_PointIo : CP1000 (CC87) MCP I/O Slot 02</v>
      </c>
      <c r="G18" t="s">
        <v>37</v>
      </c>
      <c r="H18" t="s">
        <v>46</v>
      </c>
      <c r="I18" t="s">
        <v>47</v>
      </c>
      <c r="J18" s="9" t="s">
        <v>14</v>
      </c>
      <c r="K18" t="str">
        <f t="shared" si="3"/>
        <v>XIC(CP1000_Status.IOMod2)OTE(COMMS_STS100099_ALARM[0].16);</v>
      </c>
    </row>
    <row r="19" spans="1:11" x14ac:dyDescent="0.25">
      <c r="A19" s="9">
        <f t="shared" si="4"/>
        <v>0</v>
      </c>
      <c r="B19" s="9">
        <f t="shared" si="5"/>
        <v>17</v>
      </c>
      <c r="C19" s="9">
        <f t="shared" si="0"/>
        <v>1000</v>
      </c>
      <c r="D19" s="9">
        <f t="shared" si="1"/>
        <v>99</v>
      </c>
      <c r="E19" t="str">
        <f t="shared" si="2"/>
        <v>COMMS_STS100099_ALARM[0].17</v>
      </c>
      <c r="F19" t="str">
        <f t="shared" si="6"/>
        <v>MCP1000_PointIo : CP1000 (CC87) MCP I/O Slot 03</v>
      </c>
      <c r="G19" t="s">
        <v>37</v>
      </c>
      <c r="H19" t="s">
        <v>48</v>
      </c>
      <c r="I19" t="s">
        <v>49</v>
      </c>
      <c r="J19" s="9" t="s">
        <v>14</v>
      </c>
      <c r="K19" t="str">
        <f t="shared" si="3"/>
        <v>XIC(CP1000_Status.IOMod3)OTE(COMMS_STS100099_ALARM[0].17);</v>
      </c>
    </row>
    <row r="20" spans="1:11" x14ac:dyDescent="0.25">
      <c r="A20" s="9">
        <f t="shared" si="4"/>
        <v>0</v>
      </c>
      <c r="B20" s="9">
        <f t="shared" si="5"/>
        <v>18</v>
      </c>
      <c r="C20" s="9">
        <f t="shared" si="0"/>
        <v>1000</v>
      </c>
      <c r="D20" s="9">
        <f t="shared" si="1"/>
        <v>99</v>
      </c>
      <c r="E20" t="str">
        <f t="shared" si="2"/>
        <v>COMMS_STS100099_ALARM[0].18</v>
      </c>
      <c r="F20" t="str">
        <f t="shared" si="6"/>
        <v>MCP1000_PointIo : CP1000 (CC87) MCP I/O Slot 04</v>
      </c>
      <c r="G20" t="s">
        <v>37</v>
      </c>
      <c r="H20" t="s">
        <v>50</v>
      </c>
      <c r="I20" t="s">
        <v>51</v>
      </c>
      <c r="J20" s="9" t="s">
        <v>14</v>
      </c>
      <c r="K20" t="str">
        <f t="shared" si="3"/>
        <v>XIC(CP1000_Status.IOMod4)OTE(COMMS_STS100099_ALARM[0].18);</v>
      </c>
    </row>
    <row r="21" spans="1:11" x14ac:dyDescent="0.25">
      <c r="A21" s="9">
        <f t="shared" si="4"/>
        <v>0</v>
      </c>
      <c r="B21" s="9">
        <f t="shared" si="5"/>
        <v>19</v>
      </c>
      <c r="C21" s="9">
        <f t="shared" si="0"/>
        <v>1000</v>
      </c>
      <c r="D21" s="9">
        <f t="shared" si="1"/>
        <v>99</v>
      </c>
      <c r="E21" t="str">
        <f t="shared" si="2"/>
        <v>COMMS_STS100099_ALARM[0].19</v>
      </c>
      <c r="F21" t="str">
        <f t="shared" si="6"/>
        <v>MCP1000_PointIo : CP1000 (CC87) MCP I/O Slot 05</v>
      </c>
      <c r="G21" t="s">
        <v>37</v>
      </c>
      <c r="H21" t="s">
        <v>52</v>
      </c>
      <c r="I21" t="s">
        <v>53</v>
      </c>
      <c r="J21" s="9" t="s">
        <v>14</v>
      </c>
      <c r="K21" t="str">
        <f t="shared" si="3"/>
        <v>XIC(CP1000_Status.IOMod5)OTE(COMMS_STS100099_ALARM[0].19);</v>
      </c>
    </row>
    <row r="22" spans="1:11" x14ac:dyDescent="0.25">
      <c r="A22" s="9">
        <f t="shared" si="4"/>
        <v>0</v>
      </c>
      <c r="B22" s="9">
        <f t="shared" si="5"/>
        <v>20</v>
      </c>
      <c r="C22" s="9">
        <f t="shared" si="0"/>
        <v>1000</v>
      </c>
      <c r="D22" s="9">
        <f t="shared" si="1"/>
        <v>99</v>
      </c>
      <c r="E22" t="str">
        <f t="shared" si="2"/>
        <v>COMMS_STS100099_ALARM[0].20</v>
      </c>
      <c r="F22" t="str">
        <f t="shared" si="6"/>
        <v>PLC1000 : CP1000 (CC87) Ring 01 fault</v>
      </c>
      <c r="G22" t="s">
        <v>30</v>
      </c>
      <c r="H22" t="s">
        <v>54</v>
      </c>
      <c r="I22" t="s">
        <v>55</v>
      </c>
      <c r="J22" s="9" t="s">
        <v>14</v>
      </c>
      <c r="K22" t="str">
        <f t="shared" si="3"/>
        <v>XIC(DLR01_StatusAoi.o_StatusRingFault)OTE(COMMS_STS100099_ALARM[0].20);</v>
      </c>
    </row>
    <row r="23" spans="1:11" x14ac:dyDescent="0.25">
      <c r="A23" s="9">
        <f t="shared" si="4"/>
        <v>0</v>
      </c>
      <c r="B23" s="9">
        <f t="shared" si="5"/>
        <v>21</v>
      </c>
      <c r="C23" s="9">
        <f t="shared" si="0"/>
        <v>1000</v>
      </c>
      <c r="D23" s="9">
        <f t="shared" si="1"/>
        <v>99</v>
      </c>
      <c r="E23" t="str">
        <f t="shared" si="2"/>
        <v>COMMS_STS100099_ALARM[0].21</v>
      </c>
      <c r="F23" t="str">
        <f t="shared" si="6"/>
        <v>PLC1000 : CP1000 (CC87) Ring 02 fault</v>
      </c>
      <c r="G23" t="s">
        <v>30</v>
      </c>
      <c r="H23" t="s">
        <v>56</v>
      </c>
      <c r="I23" t="s">
        <v>57</v>
      </c>
      <c r="J23" s="9" t="s">
        <v>14</v>
      </c>
      <c r="K23" t="str">
        <f t="shared" si="3"/>
        <v>XIC(DLR02_StatusAoi.o_StatusRingFault)OTE(COMMS_STS100099_ALARM[0].21);</v>
      </c>
    </row>
    <row r="24" spans="1:11" x14ac:dyDescent="0.25">
      <c r="A24" s="9">
        <f t="shared" si="4"/>
        <v>0</v>
      </c>
      <c r="B24" s="9">
        <f t="shared" si="5"/>
        <v>22</v>
      </c>
      <c r="C24" s="9">
        <f t="shared" si="0"/>
        <v>1000</v>
      </c>
      <c r="D24" s="9">
        <f t="shared" si="1"/>
        <v>99</v>
      </c>
      <c r="E24" t="str">
        <f t="shared" si="2"/>
        <v>COMMS_STS100099_ALARM[0].22</v>
      </c>
      <c r="F24" t="str">
        <f t="shared" si="6"/>
        <v>RIO_01 : CP1000 (CC87) RIO01 comms fault</v>
      </c>
      <c r="G24" t="s">
        <v>58</v>
      </c>
      <c r="H24" t="s">
        <v>59</v>
      </c>
      <c r="I24" t="s">
        <v>60</v>
      </c>
      <c r="J24" s="9" t="s">
        <v>14</v>
      </c>
      <c r="K24" t="str">
        <f t="shared" si="3"/>
        <v>XIC(RIO_01_Status.CommFault)OTE(COMMS_STS100099_ALARM[0].22);</v>
      </c>
    </row>
    <row r="25" spans="1:11" x14ac:dyDescent="0.25">
      <c r="A25" s="9">
        <f t="shared" si="4"/>
        <v>0</v>
      </c>
      <c r="B25" s="9">
        <f t="shared" si="5"/>
        <v>23</v>
      </c>
      <c r="C25" s="9">
        <f t="shared" si="0"/>
        <v>1000</v>
      </c>
      <c r="D25" s="9">
        <f t="shared" si="1"/>
        <v>99</v>
      </c>
      <c r="E25" t="str">
        <f t="shared" si="2"/>
        <v>COMMS_STS100099_ALARM[0].23</v>
      </c>
      <c r="F25" t="str">
        <f t="shared" si="6"/>
        <v>RIO_01 : CP1000 (CC87) RIO01 I/O Slot 01</v>
      </c>
      <c r="G25" t="s">
        <v>58</v>
      </c>
      <c r="H25" t="s">
        <v>61</v>
      </c>
      <c r="I25" t="s">
        <v>62</v>
      </c>
      <c r="J25" s="9" t="s">
        <v>14</v>
      </c>
      <c r="K25" t="str">
        <f t="shared" si="3"/>
        <v>XIC(RIO_01_Status.IOMod1)OTE(COMMS_STS100099_ALARM[0].23);</v>
      </c>
    </row>
    <row r="26" spans="1:11" x14ac:dyDescent="0.25">
      <c r="A26" s="9">
        <f t="shared" si="4"/>
        <v>0</v>
      </c>
      <c r="B26" s="9">
        <f t="shared" si="5"/>
        <v>24</v>
      </c>
      <c r="C26" s="9">
        <f t="shared" si="0"/>
        <v>1000</v>
      </c>
      <c r="D26" s="9">
        <f t="shared" si="1"/>
        <v>99</v>
      </c>
      <c r="E26" t="str">
        <f t="shared" si="2"/>
        <v>COMMS_STS100099_ALARM[0].24</v>
      </c>
      <c r="F26" t="str">
        <f t="shared" si="6"/>
        <v>RIO_01 : CP1000 (CC87) RIO01 I/O Slot 02</v>
      </c>
      <c r="G26" t="s">
        <v>58</v>
      </c>
      <c r="H26" t="s">
        <v>63</v>
      </c>
      <c r="I26" t="s">
        <v>64</v>
      </c>
      <c r="J26" s="9" t="s">
        <v>14</v>
      </c>
      <c r="K26" t="str">
        <f t="shared" si="3"/>
        <v>XIC(RIO_01_Status.IOMod2)OTE(COMMS_STS100099_ALARM[0].24);</v>
      </c>
    </row>
    <row r="27" spans="1:11" x14ac:dyDescent="0.25">
      <c r="A27" s="9">
        <f t="shared" si="4"/>
        <v>0</v>
      </c>
      <c r="B27" s="9">
        <f t="shared" si="5"/>
        <v>25</v>
      </c>
      <c r="C27" s="9">
        <f t="shared" si="0"/>
        <v>1000</v>
      </c>
      <c r="D27" s="9">
        <f t="shared" si="1"/>
        <v>99</v>
      </c>
      <c r="E27" t="str">
        <f t="shared" si="2"/>
        <v>COMMS_STS100099_ALARM[0].25</v>
      </c>
      <c r="F27" t="str">
        <f t="shared" si="6"/>
        <v>RIO_01 : CP1000 (CC87) RIO01 I/O Slot 03</v>
      </c>
      <c r="G27" t="s">
        <v>58</v>
      </c>
      <c r="H27" t="s">
        <v>65</v>
      </c>
      <c r="I27" t="s">
        <v>66</v>
      </c>
      <c r="J27" s="9" t="s">
        <v>14</v>
      </c>
      <c r="K27" t="str">
        <f t="shared" si="3"/>
        <v>XIC(RIO_01_Status.IOMod3)OTE(COMMS_STS100099_ALARM[0].25);</v>
      </c>
    </row>
    <row r="28" spans="1:11" x14ac:dyDescent="0.25">
      <c r="A28" s="9">
        <f t="shared" si="4"/>
        <v>0</v>
      </c>
      <c r="B28" s="9">
        <f t="shared" si="5"/>
        <v>26</v>
      </c>
      <c r="C28" s="9">
        <f t="shared" si="0"/>
        <v>1000</v>
      </c>
      <c r="D28" s="9">
        <f t="shared" si="1"/>
        <v>99</v>
      </c>
      <c r="E28" t="str">
        <f t="shared" si="2"/>
        <v>COMMS_STS100099_ALARM[0].26</v>
      </c>
      <c r="F28" t="str">
        <f t="shared" si="6"/>
        <v>RIO_01 : CP1000 (CC87) RIO01 I/O Slot 04</v>
      </c>
      <c r="G28" t="s">
        <v>58</v>
      </c>
      <c r="H28" t="s">
        <v>67</v>
      </c>
      <c r="I28" t="s">
        <v>68</v>
      </c>
      <c r="J28" s="9" t="s">
        <v>14</v>
      </c>
      <c r="K28" t="str">
        <f t="shared" si="3"/>
        <v>XIC(RIO_01_Status.IOMod4)OTE(COMMS_STS100099_ALARM[0].26);</v>
      </c>
    </row>
    <row r="29" spans="1:11" x14ac:dyDescent="0.25">
      <c r="A29" s="9">
        <f t="shared" si="4"/>
        <v>0</v>
      </c>
      <c r="B29" s="9">
        <f t="shared" si="5"/>
        <v>27</v>
      </c>
      <c r="C29" s="9">
        <f t="shared" si="0"/>
        <v>1000</v>
      </c>
      <c r="D29" s="9">
        <f t="shared" si="1"/>
        <v>99</v>
      </c>
      <c r="E29" t="str">
        <f t="shared" si="2"/>
        <v>COMMS_STS100099_ALARM[0].27</v>
      </c>
      <c r="F29" t="str">
        <f t="shared" si="6"/>
        <v>RIO_01 : CP1000 (CC87) RIO01 I/O Slot 05</v>
      </c>
      <c r="G29" t="s">
        <v>58</v>
      </c>
      <c r="H29" t="s">
        <v>69</v>
      </c>
      <c r="I29" t="s">
        <v>70</v>
      </c>
      <c r="J29" s="9" t="s">
        <v>14</v>
      </c>
      <c r="K29" t="str">
        <f t="shared" si="3"/>
        <v>XIC(RIO_01_Status.IOMod5)OTE(COMMS_STS100099_ALARM[0].27);</v>
      </c>
    </row>
    <row r="30" spans="1:11" x14ac:dyDescent="0.25">
      <c r="A30" s="9">
        <f t="shared" si="4"/>
        <v>0</v>
      </c>
      <c r="B30" s="9">
        <f t="shared" si="5"/>
        <v>28</v>
      </c>
      <c r="C30" s="9">
        <f t="shared" si="0"/>
        <v>1000</v>
      </c>
      <c r="D30" s="9">
        <f t="shared" si="1"/>
        <v>99</v>
      </c>
      <c r="E30" t="str">
        <f t="shared" si="2"/>
        <v>COMMS_STS100099_ALARM[0].28</v>
      </c>
      <c r="F30" t="str">
        <f t="shared" si="6"/>
        <v>RIO_01 : CP1000 (CC87) RIO01 I/O Slot 06</v>
      </c>
      <c r="G30" t="s">
        <v>58</v>
      </c>
      <c r="H30" t="s">
        <v>71</v>
      </c>
      <c r="I30" t="s">
        <v>72</v>
      </c>
      <c r="J30" s="9" t="s">
        <v>14</v>
      </c>
      <c r="K30" t="str">
        <f t="shared" si="3"/>
        <v>XIC(RIO_01_Status.IOMod6)OTE(COMMS_STS100099_ALARM[0].28);</v>
      </c>
    </row>
    <row r="31" spans="1:11" x14ac:dyDescent="0.25">
      <c r="A31" s="9">
        <f t="shared" si="4"/>
        <v>0</v>
      </c>
      <c r="B31" s="9">
        <f t="shared" si="5"/>
        <v>29</v>
      </c>
      <c r="C31" s="9">
        <f t="shared" si="0"/>
        <v>1000</v>
      </c>
      <c r="D31" s="9">
        <f t="shared" si="1"/>
        <v>99</v>
      </c>
      <c r="E31" t="str">
        <f t="shared" si="2"/>
        <v>COMMS_STS100099_ALARM[0].29</v>
      </c>
      <c r="F31" t="str">
        <f t="shared" si="6"/>
        <v>RIO_01 : CP1000 (CC87) RIO01 I/O Slot 07</v>
      </c>
      <c r="G31" t="s">
        <v>58</v>
      </c>
      <c r="H31" t="s">
        <v>73</v>
      </c>
      <c r="I31" t="s">
        <v>74</v>
      </c>
      <c r="J31" s="9" t="s">
        <v>14</v>
      </c>
      <c r="K31" t="str">
        <f t="shared" si="3"/>
        <v>XIC(RIO_01_Status.IOMod7)OTE(COMMS_STS100099_ALARM[0].29);</v>
      </c>
    </row>
    <row r="32" spans="1:11" x14ac:dyDescent="0.25">
      <c r="A32" s="9">
        <f t="shared" si="4"/>
        <v>0</v>
      </c>
      <c r="B32" s="9">
        <f t="shared" si="5"/>
        <v>30</v>
      </c>
      <c r="C32" s="9">
        <f t="shared" si="0"/>
        <v>1000</v>
      </c>
      <c r="D32" s="9">
        <f t="shared" si="1"/>
        <v>99</v>
      </c>
      <c r="E32" t="str">
        <f t="shared" si="2"/>
        <v>COMMS_STS100099_ALARM[0].30</v>
      </c>
      <c r="F32" t="str">
        <f t="shared" si="6"/>
        <v>RIO_01 : CP1000 (CC87) RIO01 I/O Slot 08</v>
      </c>
      <c r="G32" t="s">
        <v>58</v>
      </c>
      <c r="H32" t="s">
        <v>75</v>
      </c>
      <c r="I32" t="s">
        <v>76</v>
      </c>
      <c r="J32" s="9" t="s">
        <v>14</v>
      </c>
      <c r="K32" t="str">
        <f t="shared" si="3"/>
        <v>XIC(RIO_01_Status.IOMod8)OTE(COMMS_STS100099_ALARM[0].30);</v>
      </c>
    </row>
    <row r="33" spans="1:11" x14ac:dyDescent="0.25">
      <c r="A33" s="9">
        <f t="shared" si="4"/>
        <v>0</v>
      </c>
      <c r="B33" s="9">
        <f t="shared" si="5"/>
        <v>31</v>
      </c>
      <c r="C33" s="9">
        <f t="shared" si="0"/>
        <v>1000</v>
      </c>
      <c r="D33" s="9">
        <f t="shared" si="1"/>
        <v>99</v>
      </c>
      <c r="E33" t="str">
        <f t="shared" si="2"/>
        <v>COMMS_STS100099_ALARM[0].31</v>
      </c>
      <c r="F33" t="str">
        <f t="shared" si="6"/>
        <v>RIO_01 : CP1000 (CC87) RIO01 I/O Slot 09</v>
      </c>
      <c r="G33" t="s">
        <v>58</v>
      </c>
      <c r="H33" t="s">
        <v>77</v>
      </c>
      <c r="I33" t="s">
        <v>78</v>
      </c>
      <c r="J33" s="9" t="s">
        <v>14</v>
      </c>
      <c r="K33" t="str">
        <f t="shared" si="3"/>
        <v>XIC(RIO_01_Status.IOMod9)OTE(COMMS_STS100099_ALARM[0].31);</v>
      </c>
    </row>
    <row r="34" spans="1:11" x14ac:dyDescent="0.25">
      <c r="A34" s="9">
        <f t="shared" si="4"/>
        <v>1</v>
      </c>
      <c r="B34" s="9">
        <f t="shared" si="5"/>
        <v>0</v>
      </c>
      <c r="C34" s="9">
        <f t="shared" si="0"/>
        <v>1000</v>
      </c>
      <c r="D34" s="9">
        <f t="shared" si="1"/>
        <v>99</v>
      </c>
      <c r="E34" t="str">
        <f t="shared" si="2"/>
        <v>COMMS_STS100099_ALARM[1].00</v>
      </c>
      <c r="F34" t="str">
        <f t="shared" si="6"/>
        <v>FireAlarm : CP1000 (CC87) Fire Alarm active</v>
      </c>
      <c r="G34" t="s">
        <v>79</v>
      </c>
      <c r="H34" t="s">
        <v>80</v>
      </c>
      <c r="I34" t="s">
        <v>81</v>
      </c>
      <c r="J34" s="9" t="s">
        <v>14</v>
      </c>
      <c r="K34" t="str">
        <f t="shared" si="3"/>
        <v>XIC(CP1000_Status.FireAlarm)OTE(COMMS_STS100099_ALARM[1].00);</v>
      </c>
    </row>
    <row r="35" spans="1:11" x14ac:dyDescent="0.25">
      <c r="A35" s="9">
        <f t="shared" si="4"/>
        <v>1</v>
      </c>
      <c r="B35" s="9">
        <f t="shared" si="5"/>
        <v>1</v>
      </c>
      <c r="C35" s="9">
        <f t="shared" si="0"/>
        <v>1000</v>
      </c>
      <c r="D35" s="9">
        <f t="shared" si="1"/>
        <v>99</v>
      </c>
      <c r="E35" t="str">
        <f t="shared" si="2"/>
        <v>COMMS_STS100099_ALARM[1].01</v>
      </c>
      <c r="F35" t="str">
        <f t="shared" si="6"/>
        <v xml:space="preserve"> : </v>
      </c>
      <c r="J35" s="9"/>
      <c r="K35" t="str">
        <f t="shared" si="3"/>
        <v>()OTE(COMMS_STS100099_ALARM[1].01);</v>
      </c>
    </row>
    <row r="36" spans="1:11" x14ac:dyDescent="0.25">
      <c r="A36" s="9">
        <f t="shared" si="4"/>
        <v>1</v>
      </c>
      <c r="B36" s="9">
        <f t="shared" si="5"/>
        <v>2</v>
      </c>
      <c r="C36" s="9">
        <f t="shared" si="0"/>
        <v>1000</v>
      </c>
      <c r="D36" s="9">
        <f t="shared" si="1"/>
        <v>99</v>
      </c>
      <c r="E36" t="str">
        <f t="shared" si="2"/>
        <v>COMMS_STS100099_ALARM[1].02</v>
      </c>
      <c r="F36" t="str">
        <f t="shared" si="6"/>
        <v xml:space="preserve"> : </v>
      </c>
      <c r="J36" s="9"/>
      <c r="K36" t="str">
        <f t="shared" si="3"/>
        <v>()OTE(COMMS_STS100099_ALARM[1].02);</v>
      </c>
    </row>
    <row r="37" spans="1:11" x14ac:dyDescent="0.25">
      <c r="A37" s="9">
        <f t="shared" si="4"/>
        <v>1</v>
      </c>
      <c r="B37" s="9">
        <f t="shared" si="5"/>
        <v>3</v>
      </c>
      <c r="C37" s="9">
        <f t="shared" si="0"/>
        <v>1000</v>
      </c>
      <c r="D37" s="9">
        <f t="shared" si="1"/>
        <v>99</v>
      </c>
      <c r="E37" t="str">
        <f t="shared" si="2"/>
        <v>COMMS_STS100099_ALARM[1].03</v>
      </c>
      <c r="F37" t="str">
        <f t="shared" si="6"/>
        <v xml:space="preserve"> : </v>
      </c>
      <c r="J37" s="9"/>
      <c r="K37" t="str">
        <f t="shared" si="3"/>
        <v>()OTE(COMMS_STS100099_ALARM[1].03);</v>
      </c>
    </row>
    <row r="38" spans="1:11" x14ac:dyDescent="0.25">
      <c r="A38" s="9">
        <f t="shared" si="4"/>
        <v>1</v>
      </c>
      <c r="B38" s="9">
        <f t="shared" si="5"/>
        <v>4</v>
      </c>
      <c r="C38" s="9">
        <f t="shared" si="0"/>
        <v>1000</v>
      </c>
      <c r="D38" s="9">
        <f t="shared" si="1"/>
        <v>99</v>
      </c>
      <c r="E38" t="str">
        <f t="shared" si="2"/>
        <v>COMMS_STS100099_ALARM[1].04</v>
      </c>
      <c r="F38" t="str">
        <f t="shared" si="6"/>
        <v xml:space="preserve"> : </v>
      </c>
      <c r="J38" s="9"/>
      <c r="K38" t="str">
        <f t="shared" si="3"/>
        <v>()OTE(COMMS_STS100099_ALARM[1].04);</v>
      </c>
    </row>
    <row r="39" spans="1:11" x14ac:dyDescent="0.25">
      <c r="A39" s="9">
        <f t="shared" si="4"/>
        <v>1</v>
      </c>
      <c r="B39" s="9">
        <f t="shared" si="5"/>
        <v>5</v>
      </c>
      <c r="C39" s="9">
        <f t="shared" si="0"/>
        <v>1000</v>
      </c>
      <c r="D39" s="9">
        <f t="shared" si="1"/>
        <v>99</v>
      </c>
      <c r="E39" t="str">
        <f t="shared" si="2"/>
        <v>COMMS_STS100099_ALARM[1].05</v>
      </c>
      <c r="F39" t="str">
        <f t="shared" si="6"/>
        <v xml:space="preserve"> : </v>
      </c>
      <c r="J39" s="9"/>
      <c r="K39" t="str">
        <f t="shared" si="3"/>
        <v>()OTE(COMMS_STS100099_ALARM[1].05);</v>
      </c>
    </row>
    <row r="40" spans="1:11" x14ac:dyDescent="0.25">
      <c r="A40" s="9">
        <f t="shared" si="4"/>
        <v>1</v>
      </c>
      <c r="B40" s="9">
        <f t="shared" si="5"/>
        <v>6</v>
      </c>
      <c r="C40" s="9">
        <f t="shared" si="0"/>
        <v>1000</v>
      </c>
      <c r="D40" s="9">
        <f t="shared" si="1"/>
        <v>99</v>
      </c>
      <c r="E40" t="str">
        <f t="shared" si="2"/>
        <v>COMMS_STS100099_ALARM[1].06</v>
      </c>
      <c r="F40" t="str">
        <f t="shared" si="6"/>
        <v xml:space="preserve"> : </v>
      </c>
      <c r="J40" s="9"/>
      <c r="K40" t="str">
        <f t="shared" si="3"/>
        <v>()OTE(COMMS_STS100099_ALARM[1].06);</v>
      </c>
    </row>
    <row r="41" spans="1:11" x14ac:dyDescent="0.25">
      <c r="A41" s="9">
        <f t="shared" si="4"/>
        <v>1</v>
      </c>
      <c r="B41" s="9">
        <f t="shared" si="5"/>
        <v>7</v>
      </c>
      <c r="C41" s="9">
        <f t="shared" si="0"/>
        <v>1000</v>
      </c>
      <c r="D41" s="9">
        <f t="shared" si="1"/>
        <v>99</v>
      </c>
      <c r="E41" t="str">
        <f t="shared" si="2"/>
        <v>COMMS_STS100099_ALARM[1].07</v>
      </c>
      <c r="F41" t="str">
        <f t="shared" si="6"/>
        <v xml:space="preserve"> : </v>
      </c>
      <c r="J41" s="9"/>
      <c r="K41" t="str">
        <f t="shared" si="3"/>
        <v>()OTE(COMMS_STS100099_ALARM[1].07);</v>
      </c>
    </row>
    <row r="42" spans="1:11" x14ac:dyDescent="0.25">
      <c r="A42" s="9">
        <f t="shared" si="4"/>
        <v>1</v>
      </c>
      <c r="B42" s="9">
        <f t="shared" si="5"/>
        <v>8</v>
      </c>
      <c r="C42" s="9">
        <f t="shared" si="0"/>
        <v>1000</v>
      </c>
      <c r="D42" s="9">
        <f t="shared" si="1"/>
        <v>99</v>
      </c>
      <c r="E42" t="str">
        <f t="shared" si="2"/>
        <v>COMMS_STS100099_ALARM[1].08</v>
      </c>
      <c r="F42" t="str">
        <f t="shared" si="6"/>
        <v xml:space="preserve"> : </v>
      </c>
      <c r="J42" s="9"/>
      <c r="K42" t="str">
        <f t="shared" si="3"/>
        <v>()OTE(COMMS_STS100099_ALARM[1].08);</v>
      </c>
    </row>
    <row r="43" spans="1:11" x14ac:dyDescent="0.25">
      <c r="A43" s="9">
        <f t="shared" si="4"/>
        <v>1</v>
      </c>
      <c r="B43" s="9">
        <f t="shared" si="5"/>
        <v>9</v>
      </c>
      <c r="C43" s="9">
        <f t="shared" si="0"/>
        <v>1000</v>
      </c>
      <c r="D43" s="9">
        <f t="shared" si="1"/>
        <v>99</v>
      </c>
      <c r="E43" t="str">
        <f t="shared" si="2"/>
        <v>COMMS_STS100099_ALARM[1].09</v>
      </c>
      <c r="F43" t="str">
        <f t="shared" si="6"/>
        <v xml:space="preserve"> : </v>
      </c>
      <c r="J43" s="9"/>
      <c r="K43" t="str">
        <f t="shared" si="3"/>
        <v>()OTE(COMMS_STS100099_ALARM[1].09);</v>
      </c>
    </row>
    <row r="44" spans="1:11" x14ac:dyDescent="0.25">
      <c r="A44" s="9">
        <f t="shared" si="4"/>
        <v>1</v>
      </c>
      <c r="B44" s="9">
        <f t="shared" si="5"/>
        <v>10</v>
      </c>
      <c r="C44" s="9">
        <f t="shared" si="0"/>
        <v>1000</v>
      </c>
      <c r="D44" s="9">
        <f t="shared" si="1"/>
        <v>99</v>
      </c>
      <c r="E44" t="str">
        <f t="shared" si="2"/>
        <v>COMMS_STS100099_ALARM[1].10</v>
      </c>
      <c r="F44" t="str">
        <f t="shared" si="6"/>
        <v xml:space="preserve"> : </v>
      </c>
      <c r="J44" s="9"/>
      <c r="K44" t="str">
        <f t="shared" si="3"/>
        <v>()OTE(COMMS_STS100099_ALARM[1].10);</v>
      </c>
    </row>
    <row r="45" spans="1:11" x14ac:dyDescent="0.25">
      <c r="A45" s="9">
        <f t="shared" si="4"/>
        <v>1</v>
      </c>
      <c r="B45" s="9">
        <f t="shared" si="5"/>
        <v>11</v>
      </c>
      <c r="C45" s="9">
        <f t="shared" si="0"/>
        <v>1000</v>
      </c>
      <c r="D45" s="9">
        <f t="shared" si="1"/>
        <v>99</v>
      </c>
      <c r="E45" t="str">
        <f t="shared" si="2"/>
        <v>COMMS_STS100099_ALARM[1].11</v>
      </c>
      <c r="F45" t="str">
        <f t="shared" si="6"/>
        <v xml:space="preserve"> : </v>
      </c>
      <c r="J45" s="9"/>
      <c r="K45" t="str">
        <f t="shared" si="3"/>
        <v>()OTE(COMMS_STS100099_ALARM[1].11);</v>
      </c>
    </row>
    <row r="46" spans="1:11" x14ac:dyDescent="0.25">
      <c r="A46" s="9">
        <f t="shared" si="4"/>
        <v>1</v>
      </c>
      <c r="B46" s="9">
        <f t="shared" si="5"/>
        <v>12</v>
      </c>
      <c r="C46" s="9">
        <f t="shared" si="0"/>
        <v>1000</v>
      </c>
      <c r="D46" s="9">
        <f t="shared" si="1"/>
        <v>99</v>
      </c>
      <c r="E46" t="str">
        <f t="shared" si="2"/>
        <v>COMMS_STS100099_ALARM[1].12</v>
      </c>
      <c r="F46" t="str">
        <f t="shared" si="6"/>
        <v xml:space="preserve"> : </v>
      </c>
      <c r="J46" s="9"/>
      <c r="K46" t="str">
        <f t="shared" si="3"/>
        <v>()OTE(COMMS_STS100099_ALARM[1].12);</v>
      </c>
    </row>
    <row r="47" spans="1:11" x14ac:dyDescent="0.25">
      <c r="A47" s="9">
        <f t="shared" si="4"/>
        <v>1</v>
      </c>
      <c r="B47" s="9">
        <f t="shared" si="5"/>
        <v>13</v>
      </c>
      <c r="C47" s="9">
        <f t="shared" si="0"/>
        <v>1000</v>
      </c>
      <c r="D47" s="9">
        <f t="shared" si="1"/>
        <v>99</v>
      </c>
      <c r="E47" t="str">
        <f t="shared" si="2"/>
        <v>COMMS_STS100099_ALARM[1].13</v>
      </c>
      <c r="F47" t="str">
        <f t="shared" si="6"/>
        <v xml:space="preserve"> : </v>
      </c>
      <c r="J47" s="9"/>
      <c r="K47" t="str">
        <f t="shared" si="3"/>
        <v>()OTE(COMMS_STS100099_ALARM[1].13);</v>
      </c>
    </row>
    <row r="48" spans="1:11" x14ac:dyDescent="0.25">
      <c r="A48" s="9">
        <f t="shared" si="4"/>
        <v>1</v>
      </c>
      <c r="B48" s="9">
        <f t="shared" si="5"/>
        <v>14</v>
      </c>
      <c r="C48" s="9">
        <f t="shared" si="0"/>
        <v>1000</v>
      </c>
      <c r="D48" s="9">
        <f t="shared" si="1"/>
        <v>99</v>
      </c>
      <c r="E48" t="str">
        <f t="shared" si="2"/>
        <v>COMMS_STS100099_ALARM[1].14</v>
      </c>
      <c r="F48" t="str">
        <f t="shared" si="6"/>
        <v xml:space="preserve"> : </v>
      </c>
      <c r="J48" s="9"/>
      <c r="K48" t="str">
        <f t="shared" si="3"/>
        <v>()OTE(COMMS_STS100099_ALARM[1].14);</v>
      </c>
    </row>
    <row r="49" spans="1:11" x14ac:dyDescent="0.25">
      <c r="A49" s="9">
        <f t="shared" si="4"/>
        <v>1</v>
      </c>
      <c r="B49" s="9">
        <f t="shared" si="5"/>
        <v>15</v>
      </c>
      <c r="C49" s="9">
        <f t="shared" si="0"/>
        <v>1000</v>
      </c>
      <c r="D49" s="9">
        <f t="shared" si="1"/>
        <v>99</v>
      </c>
      <c r="E49" t="str">
        <f t="shared" si="2"/>
        <v>COMMS_STS100099_ALARM[1].15</v>
      </c>
      <c r="F49" t="str">
        <f t="shared" si="6"/>
        <v xml:space="preserve"> : </v>
      </c>
      <c r="J49" s="9"/>
      <c r="K49" t="str">
        <f t="shared" si="3"/>
        <v>()OTE(COMMS_STS100099_ALARM[1].15);</v>
      </c>
    </row>
    <row r="50" spans="1:11" x14ac:dyDescent="0.25">
      <c r="A50" s="9">
        <f t="shared" si="4"/>
        <v>1</v>
      </c>
      <c r="B50" s="9">
        <f t="shared" si="5"/>
        <v>16</v>
      </c>
      <c r="C50" s="9">
        <f t="shared" si="0"/>
        <v>1000</v>
      </c>
      <c r="D50" s="9">
        <f t="shared" si="1"/>
        <v>99</v>
      </c>
      <c r="E50" t="str">
        <f t="shared" si="2"/>
        <v>COMMS_STS100099_ALARM[1].16</v>
      </c>
      <c r="F50" t="str">
        <f t="shared" si="6"/>
        <v xml:space="preserve"> : </v>
      </c>
      <c r="J50" s="9"/>
      <c r="K50" t="str">
        <f t="shared" si="3"/>
        <v>()OTE(COMMS_STS100099_ALARM[1].16);</v>
      </c>
    </row>
    <row r="51" spans="1:11" x14ac:dyDescent="0.25">
      <c r="A51" s="9">
        <f t="shared" si="4"/>
        <v>1</v>
      </c>
      <c r="B51" s="9">
        <f t="shared" si="5"/>
        <v>17</v>
      </c>
      <c r="C51" s="9">
        <f t="shared" si="0"/>
        <v>1000</v>
      </c>
      <c r="D51" s="9">
        <f t="shared" si="1"/>
        <v>99</v>
      </c>
      <c r="E51" t="str">
        <f t="shared" si="2"/>
        <v>COMMS_STS100099_ALARM[1].17</v>
      </c>
      <c r="F51" t="str">
        <f t="shared" si="6"/>
        <v xml:space="preserve"> : </v>
      </c>
      <c r="J51" s="9"/>
      <c r="K51" t="str">
        <f t="shared" si="3"/>
        <v>()OTE(COMMS_STS100099_ALARM[1].17);</v>
      </c>
    </row>
    <row r="52" spans="1:11" x14ac:dyDescent="0.25">
      <c r="A52" s="9">
        <f t="shared" si="4"/>
        <v>1</v>
      </c>
      <c r="B52" s="9">
        <f t="shared" si="5"/>
        <v>18</v>
      </c>
      <c r="C52" s="9">
        <f t="shared" si="0"/>
        <v>1000</v>
      </c>
      <c r="D52" s="9">
        <f t="shared" si="1"/>
        <v>99</v>
      </c>
      <c r="E52" t="str">
        <f t="shared" si="2"/>
        <v>COMMS_STS100099_ALARM[1].18</v>
      </c>
      <c r="F52" t="str">
        <f t="shared" si="6"/>
        <v xml:space="preserve"> : </v>
      </c>
      <c r="J52" s="9"/>
      <c r="K52" t="str">
        <f t="shared" si="3"/>
        <v>()OTE(COMMS_STS100099_ALARM[1].18);</v>
      </c>
    </row>
    <row r="53" spans="1:11" x14ac:dyDescent="0.25">
      <c r="A53" s="9">
        <f t="shared" si="4"/>
        <v>1</v>
      </c>
      <c r="B53" s="9">
        <f t="shared" si="5"/>
        <v>19</v>
      </c>
      <c r="C53" s="9">
        <f t="shared" si="0"/>
        <v>1000</v>
      </c>
      <c r="D53" s="9">
        <f t="shared" si="1"/>
        <v>99</v>
      </c>
      <c r="E53" t="str">
        <f t="shared" si="2"/>
        <v>COMMS_STS100099_ALARM[1].19</v>
      </c>
      <c r="F53" t="str">
        <f t="shared" si="6"/>
        <v xml:space="preserve"> : </v>
      </c>
      <c r="J53" s="9"/>
      <c r="K53" t="str">
        <f t="shared" si="3"/>
        <v>()OTE(COMMS_STS100099_ALARM[1].19);</v>
      </c>
    </row>
    <row r="54" spans="1:11" x14ac:dyDescent="0.25">
      <c r="A54" s="9">
        <f t="shared" si="4"/>
        <v>1</v>
      </c>
      <c r="B54" s="9">
        <f t="shared" si="5"/>
        <v>20</v>
      </c>
      <c r="C54" s="9">
        <f t="shared" si="0"/>
        <v>1000</v>
      </c>
      <c r="D54" s="9">
        <f t="shared" si="1"/>
        <v>99</v>
      </c>
      <c r="E54" t="str">
        <f t="shared" si="2"/>
        <v>COMMS_STS100099_ALARM[1].20</v>
      </c>
      <c r="F54" t="str">
        <f t="shared" si="6"/>
        <v xml:space="preserve"> : </v>
      </c>
      <c r="J54" s="9"/>
      <c r="K54" t="str">
        <f t="shared" si="3"/>
        <v>()OTE(COMMS_STS100099_ALARM[1].20);</v>
      </c>
    </row>
    <row r="55" spans="1:11" x14ac:dyDescent="0.25">
      <c r="A55" s="9">
        <f t="shared" si="4"/>
        <v>1</v>
      </c>
      <c r="B55" s="9">
        <f t="shared" si="5"/>
        <v>21</v>
      </c>
      <c r="C55" s="9">
        <f t="shared" si="0"/>
        <v>1000</v>
      </c>
      <c r="D55" s="9">
        <f t="shared" si="1"/>
        <v>99</v>
      </c>
      <c r="E55" t="str">
        <f t="shared" si="2"/>
        <v>COMMS_STS100099_ALARM[1].21</v>
      </c>
      <c r="F55" t="str">
        <f t="shared" si="6"/>
        <v xml:space="preserve"> : </v>
      </c>
      <c r="J55" s="9"/>
      <c r="K55" t="str">
        <f t="shared" si="3"/>
        <v>()OTE(COMMS_STS100099_ALARM[1].21);</v>
      </c>
    </row>
    <row r="56" spans="1:11" x14ac:dyDescent="0.25">
      <c r="A56" s="9">
        <f t="shared" si="4"/>
        <v>1</v>
      </c>
      <c r="B56" s="9">
        <f t="shared" si="5"/>
        <v>22</v>
      </c>
      <c r="C56" s="9">
        <f t="shared" si="0"/>
        <v>1000</v>
      </c>
      <c r="D56" s="9">
        <f t="shared" si="1"/>
        <v>99</v>
      </c>
      <c r="E56" t="str">
        <f t="shared" si="2"/>
        <v>COMMS_STS100099_ALARM[1].22</v>
      </c>
      <c r="F56" t="str">
        <f t="shared" si="6"/>
        <v xml:space="preserve"> : </v>
      </c>
      <c r="J56" s="9"/>
      <c r="K56" t="str">
        <f t="shared" si="3"/>
        <v>()OTE(COMMS_STS100099_ALARM[1].22);</v>
      </c>
    </row>
    <row r="57" spans="1:11" x14ac:dyDescent="0.25">
      <c r="A57" s="9">
        <f t="shared" si="4"/>
        <v>1</v>
      </c>
      <c r="B57" s="9">
        <f t="shared" si="5"/>
        <v>23</v>
      </c>
      <c r="C57" s="9">
        <f t="shared" si="0"/>
        <v>1000</v>
      </c>
      <c r="D57" s="9">
        <f t="shared" si="1"/>
        <v>99</v>
      </c>
      <c r="E57" t="str">
        <f t="shared" si="2"/>
        <v>COMMS_STS100099_ALARM[1].23</v>
      </c>
      <c r="F57" t="str">
        <f t="shared" si="6"/>
        <v xml:space="preserve"> : </v>
      </c>
      <c r="J57" s="9"/>
      <c r="K57" t="str">
        <f t="shared" si="3"/>
        <v>()OTE(COMMS_STS100099_ALARM[1].23);</v>
      </c>
    </row>
    <row r="58" spans="1:11" x14ac:dyDescent="0.25">
      <c r="A58" s="9">
        <f t="shared" si="4"/>
        <v>1</v>
      </c>
      <c r="B58" s="9">
        <f t="shared" si="5"/>
        <v>24</v>
      </c>
      <c r="C58" s="9">
        <f t="shared" si="0"/>
        <v>1000</v>
      </c>
      <c r="D58" s="9">
        <f t="shared" si="1"/>
        <v>99</v>
      </c>
      <c r="E58" t="str">
        <f t="shared" si="2"/>
        <v>COMMS_STS100099_ALARM[1].24</v>
      </c>
      <c r="F58" t="str">
        <f t="shared" si="6"/>
        <v xml:space="preserve"> : </v>
      </c>
      <c r="J58" s="9"/>
      <c r="K58" t="str">
        <f t="shared" si="3"/>
        <v>()OTE(COMMS_STS100099_ALARM[1].24);</v>
      </c>
    </row>
    <row r="59" spans="1:11" x14ac:dyDescent="0.25">
      <c r="A59" s="9">
        <f t="shared" si="4"/>
        <v>1</v>
      </c>
      <c r="B59" s="9">
        <f t="shared" si="5"/>
        <v>25</v>
      </c>
      <c r="C59" s="9">
        <f t="shared" si="0"/>
        <v>1000</v>
      </c>
      <c r="D59" s="9">
        <f t="shared" si="1"/>
        <v>99</v>
      </c>
      <c r="E59" t="str">
        <f t="shared" si="2"/>
        <v>COMMS_STS100099_ALARM[1].25</v>
      </c>
      <c r="F59" t="str">
        <f t="shared" si="6"/>
        <v xml:space="preserve"> : </v>
      </c>
      <c r="J59" s="9"/>
      <c r="K59" t="str">
        <f t="shared" si="3"/>
        <v>()OTE(COMMS_STS100099_ALARM[1].25);</v>
      </c>
    </row>
    <row r="60" spans="1:11" x14ac:dyDescent="0.25">
      <c r="A60" s="9">
        <f t="shared" si="4"/>
        <v>1</v>
      </c>
      <c r="B60" s="9">
        <f t="shared" si="5"/>
        <v>26</v>
      </c>
      <c r="C60" s="9">
        <f t="shared" si="0"/>
        <v>1000</v>
      </c>
      <c r="D60" s="9">
        <f t="shared" si="1"/>
        <v>99</v>
      </c>
      <c r="E60" t="str">
        <f t="shared" si="2"/>
        <v>COMMS_STS100099_ALARM[1].26</v>
      </c>
      <c r="F60" t="str">
        <f t="shared" si="6"/>
        <v xml:space="preserve"> : </v>
      </c>
      <c r="J60" s="9"/>
      <c r="K60" t="str">
        <f t="shared" si="3"/>
        <v>()OTE(COMMS_STS100099_ALARM[1].26);</v>
      </c>
    </row>
    <row r="61" spans="1:11" x14ac:dyDescent="0.25">
      <c r="A61" s="9">
        <f t="shared" si="4"/>
        <v>1</v>
      </c>
      <c r="B61" s="9">
        <f t="shared" si="5"/>
        <v>27</v>
      </c>
      <c r="C61" s="9">
        <f t="shared" si="0"/>
        <v>1000</v>
      </c>
      <c r="D61" s="9">
        <f t="shared" si="1"/>
        <v>99</v>
      </c>
      <c r="E61" t="str">
        <f t="shared" si="2"/>
        <v>COMMS_STS100099_ALARM[1].27</v>
      </c>
      <c r="F61" t="str">
        <f t="shared" si="6"/>
        <v xml:space="preserve"> : </v>
      </c>
      <c r="J61" s="9"/>
      <c r="K61" t="str">
        <f t="shared" si="3"/>
        <v>()OTE(COMMS_STS100099_ALARM[1].27);</v>
      </c>
    </row>
    <row r="62" spans="1:11" x14ac:dyDescent="0.25">
      <c r="A62" s="9">
        <f t="shared" si="4"/>
        <v>1</v>
      </c>
      <c r="B62" s="9">
        <f t="shared" si="5"/>
        <v>28</v>
      </c>
      <c r="C62" s="9">
        <f t="shared" si="0"/>
        <v>1000</v>
      </c>
      <c r="D62" s="9">
        <f t="shared" si="1"/>
        <v>99</v>
      </c>
      <c r="E62" t="str">
        <f t="shared" si="2"/>
        <v>COMMS_STS100099_ALARM[1].28</v>
      </c>
      <c r="F62" t="str">
        <f t="shared" si="6"/>
        <v xml:space="preserve"> : </v>
      </c>
      <c r="J62" s="9"/>
      <c r="K62" t="str">
        <f t="shared" si="3"/>
        <v>()OTE(COMMS_STS100099_ALARM[1].28);</v>
      </c>
    </row>
    <row r="63" spans="1:11" x14ac:dyDescent="0.25">
      <c r="A63" s="9">
        <f t="shared" si="4"/>
        <v>1</v>
      </c>
      <c r="B63" s="9">
        <f t="shared" si="5"/>
        <v>29</v>
      </c>
      <c r="C63" s="9">
        <f t="shared" si="0"/>
        <v>1000</v>
      </c>
      <c r="D63" s="9">
        <f t="shared" si="1"/>
        <v>99</v>
      </c>
      <c r="E63" t="str">
        <f t="shared" si="2"/>
        <v>COMMS_STS100099_ALARM[1].29</v>
      </c>
      <c r="F63" t="str">
        <f t="shared" si="6"/>
        <v xml:space="preserve"> : </v>
      </c>
      <c r="J63" s="9"/>
      <c r="K63" t="str">
        <f t="shared" si="3"/>
        <v>()OTE(COMMS_STS100099_ALARM[1].29);</v>
      </c>
    </row>
    <row r="64" spans="1:11" x14ac:dyDescent="0.25">
      <c r="A64" s="9">
        <f t="shared" si="4"/>
        <v>1</v>
      </c>
      <c r="B64" s="9">
        <f t="shared" si="5"/>
        <v>30</v>
      </c>
      <c r="C64" s="9">
        <f t="shared" si="0"/>
        <v>1000</v>
      </c>
      <c r="D64" s="9">
        <f t="shared" si="1"/>
        <v>99</v>
      </c>
      <c r="E64" t="str">
        <f t="shared" si="2"/>
        <v>COMMS_STS100099_ALARM[1].30</v>
      </c>
      <c r="F64" t="str">
        <f t="shared" si="6"/>
        <v xml:space="preserve"> : </v>
      </c>
      <c r="J64" s="9"/>
      <c r="K64" t="str">
        <f t="shared" si="3"/>
        <v>()OTE(COMMS_STS100099_ALARM[1].30);</v>
      </c>
    </row>
    <row r="65" spans="1:11" x14ac:dyDescent="0.25">
      <c r="A65" s="9">
        <f t="shared" si="4"/>
        <v>1</v>
      </c>
      <c r="B65" s="9">
        <f t="shared" si="5"/>
        <v>31</v>
      </c>
      <c r="C65" s="9">
        <f t="shared" si="0"/>
        <v>1000</v>
      </c>
      <c r="D65" s="9">
        <f t="shared" si="1"/>
        <v>99</v>
      </c>
      <c r="E65" t="str">
        <f t="shared" si="2"/>
        <v>COMMS_STS100099_ALARM[1].31</v>
      </c>
      <c r="F65" t="str">
        <f t="shared" si="6"/>
        <v xml:space="preserve"> : </v>
      </c>
      <c r="J65" s="9"/>
      <c r="K65" t="str">
        <f t="shared" si="3"/>
        <v>()OTE(COMMS_STS100099_ALARM[1].31);</v>
      </c>
    </row>
    <row r="66" spans="1:11" x14ac:dyDescent="0.25">
      <c r="A66" s="9">
        <f t="shared" si="4"/>
        <v>2</v>
      </c>
      <c r="B66" s="9">
        <f t="shared" si="5"/>
        <v>0</v>
      </c>
      <c r="C66" s="9">
        <f t="shared" ref="C66:C129" si="7">PLC_ID</f>
        <v>1000</v>
      </c>
      <c r="D66" s="9">
        <f t="shared" ref="D66:D129" si="8">PC_ID_Alarms</f>
        <v>99</v>
      </c>
      <c r="E66" t="str">
        <f t="shared" ref="E66:E129" si="9">"COMMS_STS"&amp;TEXT(C66,"00")&amp;TEXT(D66,"00")&amp;"_ALARM["&amp;A66&amp;"]."&amp;TEXT(B66,"00")</f>
        <v>COMMS_STS100099_ALARM[2].00</v>
      </c>
      <c r="F66" t="str">
        <f t="shared" si="6"/>
        <v>10001006_Epc1 : ROBIN CONVEYANCE E-STOP</v>
      </c>
      <c r="G66" t="s">
        <v>82</v>
      </c>
      <c r="H66" t="s">
        <v>83</v>
      </c>
      <c r="I66" t="s">
        <v>84</v>
      </c>
      <c r="J66" s="9" t="s">
        <v>85</v>
      </c>
      <c r="K66" t="str">
        <f t="shared" ref="K66:K129" si="10">J66&amp;"("&amp;I66&amp;")"&amp;"OTE("&amp;E66&amp;");"</f>
        <v>XIO(I_TRS_10001006_Epc1)OTE(COMMS_STS100099_ALARM[2].00);</v>
      </c>
    </row>
    <row r="67" spans="1:11" x14ac:dyDescent="0.25">
      <c r="A67" s="9">
        <f t="shared" ref="A67:A130" si="11">IF(B66=31,A66+1,IF(ISNUMBER(B66),A66,0))</f>
        <v>2</v>
      </c>
      <c r="B67" s="9">
        <f t="shared" ref="B67:B130" si="12">IF(A67=A66,B66+1,0)</f>
        <v>1</v>
      </c>
      <c r="C67" s="9">
        <f t="shared" si="7"/>
        <v>1000</v>
      </c>
      <c r="D67" s="9">
        <f t="shared" si="8"/>
        <v>99</v>
      </c>
      <c r="E67" t="str">
        <f t="shared" si="9"/>
        <v>COMMS_STS100099_ALARM[2].01</v>
      </c>
      <c r="F67" t="str">
        <f t="shared" ref="F67:F130" si="13">IFERROR(G67&amp;" : "&amp;IF(H67&gt;0,""&amp;H67,""),"")</f>
        <v>10001102_Epc1 : ROBIN CONVEYANCE E-STOP</v>
      </c>
      <c r="G67" t="s">
        <v>86</v>
      </c>
      <c r="H67" t="s">
        <v>83</v>
      </c>
      <c r="I67" t="s">
        <v>87</v>
      </c>
      <c r="J67" s="9" t="s">
        <v>85</v>
      </c>
      <c r="K67" t="str">
        <f t="shared" si="10"/>
        <v>XIO(I_TRS_10001102_Epc1)OTE(COMMS_STS100099_ALARM[2].01);</v>
      </c>
    </row>
    <row r="68" spans="1:11" x14ac:dyDescent="0.25">
      <c r="A68" s="9">
        <f t="shared" si="11"/>
        <v>2</v>
      </c>
      <c r="B68" s="9">
        <f t="shared" si="12"/>
        <v>2</v>
      </c>
      <c r="C68" s="9">
        <f t="shared" si="7"/>
        <v>1000</v>
      </c>
      <c r="D68" s="9">
        <f t="shared" si="8"/>
        <v>99</v>
      </c>
      <c r="E68" t="str">
        <f t="shared" si="9"/>
        <v>COMMS_STS100099_ALARM[2].02</v>
      </c>
      <c r="F68" t="str">
        <f t="shared" si="13"/>
        <v>10001506_Epc1 : ROBIN CONVEYANCE E-STOP</v>
      </c>
      <c r="G68" t="s">
        <v>88</v>
      </c>
      <c r="H68" t="s">
        <v>83</v>
      </c>
      <c r="I68" t="s">
        <v>89</v>
      </c>
      <c r="J68" s="9" t="s">
        <v>85</v>
      </c>
      <c r="K68" t="str">
        <f t="shared" si="10"/>
        <v>XIO(I_TRS_10001506_Epc1)OTE(COMMS_STS100099_ALARM[2].02);</v>
      </c>
    </row>
    <row r="69" spans="1:11" x14ac:dyDescent="0.25">
      <c r="A69" s="9">
        <f t="shared" si="11"/>
        <v>2</v>
      </c>
      <c r="B69" s="9">
        <f t="shared" si="12"/>
        <v>3</v>
      </c>
      <c r="C69" s="9">
        <f t="shared" si="7"/>
        <v>1000</v>
      </c>
      <c r="D69" s="9">
        <f t="shared" si="8"/>
        <v>99</v>
      </c>
      <c r="E69" t="str">
        <f t="shared" si="9"/>
        <v>COMMS_STS100099_ALARM[2].03</v>
      </c>
      <c r="F69" t="str">
        <f t="shared" si="13"/>
        <v>10001602_Epc1 : ROBIN CONVEYANCE E-STOP</v>
      </c>
      <c r="G69" t="s">
        <v>90</v>
      </c>
      <c r="H69" t="s">
        <v>83</v>
      </c>
      <c r="I69" t="s">
        <v>91</v>
      </c>
      <c r="J69" s="9" t="s">
        <v>85</v>
      </c>
      <c r="K69" t="str">
        <f t="shared" si="10"/>
        <v>XIO(I_TRS_10001602_Epc1)OTE(COMMS_STS100099_ALARM[2].03);</v>
      </c>
    </row>
    <row r="70" spans="1:11" x14ac:dyDescent="0.25">
      <c r="A70" s="9">
        <f t="shared" si="11"/>
        <v>2</v>
      </c>
      <c r="B70" s="9">
        <f t="shared" si="12"/>
        <v>4</v>
      </c>
      <c r="C70" s="9">
        <f t="shared" si="7"/>
        <v>1000</v>
      </c>
      <c r="D70" s="9">
        <f t="shared" si="8"/>
        <v>99</v>
      </c>
      <c r="E70" t="str">
        <f t="shared" si="9"/>
        <v>COMMS_STS100099_ALARM[2].04</v>
      </c>
      <c r="F70" t="str">
        <f t="shared" si="13"/>
        <v>10002006_Epc1 : ROBIN CONVEYANCE E-STOP</v>
      </c>
      <c r="G70" t="s">
        <v>92</v>
      </c>
      <c r="H70" t="s">
        <v>83</v>
      </c>
      <c r="I70" t="s">
        <v>93</v>
      </c>
      <c r="J70" s="9" t="s">
        <v>85</v>
      </c>
      <c r="K70" t="str">
        <f t="shared" si="10"/>
        <v>XIO(I_TRS_10002006_Epc1)OTE(COMMS_STS100099_ALARM[2].04);</v>
      </c>
    </row>
    <row r="71" spans="1:11" x14ac:dyDescent="0.25">
      <c r="A71" s="9">
        <f t="shared" si="11"/>
        <v>2</v>
      </c>
      <c r="B71" s="9">
        <f t="shared" si="12"/>
        <v>5</v>
      </c>
      <c r="C71" s="9">
        <f t="shared" si="7"/>
        <v>1000</v>
      </c>
      <c r="D71" s="9">
        <f t="shared" si="8"/>
        <v>99</v>
      </c>
      <c r="E71" t="str">
        <f t="shared" si="9"/>
        <v>COMMS_STS100099_ALARM[2].05</v>
      </c>
      <c r="F71" t="str">
        <f t="shared" si="13"/>
        <v>10002102_Epc1 : ROBIN CONVEYANCE E-STOP</v>
      </c>
      <c r="G71" t="s">
        <v>94</v>
      </c>
      <c r="H71" t="s">
        <v>83</v>
      </c>
      <c r="I71" t="s">
        <v>95</v>
      </c>
      <c r="J71" s="9" t="s">
        <v>85</v>
      </c>
      <c r="K71" t="str">
        <f t="shared" si="10"/>
        <v>XIO(I_TRS_10002102_Epc1)OTE(COMMS_STS100099_ALARM[2].05);</v>
      </c>
    </row>
    <row r="72" spans="1:11" x14ac:dyDescent="0.25">
      <c r="A72" s="9">
        <f t="shared" si="11"/>
        <v>2</v>
      </c>
      <c r="B72" s="9">
        <f t="shared" si="12"/>
        <v>6</v>
      </c>
      <c r="C72" s="9">
        <f t="shared" si="7"/>
        <v>1000</v>
      </c>
      <c r="D72" s="9">
        <f t="shared" si="8"/>
        <v>99</v>
      </c>
      <c r="E72" t="str">
        <f t="shared" si="9"/>
        <v>COMMS_STS100099_ALARM[2].06</v>
      </c>
      <c r="F72" t="str">
        <f t="shared" si="13"/>
        <v>10002506_Epc1 : ROBIN CONVEYANCE E-STOP</v>
      </c>
      <c r="G72" t="s">
        <v>96</v>
      </c>
      <c r="H72" t="s">
        <v>83</v>
      </c>
      <c r="I72" t="s">
        <v>97</v>
      </c>
      <c r="J72" s="9" t="s">
        <v>85</v>
      </c>
      <c r="K72" t="str">
        <f t="shared" si="10"/>
        <v>XIO(I_TRS_10002506_Epc1)OTE(COMMS_STS100099_ALARM[2].06);</v>
      </c>
    </row>
    <row r="73" spans="1:11" x14ac:dyDescent="0.25">
      <c r="A73" s="9">
        <f t="shared" si="11"/>
        <v>2</v>
      </c>
      <c r="B73" s="9">
        <f t="shared" si="12"/>
        <v>7</v>
      </c>
      <c r="C73" s="9">
        <f t="shared" si="7"/>
        <v>1000</v>
      </c>
      <c r="D73" s="9">
        <f t="shared" si="8"/>
        <v>99</v>
      </c>
      <c r="E73" t="str">
        <f t="shared" si="9"/>
        <v>COMMS_STS100099_ALARM[2].07</v>
      </c>
      <c r="F73" t="str">
        <f t="shared" si="13"/>
        <v>10003006_Epc1 : ROBIN CONVEYANCE E-STOP</v>
      </c>
      <c r="G73" t="s">
        <v>98</v>
      </c>
      <c r="H73" t="s">
        <v>83</v>
      </c>
      <c r="I73" t="s">
        <v>99</v>
      </c>
      <c r="J73" s="9" t="s">
        <v>85</v>
      </c>
      <c r="K73" t="str">
        <f t="shared" si="10"/>
        <v>XIO(I_TRS_10003006_Epc1)OTE(COMMS_STS100099_ALARM[2].07);</v>
      </c>
    </row>
    <row r="74" spans="1:11" x14ac:dyDescent="0.25">
      <c r="A74" s="9">
        <f t="shared" si="11"/>
        <v>2</v>
      </c>
      <c r="B74" s="9">
        <f t="shared" si="12"/>
        <v>8</v>
      </c>
      <c r="C74" s="9">
        <f t="shared" si="7"/>
        <v>1000</v>
      </c>
      <c r="D74" s="9">
        <f t="shared" si="8"/>
        <v>99</v>
      </c>
      <c r="E74" t="str">
        <f t="shared" si="9"/>
        <v>COMMS_STS100099_ALARM[2].08</v>
      </c>
      <c r="F74" t="str">
        <f t="shared" si="13"/>
        <v>10003506_Epc1 : ROBIN CONVEYANCE E-STOP</v>
      </c>
      <c r="G74" t="s">
        <v>100</v>
      </c>
      <c r="H74" t="s">
        <v>83</v>
      </c>
      <c r="I74" t="s">
        <v>101</v>
      </c>
      <c r="J74" s="9" t="s">
        <v>85</v>
      </c>
      <c r="K74" t="str">
        <f t="shared" si="10"/>
        <v>XIO(I_TRS_10003506_Epc1)OTE(COMMS_STS100099_ALARM[2].08);</v>
      </c>
    </row>
    <row r="75" spans="1:11" x14ac:dyDescent="0.25">
      <c r="A75" s="9">
        <f t="shared" si="11"/>
        <v>2</v>
      </c>
      <c r="B75" s="9">
        <f t="shared" si="12"/>
        <v>9</v>
      </c>
      <c r="C75" s="9">
        <f t="shared" si="7"/>
        <v>1000</v>
      </c>
      <c r="D75" s="9">
        <f t="shared" si="8"/>
        <v>99</v>
      </c>
      <c r="E75" t="str">
        <f t="shared" si="9"/>
        <v>COMMS_STS100099_ALARM[2].09</v>
      </c>
      <c r="F75" t="str">
        <f t="shared" si="13"/>
        <v>10004006_Epc1 : ROBIN CONVEYANCE E-STOP</v>
      </c>
      <c r="G75" t="s">
        <v>102</v>
      </c>
      <c r="H75" t="s">
        <v>83</v>
      </c>
      <c r="I75" t="s">
        <v>103</v>
      </c>
      <c r="J75" s="9" t="s">
        <v>85</v>
      </c>
      <c r="K75" t="str">
        <f t="shared" si="10"/>
        <v>XIO(I_TRS_10004006_Epc1)OTE(COMMS_STS100099_ALARM[2].09);</v>
      </c>
    </row>
    <row r="76" spans="1:11" x14ac:dyDescent="0.25">
      <c r="A76" s="9">
        <f t="shared" si="11"/>
        <v>2</v>
      </c>
      <c r="B76" s="9">
        <f t="shared" si="12"/>
        <v>10</v>
      </c>
      <c r="C76" s="9">
        <f t="shared" si="7"/>
        <v>1000</v>
      </c>
      <c r="D76" s="9">
        <f t="shared" si="8"/>
        <v>99</v>
      </c>
      <c r="E76" t="str">
        <f t="shared" si="9"/>
        <v>COMMS_STS100099_ALARM[2].10</v>
      </c>
      <c r="F76" t="str">
        <f t="shared" si="13"/>
        <v>10004506_Epc1 : ROBIN CONVEYANCE E-STOP</v>
      </c>
      <c r="G76" t="s">
        <v>104</v>
      </c>
      <c r="H76" t="s">
        <v>83</v>
      </c>
      <c r="I76" t="s">
        <v>105</v>
      </c>
      <c r="J76" s="9" t="s">
        <v>85</v>
      </c>
      <c r="K76" t="str">
        <f t="shared" si="10"/>
        <v>XIO(I_TRS_10004506_Epc1)OTE(COMMS_STS100099_ALARM[2].10);</v>
      </c>
    </row>
    <row r="77" spans="1:11" x14ac:dyDescent="0.25">
      <c r="A77" s="9">
        <f t="shared" si="11"/>
        <v>2</v>
      </c>
      <c r="B77" s="9">
        <f t="shared" si="12"/>
        <v>11</v>
      </c>
      <c r="C77" s="9">
        <f t="shared" si="7"/>
        <v>1000</v>
      </c>
      <c r="D77" s="9">
        <f t="shared" si="8"/>
        <v>99</v>
      </c>
      <c r="E77" t="str">
        <f t="shared" si="9"/>
        <v>COMMS_STS100099_ALARM[2].11</v>
      </c>
      <c r="F77" t="str">
        <f t="shared" si="13"/>
        <v>10004602_Epc1 : ROBIN CONVEYANCE E-STOP</v>
      </c>
      <c r="G77" t="s">
        <v>106</v>
      </c>
      <c r="H77" t="s">
        <v>83</v>
      </c>
      <c r="I77" t="s">
        <v>107</v>
      </c>
      <c r="J77" s="9" t="s">
        <v>85</v>
      </c>
      <c r="K77" t="str">
        <f t="shared" si="10"/>
        <v>XIO(I_TRS_10004602_Epc1)OTE(COMMS_STS100099_ALARM[2].11);</v>
      </c>
    </row>
    <row r="78" spans="1:11" x14ac:dyDescent="0.25">
      <c r="A78" s="9">
        <f t="shared" si="11"/>
        <v>2</v>
      </c>
      <c r="B78" s="9">
        <f t="shared" si="12"/>
        <v>12</v>
      </c>
      <c r="C78" s="9">
        <f t="shared" si="7"/>
        <v>1000</v>
      </c>
      <c r="D78" s="9">
        <f t="shared" si="8"/>
        <v>99</v>
      </c>
      <c r="E78" t="str">
        <f t="shared" si="9"/>
        <v>COMMS_STS100099_ALARM[2].12</v>
      </c>
      <c r="F78" t="str">
        <f t="shared" si="13"/>
        <v>10005006_Epc1 : ROBIN CONVEYANCE E-STOP</v>
      </c>
      <c r="G78" t="s">
        <v>108</v>
      </c>
      <c r="H78" t="s">
        <v>83</v>
      </c>
      <c r="I78" t="s">
        <v>109</v>
      </c>
      <c r="J78" s="9" t="s">
        <v>85</v>
      </c>
      <c r="K78" t="str">
        <f t="shared" si="10"/>
        <v>XIO(I_TRS_10005006_Epc1)OTE(COMMS_STS100099_ALARM[2].12);</v>
      </c>
    </row>
    <row r="79" spans="1:11" x14ac:dyDescent="0.25">
      <c r="A79" s="9">
        <f t="shared" si="11"/>
        <v>2</v>
      </c>
      <c r="B79" s="9">
        <f t="shared" si="12"/>
        <v>13</v>
      </c>
      <c r="C79" s="9">
        <f t="shared" si="7"/>
        <v>1000</v>
      </c>
      <c r="D79" s="9">
        <f t="shared" si="8"/>
        <v>99</v>
      </c>
      <c r="E79" t="str">
        <f t="shared" si="9"/>
        <v>COMMS_STS100099_ALARM[2].13</v>
      </c>
      <c r="F79" t="str">
        <f t="shared" si="13"/>
        <v>10005102_Epc1 : ROBIN CONVEYANCE E-STOP</v>
      </c>
      <c r="G79" t="s">
        <v>110</v>
      </c>
      <c r="H79" t="s">
        <v>83</v>
      </c>
      <c r="I79" t="s">
        <v>111</v>
      </c>
      <c r="J79" s="9" t="s">
        <v>85</v>
      </c>
      <c r="K79" t="str">
        <f t="shared" si="10"/>
        <v>XIO(I_TRS_10005102_Epc1)OTE(COMMS_STS100099_ALARM[2].13);</v>
      </c>
    </row>
    <row r="80" spans="1:11" x14ac:dyDescent="0.25">
      <c r="A80" s="9">
        <f t="shared" si="11"/>
        <v>2</v>
      </c>
      <c r="B80" s="9">
        <f t="shared" si="12"/>
        <v>14</v>
      </c>
      <c r="C80" s="9">
        <f t="shared" si="7"/>
        <v>1000</v>
      </c>
      <c r="D80" s="9">
        <f t="shared" si="8"/>
        <v>99</v>
      </c>
      <c r="E80" t="str">
        <f t="shared" si="9"/>
        <v>COMMS_STS100099_ALARM[2].14</v>
      </c>
      <c r="F80" t="str">
        <f t="shared" si="13"/>
        <v>10005506_Epc1 : ROBIN CONVEYANCE E-STOP</v>
      </c>
      <c r="G80" t="s">
        <v>112</v>
      </c>
      <c r="H80" t="s">
        <v>83</v>
      </c>
      <c r="I80" t="s">
        <v>113</v>
      </c>
      <c r="J80" s="9" t="s">
        <v>85</v>
      </c>
      <c r="K80" t="str">
        <f t="shared" si="10"/>
        <v>XIO(I_TRS_10005506_Epc1)OTE(COMMS_STS100099_ALARM[2].14);</v>
      </c>
    </row>
    <row r="81" spans="1:11" x14ac:dyDescent="0.25">
      <c r="A81" s="9">
        <f t="shared" si="11"/>
        <v>2</v>
      </c>
      <c r="B81" s="9">
        <f t="shared" si="12"/>
        <v>15</v>
      </c>
      <c r="C81" s="9">
        <f t="shared" si="7"/>
        <v>1000</v>
      </c>
      <c r="D81" s="9">
        <f t="shared" si="8"/>
        <v>99</v>
      </c>
      <c r="E81" t="str">
        <f t="shared" si="9"/>
        <v>COMMS_STS100099_ALARM[2].15</v>
      </c>
      <c r="F81" t="str">
        <f t="shared" si="13"/>
        <v>10005602_Epc1 : ROBIN CONVEYANCE E-STOP</v>
      </c>
      <c r="G81" t="s">
        <v>114</v>
      </c>
      <c r="H81" t="s">
        <v>83</v>
      </c>
      <c r="I81" t="s">
        <v>115</v>
      </c>
      <c r="J81" s="9" t="s">
        <v>85</v>
      </c>
      <c r="K81" t="str">
        <f t="shared" si="10"/>
        <v>XIO(I_TRS_10005602_Epc1)OTE(COMMS_STS100099_ALARM[2].15);</v>
      </c>
    </row>
    <row r="82" spans="1:11" x14ac:dyDescent="0.25">
      <c r="A82" s="9">
        <f t="shared" si="11"/>
        <v>2</v>
      </c>
      <c r="B82" s="9">
        <f t="shared" si="12"/>
        <v>16</v>
      </c>
      <c r="C82" s="9">
        <f t="shared" si="7"/>
        <v>1000</v>
      </c>
      <c r="D82" s="9">
        <f t="shared" si="8"/>
        <v>99</v>
      </c>
      <c r="E82" t="str">
        <f t="shared" si="9"/>
        <v>COMMS_STS100099_ALARM[2].16</v>
      </c>
      <c r="F82" t="str">
        <f t="shared" si="13"/>
        <v>10006006_Epc1 : ROBIN CONVEYANCE E-STOP</v>
      </c>
      <c r="G82" t="s">
        <v>116</v>
      </c>
      <c r="H82" t="s">
        <v>83</v>
      </c>
      <c r="I82" t="s">
        <v>117</v>
      </c>
      <c r="J82" s="9" t="s">
        <v>85</v>
      </c>
      <c r="K82" t="str">
        <f t="shared" si="10"/>
        <v>XIO(I_TRS_10006006_Epc1)OTE(COMMS_STS100099_ALARM[2].16);</v>
      </c>
    </row>
    <row r="83" spans="1:11" x14ac:dyDescent="0.25">
      <c r="A83" s="9">
        <f t="shared" si="11"/>
        <v>2</v>
      </c>
      <c r="B83" s="9">
        <f t="shared" si="12"/>
        <v>17</v>
      </c>
      <c r="C83" s="9">
        <f t="shared" si="7"/>
        <v>1000</v>
      </c>
      <c r="D83" s="9">
        <f t="shared" si="8"/>
        <v>99</v>
      </c>
      <c r="E83" t="str">
        <f t="shared" si="9"/>
        <v>COMMS_STS100099_ALARM[2].17</v>
      </c>
      <c r="F83" t="str">
        <f t="shared" si="13"/>
        <v>10006506_Epc1 : ROBIN CONVEYANCE E-STOP</v>
      </c>
      <c r="G83" t="s">
        <v>118</v>
      </c>
      <c r="H83" t="s">
        <v>83</v>
      </c>
      <c r="I83" t="s">
        <v>119</v>
      </c>
      <c r="J83" s="9" t="s">
        <v>85</v>
      </c>
      <c r="K83" t="str">
        <f t="shared" si="10"/>
        <v>XIO(I_TRS_10006506_Epc1)OTE(COMMS_STS100099_ALARM[2].17);</v>
      </c>
    </row>
    <row r="84" spans="1:11" x14ac:dyDescent="0.25">
      <c r="A84" s="9">
        <f t="shared" si="11"/>
        <v>2</v>
      </c>
      <c r="B84" s="9">
        <f t="shared" si="12"/>
        <v>18</v>
      </c>
      <c r="C84" s="9">
        <f t="shared" si="7"/>
        <v>1000</v>
      </c>
      <c r="D84" s="9">
        <f t="shared" si="8"/>
        <v>99</v>
      </c>
      <c r="E84" t="str">
        <f t="shared" si="9"/>
        <v>COMMS_STS100099_ALARM[2].18</v>
      </c>
      <c r="F84" t="str">
        <f t="shared" si="13"/>
        <v xml:space="preserve"> : </v>
      </c>
      <c r="J84" s="9"/>
      <c r="K84" t="str">
        <f t="shared" si="10"/>
        <v>()OTE(COMMS_STS100099_ALARM[2].18);</v>
      </c>
    </row>
    <row r="85" spans="1:11" x14ac:dyDescent="0.25">
      <c r="A85" s="9">
        <f t="shared" si="11"/>
        <v>2</v>
      </c>
      <c r="B85" s="9">
        <f t="shared" si="12"/>
        <v>19</v>
      </c>
      <c r="C85" s="9">
        <f t="shared" si="7"/>
        <v>1000</v>
      </c>
      <c r="D85" s="9">
        <f t="shared" si="8"/>
        <v>99</v>
      </c>
      <c r="E85" t="str">
        <f t="shared" si="9"/>
        <v>COMMS_STS100099_ALARM[2].19</v>
      </c>
      <c r="F85" t="str">
        <f t="shared" si="13"/>
        <v xml:space="preserve"> : </v>
      </c>
      <c r="J85" s="9"/>
      <c r="K85" t="str">
        <f t="shared" si="10"/>
        <v>()OTE(COMMS_STS100099_ALARM[2].19);</v>
      </c>
    </row>
    <row r="86" spans="1:11" x14ac:dyDescent="0.25">
      <c r="A86" s="9">
        <f t="shared" si="11"/>
        <v>2</v>
      </c>
      <c r="B86" s="9">
        <f t="shared" si="12"/>
        <v>20</v>
      </c>
      <c r="C86" s="9">
        <f t="shared" si="7"/>
        <v>1000</v>
      </c>
      <c r="D86" s="9">
        <f t="shared" si="8"/>
        <v>99</v>
      </c>
      <c r="E86" t="str">
        <f t="shared" si="9"/>
        <v>COMMS_STS100099_ALARM[2].20</v>
      </c>
      <c r="F86" t="str">
        <f t="shared" si="13"/>
        <v xml:space="preserve"> : </v>
      </c>
      <c r="I86" t="s">
        <v>84</v>
      </c>
      <c r="J86" s="9"/>
      <c r="K86" t="str">
        <f t="shared" si="10"/>
        <v>(I_TRS_10001006_Epc1)OTE(COMMS_STS100099_ALARM[2].20);</v>
      </c>
    </row>
    <row r="87" spans="1:11" x14ac:dyDescent="0.25">
      <c r="A87" s="9">
        <f t="shared" si="11"/>
        <v>2</v>
      </c>
      <c r="B87" s="9">
        <f t="shared" si="12"/>
        <v>21</v>
      </c>
      <c r="C87" s="9">
        <f t="shared" si="7"/>
        <v>1000</v>
      </c>
      <c r="D87" s="9">
        <f t="shared" si="8"/>
        <v>99</v>
      </c>
      <c r="E87" t="str">
        <f t="shared" si="9"/>
        <v>COMMS_STS100099_ALARM[2].21</v>
      </c>
      <c r="F87" t="str">
        <f t="shared" si="13"/>
        <v xml:space="preserve"> : </v>
      </c>
      <c r="I87" t="s">
        <v>87</v>
      </c>
      <c r="J87" s="9"/>
      <c r="K87" t="str">
        <f t="shared" si="10"/>
        <v>(I_TRS_10001102_Epc1)OTE(COMMS_STS100099_ALARM[2].21);</v>
      </c>
    </row>
    <row r="88" spans="1:11" x14ac:dyDescent="0.25">
      <c r="A88" s="9">
        <f t="shared" si="11"/>
        <v>2</v>
      </c>
      <c r="B88" s="9">
        <f t="shared" si="12"/>
        <v>22</v>
      </c>
      <c r="C88" s="9">
        <f t="shared" si="7"/>
        <v>1000</v>
      </c>
      <c r="D88" s="9">
        <f t="shared" si="8"/>
        <v>99</v>
      </c>
      <c r="E88" t="str">
        <f t="shared" si="9"/>
        <v>COMMS_STS100099_ALARM[2].22</v>
      </c>
      <c r="F88" t="str">
        <f t="shared" si="13"/>
        <v xml:space="preserve"> : </v>
      </c>
      <c r="I88" t="s">
        <v>89</v>
      </c>
      <c r="J88" s="9"/>
      <c r="K88" t="str">
        <f t="shared" si="10"/>
        <v>(I_TRS_10001506_Epc1)OTE(COMMS_STS100099_ALARM[2].22);</v>
      </c>
    </row>
    <row r="89" spans="1:11" x14ac:dyDescent="0.25">
      <c r="A89" s="9">
        <f t="shared" si="11"/>
        <v>2</v>
      </c>
      <c r="B89" s="9">
        <f t="shared" si="12"/>
        <v>23</v>
      </c>
      <c r="C89" s="9">
        <f t="shared" si="7"/>
        <v>1000</v>
      </c>
      <c r="D89" s="9">
        <f t="shared" si="8"/>
        <v>99</v>
      </c>
      <c r="E89" t="str">
        <f t="shared" si="9"/>
        <v>COMMS_STS100099_ALARM[2].23</v>
      </c>
      <c r="F89" t="str">
        <f t="shared" si="13"/>
        <v xml:space="preserve"> : </v>
      </c>
      <c r="I89" t="s">
        <v>91</v>
      </c>
      <c r="J89" s="9"/>
      <c r="K89" t="str">
        <f t="shared" si="10"/>
        <v>(I_TRS_10001602_Epc1)OTE(COMMS_STS100099_ALARM[2].23);</v>
      </c>
    </row>
    <row r="90" spans="1:11" x14ac:dyDescent="0.25">
      <c r="A90" s="9">
        <f t="shared" si="11"/>
        <v>2</v>
      </c>
      <c r="B90" s="9">
        <f t="shared" si="12"/>
        <v>24</v>
      </c>
      <c r="C90" s="9">
        <f t="shared" si="7"/>
        <v>1000</v>
      </c>
      <c r="D90" s="9">
        <f t="shared" si="8"/>
        <v>99</v>
      </c>
      <c r="E90" t="str">
        <f t="shared" si="9"/>
        <v>COMMS_STS100099_ALARM[2].24</v>
      </c>
      <c r="F90" t="str">
        <f t="shared" si="13"/>
        <v xml:space="preserve"> : </v>
      </c>
      <c r="I90" t="s">
        <v>93</v>
      </c>
      <c r="J90" s="9"/>
      <c r="K90" t="str">
        <f t="shared" si="10"/>
        <v>(I_TRS_10002006_Epc1)OTE(COMMS_STS100099_ALARM[2].24);</v>
      </c>
    </row>
    <row r="91" spans="1:11" x14ac:dyDescent="0.25">
      <c r="A91" s="9">
        <f t="shared" si="11"/>
        <v>2</v>
      </c>
      <c r="B91" s="9">
        <f t="shared" si="12"/>
        <v>25</v>
      </c>
      <c r="C91" s="9">
        <f t="shared" si="7"/>
        <v>1000</v>
      </c>
      <c r="D91" s="9">
        <f t="shared" si="8"/>
        <v>99</v>
      </c>
      <c r="E91" t="str">
        <f t="shared" si="9"/>
        <v>COMMS_STS100099_ALARM[2].25</v>
      </c>
      <c r="F91" t="str">
        <f t="shared" si="13"/>
        <v xml:space="preserve"> : </v>
      </c>
      <c r="I91" t="s">
        <v>95</v>
      </c>
      <c r="J91" s="9"/>
      <c r="K91" t="str">
        <f t="shared" si="10"/>
        <v>(I_TRS_10002102_Epc1)OTE(COMMS_STS100099_ALARM[2].25);</v>
      </c>
    </row>
    <row r="92" spans="1:11" x14ac:dyDescent="0.25">
      <c r="A92" s="9">
        <f t="shared" si="11"/>
        <v>2</v>
      </c>
      <c r="B92" s="9">
        <f t="shared" si="12"/>
        <v>26</v>
      </c>
      <c r="C92" s="9">
        <f t="shared" si="7"/>
        <v>1000</v>
      </c>
      <c r="D92" s="9">
        <f t="shared" si="8"/>
        <v>99</v>
      </c>
      <c r="E92" t="str">
        <f t="shared" si="9"/>
        <v>COMMS_STS100099_ALARM[2].26</v>
      </c>
      <c r="F92" t="str">
        <f t="shared" si="13"/>
        <v xml:space="preserve"> : </v>
      </c>
      <c r="I92" t="s">
        <v>97</v>
      </c>
      <c r="J92" s="9"/>
      <c r="K92" t="str">
        <f t="shared" si="10"/>
        <v>(I_TRS_10002506_Epc1)OTE(COMMS_STS100099_ALARM[2].26);</v>
      </c>
    </row>
    <row r="93" spans="1:11" x14ac:dyDescent="0.25">
      <c r="A93" s="9">
        <f t="shared" si="11"/>
        <v>2</v>
      </c>
      <c r="B93" s="9">
        <f t="shared" si="12"/>
        <v>27</v>
      </c>
      <c r="C93" s="9">
        <f t="shared" si="7"/>
        <v>1000</v>
      </c>
      <c r="D93" s="9">
        <f t="shared" si="8"/>
        <v>99</v>
      </c>
      <c r="E93" t="str">
        <f t="shared" si="9"/>
        <v>COMMS_STS100099_ALARM[2].27</v>
      </c>
      <c r="F93" t="str">
        <f t="shared" si="13"/>
        <v xml:space="preserve"> : </v>
      </c>
      <c r="I93" t="s">
        <v>99</v>
      </c>
      <c r="J93" s="9"/>
      <c r="K93" t="str">
        <f t="shared" si="10"/>
        <v>(I_TRS_10003006_Epc1)OTE(COMMS_STS100099_ALARM[2].27);</v>
      </c>
    </row>
    <row r="94" spans="1:11" x14ac:dyDescent="0.25">
      <c r="A94" s="9">
        <f t="shared" si="11"/>
        <v>2</v>
      </c>
      <c r="B94" s="9">
        <f t="shared" si="12"/>
        <v>28</v>
      </c>
      <c r="C94" s="9">
        <f t="shared" si="7"/>
        <v>1000</v>
      </c>
      <c r="D94" s="9">
        <f t="shared" si="8"/>
        <v>99</v>
      </c>
      <c r="E94" t="str">
        <f t="shared" si="9"/>
        <v>COMMS_STS100099_ALARM[2].28</v>
      </c>
      <c r="F94" t="str">
        <f t="shared" si="13"/>
        <v xml:space="preserve"> : </v>
      </c>
      <c r="I94" t="s">
        <v>101</v>
      </c>
      <c r="J94" s="9"/>
      <c r="K94" t="str">
        <f t="shared" si="10"/>
        <v>(I_TRS_10003506_Epc1)OTE(COMMS_STS100099_ALARM[2].28);</v>
      </c>
    </row>
    <row r="95" spans="1:11" x14ac:dyDescent="0.25">
      <c r="A95" s="9">
        <f t="shared" si="11"/>
        <v>2</v>
      </c>
      <c r="B95" s="9">
        <f t="shared" si="12"/>
        <v>29</v>
      </c>
      <c r="C95" s="9">
        <f t="shared" si="7"/>
        <v>1000</v>
      </c>
      <c r="D95" s="9">
        <f t="shared" si="8"/>
        <v>99</v>
      </c>
      <c r="E95" t="str">
        <f t="shared" si="9"/>
        <v>COMMS_STS100099_ALARM[2].29</v>
      </c>
      <c r="F95" t="str">
        <f t="shared" si="13"/>
        <v xml:space="preserve"> : </v>
      </c>
      <c r="I95" t="s">
        <v>103</v>
      </c>
      <c r="J95" s="9"/>
      <c r="K95" t="str">
        <f t="shared" si="10"/>
        <v>(I_TRS_10004006_Epc1)OTE(COMMS_STS100099_ALARM[2].29);</v>
      </c>
    </row>
    <row r="96" spans="1:11" x14ac:dyDescent="0.25">
      <c r="A96" s="9">
        <f t="shared" si="11"/>
        <v>2</v>
      </c>
      <c r="B96" s="9">
        <f t="shared" si="12"/>
        <v>30</v>
      </c>
      <c r="C96" s="9">
        <f t="shared" si="7"/>
        <v>1000</v>
      </c>
      <c r="D96" s="9">
        <f t="shared" si="8"/>
        <v>99</v>
      </c>
      <c r="E96" t="str">
        <f t="shared" si="9"/>
        <v>COMMS_STS100099_ALARM[2].30</v>
      </c>
      <c r="F96" t="str">
        <f t="shared" si="13"/>
        <v xml:space="preserve"> : </v>
      </c>
      <c r="I96" t="s">
        <v>105</v>
      </c>
      <c r="J96" s="9"/>
      <c r="K96" t="str">
        <f t="shared" si="10"/>
        <v>(I_TRS_10004506_Epc1)OTE(COMMS_STS100099_ALARM[2].30);</v>
      </c>
    </row>
    <row r="97" spans="1:11" x14ac:dyDescent="0.25">
      <c r="A97" s="9">
        <f t="shared" si="11"/>
        <v>2</v>
      </c>
      <c r="B97" s="9">
        <f t="shared" si="12"/>
        <v>31</v>
      </c>
      <c r="C97" s="9">
        <f t="shared" si="7"/>
        <v>1000</v>
      </c>
      <c r="D97" s="9">
        <f t="shared" si="8"/>
        <v>99</v>
      </c>
      <c r="E97" t="str">
        <f t="shared" si="9"/>
        <v>COMMS_STS100099_ALARM[2].31</v>
      </c>
      <c r="F97" t="str">
        <f t="shared" si="13"/>
        <v xml:space="preserve"> : </v>
      </c>
      <c r="I97" t="s">
        <v>107</v>
      </c>
      <c r="J97" s="9"/>
      <c r="K97" t="str">
        <f t="shared" si="10"/>
        <v>(I_TRS_10004602_Epc1)OTE(COMMS_STS100099_ALARM[2].31);</v>
      </c>
    </row>
    <row r="98" spans="1:11" x14ac:dyDescent="0.25">
      <c r="A98" s="9">
        <f t="shared" si="11"/>
        <v>3</v>
      </c>
      <c r="B98" s="9">
        <f t="shared" si="12"/>
        <v>0</v>
      </c>
      <c r="C98" s="9">
        <f t="shared" si="7"/>
        <v>1000</v>
      </c>
      <c r="D98" s="9">
        <f t="shared" si="8"/>
        <v>99</v>
      </c>
      <c r="E98" t="str">
        <f t="shared" si="9"/>
        <v>COMMS_STS100099_ALARM[3].00</v>
      </c>
      <c r="F98" t="str">
        <f t="shared" si="13"/>
        <v>PE_10001004 : ROBIN CONVEYANCE JAM</v>
      </c>
      <c r="G98" t="s">
        <v>120</v>
      </c>
      <c r="H98" t="s">
        <v>121</v>
      </c>
      <c r="I98" t="s">
        <v>109</v>
      </c>
      <c r="J98" s="9" t="s">
        <v>14</v>
      </c>
      <c r="K98" t="str">
        <f t="shared" si="10"/>
        <v>XIC(I_TRS_10005006_Epc1)OTE(COMMS_STS100099_ALARM[3].00);</v>
      </c>
    </row>
    <row r="99" spans="1:11" x14ac:dyDescent="0.25">
      <c r="A99" s="9">
        <f t="shared" si="11"/>
        <v>3</v>
      </c>
      <c r="B99" s="9">
        <f t="shared" si="12"/>
        <v>1</v>
      </c>
      <c r="C99" s="9">
        <f t="shared" si="7"/>
        <v>1000</v>
      </c>
      <c r="D99" s="9">
        <f t="shared" si="8"/>
        <v>99</v>
      </c>
      <c r="E99" t="str">
        <f t="shared" si="9"/>
        <v>COMMS_STS100099_ALARM[3].01</v>
      </c>
      <c r="F99" t="str">
        <f t="shared" si="13"/>
        <v>PE_10001008 : ROBIN CONVEYANCE JAM</v>
      </c>
      <c r="G99" t="s">
        <v>122</v>
      </c>
      <c r="H99" t="s">
        <v>121</v>
      </c>
      <c r="I99" t="s">
        <v>111</v>
      </c>
      <c r="J99" s="9" t="s">
        <v>14</v>
      </c>
      <c r="K99" t="str">
        <f t="shared" si="10"/>
        <v>XIC(I_TRS_10005102_Epc1)OTE(COMMS_STS100099_ALARM[3].01);</v>
      </c>
    </row>
    <row r="100" spans="1:11" x14ac:dyDescent="0.25">
      <c r="A100" s="9">
        <f t="shared" si="11"/>
        <v>3</v>
      </c>
      <c r="B100" s="9">
        <f t="shared" si="12"/>
        <v>2</v>
      </c>
      <c r="C100" s="9">
        <f t="shared" si="7"/>
        <v>1000</v>
      </c>
      <c r="D100" s="9">
        <f t="shared" si="8"/>
        <v>99</v>
      </c>
      <c r="E100" t="str">
        <f t="shared" si="9"/>
        <v>COMMS_STS100099_ALARM[3].02</v>
      </c>
      <c r="F100" t="str">
        <f t="shared" si="13"/>
        <v>PE_10001102 : ROBIN CONVEYANCE JAM</v>
      </c>
      <c r="G100" t="s">
        <v>123</v>
      </c>
      <c r="H100" t="s">
        <v>121</v>
      </c>
      <c r="I100" t="s">
        <v>113</v>
      </c>
      <c r="J100" s="9" t="s">
        <v>14</v>
      </c>
      <c r="K100" t="str">
        <f t="shared" si="10"/>
        <v>XIC(I_TRS_10005506_Epc1)OTE(COMMS_STS100099_ALARM[3].02);</v>
      </c>
    </row>
    <row r="101" spans="1:11" x14ac:dyDescent="0.25">
      <c r="A101" s="9">
        <f t="shared" si="11"/>
        <v>3</v>
      </c>
      <c r="B101" s="9">
        <f t="shared" si="12"/>
        <v>3</v>
      </c>
      <c r="C101" s="9">
        <f t="shared" si="7"/>
        <v>1000</v>
      </c>
      <c r="D101" s="9">
        <f t="shared" si="8"/>
        <v>99</v>
      </c>
      <c r="E101" t="str">
        <f t="shared" si="9"/>
        <v>COMMS_STS100099_ALARM[3].03</v>
      </c>
      <c r="F101" t="str">
        <f t="shared" si="13"/>
        <v>PE_10001504 : ROBIN CONVEYANCE JAM</v>
      </c>
      <c r="G101" t="s">
        <v>124</v>
      </c>
      <c r="H101" t="s">
        <v>121</v>
      </c>
      <c r="I101" t="s">
        <v>115</v>
      </c>
      <c r="J101" s="9" t="s">
        <v>14</v>
      </c>
      <c r="K101" t="str">
        <f t="shared" si="10"/>
        <v>XIC(I_TRS_10005602_Epc1)OTE(COMMS_STS100099_ALARM[3].03);</v>
      </c>
    </row>
    <row r="102" spans="1:11" x14ac:dyDescent="0.25">
      <c r="A102" s="9">
        <f t="shared" si="11"/>
        <v>3</v>
      </c>
      <c r="B102" s="9">
        <f t="shared" si="12"/>
        <v>4</v>
      </c>
      <c r="C102" s="9">
        <f t="shared" si="7"/>
        <v>1000</v>
      </c>
      <c r="D102" s="9">
        <f t="shared" si="8"/>
        <v>99</v>
      </c>
      <c r="E102" t="str">
        <f t="shared" si="9"/>
        <v>COMMS_STS100099_ALARM[3].04</v>
      </c>
      <c r="F102" t="str">
        <f t="shared" si="13"/>
        <v>PE_10001508 : ROBIN CONVEYANCE JAM</v>
      </c>
      <c r="G102" t="s">
        <v>125</v>
      </c>
      <c r="H102" t="s">
        <v>121</v>
      </c>
      <c r="I102" t="s">
        <v>117</v>
      </c>
      <c r="J102" s="9" t="s">
        <v>14</v>
      </c>
      <c r="K102" t="str">
        <f t="shared" si="10"/>
        <v>XIC(I_TRS_10006006_Epc1)OTE(COMMS_STS100099_ALARM[3].04);</v>
      </c>
    </row>
    <row r="103" spans="1:11" x14ac:dyDescent="0.25">
      <c r="A103" s="9">
        <f t="shared" si="11"/>
        <v>3</v>
      </c>
      <c r="B103" s="9">
        <f t="shared" si="12"/>
        <v>5</v>
      </c>
      <c r="C103" s="9">
        <f t="shared" si="7"/>
        <v>1000</v>
      </c>
      <c r="D103" s="9">
        <f t="shared" si="8"/>
        <v>99</v>
      </c>
      <c r="E103" t="str">
        <f t="shared" si="9"/>
        <v>COMMS_STS100099_ALARM[3].05</v>
      </c>
      <c r="F103" t="str">
        <f t="shared" si="13"/>
        <v>PE_10001602 : ROBIN CONVEYANCE JAM</v>
      </c>
      <c r="G103" t="s">
        <v>126</v>
      </c>
      <c r="H103" t="s">
        <v>121</v>
      </c>
      <c r="I103" t="s">
        <v>119</v>
      </c>
      <c r="J103" s="9" t="s">
        <v>14</v>
      </c>
      <c r="K103" t="str">
        <f t="shared" si="10"/>
        <v>XIC(I_TRS_10006506_Epc1)OTE(COMMS_STS100099_ALARM[3].05);</v>
      </c>
    </row>
    <row r="104" spans="1:11" x14ac:dyDescent="0.25">
      <c r="A104" s="9">
        <f t="shared" si="11"/>
        <v>3</v>
      </c>
      <c r="B104" s="9">
        <f t="shared" si="12"/>
        <v>6</v>
      </c>
      <c r="C104" s="9">
        <f t="shared" si="7"/>
        <v>1000</v>
      </c>
      <c r="D104" s="9">
        <f t="shared" si="8"/>
        <v>99</v>
      </c>
      <c r="E104" t="str">
        <f t="shared" si="9"/>
        <v>COMMS_STS100099_ALARM[3].06</v>
      </c>
      <c r="F104" t="str">
        <f t="shared" si="13"/>
        <v>PE_10002004 : ROBIN CONVEYANCE JAM</v>
      </c>
      <c r="G104" t="s">
        <v>127</v>
      </c>
      <c r="H104" t="s">
        <v>121</v>
      </c>
      <c r="I104" t="str">
        <f t="shared" ref="I100:I130" si="14">"TRS_"&amp;SUBSTITUTE(RIGHT(G104,8),"08","06")&amp;"_Status.Alarms.PecBlockageEos"</f>
        <v>TRS_10002004_Status.Alarms.PecBlockageEos</v>
      </c>
      <c r="J104" s="9" t="s">
        <v>14</v>
      </c>
      <c r="K104" t="str">
        <f t="shared" si="10"/>
        <v>XIC(TRS_10002004_Status.Alarms.PecBlockageEos)OTE(COMMS_STS100099_ALARM[3].06);</v>
      </c>
    </row>
    <row r="105" spans="1:11" x14ac:dyDescent="0.25">
      <c r="A105" s="9">
        <f t="shared" si="11"/>
        <v>3</v>
      </c>
      <c r="B105" s="9">
        <f t="shared" si="12"/>
        <v>7</v>
      </c>
      <c r="C105" s="9">
        <f t="shared" si="7"/>
        <v>1000</v>
      </c>
      <c r="D105" s="9">
        <f t="shared" si="8"/>
        <v>99</v>
      </c>
      <c r="E105" t="str">
        <f t="shared" si="9"/>
        <v>COMMS_STS100099_ALARM[3].07</v>
      </c>
      <c r="F105" t="str">
        <f t="shared" si="13"/>
        <v>PE_10002008 : ROBIN CONVEYANCE JAM</v>
      </c>
      <c r="G105" t="s">
        <v>128</v>
      </c>
      <c r="H105" t="s">
        <v>121</v>
      </c>
      <c r="I105" t="str">
        <f t="shared" si="14"/>
        <v>TRS_10002006_Status.Alarms.PecBlockageEos</v>
      </c>
      <c r="J105" s="9" t="s">
        <v>14</v>
      </c>
      <c r="K105" t="str">
        <f t="shared" si="10"/>
        <v>XIC(TRS_10002006_Status.Alarms.PecBlockageEos)OTE(COMMS_STS100099_ALARM[3].07);</v>
      </c>
    </row>
    <row r="106" spans="1:11" x14ac:dyDescent="0.25">
      <c r="A106" s="9">
        <f t="shared" si="11"/>
        <v>3</v>
      </c>
      <c r="B106" s="9">
        <f t="shared" si="12"/>
        <v>8</v>
      </c>
      <c r="C106" s="9">
        <f t="shared" si="7"/>
        <v>1000</v>
      </c>
      <c r="D106" s="9">
        <f t="shared" si="8"/>
        <v>99</v>
      </c>
      <c r="E106" t="str">
        <f t="shared" si="9"/>
        <v>COMMS_STS100099_ALARM[3].08</v>
      </c>
      <c r="F106" t="str">
        <f t="shared" si="13"/>
        <v>PE_10002102 : ROBIN CONVEYANCE JAM</v>
      </c>
      <c r="G106" t="s">
        <v>129</v>
      </c>
      <c r="H106" t="s">
        <v>121</v>
      </c>
      <c r="I106" t="str">
        <f t="shared" si="14"/>
        <v>TRS_10002102_Status.Alarms.PecBlockageEos</v>
      </c>
      <c r="J106" s="9" t="s">
        <v>14</v>
      </c>
      <c r="K106" t="str">
        <f t="shared" si="10"/>
        <v>XIC(TRS_10002102_Status.Alarms.PecBlockageEos)OTE(COMMS_STS100099_ALARM[3].08);</v>
      </c>
    </row>
    <row r="107" spans="1:11" x14ac:dyDescent="0.25">
      <c r="A107" s="9">
        <f t="shared" si="11"/>
        <v>3</v>
      </c>
      <c r="B107" s="9">
        <f t="shared" si="12"/>
        <v>9</v>
      </c>
      <c r="C107" s="9">
        <f t="shared" si="7"/>
        <v>1000</v>
      </c>
      <c r="D107" s="9">
        <f t="shared" si="8"/>
        <v>99</v>
      </c>
      <c r="E107" t="str">
        <f t="shared" si="9"/>
        <v>COMMS_STS100099_ALARM[3].09</v>
      </c>
      <c r="F107" t="str">
        <f t="shared" si="13"/>
        <v>PE_10002504 : ROBIN CONVEYANCE JAM</v>
      </c>
      <c r="G107" t="s">
        <v>130</v>
      </c>
      <c r="H107" t="s">
        <v>121</v>
      </c>
      <c r="I107" t="str">
        <f t="shared" si="14"/>
        <v>TRS_10002504_Status.Alarms.PecBlockageEos</v>
      </c>
      <c r="J107" s="9" t="s">
        <v>14</v>
      </c>
      <c r="K107" t="str">
        <f t="shared" si="10"/>
        <v>XIC(TRS_10002504_Status.Alarms.PecBlockageEos)OTE(COMMS_STS100099_ALARM[3].09);</v>
      </c>
    </row>
    <row r="108" spans="1:11" x14ac:dyDescent="0.25">
      <c r="A108" s="9">
        <f t="shared" si="11"/>
        <v>3</v>
      </c>
      <c r="B108" s="9">
        <f t="shared" si="12"/>
        <v>10</v>
      </c>
      <c r="C108" s="9">
        <f t="shared" si="7"/>
        <v>1000</v>
      </c>
      <c r="D108" s="9">
        <f t="shared" si="8"/>
        <v>99</v>
      </c>
      <c r="E108" t="str">
        <f t="shared" si="9"/>
        <v>COMMS_STS100099_ALARM[3].10</v>
      </c>
      <c r="F108" t="str">
        <f t="shared" si="13"/>
        <v>PE_10002508 : ROBIN CONVEYANCE JAM</v>
      </c>
      <c r="G108" t="s">
        <v>131</v>
      </c>
      <c r="H108" t="s">
        <v>121</v>
      </c>
      <c r="I108" t="str">
        <f t="shared" si="14"/>
        <v>TRS_10002506_Status.Alarms.PecBlockageEos</v>
      </c>
      <c r="J108" s="9" t="s">
        <v>14</v>
      </c>
      <c r="K108" t="str">
        <f t="shared" si="10"/>
        <v>XIC(TRS_10002506_Status.Alarms.PecBlockageEos)OTE(COMMS_STS100099_ALARM[3].10);</v>
      </c>
    </row>
    <row r="109" spans="1:11" x14ac:dyDescent="0.25">
      <c r="A109" s="9">
        <f t="shared" si="11"/>
        <v>3</v>
      </c>
      <c r="B109" s="9">
        <f t="shared" si="12"/>
        <v>11</v>
      </c>
      <c r="C109" s="9">
        <f t="shared" si="7"/>
        <v>1000</v>
      </c>
      <c r="D109" s="9">
        <f t="shared" si="8"/>
        <v>99</v>
      </c>
      <c r="E109" t="str">
        <f t="shared" si="9"/>
        <v>COMMS_STS100099_ALARM[3].11</v>
      </c>
      <c r="F109" t="str">
        <f t="shared" si="13"/>
        <v>PE_10003004 : ROBIN CONVEYANCE JAM</v>
      </c>
      <c r="G109" t="s">
        <v>132</v>
      </c>
      <c r="H109" t="s">
        <v>121</v>
      </c>
      <c r="I109" t="str">
        <f t="shared" si="14"/>
        <v>TRS_10003004_Status.Alarms.PecBlockageEos</v>
      </c>
      <c r="J109" s="9" t="s">
        <v>14</v>
      </c>
      <c r="K109" t="str">
        <f t="shared" si="10"/>
        <v>XIC(TRS_10003004_Status.Alarms.PecBlockageEos)OTE(COMMS_STS100099_ALARM[3].11);</v>
      </c>
    </row>
    <row r="110" spans="1:11" x14ac:dyDescent="0.25">
      <c r="A110" s="9">
        <f t="shared" si="11"/>
        <v>3</v>
      </c>
      <c r="B110" s="9">
        <f t="shared" si="12"/>
        <v>12</v>
      </c>
      <c r="C110" s="9">
        <f t="shared" si="7"/>
        <v>1000</v>
      </c>
      <c r="D110" s="9">
        <f t="shared" si="8"/>
        <v>99</v>
      </c>
      <c r="E110" t="str">
        <f t="shared" si="9"/>
        <v>COMMS_STS100099_ALARM[3].12</v>
      </c>
      <c r="F110" t="str">
        <f t="shared" si="13"/>
        <v>PE_10003008 : ROBIN CONVEYANCE JAM</v>
      </c>
      <c r="G110" t="s">
        <v>133</v>
      </c>
      <c r="H110" t="s">
        <v>121</v>
      </c>
      <c r="I110" t="str">
        <f t="shared" si="14"/>
        <v>TRS_10003006_Status.Alarms.PecBlockageEos</v>
      </c>
      <c r="J110" s="9" t="s">
        <v>14</v>
      </c>
      <c r="K110" t="str">
        <f t="shared" si="10"/>
        <v>XIC(TRS_10003006_Status.Alarms.PecBlockageEos)OTE(COMMS_STS100099_ALARM[3].12);</v>
      </c>
    </row>
    <row r="111" spans="1:11" x14ac:dyDescent="0.25">
      <c r="A111" s="9">
        <f t="shared" si="11"/>
        <v>3</v>
      </c>
      <c r="B111" s="9">
        <f t="shared" si="12"/>
        <v>13</v>
      </c>
      <c r="C111" s="9">
        <f t="shared" si="7"/>
        <v>1000</v>
      </c>
      <c r="D111" s="9">
        <f t="shared" si="8"/>
        <v>99</v>
      </c>
      <c r="E111" t="str">
        <f t="shared" si="9"/>
        <v>COMMS_STS100099_ALARM[3].13</v>
      </c>
      <c r="F111" t="str">
        <f t="shared" si="13"/>
        <v>PE_10003102 : ROBIN CONVEYANCE JAM</v>
      </c>
      <c r="G111" t="s">
        <v>134</v>
      </c>
      <c r="H111" t="s">
        <v>121</v>
      </c>
      <c r="I111" t="str">
        <f t="shared" si="14"/>
        <v>TRS_10003102_Status.Alarms.PecBlockageEos</v>
      </c>
      <c r="J111" s="9" t="s">
        <v>14</v>
      </c>
      <c r="K111" t="str">
        <f t="shared" si="10"/>
        <v>XIC(TRS_10003102_Status.Alarms.PecBlockageEos)OTE(COMMS_STS100099_ALARM[3].13);</v>
      </c>
    </row>
    <row r="112" spans="1:11" x14ac:dyDescent="0.25">
      <c r="A112" s="9">
        <f t="shared" si="11"/>
        <v>3</v>
      </c>
      <c r="B112" s="9">
        <f t="shared" si="12"/>
        <v>14</v>
      </c>
      <c r="C112" s="9">
        <f t="shared" si="7"/>
        <v>1000</v>
      </c>
      <c r="D112" s="9">
        <f t="shared" si="8"/>
        <v>99</v>
      </c>
      <c r="E112" t="str">
        <f t="shared" si="9"/>
        <v>COMMS_STS100099_ALARM[3].14</v>
      </c>
      <c r="F112" t="str">
        <f t="shared" si="13"/>
        <v>PE_10003504 : ROBIN CONVEYANCE JAM</v>
      </c>
      <c r="G112" t="s">
        <v>135</v>
      </c>
      <c r="H112" t="s">
        <v>121</v>
      </c>
      <c r="I112" t="str">
        <f t="shared" si="14"/>
        <v>TRS_10003504_Status.Alarms.PecBlockageEos</v>
      </c>
      <c r="J112" s="9" t="s">
        <v>14</v>
      </c>
      <c r="K112" t="str">
        <f t="shared" si="10"/>
        <v>XIC(TRS_10003504_Status.Alarms.PecBlockageEos)OTE(COMMS_STS100099_ALARM[3].14);</v>
      </c>
    </row>
    <row r="113" spans="1:11" x14ac:dyDescent="0.25">
      <c r="A113" s="9">
        <f t="shared" si="11"/>
        <v>3</v>
      </c>
      <c r="B113" s="9">
        <f t="shared" si="12"/>
        <v>15</v>
      </c>
      <c r="C113" s="9">
        <f t="shared" si="7"/>
        <v>1000</v>
      </c>
      <c r="D113" s="9">
        <f t="shared" si="8"/>
        <v>99</v>
      </c>
      <c r="E113" t="str">
        <f t="shared" si="9"/>
        <v>COMMS_STS100099_ALARM[3].15</v>
      </c>
      <c r="F113" t="str">
        <f t="shared" si="13"/>
        <v>PE_10003508 : ROBIN CONVEYANCE JAM</v>
      </c>
      <c r="G113" t="s">
        <v>136</v>
      </c>
      <c r="H113" t="s">
        <v>121</v>
      </c>
      <c r="I113" t="str">
        <f t="shared" si="14"/>
        <v>TRS_10003506_Status.Alarms.PecBlockageEos</v>
      </c>
      <c r="J113" s="9" t="s">
        <v>14</v>
      </c>
      <c r="K113" t="str">
        <f t="shared" si="10"/>
        <v>XIC(TRS_10003506_Status.Alarms.PecBlockageEos)OTE(COMMS_STS100099_ALARM[3].15);</v>
      </c>
    </row>
    <row r="114" spans="1:11" x14ac:dyDescent="0.25">
      <c r="A114" s="9">
        <f t="shared" si="11"/>
        <v>3</v>
      </c>
      <c r="B114" s="9">
        <f t="shared" si="12"/>
        <v>16</v>
      </c>
      <c r="C114" s="9">
        <f t="shared" si="7"/>
        <v>1000</v>
      </c>
      <c r="D114" s="9">
        <f t="shared" si="8"/>
        <v>99</v>
      </c>
      <c r="E114" t="str">
        <f t="shared" si="9"/>
        <v>COMMS_STS100099_ALARM[3].16</v>
      </c>
      <c r="F114" t="str">
        <f t="shared" si="13"/>
        <v>PE_10004004 : ROBIN CONVEYANCE JAM</v>
      </c>
      <c r="G114" t="s">
        <v>137</v>
      </c>
      <c r="H114" t="s">
        <v>121</v>
      </c>
      <c r="I114" t="str">
        <f t="shared" si="14"/>
        <v>TRS_10004004_Status.Alarms.PecBlockageEos</v>
      </c>
      <c r="J114" s="9" t="s">
        <v>14</v>
      </c>
      <c r="K114" t="str">
        <f t="shared" si="10"/>
        <v>XIC(TRS_10004004_Status.Alarms.PecBlockageEos)OTE(COMMS_STS100099_ALARM[3].16);</v>
      </c>
    </row>
    <row r="115" spans="1:11" x14ac:dyDescent="0.25">
      <c r="A115" s="9">
        <f t="shared" si="11"/>
        <v>3</v>
      </c>
      <c r="B115" s="9">
        <f t="shared" si="12"/>
        <v>17</v>
      </c>
      <c r="C115" s="9">
        <f t="shared" si="7"/>
        <v>1000</v>
      </c>
      <c r="D115" s="9">
        <f t="shared" si="8"/>
        <v>99</v>
      </c>
      <c r="E115" t="str">
        <f t="shared" si="9"/>
        <v>COMMS_STS100099_ALARM[3].17</v>
      </c>
      <c r="F115" t="str">
        <f t="shared" si="13"/>
        <v>PE_10004008 : ROBIN CONVEYANCE JAM</v>
      </c>
      <c r="G115" t="s">
        <v>138</v>
      </c>
      <c r="H115" t="s">
        <v>121</v>
      </c>
      <c r="I115" t="str">
        <f t="shared" si="14"/>
        <v>TRS_10004006_Status.Alarms.PecBlockageEos</v>
      </c>
      <c r="J115" s="9" t="s">
        <v>14</v>
      </c>
      <c r="K115" t="str">
        <f t="shared" si="10"/>
        <v>XIC(TRS_10004006_Status.Alarms.PecBlockageEos)OTE(COMMS_STS100099_ALARM[3].17);</v>
      </c>
    </row>
    <row r="116" spans="1:11" x14ac:dyDescent="0.25">
      <c r="A116" s="9">
        <f t="shared" si="11"/>
        <v>3</v>
      </c>
      <c r="B116" s="9">
        <f t="shared" si="12"/>
        <v>18</v>
      </c>
      <c r="C116" s="9">
        <f t="shared" si="7"/>
        <v>1000</v>
      </c>
      <c r="D116" s="9">
        <f t="shared" si="8"/>
        <v>99</v>
      </c>
      <c r="E116" t="str">
        <f t="shared" si="9"/>
        <v>COMMS_STS100099_ALARM[3].18</v>
      </c>
      <c r="F116" t="str">
        <f t="shared" si="13"/>
        <v>PE_10004102 : ROBIN CONVEYANCE JAM</v>
      </c>
      <c r="G116" t="s">
        <v>139</v>
      </c>
      <c r="H116" t="s">
        <v>121</v>
      </c>
      <c r="I116" t="str">
        <f t="shared" si="14"/>
        <v>TRS_10004102_Status.Alarms.PecBlockageEos</v>
      </c>
      <c r="J116" s="9" t="s">
        <v>14</v>
      </c>
      <c r="K116" t="str">
        <f t="shared" si="10"/>
        <v>XIC(TRS_10004102_Status.Alarms.PecBlockageEos)OTE(COMMS_STS100099_ALARM[3].18);</v>
      </c>
    </row>
    <row r="117" spans="1:11" x14ac:dyDescent="0.25">
      <c r="A117" s="9">
        <f t="shared" si="11"/>
        <v>3</v>
      </c>
      <c r="B117" s="9">
        <f t="shared" si="12"/>
        <v>19</v>
      </c>
      <c r="C117" s="9">
        <f t="shared" si="7"/>
        <v>1000</v>
      </c>
      <c r="D117" s="9">
        <f t="shared" si="8"/>
        <v>99</v>
      </c>
      <c r="E117" t="str">
        <f t="shared" si="9"/>
        <v>COMMS_STS100099_ALARM[3].19</v>
      </c>
      <c r="F117" t="str">
        <f t="shared" si="13"/>
        <v>PE_10004504 : ROBIN CONVEYANCE JAM</v>
      </c>
      <c r="G117" t="s">
        <v>140</v>
      </c>
      <c r="H117" t="s">
        <v>121</v>
      </c>
      <c r="I117" t="str">
        <f t="shared" si="14"/>
        <v>TRS_10004504_Status.Alarms.PecBlockageEos</v>
      </c>
      <c r="J117" s="9" t="s">
        <v>14</v>
      </c>
      <c r="K117" t="str">
        <f t="shared" si="10"/>
        <v>XIC(TRS_10004504_Status.Alarms.PecBlockageEos)OTE(COMMS_STS100099_ALARM[3].19);</v>
      </c>
    </row>
    <row r="118" spans="1:11" x14ac:dyDescent="0.25">
      <c r="A118" s="9">
        <f t="shared" si="11"/>
        <v>3</v>
      </c>
      <c r="B118" s="9">
        <f t="shared" si="12"/>
        <v>20</v>
      </c>
      <c r="C118" s="9">
        <f t="shared" si="7"/>
        <v>1000</v>
      </c>
      <c r="D118" s="9">
        <f t="shared" si="8"/>
        <v>99</v>
      </c>
      <c r="E118" t="str">
        <f t="shared" si="9"/>
        <v>COMMS_STS100099_ALARM[3].20</v>
      </c>
      <c r="F118" t="str">
        <f t="shared" si="13"/>
        <v>PE_10004508 : ROBIN CONVEYANCE JAM</v>
      </c>
      <c r="G118" t="s">
        <v>141</v>
      </c>
      <c r="H118" t="s">
        <v>121</v>
      </c>
      <c r="I118" t="str">
        <f t="shared" si="14"/>
        <v>TRS_10004506_Status.Alarms.PecBlockageEos</v>
      </c>
      <c r="J118" s="9" t="s">
        <v>14</v>
      </c>
      <c r="K118" t="str">
        <f t="shared" si="10"/>
        <v>XIC(TRS_10004506_Status.Alarms.PecBlockageEos)OTE(COMMS_STS100099_ALARM[3].20);</v>
      </c>
    </row>
    <row r="119" spans="1:11" x14ac:dyDescent="0.25">
      <c r="A119" s="9">
        <f t="shared" si="11"/>
        <v>3</v>
      </c>
      <c r="B119" s="9">
        <f t="shared" si="12"/>
        <v>21</v>
      </c>
      <c r="C119" s="9">
        <f t="shared" si="7"/>
        <v>1000</v>
      </c>
      <c r="D119" s="9">
        <f t="shared" si="8"/>
        <v>99</v>
      </c>
      <c r="E119" t="str">
        <f t="shared" si="9"/>
        <v>COMMS_STS100099_ALARM[3].21</v>
      </c>
      <c r="F119" t="str">
        <f t="shared" si="13"/>
        <v>PE_10004602 : ROBIN CONVEYANCE JAM</v>
      </c>
      <c r="G119" t="s">
        <v>142</v>
      </c>
      <c r="H119" t="s">
        <v>121</v>
      </c>
      <c r="I119" t="str">
        <f t="shared" si="14"/>
        <v>TRS_10004602_Status.Alarms.PecBlockageEos</v>
      </c>
      <c r="J119" s="9" t="s">
        <v>14</v>
      </c>
      <c r="K119" t="str">
        <f t="shared" si="10"/>
        <v>XIC(TRS_10004602_Status.Alarms.PecBlockageEos)OTE(COMMS_STS100099_ALARM[3].21);</v>
      </c>
    </row>
    <row r="120" spans="1:11" x14ac:dyDescent="0.25">
      <c r="A120" s="9">
        <f t="shared" si="11"/>
        <v>3</v>
      </c>
      <c r="B120" s="9">
        <f t="shared" si="12"/>
        <v>22</v>
      </c>
      <c r="C120" s="9">
        <f t="shared" si="7"/>
        <v>1000</v>
      </c>
      <c r="D120" s="9">
        <f t="shared" si="8"/>
        <v>99</v>
      </c>
      <c r="E120" t="str">
        <f t="shared" si="9"/>
        <v>COMMS_STS100099_ALARM[3].22</v>
      </c>
      <c r="F120" t="str">
        <f t="shared" si="13"/>
        <v>PE_10005004 : ROBIN CONVEYANCE JAM</v>
      </c>
      <c r="G120" t="s">
        <v>143</v>
      </c>
      <c r="H120" t="s">
        <v>121</v>
      </c>
      <c r="I120" t="str">
        <f t="shared" si="14"/>
        <v>TRS_10005004_Status.Alarms.PecBlockageEos</v>
      </c>
      <c r="J120" s="9" t="s">
        <v>14</v>
      </c>
      <c r="K120" t="str">
        <f t="shared" si="10"/>
        <v>XIC(TRS_10005004_Status.Alarms.PecBlockageEos)OTE(COMMS_STS100099_ALARM[3].22);</v>
      </c>
    </row>
    <row r="121" spans="1:11" x14ac:dyDescent="0.25">
      <c r="A121" s="9">
        <f t="shared" si="11"/>
        <v>3</v>
      </c>
      <c r="B121" s="9">
        <f t="shared" si="12"/>
        <v>23</v>
      </c>
      <c r="C121" s="9">
        <f t="shared" si="7"/>
        <v>1000</v>
      </c>
      <c r="D121" s="9">
        <f t="shared" si="8"/>
        <v>99</v>
      </c>
      <c r="E121" t="str">
        <f t="shared" si="9"/>
        <v>COMMS_STS100099_ALARM[3].23</v>
      </c>
      <c r="F121" t="str">
        <f t="shared" si="13"/>
        <v>PE_10005008 : ROBIN CONVEYANCE JAM</v>
      </c>
      <c r="G121" t="s">
        <v>144</v>
      </c>
      <c r="H121" t="s">
        <v>121</v>
      </c>
      <c r="I121" t="str">
        <f t="shared" si="14"/>
        <v>TRS_10005006_Status.Alarms.PecBlockageEos</v>
      </c>
      <c r="J121" s="9" t="s">
        <v>14</v>
      </c>
      <c r="K121" t="str">
        <f t="shared" si="10"/>
        <v>XIC(TRS_10005006_Status.Alarms.PecBlockageEos)OTE(COMMS_STS100099_ALARM[3].23);</v>
      </c>
    </row>
    <row r="122" spans="1:11" x14ac:dyDescent="0.25">
      <c r="A122" s="9">
        <f t="shared" si="11"/>
        <v>3</v>
      </c>
      <c r="B122" s="9">
        <f t="shared" si="12"/>
        <v>24</v>
      </c>
      <c r="C122" s="9">
        <f t="shared" si="7"/>
        <v>1000</v>
      </c>
      <c r="D122" s="9">
        <f t="shared" si="8"/>
        <v>99</v>
      </c>
      <c r="E122" t="str">
        <f t="shared" si="9"/>
        <v>COMMS_STS100099_ALARM[3].24</v>
      </c>
      <c r="F122" t="str">
        <f t="shared" si="13"/>
        <v>PE_10005102 : ROBIN CONVEYANCE JAM</v>
      </c>
      <c r="G122" t="s">
        <v>145</v>
      </c>
      <c r="H122" t="s">
        <v>121</v>
      </c>
      <c r="I122" t="str">
        <f t="shared" si="14"/>
        <v>TRS_10005102_Status.Alarms.PecBlockageEos</v>
      </c>
      <c r="J122" s="9" t="s">
        <v>14</v>
      </c>
      <c r="K122" t="str">
        <f t="shared" si="10"/>
        <v>XIC(TRS_10005102_Status.Alarms.PecBlockageEos)OTE(COMMS_STS100099_ALARM[3].24);</v>
      </c>
    </row>
    <row r="123" spans="1:11" x14ac:dyDescent="0.25">
      <c r="A123" s="9">
        <f t="shared" si="11"/>
        <v>3</v>
      </c>
      <c r="B123" s="9">
        <f t="shared" si="12"/>
        <v>25</v>
      </c>
      <c r="C123" s="9">
        <f t="shared" si="7"/>
        <v>1000</v>
      </c>
      <c r="D123" s="9">
        <f t="shared" si="8"/>
        <v>99</v>
      </c>
      <c r="E123" t="str">
        <f t="shared" si="9"/>
        <v>COMMS_STS100099_ALARM[3].25</v>
      </c>
      <c r="F123" t="str">
        <f t="shared" si="13"/>
        <v>PE_10005504 : ROBIN CONVEYANCE JAM</v>
      </c>
      <c r="G123" t="s">
        <v>146</v>
      </c>
      <c r="H123" t="s">
        <v>121</v>
      </c>
      <c r="I123" t="str">
        <f t="shared" si="14"/>
        <v>TRS_10005504_Status.Alarms.PecBlockageEos</v>
      </c>
      <c r="J123" s="9" t="s">
        <v>14</v>
      </c>
      <c r="K123" t="str">
        <f t="shared" si="10"/>
        <v>XIC(TRS_10005504_Status.Alarms.PecBlockageEos)OTE(COMMS_STS100099_ALARM[3].25);</v>
      </c>
    </row>
    <row r="124" spans="1:11" x14ac:dyDescent="0.25">
      <c r="A124" s="9">
        <f t="shared" si="11"/>
        <v>3</v>
      </c>
      <c r="B124" s="9">
        <f t="shared" si="12"/>
        <v>26</v>
      </c>
      <c r="C124" s="9">
        <f t="shared" si="7"/>
        <v>1000</v>
      </c>
      <c r="D124" s="9">
        <f t="shared" si="8"/>
        <v>99</v>
      </c>
      <c r="E124" t="str">
        <f t="shared" si="9"/>
        <v>COMMS_STS100099_ALARM[3].26</v>
      </c>
      <c r="F124" t="str">
        <f t="shared" si="13"/>
        <v>PE_10005508 : ROBIN CONVEYANCE JAM</v>
      </c>
      <c r="G124" t="s">
        <v>147</v>
      </c>
      <c r="H124" t="s">
        <v>121</v>
      </c>
      <c r="I124" t="str">
        <f t="shared" si="14"/>
        <v>TRS_10005506_Status.Alarms.PecBlockageEos</v>
      </c>
      <c r="J124" s="9" t="s">
        <v>14</v>
      </c>
      <c r="K124" t="str">
        <f t="shared" si="10"/>
        <v>XIC(TRS_10005506_Status.Alarms.PecBlockageEos)OTE(COMMS_STS100099_ALARM[3].26);</v>
      </c>
    </row>
    <row r="125" spans="1:11" x14ac:dyDescent="0.25">
      <c r="A125" s="9">
        <f t="shared" si="11"/>
        <v>3</v>
      </c>
      <c r="B125" s="9">
        <f t="shared" si="12"/>
        <v>27</v>
      </c>
      <c r="C125" s="9">
        <f t="shared" si="7"/>
        <v>1000</v>
      </c>
      <c r="D125" s="9">
        <f t="shared" si="8"/>
        <v>99</v>
      </c>
      <c r="E125" t="str">
        <f t="shared" si="9"/>
        <v>COMMS_STS100099_ALARM[3].27</v>
      </c>
      <c r="F125" t="str">
        <f t="shared" si="13"/>
        <v>PE_10005602 : ROBIN CONVEYANCE JAM</v>
      </c>
      <c r="G125" t="s">
        <v>148</v>
      </c>
      <c r="H125" t="s">
        <v>121</v>
      </c>
      <c r="I125" t="str">
        <f t="shared" si="14"/>
        <v>TRS_10005602_Status.Alarms.PecBlockageEos</v>
      </c>
      <c r="J125" s="9" t="s">
        <v>14</v>
      </c>
      <c r="K125" t="str">
        <f t="shared" si="10"/>
        <v>XIC(TRS_10005602_Status.Alarms.PecBlockageEos)OTE(COMMS_STS100099_ALARM[3].27);</v>
      </c>
    </row>
    <row r="126" spans="1:11" x14ac:dyDescent="0.25">
      <c r="A126" s="9">
        <f t="shared" si="11"/>
        <v>3</v>
      </c>
      <c r="B126" s="9">
        <f t="shared" si="12"/>
        <v>28</v>
      </c>
      <c r="C126" s="9">
        <f t="shared" si="7"/>
        <v>1000</v>
      </c>
      <c r="D126" s="9">
        <f t="shared" si="8"/>
        <v>99</v>
      </c>
      <c r="E126" t="str">
        <f t="shared" si="9"/>
        <v>COMMS_STS100099_ALARM[3].28</v>
      </c>
      <c r="F126" t="str">
        <f t="shared" si="13"/>
        <v>PE_10006004 : ROBIN CONVEYANCE JAM</v>
      </c>
      <c r="G126" t="s">
        <v>149</v>
      </c>
      <c r="H126" t="s">
        <v>121</v>
      </c>
      <c r="I126" t="str">
        <f t="shared" si="14"/>
        <v>TRS_10006004_Status.Alarms.PecBlockageEos</v>
      </c>
      <c r="J126" s="9" t="s">
        <v>14</v>
      </c>
      <c r="K126" t="str">
        <f t="shared" si="10"/>
        <v>XIC(TRS_10006004_Status.Alarms.PecBlockageEos)OTE(COMMS_STS100099_ALARM[3].28);</v>
      </c>
    </row>
    <row r="127" spans="1:11" x14ac:dyDescent="0.25">
      <c r="A127" s="9">
        <f t="shared" si="11"/>
        <v>3</v>
      </c>
      <c r="B127" s="9">
        <f t="shared" si="12"/>
        <v>29</v>
      </c>
      <c r="C127" s="9">
        <f t="shared" si="7"/>
        <v>1000</v>
      </c>
      <c r="D127" s="9">
        <f t="shared" si="8"/>
        <v>99</v>
      </c>
      <c r="E127" t="str">
        <f t="shared" si="9"/>
        <v>COMMS_STS100099_ALARM[3].29</v>
      </c>
      <c r="F127" t="str">
        <f t="shared" si="13"/>
        <v>PE_10006008 : ROBIN CONVEYANCE JAM</v>
      </c>
      <c r="G127" t="s">
        <v>150</v>
      </c>
      <c r="H127" t="s">
        <v>121</v>
      </c>
      <c r="I127" t="str">
        <f t="shared" si="14"/>
        <v>TRS_10006006_Status.Alarms.PecBlockageEos</v>
      </c>
      <c r="J127" s="9" t="s">
        <v>14</v>
      </c>
      <c r="K127" t="str">
        <f t="shared" si="10"/>
        <v>XIC(TRS_10006006_Status.Alarms.PecBlockageEos)OTE(COMMS_STS100099_ALARM[3].29);</v>
      </c>
    </row>
    <row r="128" spans="1:11" x14ac:dyDescent="0.25">
      <c r="A128" s="9">
        <f t="shared" si="11"/>
        <v>3</v>
      </c>
      <c r="B128" s="9">
        <f t="shared" si="12"/>
        <v>30</v>
      </c>
      <c r="C128" s="9">
        <f t="shared" si="7"/>
        <v>1000</v>
      </c>
      <c r="D128" s="9">
        <f t="shared" si="8"/>
        <v>99</v>
      </c>
      <c r="E128" t="str">
        <f t="shared" si="9"/>
        <v>COMMS_STS100099_ALARM[3].30</v>
      </c>
      <c r="F128" t="str">
        <f t="shared" si="13"/>
        <v>PE_10006504 : ROBIN CONVEYANCE JAM</v>
      </c>
      <c r="G128" t="s">
        <v>151</v>
      </c>
      <c r="H128" t="s">
        <v>121</v>
      </c>
      <c r="I128" t="str">
        <f t="shared" si="14"/>
        <v>TRS_10006504_Status.Alarms.PecBlockageEos</v>
      </c>
      <c r="J128" s="9" t="s">
        <v>14</v>
      </c>
      <c r="K128" t="str">
        <f t="shared" si="10"/>
        <v>XIC(TRS_10006504_Status.Alarms.PecBlockageEos)OTE(COMMS_STS100099_ALARM[3].30);</v>
      </c>
    </row>
    <row r="129" spans="1:11" x14ac:dyDescent="0.25">
      <c r="A129" s="9">
        <f t="shared" si="11"/>
        <v>3</v>
      </c>
      <c r="B129" s="9">
        <f t="shared" si="12"/>
        <v>31</v>
      </c>
      <c r="C129" s="9">
        <f t="shared" si="7"/>
        <v>1000</v>
      </c>
      <c r="D129" s="9">
        <f t="shared" si="8"/>
        <v>99</v>
      </c>
      <c r="E129" t="str">
        <f t="shared" si="9"/>
        <v>COMMS_STS100099_ALARM[3].31</v>
      </c>
      <c r="F129" t="str">
        <f t="shared" si="13"/>
        <v>PE_10006508 : ROBIN CONVEYANCE JAM</v>
      </c>
      <c r="G129" t="s">
        <v>152</v>
      </c>
      <c r="H129" t="s">
        <v>121</v>
      </c>
      <c r="I129" t="str">
        <f t="shared" si="14"/>
        <v>TRS_10006506_Status.Alarms.PecBlockageEos</v>
      </c>
      <c r="J129" s="9" t="s">
        <v>14</v>
      </c>
      <c r="K129" t="str">
        <f t="shared" si="10"/>
        <v>XIC(TRS_10006506_Status.Alarms.PecBlockageEos)OTE(COMMS_STS100099_ALARM[3].31);</v>
      </c>
    </row>
    <row r="130" spans="1:11" x14ac:dyDescent="0.25">
      <c r="A130" s="9">
        <f t="shared" si="11"/>
        <v>4</v>
      </c>
      <c r="B130" s="9">
        <f t="shared" si="12"/>
        <v>0</v>
      </c>
      <c r="C130" s="9">
        <f t="shared" ref="C130:C193" si="15">PLC_ID</f>
        <v>1000</v>
      </c>
      <c r="D130" s="9">
        <f t="shared" ref="D130:D193" si="16">PC_ID_Alarms</f>
        <v>99</v>
      </c>
      <c r="E130" t="str">
        <f t="shared" ref="E130:E193" si="17">"COMMS_STS"&amp;TEXT(C130,"00")&amp;TEXT(D130,"00")&amp;"_ALARM["&amp;A130&amp;"]."&amp;TEXT(B130,"00")</f>
        <v>COMMS_STS100099_ALARM[4].00</v>
      </c>
      <c r="F130" t="str">
        <f t="shared" si="13"/>
        <v>PE_10006602 : ROBIN CONVEYANCE JAM</v>
      </c>
      <c r="G130" t="s">
        <v>153</v>
      </c>
      <c r="H130" t="s">
        <v>121</v>
      </c>
      <c r="I130" t="str">
        <f t="shared" si="14"/>
        <v>TRS_10006602_Status.Alarms.PecBlockageEos</v>
      </c>
      <c r="J130" s="9" t="s">
        <v>14</v>
      </c>
      <c r="K130" t="str">
        <f t="shared" ref="K130:K193" si="18">J130&amp;"("&amp;I130&amp;")"&amp;"OTE("&amp;E130&amp;");"</f>
        <v>XIC(TRS_10006602_Status.Alarms.PecBlockageEos)OTE(COMMS_STS100099_ALARM[4].00);</v>
      </c>
    </row>
    <row r="131" spans="1:11" x14ac:dyDescent="0.25">
      <c r="A131" s="9">
        <f t="shared" ref="A131:A194" si="19">IF(B130=31,A130+1,IF(ISNUMBER(B130),A130,0))</f>
        <v>4</v>
      </c>
      <c r="B131" s="9">
        <f t="shared" ref="B131:B194" si="20">IF(A131=A130,B130+1,0)</f>
        <v>1</v>
      </c>
      <c r="C131" s="9">
        <f t="shared" si="15"/>
        <v>1000</v>
      </c>
      <c r="D131" s="9">
        <f t="shared" si="16"/>
        <v>99</v>
      </c>
      <c r="E131" t="str">
        <f t="shared" si="17"/>
        <v>COMMS_STS100099_ALARM[4].01</v>
      </c>
      <c r="F131" t="str">
        <f t="shared" ref="F131:F194" si="21">IFERROR(G131&amp;" : "&amp;IF(H131&gt;0,""&amp;H131,""),"")</f>
        <v>PE1_10001104 : ROBIN CONVEYANCE JAM</v>
      </c>
      <c r="G131" t="s">
        <v>154</v>
      </c>
      <c r="H131" t="s">
        <v>121</v>
      </c>
      <c r="I131" t="str">
        <f t="shared" ref="I131:I139" si="22">"TRS_"&amp;RIGHT(G131,8)&amp;"_Status.Alarms.PecBlockageEos"</f>
        <v>TRS_10001104_Status.Alarms.PecBlockageEos</v>
      </c>
      <c r="J131" s="9" t="s">
        <v>14</v>
      </c>
      <c r="K131" t="str">
        <f t="shared" si="18"/>
        <v>XIC(TRS_10001104_Status.Alarms.PecBlockageEos)OTE(COMMS_STS100099_ALARM[4].01);</v>
      </c>
    </row>
    <row r="132" spans="1:11" x14ac:dyDescent="0.25">
      <c r="A132" s="9">
        <f t="shared" si="19"/>
        <v>4</v>
      </c>
      <c r="B132" s="9">
        <f t="shared" si="20"/>
        <v>2</v>
      </c>
      <c r="C132" s="9">
        <f t="shared" si="15"/>
        <v>1000</v>
      </c>
      <c r="D132" s="9">
        <f t="shared" si="16"/>
        <v>99</v>
      </c>
      <c r="E132" t="str">
        <f t="shared" si="17"/>
        <v>COMMS_STS100099_ALARM[4].02</v>
      </c>
      <c r="F132" t="str">
        <f t="shared" si="21"/>
        <v>PE1_10001604 : ROBIN CONVEYANCE JAM</v>
      </c>
      <c r="G132" t="s">
        <v>155</v>
      </c>
      <c r="H132" t="s">
        <v>121</v>
      </c>
      <c r="I132" t="str">
        <f t="shared" si="22"/>
        <v>TRS_10001604_Status.Alarms.PecBlockageEos</v>
      </c>
      <c r="J132" s="9" t="s">
        <v>14</v>
      </c>
      <c r="K132" t="str">
        <f t="shared" si="18"/>
        <v>XIC(TRS_10001604_Status.Alarms.PecBlockageEos)OTE(COMMS_STS100099_ALARM[4].02);</v>
      </c>
    </row>
    <row r="133" spans="1:11" x14ac:dyDescent="0.25">
      <c r="A133" s="9">
        <f t="shared" si="19"/>
        <v>4</v>
      </c>
      <c r="B133" s="9">
        <f t="shared" si="20"/>
        <v>3</v>
      </c>
      <c r="C133" s="9">
        <f t="shared" si="15"/>
        <v>1000</v>
      </c>
      <c r="D133" s="9">
        <f t="shared" si="16"/>
        <v>99</v>
      </c>
      <c r="E133" t="str">
        <f t="shared" si="17"/>
        <v>COMMS_STS100099_ALARM[4].03</v>
      </c>
      <c r="F133" t="str">
        <f t="shared" si="21"/>
        <v>PE1_10002104 : ROBIN CONVEYANCE JAM</v>
      </c>
      <c r="G133" t="s">
        <v>156</v>
      </c>
      <c r="H133" t="s">
        <v>121</v>
      </c>
      <c r="I133" t="str">
        <f t="shared" si="22"/>
        <v>TRS_10002104_Status.Alarms.PecBlockageEos</v>
      </c>
      <c r="J133" s="9" t="s">
        <v>14</v>
      </c>
      <c r="K133" t="str">
        <f t="shared" si="18"/>
        <v>XIC(TRS_10002104_Status.Alarms.PecBlockageEos)OTE(COMMS_STS100099_ALARM[4].03);</v>
      </c>
    </row>
    <row r="134" spans="1:11" x14ac:dyDescent="0.25">
      <c r="A134" s="9">
        <f t="shared" si="19"/>
        <v>4</v>
      </c>
      <c r="B134" s="9">
        <f t="shared" si="20"/>
        <v>4</v>
      </c>
      <c r="C134" s="9">
        <f t="shared" si="15"/>
        <v>1000</v>
      </c>
      <c r="D134" s="9">
        <f t="shared" si="16"/>
        <v>99</v>
      </c>
      <c r="E134" t="str">
        <f t="shared" si="17"/>
        <v>COMMS_STS100099_ALARM[4].04</v>
      </c>
      <c r="F134" t="str">
        <f t="shared" si="21"/>
        <v>PE1_10003104 : ROBIN CONVEYANCE JAM</v>
      </c>
      <c r="G134" t="s">
        <v>157</v>
      </c>
      <c r="H134" t="s">
        <v>121</v>
      </c>
      <c r="I134" t="str">
        <f t="shared" si="22"/>
        <v>TRS_10003104_Status.Alarms.PecBlockageEos</v>
      </c>
      <c r="J134" s="9" t="s">
        <v>14</v>
      </c>
      <c r="K134" t="str">
        <f t="shared" si="18"/>
        <v>XIC(TRS_10003104_Status.Alarms.PecBlockageEos)OTE(COMMS_STS100099_ALARM[4].04);</v>
      </c>
    </row>
    <row r="135" spans="1:11" x14ac:dyDescent="0.25">
      <c r="A135" s="9">
        <f t="shared" si="19"/>
        <v>4</v>
      </c>
      <c r="B135" s="9">
        <f t="shared" si="20"/>
        <v>5</v>
      </c>
      <c r="C135" s="9">
        <f t="shared" si="15"/>
        <v>1000</v>
      </c>
      <c r="D135" s="9">
        <f t="shared" si="16"/>
        <v>99</v>
      </c>
      <c r="E135" t="str">
        <f t="shared" si="17"/>
        <v>COMMS_STS100099_ALARM[4].05</v>
      </c>
      <c r="F135" t="str">
        <f t="shared" si="21"/>
        <v>PE1_10004104 : ROBIN CONVEYANCE JAM</v>
      </c>
      <c r="G135" t="s">
        <v>158</v>
      </c>
      <c r="H135" t="s">
        <v>121</v>
      </c>
      <c r="I135" t="str">
        <f t="shared" si="22"/>
        <v>TRS_10004104_Status.Alarms.PecBlockageEos</v>
      </c>
      <c r="J135" s="9" t="s">
        <v>14</v>
      </c>
      <c r="K135" t="str">
        <f t="shared" si="18"/>
        <v>XIC(TRS_10004104_Status.Alarms.PecBlockageEos)OTE(COMMS_STS100099_ALARM[4].05);</v>
      </c>
    </row>
    <row r="136" spans="1:11" x14ac:dyDescent="0.25">
      <c r="A136" s="9">
        <f t="shared" si="19"/>
        <v>4</v>
      </c>
      <c r="B136" s="9">
        <f t="shared" si="20"/>
        <v>6</v>
      </c>
      <c r="C136" s="9">
        <f t="shared" si="15"/>
        <v>1000</v>
      </c>
      <c r="D136" s="9">
        <f t="shared" si="16"/>
        <v>99</v>
      </c>
      <c r="E136" t="str">
        <f t="shared" si="17"/>
        <v>COMMS_STS100099_ALARM[4].06</v>
      </c>
      <c r="F136" t="str">
        <f t="shared" si="21"/>
        <v>PE1_10004604 : ROBIN CONVEYANCE JAM</v>
      </c>
      <c r="G136" t="s">
        <v>159</v>
      </c>
      <c r="H136" t="s">
        <v>121</v>
      </c>
      <c r="I136" t="str">
        <f t="shared" si="22"/>
        <v>TRS_10004604_Status.Alarms.PecBlockageEos</v>
      </c>
      <c r="J136" s="9" t="s">
        <v>14</v>
      </c>
      <c r="K136" t="str">
        <f t="shared" si="18"/>
        <v>XIC(TRS_10004604_Status.Alarms.PecBlockageEos)OTE(COMMS_STS100099_ALARM[4].06);</v>
      </c>
    </row>
    <row r="137" spans="1:11" x14ac:dyDescent="0.25">
      <c r="A137" s="9">
        <f t="shared" si="19"/>
        <v>4</v>
      </c>
      <c r="B137" s="9">
        <f t="shared" si="20"/>
        <v>7</v>
      </c>
      <c r="C137" s="9">
        <f t="shared" si="15"/>
        <v>1000</v>
      </c>
      <c r="D137" s="9">
        <f t="shared" si="16"/>
        <v>99</v>
      </c>
      <c r="E137" t="str">
        <f t="shared" si="17"/>
        <v>COMMS_STS100099_ALARM[4].07</v>
      </c>
      <c r="F137" t="str">
        <f t="shared" si="21"/>
        <v>PE1_10005104 : ROBIN CONVEYANCE JAM</v>
      </c>
      <c r="G137" t="s">
        <v>160</v>
      </c>
      <c r="H137" t="s">
        <v>121</v>
      </c>
      <c r="I137" t="str">
        <f t="shared" si="22"/>
        <v>TRS_10005104_Status.Alarms.PecBlockageEos</v>
      </c>
      <c r="J137" s="9" t="s">
        <v>14</v>
      </c>
      <c r="K137" t="str">
        <f t="shared" si="18"/>
        <v>XIC(TRS_10005104_Status.Alarms.PecBlockageEos)OTE(COMMS_STS100099_ALARM[4].07);</v>
      </c>
    </row>
    <row r="138" spans="1:11" x14ac:dyDescent="0.25">
      <c r="A138" s="9">
        <f t="shared" si="19"/>
        <v>4</v>
      </c>
      <c r="B138" s="9">
        <f t="shared" si="20"/>
        <v>8</v>
      </c>
      <c r="C138" s="9">
        <f t="shared" si="15"/>
        <v>1000</v>
      </c>
      <c r="D138" s="9">
        <f t="shared" si="16"/>
        <v>99</v>
      </c>
      <c r="E138" t="str">
        <f t="shared" si="17"/>
        <v>COMMS_STS100099_ALARM[4].08</v>
      </c>
      <c r="F138" t="str">
        <f t="shared" si="21"/>
        <v>PE1_10005604 : ROBIN CONVEYANCE JAM</v>
      </c>
      <c r="G138" t="s">
        <v>161</v>
      </c>
      <c r="H138" t="s">
        <v>121</v>
      </c>
      <c r="I138" t="str">
        <f t="shared" si="22"/>
        <v>TRS_10005604_Status.Alarms.PecBlockageEos</v>
      </c>
      <c r="J138" s="9" t="s">
        <v>14</v>
      </c>
      <c r="K138" t="str">
        <f t="shared" si="18"/>
        <v>XIC(TRS_10005604_Status.Alarms.PecBlockageEos)OTE(COMMS_STS100099_ALARM[4].08);</v>
      </c>
    </row>
    <row r="139" spans="1:11" x14ac:dyDescent="0.25">
      <c r="A139" s="9">
        <f t="shared" si="19"/>
        <v>4</v>
      </c>
      <c r="B139" s="9">
        <f t="shared" si="20"/>
        <v>9</v>
      </c>
      <c r="C139" s="9">
        <f t="shared" si="15"/>
        <v>1000</v>
      </c>
      <c r="D139" s="9">
        <f t="shared" si="16"/>
        <v>99</v>
      </c>
      <c r="E139" t="str">
        <f t="shared" si="17"/>
        <v>COMMS_STS100099_ALARM[4].09</v>
      </c>
      <c r="F139" t="str">
        <f t="shared" si="21"/>
        <v>PE1_10006604 : ROBIN CONVEYANCE JAM</v>
      </c>
      <c r="G139" t="s">
        <v>162</v>
      </c>
      <c r="H139" t="s">
        <v>121</v>
      </c>
      <c r="I139" t="str">
        <f t="shared" si="22"/>
        <v>TRS_10006604_Status.Alarms.PecBlockageEos</v>
      </c>
      <c r="J139" s="9" t="s">
        <v>14</v>
      </c>
      <c r="K139" t="str">
        <f t="shared" si="18"/>
        <v>XIC(TRS_10006604_Status.Alarms.PecBlockageEos)OTE(COMMS_STS100099_ALARM[4].09);</v>
      </c>
    </row>
    <row r="140" spans="1:11" x14ac:dyDescent="0.25">
      <c r="A140" s="9">
        <f t="shared" si="19"/>
        <v>4</v>
      </c>
      <c r="B140" s="9">
        <f t="shared" si="20"/>
        <v>10</v>
      </c>
      <c r="C140" s="9">
        <f t="shared" si="15"/>
        <v>1000</v>
      </c>
      <c r="D140" s="9">
        <f t="shared" si="16"/>
        <v>99</v>
      </c>
      <c r="E140" t="str">
        <f t="shared" si="17"/>
        <v>COMMS_STS100099_ALARM[4].10</v>
      </c>
      <c r="F140" t="str">
        <f t="shared" si="21"/>
        <v>PE1_10001006 : ROBIN CONVEYANCE JAM</v>
      </c>
      <c r="G140" t="s">
        <v>163</v>
      </c>
      <c r="H140" t="s">
        <v>121</v>
      </c>
      <c r="I140" t="str">
        <f t="shared" ref="I140:I151" si="23">"TRS_"&amp;RIGHT(G140,8)&amp;"_Status.Alarms.PecBlockageSos"</f>
        <v>TRS_10001006_Status.Alarms.PecBlockageSos</v>
      </c>
      <c r="J140" s="9" t="s">
        <v>14</v>
      </c>
      <c r="K140" t="str">
        <f t="shared" si="18"/>
        <v>XIC(TRS_10001006_Status.Alarms.PecBlockageSos)OTE(COMMS_STS100099_ALARM[4].10);</v>
      </c>
    </row>
    <row r="141" spans="1:11" x14ac:dyDescent="0.25">
      <c r="A141" s="9">
        <f t="shared" si="19"/>
        <v>4</v>
      </c>
      <c r="B141" s="9">
        <f t="shared" si="20"/>
        <v>11</v>
      </c>
      <c r="C141" s="9">
        <f t="shared" si="15"/>
        <v>1000</v>
      </c>
      <c r="D141" s="9">
        <f t="shared" si="16"/>
        <v>99</v>
      </c>
      <c r="E141" t="str">
        <f t="shared" si="17"/>
        <v>COMMS_STS100099_ALARM[4].11</v>
      </c>
      <c r="F141" t="str">
        <f t="shared" si="21"/>
        <v>PE1_10001506 : ROBIN CONVEYANCE JAM</v>
      </c>
      <c r="G141" t="s">
        <v>164</v>
      </c>
      <c r="H141" t="s">
        <v>121</v>
      </c>
      <c r="I141" t="str">
        <f t="shared" si="23"/>
        <v>TRS_10001506_Status.Alarms.PecBlockageSos</v>
      </c>
      <c r="J141" s="9" t="s">
        <v>14</v>
      </c>
      <c r="K141" t="str">
        <f t="shared" si="18"/>
        <v>XIC(TRS_10001506_Status.Alarms.PecBlockageSos)OTE(COMMS_STS100099_ALARM[4].11);</v>
      </c>
    </row>
    <row r="142" spans="1:11" x14ac:dyDescent="0.25">
      <c r="A142" s="9">
        <f t="shared" si="19"/>
        <v>4</v>
      </c>
      <c r="B142" s="9">
        <f t="shared" si="20"/>
        <v>12</v>
      </c>
      <c r="C142" s="9">
        <f t="shared" si="15"/>
        <v>1000</v>
      </c>
      <c r="D142" s="9">
        <f t="shared" si="16"/>
        <v>99</v>
      </c>
      <c r="E142" t="str">
        <f t="shared" si="17"/>
        <v>COMMS_STS100099_ALARM[4].12</v>
      </c>
      <c r="F142" t="str">
        <f t="shared" si="21"/>
        <v>PE1_10002006 : ROBIN CONVEYANCE JAM</v>
      </c>
      <c r="G142" t="s">
        <v>165</v>
      </c>
      <c r="H142" t="s">
        <v>121</v>
      </c>
      <c r="I142" t="str">
        <f t="shared" si="23"/>
        <v>TRS_10002006_Status.Alarms.PecBlockageSos</v>
      </c>
      <c r="J142" s="9" t="s">
        <v>14</v>
      </c>
      <c r="K142" t="str">
        <f t="shared" si="18"/>
        <v>XIC(TRS_10002006_Status.Alarms.PecBlockageSos)OTE(COMMS_STS100099_ALARM[4].12);</v>
      </c>
    </row>
    <row r="143" spans="1:11" x14ac:dyDescent="0.25">
      <c r="A143" s="9">
        <f t="shared" si="19"/>
        <v>4</v>
      </c>
      <c r="B143" s="9">
        <f t="shared" si="20"/>
        <v>13</v>
      </c>
      <c r="C143" s="9">
        <f t="shared" si="15"/>
        <v>1000</v>
      </c>
      <c r="D143" s="9">
        <f t="shared" si="16"/>
        <v>99</v>
      </c>
      <c r="E143" t="str">
        <f t="shared" si="17"/>
        <v>COMMS_STS100099_ALARM[4].13</v>
      </c>
      <c r="F143" t="str">
        <f t="shared" si="21"/>
        <v>PE1_10002506 : ROBIN CONVEYANCE JAM</v>
      </c>
      <c r="G143" t="s">
        <v>166</v>
      </c>
      <c r="H143" t="s">
        <v>121</v>
      </c>
      <c r="I143" t="str">
        <f t="shared" si="23"/>
        <v>TRS_10002506_Status.Alarms.PecBlockageSos</v>
      </c>
      <c r="J143" s="9" t="s">
        <v>14</v>
      </c>
      <c r="K143" t="str">
        <f t="shared" si="18"/>
        <v>XIC(TRS_10002506_Status.Alarms.PecBlockageSos)OTE(COMMS_STS100099_ALARM[4].13);</v>
      </c>
    </row>
    <row r="144" spans="1:11" x14ac:dyDescent="0.25">
      <c r="A144" s="9">
        <f t="shared" si="19"/>
        <v>4</v>
      </c>
      <c r="B144" s="9">
        <f t="shared" si="20"/>
        <v>14</v>
      </c>
      <c r="C144" s="9">
        <f t="shared" si="15"/>
        <v>1000</v>
      </c>
      <c r="D144" s="9">
        <f t="shared" si="16"/>
        <v>99</v>
      </c>
      <c r="E144" t="str">
        <f t="shared" si="17"/>
        <v>COMMS_STS100099_ALARM[4].14</v>
      </c>
      <c r="F144" t="str">
        <f t="shared" si="21"/>
        <v>PE1_10003006 : ROBIN CONVEYANCE JAM</v>
      </c>
      <c r="G144" t="s">
        <v>167</v>
      </c>
      <c r="H144" t="s">
        <v>121</v>
      </c>
      <c r="I144" t="str">
        <f t="shared" si="23"/>
        <v>TRS_10003006_Status.Alarms.PecBlockageSos</v>
      </c>
      <c r="J144" s="9" t="s">
        <v>14</v>
      </c>
      <c r="K144" t="str">
        <f t="shared" si="18"/>
        <v>XIC(TRS_10003006_Status.Alarms.PecBlockageSos)OTE(COMMS_STS100099_ALARM[4].14);</v>
      </c>
    </row>
    <row r="145" spans="1:11" x14ac:dyDescent="0.25">
      <c r="A145" s="9">
        <f t="shared" si="19"/>
        <v>4</v>
      </c>
      <c r="B145" s="9">
        <f t="shared" si="20"/>
        <v>15</v>
      </c>
      <c r="C145" s="9">
        <f t="shared" si="15"/>
        <v>1000</v>
      </c>
      <c r="D145" s="9">
        <f t="shared" si="16"/>
        <v>99</v>
      </c>
      <c r="E145" t="str">
        <f t="shared" si="17"/>
        <v>COMMS_STS100099_ALARM[4].15</v>
      </c>
      <c r="F145" t="str">
        <f t="shared" si="21"/>
        <v>PE1_10003506 : ROBIN CONVEYANCE JAM</v>
      </c>
      <c r="G145" t="s">
        <v>168</v>
      </c>
      <c r="H145" t="s">
        <v>121</v>
      </c>
      <c r="I145" t="str">
        <f t="shared" si="23"/>
        <v>TRS_10003506_Status.Alarms.PecBlockageSos</v>
      </c>
      <c r="J145" s="9" t="s">
        <v>14</v>
      </c>
      <c r="K145" t="str">
        <f t="shared" si="18"/>
        <v>XIC(TRS_10003506_Status.Alarms.PecBlockageSos)OTE(COMMS_STS100099_ALARM[4].15);</v>
      </c>
    </row>
    <row r="146" spans="1:11" x14ac:dyDescent="0.25">
      <c r="A146" s="9">
        <f t="shared" si="19"/>
        <v>4</v>
      </c>
      <c r="B146" s="9">
        <f t="shared" si="20"/>
        <v>16</v>
      </c>
      <c r="C146" s="9">
        <f t="shared" si="15"/>
        <v>1000</v>
      </c>
      <c r="D146" s="9">
        <f t="shared" si="16"/>
        <v>99</v>
      </c>
      <c r="E146" t="str">
        <f t="shared" si="17"/>
        <v>COMMS_STS100099_ALARM[4].16</v>
      </c>
      <c r="F146" t="str">
        <f t="shared" si="21"/>
        <v>PE1_10004006 : ROBIN CONVEYANCE JAM</v>
      </c>
      <c r="G146" t="s">
        <v>169</v>
      </c>
      <c r="H146" t="s">
        <v>121</v>
      </c>
      <c r="I146" t="str">
        <f t="shared" si="23"/>
        <v>TRS_10004006_Status.Alarms.PecBlockageSos</v>
      </c>
      <c r="J146" s="9" t="s">
        <v>14</v>
      </c>
      <c r="K146" t="str">
        <f t="shared" si="18"/>
        <v>XIC(TRS_10004006_Status.Alarms.PecBlockageSos)OTE(COMMS_STS100099_ALARM[4].16);</v>
      </c>
    </row>
    <row r="147" spans="1:11" x14ac:dyDescent="0.25">
      <c r="A147" s="9">
        <f t="shared" si="19"/>
        <v>4</v>
      </c>
      <c r="B147" s="9">
        <f t="shared" si="20"/>
        <v>17</v>
      </c>
      <c r="C147" s="9">
        <f t="shared" si="15"/>
        <v>1000</v>
      </c>
      <c r="D147" s="9">
        <f t="shared" si="16"/>
        <v>99</v>
      </c>
      <c r="E147" t="str">
        <f t="shared" si="17"/>
        <v>COMMS_STS100099_ALARM[4].17</v>
      </c>
      <c r="F147" t="str">
        <f t="shared" si="21"/>
        <v>PE1_10004506 : ROBIN CONVEYANCE JAM</v>
      </c>
      <c r="G147" t="s">
        <v>170</v>
      </c>
      <c r="H147" t="s">
        <v>121</v>
      </c>
      <c r="I147" t="str">
        <f t="shared" si="23"/>
        <v>TRS_10004506_Status.Alarms.PecBlockageSos</v>
      </c>
      <c r="J147" s="9" t="s">
        <v>14</v>
      </c>
      <c r="K147" t="str">
        <f t="shared" si="18"/>
        <v>XIC(TRS_10004506_Status.Alarms.PecBlockageSos)OTE(COMMS_STS100099_ALARM[4].17);</v>
      </c>
    </row>
    <row r="148" spans="1:11" x14ac:dyDescent="0.25">
      <c r="A148" s="9">
        <f t="shared" si="19"/>
        <v>4</v>
      </c>
      <c r="B148" s="9">
        <f t="shared" si="20"/>
        <v>18</v>
      </c>
      <c r="C148" s="9">
        <f t="shared" si="15"/>
        <v>1000</v>
      </c>
      <c r="D148" s="9">
        <f t="shared" si="16"/>
        <v>99</v>
      </c>
      <c r="E148" t="str">
        <f t="shared" si="17"/>
        <v>COMMS_STS100099_ALARM[4].18</v>
      </c>
      <c r="F148" t="str">
        <f t="shared" si="21"/>
        <v>PE1_10005006 : ROBIN CONVEYANCE JAM</v>
      </c>
      <c r="G148" t="s">
        <v>171</v>
      </c>
      <c r="H148" t="s">
        <v>121</v>
      </c>
      <c r="I148" t="str">
        <f t="shared" si="23"/>
        <v>TRS_10005006_Status.Alarms.PecBlockageSos</v>
      </c>
      <c r="J148" s="9" t="s">
        <v>14</v>
      </c>
      <c r="K148" t="str">
        <f t="shared" si="18"/>
        <v>XIC(TRS_10005006_Status.Alarms.PecBlockageSos)OTE(COMMS_STS100099_ALARM[4].18);</v>
      </c>
    </row>
    <row r="149" spans="1:11" x14ac:dyDescent="0.25">
      <c r="A149" s="9">
        <f t="shared" si="19"/>
        <v>4</v>
      </c>
      <c r="B149" s="9">
        <f t="shared" si="20"/>
        <v>19</v>
      </c>
      <c r="C149" s="9">
        <f t="shared" si="15"/>
        <v>1000</v>
      </c>
      <c r="D149" s="9">
        <f t="shared" si="16"/>
        <v>99</v>
      </c>
      <c r="E149" t="str">
        <f t="shared" si="17"/>
        <v>COMMS_STS100099_ALARM[4].19</v>
      </c>
      <c r="F149" t="str">
        <f t="shared" si="21"/>
        <v>PE1_10005506 : ROBIN CONVEYANCE JAM</v>
      </c>
      <c r="G149" t="s">
        <v>172</v>
      </c>
      <c r="H149" t="s">
        <v>121</v>
      </c>
      <c r="I149" t="str">
        <f t="shared" si="23"/>
        <v>TRS_10005506_Status.Alarms.PecBlockageSos</v>
      </c>
      <c r="J149" s="9" t="s">
        <v>14</v>
      </c>
      <c r="K149" t="str">
        <f t="shared" si="18"/>
        <v>XIC(TRS_10005506_Status.Alarms.PecBlockageSos)OTE(COMMS_STS100099_ALARM[4].19);</v>
      </c>
    </row>
    <row r="150" spans="1:11" x14ac:dyDescent="0.25">
      <c r="A150" s="9">
        <f t="shared" si="19"/>
        <v>4</v>
      </c>
      <c r="B150" s="9">
        <f t="shared" si="20"/>
        <v>20</v>
      </c>
      <c r="C150" s="9">
        <f t="shared" si="15"/>
        <v>1000</v>
      </c>
      <c r="D150" s="9">
        <f t="shared" si="16"/>
        <v>99</v>
      </c>
      <c r="E150" t="str">
        <f t="shared" si="17"/>
        <v>COMMS_STS100099_ALARM[4].20</v>
      </c>
      <c r="F150" t="str">
        <f t="shared" si="21"/>
        <v>PE1_10006006 : ROBIN CONVEYANCE JAM</v>
      </c>
      <c r="G150" t="s">
        <v>173</v>
      </c>
      <c r="H150" t="s">
        <v>121</v>
      </c>
      <c r="I150" t="str">
        <f t="shared" si="23"/>
        <v>TRS_10006006_Status.Alarms.PecBlockageSos</v>
      </c>
      <c r="J150" s="9" t="s">
        <v>14</v>
      </c>
      <c r="K150" t="str">
        <f t="shared" si="18"/>
        <v>XIC(TRS_10006006_Status.Alarms.PecBlockageSos)OTE(COMMS_STS100099_ALARM[4].20);</v>
      </c>
    </row>
    <row r="151" spans="1:11" x14ac:dyDescent="0.25">
      <c r="A151" s="9">
        <f>IF(B150=31,A150+1,IF(ISNUMBER(B150),A150,0))</f>
        <v>4</v>
      </c>
      <c r="B151" s="9">
        <f>IF(A151=A150,B150+1,0)</f>
        <v>21</v>
      </c>
      <c r="C151" s="9">
        <f>PLC_ID</f>
        <v>1000</v>
      </c>
      <c r="D151" s="9">
        <f>PC_ID_Alarms</f>
        <v>99</v>
      </c>
      <c r="E151" t="str">
        <f t="shared" si="17"/>
        <v>COMMS_STS100099_ALARM[4].21</v>
      </c>
      <c r="F151" t="str">
        <f t="shared" si="21"/>
        <v>PE1_10006506 : ROBIN CONVEYANCE JAM</v>
      </c>
      <c r="G151" t="s">
        <v>174</v>
      </c>
      <c r="H151" t="s">
        <v>121</v>
      </c>
      <c r="I151" t="str">
        <f t="shared" si="23"/>
        <v>TRS_10006506_Status.Alarms.PecBlockageSos</v>
      </c>
      <c r="J151" s="9" t="s">
        <v>14</v>
      </c>
      <c r="K151" t="str">
        <f t="shared" si="18"/>
        <v>XIC(TRS_10006506_Status.Alarms.PecBlockageSos)OTE(COMMS_STS100099_ALARM[4].21);</v>
      </c>
    </row>
    <row r="152" spans="1:11" x14ac:dyDescent="0.25">
      <c r="A152" s="9">
        <f t="shared" si="19"/>
        <v>4</v>
      </c>
      <c r="B152" s="9">
        <f t="shared" si="20"/>
        <v>22</v>
      </c>
      <c r="C152" s="9">
        <f t="shared" si="15"/>
        <v>1000</v>
      </c>
      <c r="D152" s="9">
        <f t="shared" si="16"/>
        <v>99</v>
      </c>
      <c r="E152" t="str">
        <f t="shared" si="17"/>
        <v>COMMS_STS100099_ALARM[4].22</v>
      </c>
      <c r="F152" t="str">
        <f t="shared" si="21"/>
        <v>PE2_10001006 : ROBIN CONVEYANCE JAM</v>
      </c>
      <c r="G152" t="s">
        <v>175</v>
      </c>
      <c r="H152" t="s">
        <v>121</v>
      </c>
      <c r="I152" t="str">
        <f t="shared" ref="I152:I163" si="24">"TRS_"&amp;RIGHT(G152,8)&amp;"_Status.Alarms.PecBlockage2"</f>
        <v>TRS_10001006_Status.Alarms.PecBlockage2</v>
      </c>
      <c r="J152" s="9" t="s">
        <v>14</v>
      </c>
      <c r="K152" t="str">
        <f t="shared" si="18"/>
        <v>XIC(TRS_10001006_Status.Alarms.PecBlockage2)OTE(COMMS_STS100099_ALARM[4].22);</v>
      </c>
    </row>
    <row r="153" spans="1:11" x14ac:dyDescent="0.25">
      <c r="A153" s="9">
        <f t="shared" si="19"/>
        <v>4</v>
      </c>
      <c r="B153" s="9">
        <f t="shared" si="20"/>
        <v>23</v>
      </c>
      <c r="C153" s="9">
        <f t="shared" si="15"/>
        <v>1000</v>
      </c>
      <c r="D153" s="9">
        <f t="shared" si="16"/>
        <v>99</v>
      </c>
      <c r="E153" t="str">
        <f t="shared" si="17"/>
        <v>COMMS_STS100099_ALARM[4].23</v>
      </c>
      <c r="F153" t="str">
        <f t="shared" si="21"/>
        <v>PE2_10001506 : ROBIN CONVEYANCE JAM</v>
      </c>
      <c r="G153" t="s">
        <v>176</v>
      </c>
      <c r="H153" t="s">
        <v>121</v>
      </c>
      <c r="I153" t="str">
        <f t="shared" si="24"/>
        <v>TRS_10001506_Status.Alarms.PecBlockage2</v>
      </c>
      <c r="J153" s="9" t="s">
        <v>14</v>
      </c>
      <c r="K153" t="str">
        <f t="shared" si="18"/>
        <v>XIC(TRS_10001506_Status.Alarms.PecBlockage2)OTE(COMMS_STS100099_ALARM[4].23);</v>
      </c>
    </row>
    <row r="154" spans="1:11" x14ac:dyDescent="0.25">
      <c r="A154" s="9">
        <f t="shared" si="19"/>
        <v>4</v>
      </c>
      <c r="B154" s="9">
        <f t="shared" si="20"/>
        <v>24</v>
      </c>
      <c r="C154" s="9">
        <f t="shared" si="15"/>
        <v>1000</v>
      </c>
      <c r="D154" s="9">
        <f t="shared" si="16"/>
        <v>99</v>
      </c>
      <c r="E154" t="str">
        <f t="shared" si="17"/>
        <v>COMMS_STS100099_ALARM[4].24</v>
      </c>
      <c r="F154" t="str">
        <f t="shared" si="21"/>
        <v>PE2_10002006 : ROBIN CONVEYANCE JAM</v>
      </c>
      <c r="G154" t="s">
        <v>177</v>
      </c>
      <c r="H154" t="s">
        <v>121</v>
      </c>
      <c r="I154" t="str">
        <f t="shared" si="24"/>
        <v>TRS_10002006_Status.Alarms.PecBlockage2</v>
      </c>
      <c r="J154" s="9" t="s">
        <v>14</v>
      </c>
      <c r="K154" t="str">
        <f t="shared" si="18"/>
        <v>XIC(TRS_10002006_Status.Alarms.PecBlockage2)OTE(COMMS_STS100099_ALARM[4].24);</v>
      </c>
    </row>
    <row r="155" spans="1:11" x14ac:dyDescent="0.25">
      <c r="A155" s="9">
        <f t="shared" si="19"/>
        <v>4</v>
      </c>
      <c r="B155" s="9">
        <f t="shared" si="20"/>
        <v>25</v>
      </c>
      <c r="C155" s="9">
        <f t="shared" si="15"/>
        <v>1000</v>
      </c>
      <c r="D155" s="9">
        <f t="shared" si="16"/>
        <v>99</v>
      </c>
      <c r="E155" t="str">
        <f t="shared" si="17"/>
        <v>COMMS_STS100099_ALARM[4].25</v>
      </c>
      <c r="F155" t="str">
        <f t="shared" si="21"/>
        <v>PE2_10002506 : ROBIN CONVEYANCE JAM</v>
      </c>
      <c r="G155" t="s">
        <v>178</v>
      </c>
      <c r="H155" t="s">
        <v>121</v>
      </c>
      <c r="I155" t="str">
        <f t="shared" si="24"/>
        <v>TRS_10002506_Status.Alarms.PecBlockage2</v>
      </c>
      <c r="J155" s="9" t="s">
        <v>14</v>
      </c>
      <c r="K155" t="str">
        <f t="shared" si="18"/>
        <v>XIC(TRS_10002506_Status.Alarms.PecBlockage2)OTE(COMMS_STS100099_ALARM[4].25);</v>
      </c>
    </row>
    <row r="156" spans="1:11" x14ac:dyDescent="0.25">
      <c r="A156" s="9">
        <f t="shared" si="19"/>
        <v>4</v>
      </c>
      <c r="B156" s="9">
        <f t="shared" si="20"/>
        <v>26</v>
      </c>
      <c r="C156" s="9">
        <f t="shared" si="15"/>
        <v>1000</v>
      </c>
      <c r="D156" s="9">
        <f t="shared" si="16"/>
        <v>99</v>
      </c>
      <c r="E156" t="str">
        <f t="shared" si="17"/>
        <v>COMMS_STS100099_ALARM[4].26</v>
      </c>
      <c r="F156" t="str">
        <f t="shared" si="21"/>
        <v>PE2_10003006 : ROBIN CONVEYANCE JAM</v>
      </c>
      <c r="G156" t="s">
        <v>179</v>
      </c>
      <c r="H156" t="s">
        <v>121</v>
      </c>
      <c r="I156" t="str">
        <f t="shared" si="24"/>
        <v>TRS_10003006_Status.Alarms.PecBlockage2</v>
      </c>
      <c r="J156" s="9" t="s">
        <v>14</v>
      </c>
      <c r="K156" t="str">
        <f t="shared" si="18"/>
        <v>XIC(TRS_10003006_Status.Alarms.PecBlockage2)OTE(COMMS_STS100099_ALARM[4].26);</v>
      </c>
    </row>
    <row r="157" spans="1:11" x14ac:dyDescent="0.25">
      <c r="A157" s="9">
        <f t="shared" si="19"/>
        <v>4</v>
      </c>
      <c r="B157" s="9">
        <f t="shared" si="20"/>
        <v>27</v>
      </c>
      <c r="C157" s="9">
        <f t="shared" si="15"/>
        <v>1000</v>
      </c>
      <c r="D157" s="9">
        <f t="shared" si="16"/>
        <v>99</v>
      </c>
      <c r="E157" t="str">
        <f t="shared" si="17"/>
        <v>COMMS_STS100099_ALARM[4].27</v>
      </c>
      <c r="F157" t="str">
        <f t="shared" si="21"/>
        <v>PE2_10003506 : ROBIN CONVEYANCE JAM</v>
      </c>
      <c r="G157" t="s">
        <v>180</v>
      </c>
      <c r="H157" t="s">
        <v>121</v>
      </c>
      <c r="I157" t="str">
        <f t="shared" si="24"/>
        <v>TRS_10003506_Status.Alarms.PecBlockage2</v>
      </c>
      <c r="J157" s="9" t="s">
        <v>14</v>
      </c>
      <c r="K157" t="str">
        <f t="shared" si="18"/>
        <v>XIC(TRS_10003506_Status.Alarms.PecBlockage2)OTE(COMMS_STS100099_ALARM[4].27);</v>
      </c>
    </row>
    <row r="158" spans="1:11" x14ac:dyDescent="0.25">
      <c r="A158" s="9">
        <f t="shared" si="19"/>
        <v>4</v>
      </c>
      <c r="B158" s="9">
        <f t="shared" si="20"/>
        <v>28</v>
      </c>
      <c r="C158" s="9">
        <f t="shared" si="15"/>
        <v>1000</v>
      </c>
      <c r="D158" s="9">
        <f t="shared" si="16"/>
        <v>99</v>
      </c>
      <c r="E158" t="str">
        <f t="shared" si="17"/>
        <v>COMMS_STS100099_ALARM[4].28</v>
      </c>
      <c r="F158" t="str">
        <f t="shared" si="21"/>
        <v>PE2_10004006 : ROBIN CONVEYANCE JAM</v>
      </c>
      <c r="G158" t="s">
        <v>181</v>
      </c>
      <c r="H158" t="s">
        <v>121</v>
      </c>
      <c r="I158" t="str">
        <f t="shared" si="24"/>
        <v>TRS_10004006_Status.Alarms.PecBlockage2</v>
      </c>
      <c r="J158" s="9" t="s">
        <v>14</v>
      </c>
      <c r="K158" t="str">
        <f t="shared" si="18"/>
        <v>XIC(TRS_10004006_Status.Alarms.PecBlockage2)OTE(COMMS_STS100099_ALARM[4].28);</v>
      </c>
    </row>
    <row r="159" spans="1:11" x14ac:dyDescent="0.25">
      <c r="A159" s="9">
        <f t="shared" si="19"/>
        <v>4</v>
      </c>
      <c r="B159" s="9">
        <f t="shared" si="20"/>
        <v>29</v>
      </c>
      <c r="C159" s="9">
        <f t="shared" si="15"/>
        <v>1000</v>
      </c>
      <c r="D159" s="9">
        <f t="shared" si="16"/>
        <v>99</v>
      </c>
      <c r="E159" t="str">
        <f t="shared" si="17"/>
        <v>COMMS_STS100099_ALARM[4].29</v>
      </c>
      <c r="F159" t="str">
        <f t="shared" si="21"/>
        <v>PE2_10004506 : ROBIN CONVEYANCE JAM</v>
      </c>
      <c r="G159" t="s">
        <v>182</v>
      </c>
      <c r="H159" t="s">
        <v>121</v>
      </c>
      <c r="I159" t="str">
        <f t="shared" si="24"/>
        <v>TRS_10004506_Status.Alarms.PecBlockage2</v>
      </c>
      <c r="J159" s="9" t="s">
        <v>14</v>
      </c>
      <c r="K159" t="str">
        <f t="shared" si="18"/>
        <v>XIC(TRS_10004506_Status.Alarms.PecBlockage2)OTE(COMMS_STS100099_ALARM[4].29);</v>
      </c>
    </row>
    <row r="160" spans="1:11" x14ac:dyDescent="0.25">
      <c r="A160" s="9">
        <f t="shared" si="19"/>
        <v>4</v>
      </c>
      <c r="B160" s="9">
        <f t="shared" si="20"/>
        <v>30</v>
      </c>
      <c r="C160" s="9">
        <f t="shared" si="15"/>
        <v>1000</v>
      </c>
      <c r="D160" s="9">
        <f t="shared" si="16"/>
        <v>99</v>
      </c>
      <c r="E160" t="str">
        <f t="shared" si="17"/>
        <v>COMMS_STS100099_ALARM[4].30</v>
      </c>
      <c r="F160" t="str">
        <f t="shared" si="21"/>
        <v>PE2_10005006 : ROBIN CONVEYANCE JAM</v>
      </c>
      <c r="G160" t="s">
        <v>183</v>
      </c>
      <c r="H160" t="s">
        <v>121</v>
      </c>
      <c r="I160" t="str">
        <f t="shared" si="24"/>
        <v>TRS_10005006_Status.Alarms.PecBlockage2</v>
      </c>
      <c r="J160" s="9" t="s">
        <v>14</v>
      </c>
      <c r="K160" t="str">
        <f t="shared" si="18"/>
        <v>XIC(TRS_10005006_Status.Alarms.PecBlockage2)OTE(COMMS_STS100099_ALARM[4].30);</v>
      </c>
    </row>
    <row r="161" spans="1:11" x14ac:dyDescent="0.25">
      <c r="A161" s="9">
        <f t="shared" si="19"/>
        <v>4</v>
      </c>
      <c r="B161" s="9">
        <f t="shared" si="20"/>
        <v>31</v>
      </c>
      <c r="C161" s="9">
        <f t="shared" si="15"/>
        <v>1000</v>
      </c>
      <c r="D161" s="9">
        <f t="shared" si="16"/>
        <v>99</v>
      </c>
      <c r="E161" t="str">
        <f t="shared" si="17"/>
        <v>COMMS_STS100099_ALARM[4].31</v>
      </c>
      <c r="F161" t="str">
        <f t="shared" si="21"/>
        <v>PE2_10005506 : ROBIN CONVEYANCE JAM</v>
      </c>
      <c r="G161" t="s">
        <v>184</v>
      </c>
      <c r="H161" t="s">
        <v>121</v>
      </c>
      <c r="I161" t="str">
        <f t="shared" si="24"/>
        <v>TRS_10005506_Status.Alarms.PecBlockage2</v>
      </c>
      <c r="J161" s="9" t="s">
        <v>14</v>
      </c>
      <c r="K161" t="str">
        <f t="shared" si="18"/>
        <v>XIC(TRS_10005506_Status.Alarms.PecBlockage2)OTE(COMMS_STS100099_ALARM[4].31);</v>
      </c>
    </row>
    <row r="162" spans="1:11" x14ac:dyDescent="0.25">
      <c r="A162" s="9">
        <f t="shared" si="19"/>
        <v>5</v>
      </c>
      <c r="B162" s="9">
        <f t="shared" si="20"/>
        <v>0</v>
      </c>
      <c r="C162" s="9">
        <f t="shared" si="15"/>
        <v>1000</v>
      </c>
      <c r="D162" s="9">
        <f t="shared" si="16"/>
        <v>99</v>
      </c>
      <c r="E162" t="str">
        <f t="shared" si="17"/>
        <v>COMMS_STS100099_ALARM[5].00</v>
      </c>
      <c r="F162" t="str">
        <f t="shared" si="21"/>
        <v>PE2_10006006 : ROBIN CONVEYANCE JAM</v>
      </c>
      <c r="G162" t="s">
        <v>185</v>
      </c>
      <c r="H162" t="s">
        <v>121</v>
      </c>
      <c r="I162" t="str">
        <f t="shared" si="24"/>
        <v>TRS_10006006_Status.Alarms.PecBlockage2</v>
      </c>
      <c r="J162" s="9" t="s">
        <v>14</v>
      </c>
      <c r="K162" t="str">
        <f t="shared" si="18"/>
        <v>XIC(TRS_10006006_Status.Alarms.PecBlockage2)OTE(COMMS_STS100099_ALARM[5].00);</v>
      </c>
    </row>
    <row r="163" spans="1:11" x14ac:dyDescent="0.25">
      <c r="A163" s="9">
        <f t="shared" si="19"/>
        <v>5</v>
      </c>
      <c r="B163" s="9">
        <f t="shared" si="20"/>
        <v>1</v>
      </c>
      <c r="C163" s="9">
        <f t="shared" si="15"/>
        <v>1000</v>
      </c>
      <c r="D163" s="9">
        <f t="shared" si="16"/>
        <v>99</v>
      </c>
      <c r="E163" t="str">
        <f t="shared" si="17"/>
        <v>COMMS_STS100099_ALARM[5].01</v>
      </c>
      <c r="F163" t="str">
        <f t="shared" si="21"/>
        <v>PE2_10006506 : ROBIN CONVEYANCE JAM</v>
      </c>
      <c r="G163" t="s">
        <v>186</v>
      </c>
      <c r="H163" t="s">
        <v>121</v>
      </c>
      <c r="I163" t="str">
        <f t="shared" si="24"/>
        <v>TRS_10006506_Status.Alarms.PecBlockage2</v>
      </c>
      <c r="J163" s="9" t="s">
        <v>14</v>
      </c>
      <c r="K163" t="str">
        <f t="shared" si="18"/>
        <v>XIC(TRS_10006506_Status.Alarms.PecBlockage2)OTE(COMMS_STS100099_ALARM[5].01);</v>
      </c>
    </row>
    <row r="164" spans="1:11" x14ac:dyDescent="0.25">
      <c r="A164" s="9">
        <f t="shared" si="19"/>
        <v>5</v>
      </c>
      <c r="B164" s="9">
        <f t="shared" si="20"/>
        <v>2</v>
      </c>
      <c r="C164" s="9">
        <f t="shared" si="15"/>
        <v>1000</v>
      </c>
      <c r="D164" s="9">
        <f t="shared" si="16"/>
        <v>99</v>
      </c>
      <c r="E164" t="str">
        <f t="shared" si="17"/>
        <v>COMMS_STS100099_ALARM[5].02</v>
      </c>
      <c r="J164" s="9"/>
      <c r="K164" t="str">
        <f t="shared" si="18"/>
        <v>()OTE(COMMS_STS100099_ALARM[5].02);</v>
      </c>
    </row>
    <row r="165" spans="1:11" x14ac:dyDescent="0.25">
      <c r="A165" s="9">
        <f t="shared" si="19"/>
        <v>5</v>
      </c>
      <c r="B165" s="9">
        <f t="shared" si="20"/>
        <v>3</v>
      </c>
      <c r="C165" s="9">
        <f t="shared" si="15"/>
        <v>1000</v>
      </c>
      <c r="D165" s="9">
        <f t="shared" si="16"/>
        <v>99</v>
      </c>
      <c r="E165" t="str">
        <f t="shared" si="17"/>
        <v>COMMS_STS100099_ALARM[5].03</v>
      </c>
      <c r="J165" s="9"/>
      <c r="K165" t="str">
        <f t="shared" si="18"/>
        <v>()OTE(COMMS_STS100099_ALARM[5].03);</v>
      </c>
    </row>
    <row r="166" spans="1:11" x14ac:dyDescent="0.25">
      <c r="A166" s="9">
        <f t="shared" si="19"/>
        <v>5</v>
      </c>
      <c r="B166" s="9">
        <f t="shared" si="20"/>
        <v>4</v>
      </c>
      <c r="C166" s="9">
        <f t="shared" si="15"/>
        <v>1000</v>
      </c>
      <c r="D166" s="9">
        <f t="shared" si="16"/>
        <v>99</v>
      </c>
      <c r="E166" t="str">
        <f t="shared" si="17"/>
        <v>COMMS_STS100099_ALARM[5].04</v>
      </c>
      <c r="J166" s="9"/>
      <c r="K166" t="str">
        <f t="shared" si="18"/>
        <v>()OTE(COMMS_STS100099_ALARM[5].04);</v>
      </c>
    </row>
    <row r="167" spans="1:11" x14ac:dyDescent="0.25">
      <c r="A167" s="9">
        <f t="shared" si="19"/>
        <v>5</v>
      </c>
      <c r="B167" s="9">
        <f t="shared" si="20"/>
        <v>5</v>
      </c>
      <c r="C167" s="9">
        <f t="shared" si="15"/>
        <v>1000</v>
      </c>
      <c r="D167" s="9">
        <f t="shared" si="16"/>
        <v>99</v>
      </c>
      <c r="E167" t="str">
        <f t="shared" si="17"/>
        <v>COMMS_STS100099_ALARM[5].05</v>
      </c>
      <c r="J167" s="9"/>
      <c r="K167" t="str">
        <f t="shared" si="18"/>
        <v>()OTE(COMMS_STS100099_ALARM[5].05);</v>
      </c>
    </row>
    <row r="168" spans="1:11" x14ac:dyDescent="0.25">
      <c r="A168" s="9">
        <f t="shared" si="19"/>
        <v>5</v>
      </c>
      <c r="B168" s="9">
        <f t="shared" si="20"/>
        <v>6</v>
      </c>
      <c r="C168" s="9">
        <f t="shared" si="15"/>
        <v>1000</v>
      </c>
      <c r="D168" s="9">
        <f t="shared" si="16"/>
        <v>99</v>
      </c>
      <c r="E168" t="str">
        <f t="shared" si="17"/>
        <v>COMMS_STS100099_ALARM[5].06</v>
      </c>
      <c r="J168" s="9"/>
      <c r="K168" t="str">
        <f t="shared" si="18"/>
        <v>()OTE(COMMS_STS100099_ALARM[5].06);</v>
      </c>
    </row>
    <row r="169" spans="1:11" x14ac:dyDescent="0.25">
      <c r="A169" s="9">
        <f t="shared" si="19"/>
        <v>5</v>
      </c>
      <c r="B169" s="9">
        <f t="shared" si="20"/>
        <v>7</v>
      </c>
      <c r="C169" s="9">
        <f t="shared" si="15"/>
        <v>1000</v>
      </c>
      <c r="D169" s="9">
        <f t="shared" si="16"/>
        <v>99</v>
      </c>
      <c r="E169" t="str">
        <f t="shared" si="17"/>
        <v>COMMS_STS100099_ALARM[5].07</v>
      </c>
      <c r="J169" s="9"/>
      <c r="K169" t="str">
        <f t="shared" si="18"/>
        <v>()OTE(COMMS_STS100099_ALARM[5].07);</v>
      </c>
    </row>
    <row r="170" spans="1:11" x14ac:dyDescent="0.25">
      <c r="A170" s="9">
        <f t="shared" si="19"/>
        <v>5</v>
      </c>
      <c r="B170" s="9">
        <f t="shared" si="20"/>
        <v>8</v>
      </c>
      <c r="C170" s="9">
        <f t="shared" si="15"/>
        <v>1000</v>
      </c>
      <c r="D170" s="9">
        <f t="shared" si="16"/>
        <v>99</v>
      </c>
      <c r="E170" t="str">
        <f t="shared" si="17"/>
        <v>COMMS_STS100099_ALARM[5].08</v>
      </c>
      <c r="J170" s="9"/>
      <c r="K170" t="str">
        <f t="shared" si="18"/>
        <v>()OTE(COMMS_STS100099_ALARM[5].08);</v>
      </c>
    </row>
    <row r="171" spans="1:11" x14ac:dyDescent="0.25">
      <c r="A171" s="9">
        <f t="shared" si="19"/>
        <v>5</v>
      </c>
      <c r="B171" s="9">
        <f t="shared" si="20"/>
        <v>9</v>
      </c>
      <c r="C171" s="9">
        <f t="shared" si="15"/>
        <v>1000</v>
      </c>
      <c r="D171" s="9">
        <f t="shared" si="16"/>
        <v>99</v>
      </c>
      <c r="E171" t="str">
        <f t="shared" si="17"/>
        <v>COMMS_STS100099_ALARM[5].09</v>
      </c>
      <c r="J171" s="9"/>
      <c r="K171" t="str">
        <f t="shared" si="18"/>
        <v>()OTE(COMMS_STS100099_ALARM[5].09);</v>
      </c>
    </row>
    <row r="172" spans="1:11" x14ac:dyDescent="0.25">
      <c r="A172" s="9">
        <f t="shared" si="19"/>
        <v>5</v>
      </c>
      <c r="B172" s="9">
        <f t="shared" si="20"/>
        <v>10</v>
      </c>
      <c r="C172" s="9">
        <f t="shared" si="15"/>
        <v>1000</v>
      </c>
      <c r="D172" s="9">
        <f t="shared" si="16"/>
        <v>99</v>
      </c>
      <c r="E172" t="str">
        <f t="shared" si="17"/>
        <v>COMMS_STS100099_ALARM[5].10</v>
      </c>
      <c r="J172" s="9"/>
      <c r="K172" t="str">
        <f t="shared" si="18"/>
        <v>()OTE(COMMS_STS100099_ALARM[5].10);</v>
      </c>
    </row>
    <row r="173" spans="1:11" x14ac:dyDescent="0.25">
      <c r="A173" s="9">
        <f t="shared" si="19"/>
        <v>5</v>
      </c>
      <c r="B173" s="9">
        <f t="shared" si="20"/>
        <v>11</v>
      </c>
      <c r="C173" s="9">
        <f t="shared" si="15"/>
        <v>1000</v>
      </c>
      <c r="D173" s="9">
        <f t="shared" si="16"/>
        <v>99</v>
      </c>
      <c r="E173" t="str">
        <f t="shared" si="17"/>
        <v>COMMS_STS100099_ALARM[5].11</v>
      </c>
      <c r="J173" s="9"/>
      <c r="K173" t="str">
        <f t="shared" si="18"/>
        <v>()OTE(COMMS_STS100099_ALARM[5].11);</v>
      </c>
    </row>
    <row r="174" spans="1:11" x14ac:dyDescent="0.25">
      <c r="A174" s="9">
        <f t="shared" si="19"/>
        <v>5</v>
      </c>
      <c r="B174" s="9">
        <f t="shared" si="20"/>
        <v>12</v>
      </c>
      <c r="C174" s="9">
        <f t="shared" si="15"/>
        <v>1000</v>
      </c>
      <c r="D174" s="9">
        <f t="shared" si="16"/>
        <v>99</v>
      </c>
      <c r="E174" t="str">
        <f t="shared" si="17"/>
        <v>COMMS_STS100099_ALARM[5].12</v>
      </c>
      <c r="J174" s="9"/>
      <c r="K174" t="str">
        <f t="shared" si="18"/>
        <v>()OTE(COMMS_STS100099_ALARM[5].12);</v>
      </c>
    </row>
    <row r="175" spans="1:11" x14ac:dyDescent="0.25">
      <c r="A175" s="9">
        <f t="shared" si="19"/>
        <v>5</v>
      </c>
      <c r="B175" s="9">
        <f t="shared" si="20"/>
        <v>13</v>
      </c>
      <c r="C175" s="9">
        <f t="shared" si="15"/>
        <v>1000</v>
      </c>
      <c r="D175" s="9">
        <f t="shared" si="16"/>
        <v>99</v>
      </c>
      <c r="E175" t="str">
        <f t="shared" si="17"/>
        <v>COMMS_STS100099_ALARM[5].13</v>
      </c>
      <c r="J175" s="9"/>
      <c r="K175" t="str">
        <f t="shared" si="18"/>
        <v>()OTE(COMMS_STS100099_ALARM[5].13);</v>
      </c>
    </row>
    <row r="176" spans="1:11" x14ac:dyDescent="0.25">
      <c r="A176" s="9">
        <f t="shared" si="19"/>
        <v>5</v>
      </c>
      <c r="B176" s="9">
        <f t="shared" si="20"/>
        <v>14</v>
      </c>
      <c r="C176" s="9">
        <f t="shared" si="15"/>
        <v>1000</v>
      </c>
      <c r="D176" s="9">
        <f t="shared" si="16"/>
        <v>99</v>
      </c>
      <c r="E176" t="str">
        <f t="shared" si="17"/>
        <v>COMMS_STS100099_ALARM[5].14</v>
      </c>
      <c r="J176" s="9"/>
      <c r="K176" t="str">
        <f t="shared" si="18"/>
        <v>()OTE(COMMS_STS100099_ALARM[5].14);</v>
      </c>
    </row>
    <row r="177" spans="1:11" x14ac:dyDescent="0.25">
      <c r="A177" s="9">
        <f t="shared" si="19"/>
        <v>5</v>
      </c>
      <c r="B177" s="9">
        <f t="shared" si="20"/>
        <v>15</v>
      </c>
      <c r="C177" s="9">
        <f t="shared" si="15"/>
        <v>1000</v>
      </c>
      <c r="D177" s="9">
        <f t="shared" si="16"/>
        <v>99</v>
      </c>
      <c r="E177" t="str">
        <f t="shared" si="17"/>
        <v>COMMS_STS100099_ALARM[5].15</v>
      </c>
      <c r="J177" s="9"/>
      <c r="K177" t="str">
        <f t="shared" si="18"/>
        <v>()OTE(COMMS_STS100099_ALARM[5].15);</v>
      </c>
    </row>
    <row r="178" spans="1:11" x14ac:dyDescent="0.25">
      <c r="A178" s="9">
        <f t="shared" si="19"/>
        <v>5</v>
      </c>
      <c r="B178" s="9">
        <f t="shared" si="20"/>
        <v>16</v>
      </c>
      <c r="C178" s="9">
        <f t="shared" si="15"/>
        <v>1000</v>
      </c>
      <c r="D178" s="9">
        <f t="shared" si="16"/>
        <v>99</v>
      </c>
      <c r="E178" t="str">
        <f t="shared" si="17"/>
        <v>COMMS_STS100099_ALARM[5].16</v>
      </c>
      <c r="J178" s="9"/>
      <c r="K178" t="str">
        <f t="shared" si="18"/>
        <v>()OTE(COMMS_STS100099_ALARM[5].16);</v>
      </c>
    </row>
    <row r="179" spans="1:11" x14ac:dyDescent="0.25">
      <c r="A179" s="9">
        <f t="shared" si="19"/>
        <v>5</v>
      </c>
      <c r="B179" s="9">
        <f t="shared" si="20"/>
        <v>17</v>
      </c>
      <c r="C179" s="9">
        <f t="shared" si="15"/>
        <v>1000</v>
      </c>
      <c r="D179" s="9">
        <f t="shared" si="16"/>
        <v>99</v>
      </c>
      <c r="E179" t="str">
        <f t="shared" si="17"/>
        <v>COMMS_STS100099_ALARM[5].17</v>
      </c>
      <c r="J179" s="9"/>
      <c r="K179" t="str">
        <f t="shared" si="18"/>
        <v>()OTE(COMMS_STS100099_ALARM[5].17);</v>
      </c>
    </row>
    <row r="180" spans="1:11" x14ac:dyDescent="0.25">
      <c r="A180" s="9">
        <f t="shared" si="19"/>
        <v>5</v>
      </c>
      <c r="B180" s="9">
        <f t="shared" si="20"/>
        <v>18</v>
      </c>
      <c r="C180" s="9">
        <f t="shared" si="15"/>
        <v>1000</v>
      </c>
      <c r="D180" s="9">
        <f t="shared" si="16"/>
        <v>99</v>
      </c>
      <c r="E180" t="str">
        <f t="shared" si="17"/>
        <v>COMMS_STS100099_ALARM[5].18</v>
      </c>
      <c r="F180" t="str">
        <f t="shared" si="21"/>
        <v xml:space="preserve"> : </v>
      </c>
      <c r="J180" s="9"/>
      <c r="K180" t="str">
        <f t="shared" si="18"/>
        <v>()OTE(COMMS_STS100099_ALARM[5].18);</v>
      </c>
    </row>
    <row r="181" spans="1:11" x14ac:dyDescent="0.25">
      <c r="A181" s="9">
        <f t="shared" si="19"/>
        <v>5</v>
      </c>
      <c r="B181" s="9">
        <f t="shared" si="20"/>
        <v>19</v>
      </c>
      <c r="C181" s="9">
        <f t="shared" si="15"/>
        <v>1000</v>
      </c>
      <c r="D181" s="9">
        <f t="shared" si="16"/>
        <v>99</v>
      </c>
      <c r="E181" t="str">
        <f t="shared" si="17"/>
        <v>COMMS_STS100099_ALARM[5].19</v>
      </c>
      <c r="F181" t="str">
        <f t="shared" si="21"/>
        <v xml:space="preserve"> : </v>
      </c>
      <c r="J181" s="9"/>
      <c r="K181" t="str">
        <f t="shared" si="18"/>
        <v>()OTE(COMMS_STS100099_ALARM[5].19);</v>
      </c>
    </row>
    <row r="182" spans="1:11" x14ac:dyDescent="0.25">
      <c r="A182" s="9">
        <f t="shared" si="19"/>
        <v>5</v>
      </c>
      <c r="B182" s="9">
        <f t="shared" si="20"/>
        <v>20</v>
      </c>
      <c r="C182" s="9">
        <f t="shared" si="15"/>
        <v>1000</v>
      </c>
      <c r="D182" s="9">
        <f t="shared" si="16"/>
        <v>99</v>
      </c>
      <c r="E182" t="str">
        <f t="shared" si="17"/>
        <v>COMMS_STS100099_ALARM[5].20</v>
      </c>
      <c r="F182" t="str">
        <f t="shared" si="21"/>
        <v xml:space="preserve"> : </v>
      </c>
      <c r="J182" s="9"/>
      <c r="K182" t="str">
        <f t="shared" si="18"/>
        <v>()OTE(COMMS_STS100099_ALARM[5].20);</v>
      </c>
    </row>
    <row r="183" spans="1:11" x14ac:dyDescent="0.25">
      <c r="A183" s="9">
        <f t="shared" si="19"/>
        <v>5</v>
      </c>
      <c r="B183" s="9">
        <f t="shared" si="20"/>
        <v>21</v>
      </c>
      <c r="C183" s="9">
        <f t="shared" si="15"/>
        <v>1000</v>
      </c>
      <c r="D183" s="9">
        <f t="shared" si="16"/>
        <v>99</v>
      </c>
      <c r="E183" t="str">
        <f t="shared" si="17"/>
        <v>COMMS_STS100099_ALARM[5].21</v>
      </c>
      <c r="F183" t="str">
        <f t="shared" si="21"/>
        <v xml:space="preserve"> : </v>
      </c>
      <c r="J183" s="9"/>
      <c r="K183" t="str">
        <f t="shared" si="18"/>
        <v>()OTE(COMMS_STS100099_ALARM[5].21);</v>
      </c>
    </row>
    <row r="184" spans="1:11" x14ac:dyDescent="0.25">
      <c r="A184" s="9">
        <f t="shared" si="19"/>
        <v>5</v>
      </c>
      <c r="B184" s="9">
        <f t="shared" si="20"/>
        <v>22</v>
      </c>
      <c r="C184" s="9">
        <f t="shared" si="15"/>
        <v>1000</v>
      </c>
      <c r="D184" s="9">
        <f t="shared" si="16"/>
        <v>99</v>
      </c>
      <c r="E184" t="str">
        <f t="shared" si="17"/>
        <v>COMMS_STS100099_ALARM[5].22</v>
      </c>
      <c r="F184" t="str">
        <f t="shared" si="21"/>
        <v xml:space="preserve"> : </v>
      </c>
      <c r="J184" s="9"/>
      <c r="K184" t="str">
        <f t="shared" si="18"/>
        <v>()OTE(COMMS_STS100099_ALARM[5].22);</v>
      </c>
    </row>
    <row r="185" spans="1:11" x14ac:dyDescent="0.25">
      <c r="A185" s="9">
        <f t="shared" si="19"/>
        <v>5</v>
      </c>
      <c r="B185" s="9">
        <f t="shared" si="20"/>
        <v>23</v>
      </c>
      <c r="C185" s="9">
        <f t="shared" si="15"/>
        <v>1000</v>
      </c>
      <c r="D185" s="9">
        <f t="shared" si="16"/>
        <v>99</v>
      </c>
      <c r="E185" t="str">
        <f t="shared" si="17"/>
        <v>COMMS_STS100099_ALARM[5].23</v>
      </c>
      <c r="F185" t="str">
        <f t="shared" si="21"/>
        <v xml:space="preserve"> : </v>
      </c>
      <c r="J185" s="9"/>
      <c r="K185" t="str">
        <f t="shared" si="18"/>
        <v>()OTE(COMMS_STS100099_ALARM[5].23);</v>
      </c>
    </row>
    <row r="186" spans="1:11" x14ac:dyDescent="0.25">
      <c r="A186" s="9">
        <f t="shared" si="19"/>
        <v>5</v>
      </c>
      <c r="B186" s="9">
        <f t="shared" si="20"/>
        <v>24</v>
      </c>
      <c r="C186" s="9">
        <f t="shared" si="15"/>
        <v>1000</v>
      </c>
      <c r="D186" s="9">
        <f t="shared" si="16"/>
        <v>99</v>
      </c>
      <c r="E186" t="str">
        <f t="shared" si="17"/>
        <v>COMMS_STS100099_ALARM[5].24</v>
      </c>
      <c r="F186" t="str">
        <f t="shared" si="21"/>
        <v xml:space="preserve"> : </v>
      </c>
      <c r="J186" s="9"/>
      <c r="K186" t="str">
        <f t="shared" si="18"/>
        <v>()OTE(COMMS_STS100099_ALARM[5].24);</v>
      </c>
    </row>
    <row r="187" spans="1:11" x14ac:dyDescent="0.25">
      <c r="A187" s="9">
        <f t="shared" si="19"/>
        <v>5</v>
      </c>
      <c r="B187" s="9">
        <f t="shared" si="20"/>
        <v>25</v>
      </c>
      <c r="C187" s="9">
        <f t="shared" si="15"/>
        <v>1000</v>
      </c>
      <c r="D187" s="9">
        <f t="shared" si="16"/>
        <v>99</v>
      </c>
      <c r="E187" t="str">
        <f t="shared" si="17"/>
        <v>COMMS_STS100099_ALARM[5].25</v>
      </c>
      <c r="F187" t="str">
        <f t="shared" si="21"/>
        <v xml:space="preserve"> : </v>
      </c>
      <c r="J187" s="9"/>
      <c r="K187" t="str">
        <f t="shared" si="18"/>
        <v>()OTE(COMMS_STS100099_ALARM[5].25);</v>
      </c>
    </row>
    <row r="188" spans="1:11" x14ac:dyDescent="0.25">
      <c r="A188" s="9">
        <f t="shared" si="19"/>
        <v>5</v>
      </c>
      <c r="B188" s="9">
        <f t="shared" si="20"/>
        <v>26</v>
      </c>
      <c r="C188" s="9">
        <f t="shared" si="15"/>
        <v>1000</v>
      </c>
      <c r="D188" s="9">
        <f t="shared" si="16"/>
        <v>99</v>
      </c>
      <c r="E188" t="str">
        <f t="shared" si="17"/>
        <v>COMMS_STS100099_ALARM[5].26</v>
      </c>
      <c r="F188" t="str">
        <f t="shared" si="21"/>
        <v xml:space="preserve"> : </v>
      </c>
      <c r="J188" s="9"/>
      <c r="K188" t="str">
        <f t="shared" si="18"/>
        <v>()OTE(COMMS_STS100099_ALARM[5].26);</v>
      </c>
    </row>
    <row r="189" spans="1:11" x14ac:dyDescent="0.25">
      <c r="A189" s="9">
        <f t="shared" si="19"/>
        <v>5</v>
      </c>
      <c r="B189" s="9">
        <f t="shared" si="20"/>
        <v>27</v>
      </c>
      <c r="C189" s="9">
        <f t="shared" si="15"/>
        <v>1000</v>
      </c>
      <c r="D189" s="9">
        <f t="shared" si="16"/>
        <v>99</v>
      </c>
      <c r="E189" t="str">
        <f t="shared" si="17"/>
        <v>COMMS_STS100099_ALARM[5].27</v>
      </c>
      <c r="F189" t="str">
        <f t="shared" si="21"/>
        <v xml:space="preserve"> : </v>
      </c>
      <c r="J189" s="9"/>
      <c r="K189" t="str">
        <f t="shared" si="18"/>
        <v>()OTE(COMMS_STS100099_ALARM[5].27);</v>
      </c>
    </row>
    <row r="190" spans="1:11" x14ac:dyDescent="0.25">
      <c r="A190" s="9">
        <f t="shared" si="19"/>
        <v>5</v>
      </c>
      <c r="B190" s="9">
        <f t="shared" si="20"/>
        <v>28</v>
      </c>
      <c r="C190" s="9">
        <f t="shared" si="15"/>
        <v>1000</v>
      </c>
      <c r="D190" s="9">
        <f t="shared" si="16"/>
        <v>99</v>
      </c>
      <c r="E190" t="str">
        <f t="shared" si="17"/>
        <v>COMMS_STS100099_ALARM[5].28</v>
      </c>
      <c r="F190" t="str">
        <f t="shared" si="21"/>
        <v xml:space="preserve"> : </v>
      </c>
      <c r="J190" s="9"/>
      <c r="K190" t="str">
        <f t="shared" si="18"/>
        <v>()OTE(COMMS_STS100099_ALARM[5].28);</v>
      </c>
    </row>
    <row r="191" spans="1:11" x14ac:dyDescent="0.25">
      <c r="A191" s="9">
        <f t="shared" si="19"/>
        <v>5</v>
      </c>
      <c r="B191" s="9">
        <f t="shared" si="20"/>
        <v>29</v>
      </c>
      <c r="C191" s="9">
        <f t="shared" si="15"/>
        <v>1000</v>
      </c>
      <c r="D191" s="9">
        <f t="shared" si="16"/>
        <v>99</v>
      </c>
      <c r="E191" t="str">
        <f t="shared" si="17"/>
        <v>COMMS_STS100099_ALARM[5].29</v>
      </c>
      <c r="F191" t="str">
        <f t="shared" si="21"/>
        <v xml:space="preserve"> : </v>
      </c>
      <c r="J191" s="9"/>
      <c r="K191" t="str">
        <f t="shared" si="18"/>
        <v>()OTE(COMMS_STS100099_ALARM[5].29);</v>
      </c>
    </row>
    <row r="192" spans="1:11" x14ac:dyDescent="0.25">
      <c r="A192" s="9">
        <f t="shared" si="19"/>
        <v>5</v>
      </c>
      <c r="B192" s="9">
        <f t="shared" si="20"/>
        <v>30</v>
      </c>
      <c r="C192" s="9">
        <f t="shared" si="15"/>
        <v>1000</v>
      </c>
      <c r="D192" s="9">
        <f t="shared" si="16"/>
        <v>99</v>
      </c>
      <c r="E192" t="str">
        <f t="shared" si="17"/>
        <v>COMMS_STS100099_ALARM[5].30</v>
      </c>
      <c r="F192" t="str">
        <f t="shared" si="21"/>
        <v xml:space="preserve"> : </v>
      </c>
      <c r="J192" s="9"/>
      <c r="K192" t="str">
        <f t="shared" si="18"/>
        <v>()OTE(COMMS_STS100099_ALARM[5].30);</v>
      </c>
    </row>
    <row r="193" spans="1:11" x14ac:dyDescent="0.25">
      <c r="A193" s="9">
        <f t="shared" si="19"/>
        <v>5</v>
      </c>
      <c r="B193" s="9">
        <f t="shared" si="20"/>
        <v>31</v>
      </c>
      <c r="C193" s="9">
        <f t="shared" si="15"/>
        <v>1000</v>
      </c>
      <c r="D193" s="9">
        <f t="shared" si="16"/>
        <v>99</v>
      </c>
      <c r="E193" t="str">
        <f t="shared" si="17"/>
        <v>COMMS_STS100099_ALARM[5].31</v>
      </c>
      <c r="F193" t="str">
        <f t="shared" si="21"/>
        <v xml:space="preserve"> : </v>
      </c>
      <c r="J193" s="9"/>
      <c r="K193" t="str">
        <f t="shared" si="18"/>
        <v>()OTE(COMMS_STS100099_ALARM[5].31);</v>
      </c>
    </row>
    <row r="194" spans="1:11" x14ac:dyDescent="0.25">
      <c r="A194" s="9">
        <f t="shared" si="19"/>
        <v>6</v>
      </c>
      <c r="B194" s="9">
        <f t="shared" si="20"/>
        <v>0</v>
      </c>
      <c r="C194" s="9">
        <f t="shared" ref="C194:C257" si="25">PLC_ID</f>
        <v>1000</v>
      </c>
      <c r="D194" s="9">
        <f t="shared" ref="D194:D257" si="26">PC_ID_Alarms</f>
        <v>99</v>
      </c>
      <c r="E194" t="str">
        <f t="shared" ref="E194:E257" si="27">"COMMS_STS"&amp;TEXT(C194,"00")&amp;TEXT(D194,"00")&amp;"_ALARM["&amp;A194&amp;"]."&amp;TEXT(B194,"00")</f>
        <v>COMMS_STS100099_ALARM[6].00</v>
      </c>
      <c r="F194" t="str">
        <f t="shared" si="21"/>
        <v>PE3_10001104 : ROBIN CART FULL</v>
      </c>
      <c r="G194" t="s">
        <v>187</v>
      </c>
      <c r="H194" t="s">
        <v>188</v>
      </c>
      <c r="I194" t="str">
        <f>"TRS_"&amp;RIGHT(G194,8)&amp;"_CartControl.o_CartFull"</f>
        <v>TRS_10001104_CartControl.o_CartFull</v>
      </c>
      <c r="J194" s="9" t="s">
        <v>14</v>
      </c>
      <c r="K194" t="str">
        <f t="shared" ref="K194:K257" si="28">J194&amp;"("&amp;I194&amp;")"&amp;"OTE("&amp;E194&amp;");"</f>
        <v>XIC(TRS_10001104_CartControl.o_CartFull)OTE(COMMS_STS100099_ALARM[6].00);</v>
      </c>
    </row>
    <row r="195" spans="1:11" x14ac:dyDescent="0.25">
      <c r="A195" s="9">
        <f t="shared" ref="A195:A258" si="29">IF(B194=31,A194+1,IF(ISNUMBER(B194),A194,0))</f>
        <v>6</v>
      </c>
      <c r="B195" s="9">
        <f t="shared" ref="B195:B258" si="30">IF(A195=A194,B194+1,0)</f>
        <v>1</v>
      </c>
      <c r="C195" s="9">
        <f t="shared" si="25"/>
        <v>1000</v>
      </c>
      <c r="D195" s="9">
        <f t="shared" si="26"/>
        <v>99</v>
      </c>
      <c r="E195" t="str">
        <f t="shared" si="27"/>
        <v>COMMS_STS100099_ALARM[6].01</v>
      </c>
      <c r="F195" t="str">
        <f t="shared" ref="F195:F258" si="31">IFERROR(G195&amp;" : "&amp;IF(H195&gt;0,""&amp;H195,""),"")</f>
        <v>PE3_10001604 : ROBIN CART FULL</v>
      </c>
      <c r="G195" t="s">
        <v>189</v>
      </c>
      <c r="H195" t="s">
        <v>188</v>
      </c>
      <c r="I195" t="str">
        <f t="shared" ref="I195:I202" si="32">"TRS_"&amp;RIGHT(G195,8)&amp;"_CartControl.o_CartFull"</f>
        <v>TRS_10001604_CartControl.o_CartFull</v>
      </c>
      <c r="J195" s="9" t="s">
        <v>14</v>
      </c>
      <c r="K195" t="str">
        <f t="shared" si="28"/>
        <v>XIC(TRS_10001604_CartControl.o_CartFull)OTE(COMMS_STS100099_ALARM[6].01);</v>
      </c>
    </row>
    <row r="196" spans="1:11" x14ac:dyDescent="0.25">
      <c r="A196" s="9">
        <f t="shared" si="29"/>
        <v>6</v>
      </c>
      <c r="B196" s="9">
        <f t="shared" si="30"/>
        <v>2</v>
      </c>
      <c r="C196" s="9">
        <f t="shared" si="25"/>
        <v>1000</v>
      </c>
      <c r="D196" s="9">
        <f t="shared" si="26"/>
        <v>99</v>
      </c>
      <c r="E196" t="str">
        <f t="shared" si="27"/>
        <v>COMMS_STS100099_ALARM[6].02</v>
      </c>
      <c r="F196" t="str">
        <f t="shared" si="31"/>
        <v>PE3_10002104 : ROBIN CART FULL</v>
      </c>
      <c r="G196" t="s">
        <v>190</v>
      </c>
      <c r="H196" t="s">
        <v>188</v>
      </c>
      <c r="I196" t="str">
        <f t="shared" si="32"/>
        <v>TRS_10002104_CartControl.o_CartFull</v>
      </c>
      <c r="J196" s="9" t="s">
        <v>14</v>
      </c>
      <c r="K196" t="str">
        <f t="shared" si="28"/>
        <v>XIC(TRS_10002104_CartControl.o_CartFull)OTE(COMMS_STS100099_ALARM[6].02);</v>
      </c>
    </row>
    <row r="197" spans="1:11" x14ac:dyDescent="0.25">
      <c r="A197" s="9">
        <f t="shared" si="29"/>
        <v>6</v>
      </c>
      <c r="B197" s="9">
        <f t="shared" si="30"/>
        <v>3</v>
      </c>
      <c r="C197" s="9">
        <f t="shared" si="25"/>
        <v>1000</v>
      </c>
      <c r="D197" s="9">
        <f t="shared" si="26"/>
        <v>99</v>
      </c>
      <c r="E197" t="str">
        <f t="shared" si="27"/>
        <v>COMMS_STS100099_ALARM[6].03</v>
      </c>
      <c r="F197" t="str">
        <f t="shared" si="31"/>
        <v>PE3_10003104 : ROBIN CART FULL</v>
      </c>
      <c r="G197" t="s">
        <v>191</v>
      </c>
      <c r="H197" t="s">
        <v>188</v>
      </c>
      <c r="I197" t="str">
        <f t="shared" si="32"/>
        <v>TRS_10003104_CartControl.o_CartFull</v>
      </c>
      <c r="J197" s="9" t="s">
        <v>14</v>
      </c>
      <c r="K197" t="str">
        <f t="shared" si="28"/>
        <v>XIC(TRS_10003104_CartControl.o_CartFull)OTE(COMMS_STS100099_ALARM[6].03);</v>
      </c>
    </row>
    <row r="198" spans="1:11" x14ac:dyDescent="0.25">
      <c r="A198" s="9">
        <f t="shared" si="29"/>
        <v>6</v>
      </c>
      <c r="B198" s="9">
        <f t="shared" si="30"/>
        <v>4</v>
      </c>
      <c r="C198" s="9">
        <f t="shared" si="25"/>
        <v>1000</v>
      </c>
      <c r="D198" s="9">
        <f t="shared" si="26"/>
        <v>99</v>
      </c>
      <c r="E198" t="str">
        <f t="shared" si="27"/>
        <v>COMMS_STS100099_ALARM[6].04</v>
      </c>
      <c r="F198" t="str">
        <f t="shared" si="31"/>
        <v>PE3_10004104 : ROBIN CART FULL</v>
      </c>
      <c r="G198" t="s">
        <v>192</v>
      </c>
      <c r="H198" t="s">
        <v>188</v>
      </c>
      <c r="I198" t="str">
        <f t="shared" si="32"/>
        <v>TRS_10004104_CartControl.o_CartFull</v>
      </c>
      <c r="J198" s="9" t="s">
        <v>14</v>
      </c>
      <c r="K198" t="str">
        <f t="shared" si="28"/>
        <v>XIC(TRS_10004104_CartControl.o_CartFull)OTE(COMMS_STS100099_ALARM[6].04);</v>
      </c>
    </row>
    <row r="199" spans="1:11" x14ac:dyDescent="0.25">
      <c r="A199" s="9">
        <f t="shared" si="29"/>
        <v>6</v>
      </c>
      <c r="B199" s="9">
        <f t="shared" si="30"/>
        <v>5</v>
      </c>
      <c r="C199" s="9">
        <f t="shared" si="25"/>
        <v>1000</v>
      </c>
      <c r="D199" s="9">
        <f t="shared" si="26"/>
        <v>99</v>
      </c>
      <c r="E199" t="str">
        <f t="shared" si="27"/>
        <v>COMMS_STS100099_ALARM[6].05</v>
      </c>
      <c r="F199" t="str">
        <f t="shared" si="31"/>
        <v>PE3_10004604 : ROBIN CART FULL</v>
      </c>
      <c r="G199" t="s">
        <v>193</v>
      </c>
      <c r="H199" t="s">
        <v>188</v>
      </c>
      <c r="I199" t="str">
        <f t="shared" si="32"/>
        <v>TRS_10004604_CartControl.o_CartFull</v>
      </c>
      <c r="J199" s="9" t="s">
        <v>14</v>
      </c>
      <c r="K199" t="str">
        <f t="shared" si="28"/>
        <v>XIC(TRS_10004604_CartControl.o_CartFull)OTE(COMMS_STS100099_ALARM[6].05);</v>
      </c>
    </row>
    <row r="200" spans="1:11" x14ac:dyDescent="0.25">
      <c r="A200" s="9">
        <f t="shared" si="29"/>
        <v>6</v>
      </c>
      <c r="B200" s="9">
        <f t="shared" si="30"/>
        <v>6</v>
      </c>
      <c r="C200" s="9">
        <f t="shared" si="25"/>
        <v>1000</v>
      </c>
      <c r="D200" s="9">
        <f t="shared" si="26"/>
        <v>99</v>
      </c>
      <c r="E200" t="str">
        <f t="shared" si="27"/>
        <v>COMMS_STS100099_ALARM[6].06</v>
      </c>
      <c r="F200" t="str">
        <f t="shared" si="31"/>
        <v>PE3_10005104 : ROBIN CART FULL</v>
      </c>
      <c r="G200" t="s">
        <v>194</v>
      </c>
      <c r="H200" t="s">
        <v>188</v>
      </c>
      <c r="I200" t="str">
        <f t="shared" si="32"/>
        <v>TRS_10005104_CartControl.o_CartFull</v>
      </c>
      <c r="J200" s="9" t="s">
        <v>14</v>
      </c>
      <c r="K200" t="str">
        <f t="shared" si="28"/>
        <v>XIC(TRS_10005104_CartControl.o_CartFull)OTE(COMMS_STS100099_ALARM[6].06);</v>
      </c>
    </row>
    <row r="201" spans="1:11" x14ac:dyDescent="0.25">
      <c r="A201" s="9">
        <f t="shared" si="29"/>
        <v>6</v>
      </c>
      <c r="B201" s="9">
        <f t="shared" si="30"/>
        <v>7</v>
      </c>
      <c r="C201" s="9">
        <f t="shared" si="25"/>
        <v>1000</v>
      </c>
      <c r="D201" s="9">
        <f t="shared" si="26"/>
        <v>99</v>
      </c>
      <c r="E201" t="str">
        <f t="shared" si="27"/>
        <v>COMMS_STS100099_ALARM[6].07</v>
      </c>
      <c r="F201" t="str">
        <f t="shared" si="31"/>
        <v>PE3_10005604 : ROBIN CART FULL</v>
      </c>
      <c r="G201" t="s">
        <v>195</v>
      </c>
      <c r="H201" t="s">
        <v>188</v>
      </c>
      <c r="I201" t="str">
        <f t="shared" si="32"/>
        <v>TRS_10005604_CartControl.o_CartFull</v>
      </c>
      <c r="J201" s="9" t="s">
        <v>14</v>
      </c>
      <c r="K201" t="str">
        <f t="shared" si="28"/>
        <v>XIC(TRS_10005604_CartControl.o_CartFull)OTE(COMMS_STS100099_ALARM[6].07);</v>
      </c>
    </row>
    <row r="202" spans="1:11" x14ac:dyDescent="0.25">
      <c r="A202" s="9">
        <f t="shared" si="29"/>
        <v>6</v>
      </c>
      <c r="B202" s="9">
        <f t="shared" si="30"/>
        <v>8</v>
      </c>
      <c r="C202" s="9">
        <f t="shared" si="25"/>
        <v>1000</v>
      </c>
      <c r="D202" s="9">
        <f t="shared" si="26"/>
        <v>99</v>
      </c>
      <c r="E202" t="str">
        <f t="shared" si="27"/>
        <v>COMMS_STS100099_ALARM[6].08</v>
      </c>
      <c r="F202" t="str">
        <f t="shared" si="31"/>
        <v>PE3_10006604 : ROBIN CART FULL</v>
      </c>
      <c r="G202" t="s">
        <v>196</v>
      </c>
      <c r="H202" t="s">
        <v>188</v>
      </c>
      <c r="I202" t="str">
        <f t="shared" si="32"/>
        <v>TRS_10006604_CartControl.o_CartFull</v>
      </c>
      <c r="J202" s="9" t="s">
        <v>14</v>
      </c>
      <c r="K202" t="str">
        <f t="shared" si="28"/>
        <v>XIC(TRS_10006604_CartControl.o_CartFull)OTE(COMMS_STS100099_ALARM[6].08);</v>
      </c>
    </row>
    <row r="203" spans="1:11" x14ac:dyDescent="0.25">
      <c r="A203" s="9">
        <f t="shared" si="29"/>
        <v>6</v>
      </c>
      <c r="B203" s="9">
        <f t="shared" si="30"/>
        <v>9</v>
      </c>
      <c r="C203" s="9">
        <f t="shared" si="25"/>
        <v>1000</v>
      </c>
      <c r="D203" s="9">
        <f t="shared" si="26"/>
        <v>99</v>
      </c>
      <c r="E203" t="str">
        <f t="shared" si="27"/>
        <v>COMMS_STS100099_ALARM[6].09</v>
      </c>
      <c r="F203" t="str">
        <f t="shared" si="31"/>
        <v xml:space="preserve"> : </v>
      </c>
      <c r="J203" s="9"/>
      <c r="K203" t="str">
        <f t="shared" si="28"/>
        <v>()OTE(COMMS_STS100099_ALARM[6].09);</v>
      </c>
    </row>
    <row r="204" spans="1:11" x14ac:dyDescent="0.25">
      <c r="A204" s="9">
        <f t="shared" si="29"/>
        <v>6</v>
      </c>
      <c r="B204" s="9">
        <f t="shared" si="30"/>
        <v>10</v>
      </c>
      <c r="C204" s="9">
        <f t="shared" si="25"/>
        <v>1000</v>
      </c>
      <c r="D204" s="9">
        <f t="shared" si="26"/>
        <v>99</v>
      </c>
      <c r="E204" t="str">
        <f t="shared" si="27"/>
        <v>COMMS_STS100099_ALARM[6].10</v>
      </c>
      <c r="F204" t="str">
        <f t="shared" si="31"/>
        <v xml:space="preserve"> : </v>
      </c>
      <c r="J204" s="9"/>
      <c r="K204" t="str">
        <f t="shared" si="28"/>
        <v>()OTE(COMMS_STS100099_ALARM[6].10);</v>
      </c>
    </row>
    <row r="205" spans="1:11" x14ac:dyDescent="0.25">
      <c r="A205" s="9">
        <f t="shared" si="29"/>
        <v>6</v>
      </c>
      <c r="B205" s="9">
        <f t="shared" si="30"/>
        <v>11</v>
      </c>
      <c r="C205" s="9">
        <f t="shared" si="25"/>
        <v>1000</v>
      </c>
      <c r="D205" s="9">
        <f t="shared" si="26"/>
        <v>99</v>
      </c>
      <c r="E205" t="str">
        <f t="shared" si="27"/>
        <v>COMMS_STS100099_ALARM[6].11</v>
      </c>
      <c r="F205" t="str">
        <f t="shared" si="31"/>
        <v xml:space="preserve"> : </v>
      </c>
      <c r="J205" s="9"/>
      <c r="K205" t="str">
        <f t="shared" si="28"/>
        <v>()OTE(COMMS_STS100099_ALARM[6].11);</v>
      </c>
    </row>
    <row r="206" spans="1:11" x14ac:dyDescent="0.25">
      <c r="A206" s="9">
        <f t="shared" si="29"/>
        <v>6</v>
      </c>
      <c r="B206" s="9">
        <f t="shared" si="30"/>
        <v>12</v>
      </c>
      <c r="C206" s="9">
        <f t="shared" si="25"/>
        <v>1000</v>
      </c>
      <c r="D206" s="9">
        <f t="shared" si="26"/>
        <v>99</v>
      </c>
      <c r="E206" t="str">
        <f t="shared" si="27"/>
        <v>COMMS_STS100099_ALARM[6].12</v>
      </c>
      <c r="F206" t="str">
        <f t="shared" si="31"/>
        <v xml:space="preserve"> : </v>
      </c>
      <c r="J206" s="9"/>
      <c r="K206" t="str">
        <f t="shared" si="28"/>
        <v>()OTE(COMMS_STS100099_ALARM[6].12);</v>
      </c>
    </row>
    <row r="207" spans="1:11" x14ac:dyDescent="0.25">
      <c r="A207" s="9">
        <f t="shared" si="29"/>
        <v>6</v>
      </c>
      <c r="B207" s="9">
        <f t="shared" si="30"/>
        <v>13</v>
      </c>
      <c r="C207" s="9">
        <f t="shared" si="25"/>
        <v>1000</v>
      </c>
      <c r="D207" s="9">
        <f t="shared" si="26"/>
        <v>99</v>
      </c>
      <c r="E207" t="str">
        <f t="shared" si="27"/>
        <v>COMMS_STS100099_ALARM[6].13</v>
      </c>
      <c r="F207" t="str">
        <f t="shared" si="31"/>
        <v xml:space="preserve"> : </v>
      </c>
      <c r="J207" s="9"/>
      <c r="K207" t="str">
        <f t="shared" si="28"/>
        <v>()OTE(COMMS_STS100099_ALARM[6].13);</v>
      </c>
    </row>
    <row r="208" spans="1:11" x14ac:dyDescent="0.25">
      <c r="A208" s="9">
        <f t="shared" si="29"/>
        <v>6</v>
      </c>
      <c r="B208" s="9">
        <f t="shared" si="30"/>
        <v>14</v>
      </c>
      <c r="C208" s="9">
        <f t="shared" si="25"/>
        <v>1000</v>
      </c>
      <c r="D208" s="9">
        <f t="shared" si="26"/>
        <v>99</v>
      </c>
      <c r="E208" t="str">
        <f t="shared" si="27"/>
        <v>COMMS_STS100099_ALARM[6].14</v>
      </c>
      <c r="F208" t="str">
        <f t="shared" si="31"/>
        <v xml:space="preserve"> : </v>
      </c>
      <c r="J208" s="9"/>
      <c r="K208" t="str">
        <f t="shared" si="28"/>
        <v>()OTE(COMMS_STS100099_ALARM[6].14);</v>
      </c>
    </row>
    <row r="209" spans="1:11" x14ac:dyDescent="0.25">
      <c r="A209" s="9">
        <f t="shared" si="29"/>
        <v>6</v>
      </c>
      <c r="B209" s="9">
        <f t="shared" si="30"/>
        <v>15</v>
      </c>
      <c r="C209" s="9">
        <f t="shared" si="25"/>
        <v>1000</v>
      </c>
      <c r="D209" s="9">
        <f t="shared" si="26"/>
        <v>99</v>
      </c>
      <c r="E209" t="str">
        <f t="shared" si="27"/>
        <v>COMMS_STS100099_ALARM[6].15</v>
      </c>
      <c r="F209" t="str">
        <f t="shared" si="31"/>
        <v xml:space="preserve"> : </v>
      </c>
      <c r="J209" s="9"/>
      <c r="K209" t="str">
        <f t="shared" si="28"/>
        <v>()OTE(COMMS_STS100099_ALARM[6].15);</v>
      </c>
    </row>
    <row r="210" spans="1:11" x14ac:dyDescent="0.25">
      <c r="A210" s="9">
        <f t="shared" si="29"/>
        <v>6</v>
      </c>
      <c r="B210" s="9">
        <f t="shared" si="30"/>
        <v>16</v>
      </c>
      <c r="C210" s="9">
        <f t="shared" si="25"/>
        <v>1000</v>
      </c>
      <c r="D210" s="9">
        <f t="shared" si="26"/>
        <v>99</v>
      </c>
      <c r="E210" t="str">
        <f t="shared" si="27"/>
        <v>COMMS_STS100099_ALARM[6].16</v>
      </c>
      <c r="F210" t="str">
        <f t="shared" si="31"/>
        <v xml:space="preserve"> : </v>
      </c>
      <c r="J210" s="9"/>
      <c r="K210" t="str">
        <f t="shared" si="28"/>
        <v>()OTE(COMMS_STS100099_ALARM[6].16);</v>
      </c>
    </row>
    <row r="211" spans="1:11" x14ac:dyDescent="0.25">
      <c r="A211" s="9">
        <f t="shared" si="29"/>
        <v>6</v>
      </c>
      <c r="B211" s="9">
        <f t="shared" si="30"/>
        <v>17</v>
      </c>
      <c r="C211" s="9">
        <f t="shared" si="25"/>
        <v>1000</v>
      </c>
      <c r="D211" s="9">
        <f t="shared" si="26"/>
        <v>99</v>
      </c>
      <c r="E211" t="str">
        <f t="shared" si="27"/>
        <v>COMMS_STS100099_ALARM[6].17</v>
      </c>
      <c r="F211" t="str">
        <f t="shared" si="31"/>
        <v xml:space="preserve"> : </v>
      </c>
      <c r="J211" s="9"/>
      <c r="K211" t="str">
        <f t="shared" si="28"/>
        <v>()OTE(COMMS_STS100099_ALARM[6].17);</v>
      </c>
    </row>
    <row r="212" spans="1:11" x14ac:dyDescent="0.25">
      <c r="A212" s="9">
        <f t="shared" si="29"/>
        <v>6</v>
      </c>
      <c r="B212" s="9">
        <f t="shared" si="30"/>
        <v>18</v>
      </c>
      <c r="C212" s="9">
        <f t="shared" si="25"/>
        <v>1000</v>
      </c>
      <c r="D212" s="9">
        <f t="shared" si="26"/>
        <v>99</v>
      </c>
      <c r="E212" t="str">
        <f t="shared" si="27"/>
        <v>COMMS_STS100099_ALARM[6].18</v>
      </c>
      <c r="F212" t="str">
        <f t="shared" si="31"/>
        <v xml:space="preserve"> : </v>
      </c>
      <c r="J212" s="9"/>
      <c r="K212" t="str">
        <f t="shared" si="28"/>
        <v>()OTE(COMMS_STS100099_ALARM[6].18);</v>
      </c>
    </row>
    <row r="213" spans="1:11" x14ac:dyDescent="0.25">
      <c r="A213" s="9">
        <f t="shared" si="29"/>
        <v>6</v>
      </c>
      <c r="B213" s="9">
        <f t="shared" si="30"/>
        <v>19</v>
      </c>
      <c r="C213" s="9">
        <f t="shared" si="25"/>
        <v>1000</v>
      </c>
      <c r="D213" s="9">
        <f t="shared" si="26"/>
        <v>99</v>
      </c>
      <c r="E213" t="str">
        <f t="shared" si="27"/>
        <v>COMMS_STS100099_ALARM[6].19</v>
      </c>
      <c r="F213" t="str">
        <f t="shared" si="31"/>
        <v xml:space="preserve"> : </v>
      </c>
      <c r="J213" s="9"/>
      <c r="K213" t="str">
        <f t="shared" si="28"/>
        <v>()OTE(COMMS_STS100099_ALARM[6].19);</v>
      </c>
    </row>
    <row r="214" spans="1:11" x14ac:dyDescent="0.25">
      <c r="A214" s="9">
        <f t="shared" si="29"/>
        <v>6</v>
      </c>
      <c r="B214" s="9">
        <f t="shared" si="30"/>
        <v>20</v>
      </c>
      <c r="C214" s="9">
        <f t="shared" si="25"/>
        <v>1000</v>
      </c>
      <c r="D214" s="9">
        <f t="shared" si="26"/>
        <v>99</v>
      </c>
      <c r="E214" t="str">
        <f t="shared" si="27"/>
        <v>COMMS_STS100099_ALARM[6].20</v>
      </c>
      <c r="F214" t="str">
        <f t="shared" si="31"/>
        <v xml:space="preserve"> : </v>
      </c>
      <c r="J214" s="9"/>
      <c r="K214" t="str">
        <f t="shared" si="28"/>
        <v>()OTE(COMMS_STS100099_ALARM[6].20);</v>
      </c>
    </row>
    <row r="215" spans="1:11" x14ac:dyDescent="0.25">
      <c r="A215" s="9">
        <f t="shared" si="29"/>
        <v>6</v>
      </c>
      <c r="B215" s="9">
        <f t="shared" si="30"/>
        <v>21</v>
      </c>
      <c r="C215" s="9">
        <f t="shared" si="25"/>
        <v>1000</v>
      </c>
      <c r="D215" s="9">
        <f t="shared" si="26"/>
        <v>99</v>
      </c>
      <c r="E215" t="str">
        <f t="shared" si="27"/>
        <v>COMMS_STS100099_ALARM[6].21</v>
      </c>
      <c r="F215" t="str">
        <f t="shared" si="31"/>
        <v xml:space="preserve"> : </v>
      </c>
      <c r="J215" s="9"/>
      <c r="K215" t="str">
        <f t="shared" si="28"/>
        <v>()OTE(COMMS_STS100099_ALARM[6].21);</v>
      </c>
    </row>
    <row r="216" spans="1:11" x14ac:dyDescent="0.25">
      <c r="A216" s="9">
        <f t="shared" si="29"/>
        <v>6</v>
      </c>
      <c r="B216" s="9">
        <f t="shared" si="30"/>
        <v>22</v>
      </c>
      <c r="C216" s="9">
        <f t="shared" si="25"/>
        <v>1000</v>
      </c>
      <c r="D216" s="9">
        <f t="shared" si="26"/>
        <v>99</v>
      </c>
      <c r="E216" t="str">
        <f t="shared" si="27"/>
        <v>COMMS_STS100099_ALARM[6].22</v>
      </c>
      <c r="F216" t="str">
        <f t="shared" si="31"/>
        <v xml:space="preserve"> : </v>
      </c>
      <c r="J216" s="9"/>
      <c r="K216" t="str">
        <f t="shared" si="28"/>
        <v>()OTE(COMMS_STS100099_ALARM[6].22);</v>
      </c>
    </row>
    <row r="217" spans="1:11" x14ac:dyDescent="0.25">
      <c r="A217" s="9">
        <f t="shared" si="29"/>
        <v>6</v>
      </c>
      <c r="B217" s="9">
        <f t="shared" si="30"/>
        <v>23</v>
      </c>
      <c r="C217" s="9">
        <f t="shared" si="25"/>
        <v>1000</v>
      </c>
      <c r="D217" s="9">
        <f t="shared" si="26"/>
        <v>99</v>
      </c>
      <c r="E217" t="str">
        <f t="shared" si="27"/>
        <v>COMMS_STS100099_ALARM[6].23</v>
      </c>
      <c r="F217" t="str">
        <f t="shared" si="31"/>
        <v xml:space="preserve"> : </v>
      </c>
      <c r="J217" s="9"/>
      <c r="K217" t="str">
        <f t="shared" si="28"/>
        <v>()OTE(COMMS_STS100099_ALARM[6].23);</v>
      </c>
    </row>
    <row r="218" spans="1:11" x14ac:dyDescent="0.25">
      <c r="A218" s="9">
        <f t="shared" si="29"/>
        <v>6</v>
      </c>
      <c r="B218" s="9">
        <f t="shared" si="30"/>
        <v>24</v>
      </c>
      <c r="C218" s="9">
        <f t="shared" si="25"/>
        <v>1000</v>
      </c>
      <c r="D218" s="9">
        <f t="shared" si="26"/>
        <v>99</v>
      </c>
      <c r="E218" t="str">
        <f t="shared" si="27"/>
        <v>COMMS_STS100099_ALARM[6].24</v>
      </c>
      <c r="F218" t="str">
        <f t="shared" si="31"/>
        <v xml:space="preserve"> : </v>
      </c>
      <c r="J218" s="9"/>
      <c r="K218" t="str">
        <f t="shared" si="28"/>
        <v>()OTE(COMMS_STS100099_ALARM[6].24);</v>
      </c>
    </row>
    <row r="219" spans="1:11" x14ac:dyDescent="0.25">
      <c r="A219" s="9">
        <f t="shared" si="29"/>
        <v>6</v>
      </c>
      <c r="B219" s="9">
        <f t="shared" si="30"/>
        <v>25</v>
      </c>
      <c r="C219" s="9">
        <f t="shared" si="25"/>
        <v>1000</v>
      </c>
      <c r="D219" s="9">
        <f t="shared" si="26"/>
        <v>99</v>
      </c>
      <c r="E219" t="str">
        <f t="shared" si="27"/>
        <v>COMMS_STS100099_ALARM[6].25</v>
      </c>
      <c r="F219" t="str">
        <f t="shared" si="31"/>
        <v xml:space="preserve"> : </v>
      </c>
      <c r="J219" s="9"/>
      <c r="K219" t="str">
        <f t="shared" si="28"/>
        <v>()OTE(COMMS_STS100099_ALARM[6].25);</v>
      </c>
    </row>
    <row r="220" spans="1:11" x14ac:dyDescent="0.25">
      <c r="A220" s="9">
        <f t="shared" si="29"/>
        <v>6</v>
      </c>
      <c r="B220" s="9">
        <f t="shared" si="30"/>
        <v>26</v>
      </c>
      <c r="C220" s="9">
        <f t="shared" si="25"/>
        <v>1000</v>
      </c>
      <c r="D220" s="9">
        <f t="shared" si="26"/>
        <v>99</v>
      </c>
      <c r="E220" t="str">
        <f t="shared" si="27"/>
        <v>COMMS_STS100099_ALARM[6].26</v>
      </c>
      <c r="F220" t="str">
        <f t="shared" si="31"/>
        <v xml:space="preserve"> : </v>
      </c>
      <c r="J220" s="9"/>
      <c r="K220" t="str">
        <f t="shared" si="28"/>
        <v>()OTE(COMMS_STS100099_ALARM[6].26);</v>
      </c>
    </row>
    <row r="221" spans="1:11" x14ac:dyDescent="0.25">
      <c r="A221" s="9">
        <f t="shared" si="29"/>
        <v>6</v>
      </c>
      <c r="B221" s="9">
        <f t="shared" si="30"/>
        <v>27</v>
      </c>
      <c r="C221" s="9">
        <f t="shared" si="25"/>
        <v>1000</v>
      </c>
      <c r="D221" s="9">
        <f t="shared" si="26"/>
        <v>99</v>
      </c>
      <c r="E221" t="str">
        <f t="shared" si="27"/>
        <v>COMMS_STS100099_ALARM[6].27</v>
      </c>
      <c r="F221" t="str">
        <f t="shared" si="31"/>
        <v xml:space="preserve"> : </v>
      </c>
      <c r="J221" s="9"/>
      <c r="K221" t="str">
        <f t="shared" si="28"/>
        <v>()OTE(COMMS_STS100099_ALARM[6].27);</v>
      </c>
    </row>
    <row r="222" spans="1:11" x14ac:dyDescent="0.25">
      <c r="A222" s="9">
        <f t="shared" si="29"/>
        <v>6</v>
      </c>
      <c r="B222" s="9">
        <f t="shared" si="30"/>
        <v>28</v>
      </c>
      <c r="C222" s="9">
        <f t="shared" si="25"/>
        <v>1000</v>
      </c>
      <c r="D222" s="9">
        <f t="shared" si="26"/>
        <v>99</v>
      </c>
      <c r="E222" t="str">
        <f t="shared" si="27"/>
        <v>COMMS_STS100099_ALARM[6].28</v>
      </c>
      <c r="F222" t="str">
        <f t="shared" si="31"/>
        <v xml:space="preserve"> : </v>
      </c>
      <c r="J222" s="9"/>
      <c r="K222" t="str">
        <f t="shared" si="28"/>
        <v>()OTE(COMMS_STS100099_ALARM[6].28);</v>
      </c>
    </row>
    <row r="223" spans="1:11" x14ac:dyDescent="0.25">
      <c r="A223" s="9">
        <f t="shared" si="29"/>
        <v>6</v>
      </c>
      <c r="B223" s="9">
        <f t="shared" si="30"/>
        <v>29</v>
      </c>
      <c r="C223" s="9">
        <f t="shared" si="25"/>
        <v>1000</v>
      </c>
      <c r="D223" s="9">
        <f t="shared" si="26"/>
        <v>99</v>
      </c>
      <c r="E223" t="str">
        <f t="shared" si="27"/>
        <v>COMMS_STS100099_ALARM[6].29</v>
      </c>
      <c r="F223" t="str">
        <f t="shared" si="31"/>
        <v xml:space="preserve"> : </v>
      </c>
      <c r="J223" s="9"/>
      <c r="K223" t="str">
        <f t="shared" si="28"/>
        <v>()OTE(COMMS_STS100099_ALARM[6].29);</v>
      </c>
    </row>
    <row r="224" spans="1:11" x14ac:dyDescent="0.25">
      <c r="A224" s="9">
        <f t="shared" si="29"/>
        <v>6</v>
      </c>
      <c r="B224" s="9">
        <f t="shared" si="30"/>
        <v>30</v>
      </c>
      <c r="C224" s="9">
        <f t="shared" si="25"/>
        <v>1000</v>
      </c>
      <c r="D224" s="9">
        <f t="shared" si="26"/>
        <v>99</v>
      </c>
      <c r="E224" t="str">
        <f t="shared" si="27"/>
        <v>COMMS_STS100099_ALARM[6].30</v>
      </c>
      <c r="F224" t="str">
        <f t="shared" si="31"/>
        <v xml:space="preserve"> : </v>
      </c>
      <c r="J224" s="9"/>
      <c r="K224" t="str">
        <f t="shared" si="28"/>
        <v>()OTE(COMMS_STS100099_ALARM[6].30);</v>
      </c>
    </row>
    <row r="225" spans="1:11" x14ac:dyDescent="0.25">
      <c r="A225" s="9">
        <f t="shared" si="29"/>
        <v>6</v>
      </c>
      <c r="B225" s="9">
        <f t="shared" si="30"/>
        <v>31</v>
      </c>
      <c r="C225" s="9">
        <f t="shared" si="25"/>
        <v>1000</v>
      </c>
      <c r="D225" s="9">
        <f t="shared" si="26"/>
        <v>99</v>
      </c>
      <c r="E225" t="str">
        <f t="shared" si="27"/>
        <v>COMMS_STS100099_ALARM[6].31</v>
      </c>
      <c r="F225" t="str">
        <f t="shared" si="31"/>
        <v xml:space="preserve"> : </v>
      </c>
      <c r="J225" s="9"/>
      <c r="K225" t="str">
        <f t="shared" si="28"/>
        <v>()OTE(COMMS_STS100099_ALARM[6].31);</v>
      </c>
    </row>
    <row r="226" spans="1:11" x14ac:dyDescent="0.25">
      <c r="A226" s="9">
        <f t="shared" si="29"/>
        <v>7</v>
      </c>
      <c r="B226" s="9">
        <f t="shared" si="30"/>
        <v>0</v>
      </c>
      <c r="C226" s="9">
        <f t="shared" si="25"/>
        <v>1000</v>
      </c>
      <c r="D226" s="9">
        <f t="shared" si="26"/>
        <v>99</v>
      </c>
      <c r="E226" t="str">
        <f t="shared" si="27"/>
        <v>COMMS_STS100099_ALARM[7].00</v>
      </c>
      <c r="F226" t="str">
        <f t="shared" si="31"/>
        <v>PE2_10001104 : ROBIN CART MISSING / NOT ENABLED</v>
      </c>
      <c r="G226" t="s">
        <v>197</v>
      </c>
      <c r="H226" t="s">
        <v>198</v>
      </c>
      <c r="I226" t="str">
        <f>"TRS_"&amp;RIGHT(G226,8)&amp;"_CartControl.o_Enabled"</f>
        <v>TRS_10001104_CartControl.o_Enabled</v>
      </c>
      <c r="J226" s="9" t="s">
        <v>85</v>
      </c>
      <c r="K226" t="str">
        <f t="shared" si="28"/>
        <v>XIO(TRS_10001104_CartControl.o_Enabled)OTE(COMMS_STS100099_ALARM[7].00);</v>
      </c>
    </row>
    <row r="227" spans="1:11" x14ac:dyDescent="0.25">
      <c r="A227" s="9">
        <f t="shared" si="29"/>
        <v>7</v>
      </c>
      <c r="B227" s="9">
        <f t="shared" si="30"/>
        <v>1</v>
      </c>
      <c r="C227" s="9">
        <f t="shared" si="25"/>
        <v>1000</v>
      </c>
      <c r="D227" s="9">
        <f t="shared" si="26"/>
        <v>99</v>
      </c>
      <c r="E227" t="str">
        <f t="shared" si="27"/>
        <v>COMMS_STS100099_ALARM[7].01</v>
      </c>
      <c r="F227" t="str">
        <f t="shared" si="31"/>
        <v>PE2_10001604 : ROBIN CART MISSING / NOT ENABLED</v>
      </c>
      <c r="G227" t="s">
        <v>199</v>
      </c>
      <c r="H227" t="s">
        <v>198</v>
      </c>
      <c r="I227" t="str">
        <f t="shared" ref="I227:I234" si="33">"TRS_"&amp;RIGHT(G227,8)&amp;"_CartControl.o_Enabled"</f>
        <v>TRS_10001604_CartControl.o_Enabled</v>
      </c>
      <c r="J227" s="9" t="s">
        <v>85</v>
      </c>
      <c r="K227" t="str">
        <f t="shared" si="28"/>
        <v>XIO(TRS_10001604_CartControl.o_Enabled)OTE(COMMS_STS100099_ALARM[7].01);</v>
      </c>
    </row>
    <row r="228" spans="1:11" x14ac:dyDescent="0.25">
      <c r="A228" s="9">
        <f t="shared" si="29"/>
        <v>7</v>
      </c>
      <c r="B228" s="9">
        <f t="shared" si="30"/>
        <v>2</v>
      </c>
      <c r="C228" s="9">
        <f t="shared" si="25"/>
        <v>1000</v>
      </c>
      <c r="D228" s="9">
        <f t="shared" si="26"/>
        <v>99</v>
      </c>
      <c r="E228" t="str">
        <f t="shared" si="27"/>
        <v>COMMS_STS100099_ALARM[7].02</v>
      </c>
      <c r="F228" t="str">
        <f t="shared" si="31"/>
        <v>PE2_10002104 : ROBIN CART MISSING / NOT ENABLED</v>
      </c>
      <c r="G228" t="s">
        <v>200</v>
      </c>
      <c r="H228" t="s">
        <v>198</v>
      </c>
      <c r="I228" t="str">
        <f t="shared" si="33"/>
        <v>TRS_10002104_CartControl.o_Enabled</v>
      </c>
      <c r="J228" s="9" t="s">
        <v>85</v>
      </c>
      <c r="K228" t="str">
        <f t="shared" si="28"/>
        <v>XIO(TRS_10002104_CartControl.o_Enabled)OTE(COMMS_STS100099_ALARM[7].02);</v>
      </c>
    </row>
    <row r="229" spans="1:11" x14ac:dyDescent="0.25">
      <c r="A229" s="9">
        <f t="shared" si="29"/>
        <v>7</v>
      </c>
      <c r="B229" s="9">
        <f t="shared" si="30"/>
        <v>3</v>
      </c>
      <c r="C229" s="9">
        <f t="shared" si="25"/>
        <v>1000</v>
      </c>
      <c r="D229" s="9">
        <f t="shared" si="26"/>
        <v>99</v>
      </c>
      <c r="E229" t="str">
        <f t="shared" si="27"/>
        <v>COMMS_STS100099_ALARM[7].03</v>
      </c>
      <c r="F229" t="str">
        <f t="shared" si="31"/>
        <v>PE2_10003104 : ROBIN CART MISSING / NOT ENABLED</v>
      </c>
      <c r="G229" t="s">
        <v>201</v>
      </c>
      <c r="H229" t="s">
        <v>198</v>
      </c>
      <c r="I229" t="str">
        <f t="shared" si="33"/>
        <v>TRS_10003104_CartControl.o_Enabled</v>
      </c>
      <c r="J229" s="9" t="s">
        <v>85</v>
      </c>
      <c r="K229" t="str">
        <f t="shared" si="28"/>
        <v>XIO(TRS_10003104_CartControl.o_Enabled)OTE(COMMS_STS100099_ALARM[7].03);</v>
      </c>
    </row>
    <row r="230" spans="1:11" x14ac:dyDescent="0.25">
      <c r="A230" s="9">
        <f t="shared" si="29"/>
        <v>7</v>
      </c>
      <c r="B230" s="9">
        <f t="shared" si="30"/>
        <v>4</v>
      </c>
      <c r="C230" s="9">
        <f t="shared" si="25"/>
        <v>1000</v>
      </c>
      <c r="D230" s="9">
        <f t="shared" si="26"/>
        <v>99</v>
      </c>
      <c r="E230" t="str">
        <f t="shared" si="27"/>
        <v>COMMS_STS100099_ALARM[7].04</v>
      </c>
      <c r="F230" t="str">
        <f t="shared" si="31"/>
        <v>PE2_10004104 : ROBIN CART MISSING / NOT ENABLED</v>
      </c>
      <c r="G230" t="s">
        <v>202</v>
      </c>
      <c r="H230" t="s">
        <v>198</v>
      </c>
      <c r="I230" t="str">
        <f t="shared" si="33"/>
        <v>TRS_10004104_CartControl.o_Enabled</v>
      </c>
      <c r="J230" s="9" t="s">
        <v>85</v>
      </c>
      <c r="K230" t="str">
        <f t="shared" si="28"/>
        <v>XIO(TRS_10004104_CartControl.o_Enabled)OTE(COMMS_STS100099_ALARM[7].04);</v>
      </c>
    </row>
    <row r="231" spans="1:11" x14ac:dyDescent="0.25">
      <c r="A231" s="9">
        <f t="shared" si="29"/>
        <v>7</v>
      </c>
      <c r="B231" s="9">
        <f t="shared" si="30"/>
        <v>5</v>
      </c>
      <c r="C231" s="9">
        <f t="shared" si="25"/>
        <v>1000</v>
      </c>
      <c r="D231" s="9">
        <f t="shared" si="26"/>
        <v>99</v>
      </c>
      <c r="E231" t="str">
        <f t="shared" si="27"/>
        <v>COMMS_STS100099_ALARM[7].05</v>
      </c>
      <c r="F231" t="str">
        <f t="shared" si="31"/>
        <v>PE2_10004604 : ROBIN CART MISSING / NOT ENABLED</v>
      </c>
      <c r="G231" t="s">
        <v>203</v>
      </c>
      <c r="H231" t="s">
        <v>198</v>
      </c>
      <c r="I231" t="str">
        <f t="shared" si="33"/>
        <v>TRS_10004604_CartControl.o_Enabled</v>
      </c>
      <c r="J231" s="9" t="s">
        <v>85</v>
      </c>
      <c r="K231" t="str">
        <f t="shared" si="28"/>
        <v>XIO(TRS_10004604_CartControl.o_Enabled)OTE(COMMS_STS100099_ALARM[7].05);</v>
      </c>
    </row>
    <row r="232" spans="1:11" x14ac:dyDescent="0.25">
      <c r="A232" s="9">
        <f t="shared" si="29"/>
        <v>7</v>
      </c>
      <c r="B232" s="9">
        <f t="shared" si="30"/>
        <v>6</v>
      </c>
      <c r="C232" s="9">
        <f t="shared" si="25"/>
        <v>1000</v>
      </c>
      <c r="D232" s="9">
        <f t="shared" si="26"/>
        <v>99</v>
      </c>
      <c r="E232" t="str">
        <f t="shared" si="27"/>
        <v>COMMS_STS100099_ALARM[7].06</v>
      </c>
      <c r="F232" t="str">
        <f t="shared" si="31"/>
        <v>PE2_10005104 : ROBIN CART MISSING / NOT ENABLED</v>
      </c>
      <c r="G232" t="s">
        <v>204</v>
      </c>
      <c r="H232" t="s">
        <v>198</v>
      </c>
      <c r="I232" t="str">
        <f t="shared" si="33"/>
        <v>TRS_10005104_CartControl.o_Enabled</v>
      </c>
      <c r="J232" s="9" t="s">
        <v>85</v>
      </c>
      <c r="K232" t="str">
        <f t="shared" si="28"/>
        <v>XIO(TRS_10005104_CartControl.o_Enabled)OTE(COMMS_STS100099_ALARM[7].06);</v>
      </c>
    </row>
    <row r="233" spans="1:11" x14ac:dyDescent="0.25">
      <c r="A233" s="9">
        <f t="shared" si="29"/>
        <v>7</v>
      </c>
      <c r="B233" s="9">
        <f t="shared" si="30"/>
        <v>7</v>
      </c>
      <c r="C233" s="9">
        <f t="shared" si="25"/>
        <v>1000</v>
      </c>
      <c r="D233" s="9">
        <f t="shared" si="26"/>
        <v>99</v>
      </c>
      <c r="E233" t="str">
        <f t="shared" si="27"/>
        <v>COMMS_STS100099_ALARM[7].07</v>
      </c>
      <c r="F233" t="str">
        <f t="shared" si="31"/>
        <v>PE2_10005604 : ROBIN CART MISSING / NOT ENABLED</v>
      </c>
      <c r="G233" t="s">
        <v>205</v>
      </c>
      <c r="H233" t="s">
        <v>198</v>
      </c>
      <c r="I233" t="str">
        <f t="shared" si="33"/>
        <v>TRS_10005604_CartControl.o_Enabled</v>
      </c>
      <c r="J233" s="9" t="s">
        <v>85</v>
      </c>
      <c r="K233" t="str">
        <f t="shared" si="28"/>
        <v>XIO(TRS_10005604_CartControl.o_Enabled)OTE(COMMS_STS100099_ALARM[7].07);</v>
      </c>
    </row>
    <row r="234" spans="1:11" x14ac:dyDescent="0.25">
      <c r="A234" s="9">
        <f t="shared" si="29"/>
        <v>7</v>
      </c>
      <c r="B234" s="9">
        <f t="shared" si="30"/>
        <v>8</v>
      </c>
      <c r="C234" s="9">
        <f t="shared" si="25"/>
        <v>1000</v>
      </c>
      <c r="D234" s="9">
        <f t="shared" si="26"/>
        <v>99</v>
      </c>
      <c r="E234" t="str">
        <f t="shared" si="27"/>
        <v>COMMS_STS100099_ALARM[7].08</v>
      </c>
      <c r="F234" t="str">
        <f t="shared" si="31"/>
        <v>PE2_10006604 : ROBIN CART MISSING / NOT ENABLED</v>
      </c>
      <c r="G234" t="s">
        <v>206</v>
      </c>
      <c r="H234" t="s">
        <v>198</v>
      </c>
      <c r="I234" t="str">
        <f t="shared" si="33"/>
        <v>TRS_10006604_CartControl.o_Enabled</v>
      </c>
      <c r="J234" s="9" t="s">
        <v>85</v>
      </c>
      <c r="K234" t="str">
        <f t="shared" si="28"/>
        <v>XIO(TRS_10006604_CartControl.o_Enabled)OTE(COMMS_STS100099_ALARM[7].08);</v>
      </c>
    </row>
    <row r="235" spans="1:11" x14ac:dyDescent="0.25">
      <c r="A235" s="9">
        <f t="shared" si="29"/>
        <v>7</v>
      </c>
      <c r="B235" s="9">
        <f t="shared" si="30"/>
        <v>9</v>
      </c>
      <c r="C235" s="9">
        <f t="shared" si="25"/>
        <v>1000</v>
      </c>
      <c r="D235" s="9">
        <f t="shared" si="26"/>
        <v>99</v>
      </c>
      <c r="E235" t="str">
        <f t="shared" si="27"/>
        <v>COMMS_STS100099_ALARM[7].09</v>
      </c>
      <c r="F235" t="str">
        <f t="shared" si="31"/>
        <v xml:space="preserve"> : </v>
      </c>
      <c r="J235" s="9"/>
      <c r="K235" t="str">
        <f t="shared" si="28"/>
        <v>()OTE(COMMS_STS100099_ALARM[7].09);</v>
      </c>
    </row>
    <row r="236" spans="1:11" x14ac:dyDescent="0.25">
      <c r="A236" s="9">
        <f t="shared" si="29"/>
        <v>7</v>
      </c>
      <c r="B236" s="9">
        <f t="shared" si="30"/>
        <v>10</v>
      </c>
      <c r="C236" s="9">
        <f t="shared" si="25"/>
        <v>1000</v>
      </c>
      <c r="D236" s="9">
        <f t="shared" si="26"/>
        <v>99</v>
      </c>
      <c r="E236" t="str">
        <f t="shared" si="27"/>
        <v>COMMS_STS100099_ALARM[7].10</v>
      </c>
      <c r="F236" t="str">
        <f t="shared" si="31"/>
        <v xml:space="preserve"> : </v>
      </c>
      <c r="J236" s="9"/>
      <c r="K236" t="str">
        <f t="shared" si="28"/>
        <v>()OTE(COMMS_STS100099_ALARM[7].10);</v>
      </c>
    </row>
    <row r="237" spans="1:11" x14ac:dyDescent="0.25">
      <c r="A237" s="9">
        <f t="shared" si="29"/>
        <v>7</v>
      </c>
      <c r="B237" s="9">
        <f t="shared" si="30"/>
        <v>11</v>
      </c>
      <c r="C237" s="9">
        <f t="shared" si="25"/>
        <v>1000</v>
      </c>
      <c r="D237" s="9">
        <f t="shared" si="26"/>
        <v>99</v>
      </c>
      <c r="E237" t="str">
        <f t="shared" si="27"/>
        <v>COMMS_STS100099_ALARM[7].11</v>
      </c>
      <c r="F237" t="str">
        <f t="shared" si="31"/>
        <v xml:space="preserve"> : </v>
      </c>
      <c r="J237" s="9"/>
      <c r="K237" t="str">
        <f t="shared" si="28"/>
        <v>()OTE(COMMS_STS100099_ALARM[7].11);</v>
      </c>
    </row>
    <row r="238" spans="1:11" x14ac:dyDescent="0.25">
      <c r="A238" s="9">
        <f t="shared" si="29"/>
        <v>7</v>
      </c>
      <c r="B238" s="9">
        <f t="shared" si="30"/>
        <v>12</v>
      </c>
      <c r="C238" s="9">
        <f t="shared" si="25"/>
        <v>1000</v>
      </c>
      <c r="D238" s="9">
        <f t="shared" si="26"/>
        <v>99</v>
      </c>
      <c r="E238" t="str">
        <f t="shared" si="27"/>
        <v>COMMS_STS100099_ALARM[7].12</v>
      </c>
      <c r="F238" t="str">
        <f t="shared" si="31"/>
        <v xml:space="preserve"> : </v>
      </c>
      <c r="J238" s="9"/>
      <c r="K238" t="str">
        <f t="shared" si="28"/>
        <v>()OTE(COMMS_STS100099_ALARM[7].12);</v>
      </c>
    </row>
    <row r="239" spans="1:11" x14ac:dyDescent="0.25">
      <c r="A239" s="9">
        <f t="shared" si="29"/>
        <v>7</v>
      </c>
      <c r="B239" s="9">
        <f t="shared" si="30"/>
        <v>13</v>
      </c>
      <c r="C239" s="9">
        <f t="shared" si="25"/>
        <v>1000</v>
      </c>
      <c r="D239" s="9">
        <f t="shared" si="26"/>
        <v>99</v>
      </c>
      <c r="E239" t="str">
        <f t="shared" si="27"/>
        <v>COMMS_STS100099_ALARM[7].13</v>
      </c>
      <c r="F239" t="str">
        <f t="shared" si="31"/>
        <v xml:space="preserve"> : </v>
      </c>
      <c r="J239" s="9"/>
      <c r="K239" t="str">
        <f t="shared" si="28"/>
        <v>()OTE(COMMS_STS100099_ALARM[7].13);</v>
      </c>
    </row>
    <row r="240" spans="1:11" x14ac:dyDescent="0.25">
      <c r="A240" s="9">
        <f t="shared" si="29"/>
        <v>7</v>
      </c>
      <c r="B240" s="9">
        <f t="shared" si="30"/>
        <v>14</v>
      </c>
      <c r="C240" s="9">
        <f t="shared" si="25"/>
        <v>1000</v>
      </c>
      <c r="D240" s="9">
        <f t="shared" si="26"/>
        <v>99</v>
      </c>
      <c r="E240" t="str">
        <f t="shared" si="27"/>
        <v>COMMS_STS100099_ALARM[7].14</v>
      </c>
      <c r="F240" t="str">
        <f t="shared" si="31"/>
        <v xml:space="preserve"> : </v>
      </c>
      <c r="J240" s="9"/>
      <c r="K240" t="str">
        <f t="shared" si="28"/>
        <v>()OTE(COMMS_STS100099_ALARM[7].14);</v>
      </c>
    </row>
    <row r="241" spans="1:11" x14ac:dyDescent="0.25">
      <c r="A241" s="9">
        <f t="shared" si="29"/>
        <v>7</v>
      </c>
      <c r="B241" s="9">
        <f t="shared" si="30"/>
        <v>15</v>
      </c>
      <c r="C241" s="9">
        <f t="shared" si="25"/>
        <v>1000</v>
      </c>
      <c r="D241" s="9">
        <f t="shared" si="26"/>
        <v>99</v>
      </c>
      <c r="E241" t="str">
        <f t="shared" si="27"/>
        <v>COMMS_STS100099_ALARM[7].15</v>
      </c>
      <c r="F241" t="str">
        <f t="shared" si="31"/>
        <v xml:space="preserve"> : </v>
      </c>
      <c r="J241" s="9"/>
      <c r="K241" t="str">
        <f t="shared" si="28"/>
        <v>()OTE(COMMS_STS100099_ALARM[7].15);</v>
      </c>
    </row>
    <row r="242" spans="1:11" x14ac:dyDescent="0.25">
      <c r="A242" s="9">
        <f t="shared" si="29"/>
        <v>7</v>
      </c>
      <c r="B242" s="9">
        <f t="shared" si="30"/>
        <v>16</v>
      </c>
      <c r="C242" s="9">
        <f t="shared" si="25"/>
        <v>1000</v>
      </c>
      <c r="D242" s="9">
        <f t="shared" si="26"/>
        <v>99</v>
      </c>
      <c r="E242" t="str">
        <f t="shared" si="27"/>
        <v>COMMS_STS100099_ALARM[7].16</v>
      </c>
      <c r="F242" t="str">
        <f t="shared" si="31"/>
        <v xml:space="preserve"> : </v>
      </c>
      <c r="J242" s="9"/>
      <c r="K242" t="str">
        <f t="shared" si="28"/>
        <v>()OTE(COMMS_STS100099_ALARM[7].16);</v>
      </c>
    </row>
    <row r="243" spans="1:11" x14ac:dyDescent="0.25">
      <c r="A243" s="9">
        <f t="shared" si="29"/>
        <v>7</v>
      </c>
      <c r="B243" s="9">
        <f t="shared" si="30"/>
        <v>17</v>
      </c>
      <c r="C243" s="9">
        <f t="shared" si="25"/>
        <v>1000</v>
      </c>
      <c r="D243" s="9">
        <f t="shared" si="26"/>
        <v>99</v>
      </c>
      <c r="E243" t="str">
        <f t="shared" si="27"/>
        <v>COMMS_STS100099_ALARM[7].17</v>
      </c>
      <c r="F243" t="str">
        <f t="shared" si="31"/>
        <v xml:space="preserve"> : </v>
      </c>
      <c r="J243" s="9"/>
      <c r="K243" t="str">
        <f t="shared" si="28"/>
        <v>()OTE(COMMS_STS100099_ALARM[7].17);</v>
      </c>
    </row>
    <row r="244" spans="1:11" x14ac:dyDescent="0.25">
      <c r="A244" s="9">
        <f t="shared" si="29"/>
        <v>7</v>
      </c>
      <c r="B244" s="9">
        <f t="shared" si="30"/>
        <v>18</v>
      </c>
      <c r="C244" s="9">
        <f t="shared" si="25"/>
        <v>1000</v>
      </c>
      <c r="D244" s="9">
        <f t="shared" si="26"/>
        <v>99</v>
      </c>
      <c r="E244" t="str">
        <f t="shared" si="27"/>
        <v>COMMS_STS100099_ALARM[7].18</v>
      </c>
      <c r="F244" t="str">
        <f t="shared" si="31"/>
        <v xml:space="preserve"> : </v>
      </c>
      <c r="J244" s="9"/>
      <c r="K244" t="str">
        <f t="shared" si="28"/>
        <v>()OTE(COMMS_STS100099_ALARM[7].18);</v>
      </c>
    </row>
    <row r="245" spans="1:11" x14ac:dyDescent="0.25">
      <c r="A245" s="9">
        <f t="shared" si="29"/>
        <v>7</v>
      </c>
      <c r="B245" s="9">
        <f t="shared" si="30"/>
        <v>19</v>
      </c>
      <c r="C245" s="9">
        <f t="shared" si="25"/>
        <v>1000</v>
      </c>
      <c r="D245" s="9">
        <f t="shared" si="26"/>
        <v>99</v>
      </c>
      <c r="E245" t="str">
        <f t="shared" si="27"/>
        <v>COMMS_STS100099_ALARM[7].19</v>
      </c>
      <c r="F245" t="str">
        <f t="shared" si="31"/>
        <v xml:space="preserve"> : </v>
      </c>
      <c r="J245" s="9"/>
      <c r="K245" t="str">
        <f t="shared" si="28"/>
        <v>()OTE(COMMS_STS100099_ALARM[7].19);</v>
      </c>
    </row>
    <row r="246" spans="1:11" x14ac:dyDescent="0.25">
      <c r="A246" s="9">
        <f t="shared" si="29"/>
        <v>7</v>
      </c>
      <c r="B246" s="9">
        <f t="shared" si="30"/>
        <v>20</v>
      </c>
      <c r="C246" s="9">
        <f t="shared" si="25"/>
        <v>1000</v>
      </c>
      <c r="D246" s="9">
        <f t="shared" si="26"/>
        <v>99</v>
      </c>
      <c r="E246" t="str">
        <f t="shared" si="27"/>
        <v>COMMS_STS100099_ALARM[7].20</v>
      </c>
      <c r="F246" t="str">
        <f t="shared" si="31"/>
        <v xml:space="preserve"> : </v>
      </c>
      <c r="J246" s="9"/>
      <c r="K246" t="str">
        <f t="shared" si="28"/>
        <v>()OTE(COMMS_STS100099_ALARM[7].20);</v>
      </c>
    </row>
    <row r="247" spans="1:11" x14ac:dyDescent="0.25">
      <c r="A247" s="9">
        <f t="shared" si="29"/>
        <v>7</v>
      </c>
      <c r="B247" s="9">
        <f t="shared" si="30"/>
        <v>21</v>
      </c>
      <c r="C247" s="9">
        <f t="shared" si="25"/>
        <v>1000</v>
      </c>
      <c r="D247" s="9">
        <f t="shared" si="26"/>
        <v>99</v>
      </c>
      <c r="E247" t="str">
        <f t="shared" si="27"/>
        <v>COMMS_STS100099_ALARM[7].21</v>
      </c>
      <c r="F247" t="str">
        <f t="shared" si="31"/>
        <v xml:space="preserve"> : </v>
      </c>
      <c r="J247" s="9"/>
      <c r="K247" t="str">
        <f t="shared" si="28"/>
        <v>()OTE(COMMS_STS100099_ALARM[7].21);</v>
      </c>
    </row>
    <row r="248" spans="1:11" x14ac:dyDescent="0.25">
      <c r="A248" s="9">
        <f t="shared" si="29"/>
        <v>7</v>
      </c>
      <c r="B248" s="9">
        <f t="shared" si="30"/>
        <v>22</v>
      </c>
      <c r="C248" s="9">
        <f t="shared" si="25"/>
        <v>1000</v>
      </c>
      <c r="D248" s="9">
        <f t="shared" si="26"/>
        <v>99</v>
      </c>
      <c r="E248" t="str">
        <f t="shared" si="27"/>
        <v>COMMS_STS100099_ALARM[7].22</v>
      </c>
      <c r="F248" t="str">
        <f t="shared" si="31"/>
        <v xml:space="preserve"> : </v>
      </c>
      <c r="J248" s="9"/>
      <c r="K248" t="str">
        <f t="shared" si="28"/>
        <v>()OTE(COMMS_STS100099_ALARM[7].22);</v>
      </c>
    </row>
    <row r="249" spans="1:11" x14ac:dyDescent="0.25">
      <c r="A249" s="9">
        <f t="shared" si="29"/>
        <v>7</v>
      </c>
      <c r="B249" s="9">
        <f t="shared" si="30"/>
        <v>23</v>
      </c>
      <c r="C249" s="9">
        <f t="shared" si="25"/>
        <v>1000</v>
      </c>
      <c r="D249" s="9">
        <f t="shared" si="26"/>
        <v>99</v>
      </c>
      <c r="E249" t="str">
        <f t="shared" si="27"/>
        <v>COMMS_STS100099_ALARM[7].23</v>
      </c>
      <c r="F249" t="str">
        <f t="shared" si="31"/>
        <v xml:space="preserve"> : </v>
      </c>
      <c r="J249" s="9"/>
      <c r="K249" t="str">
        <f t="shared" si="28"/>
        <v>()OTE(COMMS_STS100099_ALARM[7].23);</v>
      </c>
    </row>
    <row r="250" spans="1:11" x14ac:dyDescent="0.25">
      <c r="A250" s="9">
        <f t="shared" si="29"/>
        <v>7</v>
      </c>
      <c r="B250" s="9">
        <f t="shared" si="30"/>
        <v>24</v>
      </c>
      <c r="C250" s="9">
        <f t="shared" si="25"/>
        <v>1000</v>
      </c>
      <c r="D250" s="9">
        <f t="shared" si="26"/>
        <v>99</v>
      </c>
      <c r="E250" t="str">
        <f t="shared" si="27"/>
        <v>COMMS_STS100099_ALARM[7].24</v>
      </c>
      <c r="F250" t="str">
        <f t="shared" si="31"/>
        <v xml:space="preserve"> : </v>
      </c>
      <c r="J250" s="9"/>
      <c r="K250" t="str">
        <f t="shared" si="28"/>
        <v>()OTE(COMMS_STS100099_ALARM[7].24);</v>
      </c>
    </row>
    <row r="251" spans="1:11" x14ac:dyDescent="0.25">
      <c r="A251" s="9">
        <f t="shared" si="29"/>
        <v>7</v>
      </c>
      <c r="B251" s="9">
        <f t="shared" si="30"/>
        <v>25</v>
      </c>
      <c r="C251" s="9">
        <f t="shared" si="25"/>
        <v>1000</v>
      </c>
      <c r="D251" s="9">
        <f t="shared" si="26"/>
        <v>99</v>
      </c>
      <c r="E251" t="str">
        <f t="shared" si="27"/>
        <v>COMMS_STS100099_ALARM[7].25</v>
      </c>
      <c r="F251" t="str">
        <f t="shared" si="31"/>
        <v xml:space="preserve"> : </v>
      </c>
      <c r="J251" s="9"/>
      <c r="K251" t="str">
        <f t="shared" si="28"/>
        <v>()OTE(COMMS_STS100099_ALARM[7].25);</v>
      </c>
    </row>
    <row r="252" spans="1:11" x14ac:dyDescent="0.25">
      <c r="A252" s="9">
        <f t="shared" si="29"/>
        <v>7</v>
      </c>
      <c r="B252" s="9">
        <f t="shared" si="30"/>
        <v>26</v>
      </c>
      <c r="C252" s="9">
        <f t="shared" si="25"/>
        <v>1000</v>
      </c>
      <c r="D252" s="9">
        <f t="shared" si="26"/>
        <v>99</v>
      </c>
      <c r="E252" t="str">
        <f t="shared" si="27"/>
        <v>COMMS_STS100099_ALARM[7].26</v>
      </c>
      <c r="F252" t="str">
        <f t="shared" si="31"/>
        <v xml:space="preserve"> : </v>
      </c>
      <c r="J252" s="9"/>
      <c r="K252" t="str">
        <f t="shared" si="28"/>
        <v>()OTE(COMMS_STS100099_ALARM[7].26);</v>
      </c>
    </row>
    <row r="253" spans="1:11" x14ac:dyDescent="0.25">
      <c r="A253" s="9">
        <f t="shared" si="29"/>
        <v>7</v>
      </c>
      <c r="B253" s="9">
        <f t="shared" si="30"/>
        <v>27</v>
      </c>
      <c r="C253" s="9">
        <f t="shared" si="25"/>
        <v>1000</v>
      </c>
      <c r="D253" s="9">
        <f t="shared" si="26"/>
        <v>99</v>
      </c>
      <c r="E253" t="str">
        <f t="shared" si="27"/>
        <v>COMMS_STS100099_ALARM[7].27</v>
      </c>
      <c r="F253" t="str">
        <f t="shared" si="31"/>
        <v xml:space="preserve"> : </v>
      </c>
      <c r="J253" s="9"/>
      <c r="K253" t="str">
        <f t="shared" si="28"/>
        <v>()OTE(COMMS_STS100099_ALARM[7].27);</v>
      </c>
    </row>
    <row r="254" spans="1:11" x14ac:dyDescent="0.25">
      <c r="A254" s="9">
        <f t="shared" si="29"/>
        <v>7</v>
      </c>
      <c r="B254" s="9">
        <f t="shared" si="30"/>
        <v>28</v>
      </c>
      <c r="C254" s="9">
        <f t="shared" si="25"/>
        <v>1000</v>
      </c>
      <c r="D254" s="9">
        <f t="shared" si="26"/>
        <v>99</v>
      </c>
      <c r="E254" t="str">
        <f t="shared" si="27"/>
        <v>COMMS_STS100099_ALARM[7].28</v>
      </c>
      <c r="F254" t="str">
        <f t="shared" si="31"/>
        <v xml:space="preserve"> : </v>
      </c>
      <c r="J254" s="9"/>
      <c r="K254" t="str">
        <f t="shared" si="28"/>
        <v>()OTE(COMMS_STS100099_ALARM[7].28);</v>
      </c>
    </row>
    <row r="255" spans="1:11" x14ac:dyDescent="0.25">
      <c r="A255" s="9">
        <f t="shared" si="29"/>
        <v>7</v>
      </c>
      <c r="B255" s="9">
        <f t="shared" si="30"/>
        <v>29</v>
      </c>
      <c r="C255" s="9">
        <f t="shared" si="25"/>
        <v>1000</v>
      </c>
      <c r="D255" s="9">
        <f t="shared" si="26"/>
        <v>99</v>
      </c>
      <c r="E255" t="str">
        <f t="shared" si="27"/>
        <v>COMMS_STS100099_ALARM[7].29</v>
      </c>
      <c r="F255" t="str">
        <f t="shared" si="31"/>
        <v xml:space="preserve"> : </v>
      </c>
      <c r="J255" s="9"/>
      <c r="K255" t="str">
        <f t="shared" si="28"/>
        <v>()OTE(COMMS_STS100099_ALARM[7].29);</v>
      </c>
    </row>
    <row r="256" spans="1:11" x14ac:dyDescent="0.25">
      <c r="A256" s="9">
        <f t="shared" si="29"/>
        <v>7</v>
      </c>
      <c r="B256" s="9">
        <f t="shared" si="30"/>
        <v>30</v>
      </c>
      <c r="C256" s="9">
        <f t="shared" si="25"/>
        <v>1000</v>
      </c>
      <c r="D256" s="9">
        <f t="shared" si="26"/>
        <v>99</v>
      </c>
      <c r="E256" t="str">
        <f t="shared" si="27"/>
        <v>COMMS_STS100099_ALARM[7].30</v>
      </c>
      <c r="F256" t="str">
        <f t="shared" si="31"/>
        <v xml:space="preserve"> : </v>
      </c>
      <c r="J256" s="9"/>
      <c r="K256" t="str">
        <f t="shared" si="28"/>
        <v>()OTE(COMMS_STS100099_ALARM[7].30);</v>
      </c>
    </row>
    <row r="257" spans="1:11" x14ac:dyDescent="0.25">
      <c r="A257" s="9">
        <f t="shared" si="29"/>
        <v>7</v>
      </c>
      <c r="B257" s="9">
        <f t="shared" si="30"/>
        <v>31</v>
      </c>
      <c r="C257" s="9">
        <f t="shared" si="25"/>
        <v>1000</v>
      </c>
      <c r="D257" s="9">
        <f t="shared" si="26"/>
        <v>99</v>
      </c>
      <c r="E257" t="str">
        <f t="shared" si="27"/>
        <v>COMMS_STS100099_ALARM[7].31</v>
      </c>
      <c r="F257" t="str">
        <f t="shared" si="31"/>
        <v xml:space="preserve"> : </v>
      </c>
      <c r="J257" s="9"/>
      <c r="K257" t="str">
        <f t="shared" si="28"/>
        <v>()OTE(COMMS_STS100099_ALARM[7].31);</v>
      </c>
    </row>
    <row r="258" spans="1:11" x14ac:dyDescent="0.25">
      <c r="A258" s="9">
        <f t="shared" si="29"/>
        <v>8</v>
      </c>
      <c r="B258" s="9">
        <f t="shared" si="30"/>
        <v>0</v>
      </c>
      <c r="C258" s="9">
        <f t="shared" ref="C258:C322" si="34">PLC_ID</f>
        <v>1000</v>
      </c>
      <c r="D258" s="9">
        <f t="shared" ref="D258:D322" si="35">PC_ID_Alarms</f>
        <v>99</v>
      </c>
      <c r="E258" t="str">
        <f t="shared" ref="E258:E321" si="36">"COMMS_STS"&amp;TEXT(C258,"00")&amp;TEXT(D258,"00")&amp;"_ALARM["&amp;A258&amp;"]."&amp;TEXT(B258,"00")</f>
        <v>COMMS_STS100099_ALARM[8].00</v>
      </c>
      <c r="F258" t="str">
        <f t="shared" si="31"/>
        <v>IO_10003006 : ROBIN AREA IO COMMS FLT</v>
      </c>
      <c r="G258" t="s">
        <v>207</v>
      </c>
      <c r="H258" t="s">
        <v>208</v>
      </c>
      <c r="I258" t="str">
        <f>G258&amp;"_IoModuleStatus.o_ModuleFaulted"</f>
        <v>IO_10003006_IoModuleStatus.o_ModuleFaulted</v>
      </c>
      <c r="J258" s="9" t="s">
        <v>14</v>
      </c>
      <c r="K258" t="str">
        <f t="shared" ref="K258:K321" si="37">J258&amp;"("&amp;I258&amp;")"&amp;"OTE("&amp;E258&amp;");"</f>
        <v>XIC(IO_10003006_IoModuleStatus.o_ModuleFaulted)OTE(COMMS_STS100099_ALARM[8].00);</v>
      </c>
    </row>
    <row r="259" spans="1:11" x14ac:dyDescent="0.25">
      <c r="A259" s="9">
        <f t="shared" ref="A259:A321" si="38">IF(B258=31,A258+1,IF(ISNUMBER(B258),A258,0))</f>
        <v>8</v>
      </c>
      <c r="B259" s="9">
        <f t="shared" ref="B259:B321" si="39">IF(A259=A258,B258+1,0)</f>
        <v>1</v>
      </c>
      <c r="C259" s="9">
        <f t="shared" si="34"/>
        <v>1000</v>
      </c>
      <c r="D259" s="9">
        <f t="shared" si="35"/>
        <v>99</v>
      </c>
      <c r="E259" t="str">
        <f t="shared" si="36"/>
        <v>COMMS_STS100099_ALARM[8].01</v>
      </c>
      <c r="F259" t="str">
        <f t="shared" ref="F259:F322" si="40">IFERROR(G259&amp;" : "&amp;IF(H259&gt;0,""&amp;H259,""),"")</f>
        <v>IO_10005506 : ROBIN AREA IO COMMS FLT</v>
      </c>
      <c r="G259" t="s">
        <v>209</v>
      </c>
      <c r="H259" t="s">
        <v>208</v>
      </c>
      <c r="I259" t="str">
        <f t="shared" ref="I259:I289" si="41">G259&amp;"_IoModuleStatus.o_ModuleFaulted"</f>
        <v>IO_10005506_IoModuleStatus.o_ModuleFaulted</v>
      </c>
      <c r="J259" s="9" t="s">
        <v>14</v>
      </c>
      <c r="K259" t="str">
        <f t="shared" si="37"/>
        <v>XIC(IO_10005506_IoModuleStatus.o_ModuleFaulted)OTE(COMMS_STS100099_ALARM[8].01);</v>
      </c>
    </row>
    <row r="260" spans="1:11" x14ac:dyDescent="0.25">
      <c r="A260" s="9">
        <f t="shared" si="38"/>
        <v>8</v>
      </c>
      <c r="B260" s="9">
        <f t="shared" si="39"/>
        <v>2</v>
      </c>
      <c r="C260" s="9">
        <f t="shared" si="34"/>
        <v>1000</v>
      </c>
      <c r="D260" s="9">
        <f t="shared" si="35"/>
        <v>99</v>
      </c>
      <c r="E260" t="str">
        <f t="shared" si="36"/>
        <v>COMMS_STS100099_ALARM[8].02</v>
      </c>
      <c r="F260" t="str">
        <f t="shared" si="40"/>
        <v>IO_10005502 : ROBIN AREA IO COMMS FLT</v>
      </c>
      <c r="G260" t="s">
        <v>210</v>
      </c>
      <c r="H260" t="s">
        <v>208</v>
      </c>
      <c r="I260" t="str">
        <f t="shared" si="41"/>
        <v>IO_10005502_IoModuleStatus.o_ModuleFaulted</v>
      </c>
      <c r="J260" s="9" t="s">
        <v>14</v>
      </c>
      <c r="K260" t="str">
        <f t="shared" si="37"/>
        <v>XIC(IO_10005502_IoModuleStatus.o_ModuleFaulted)OTE(COMMS_STS100099_ALARM[8].02);</v>
      </c>
    </row>
    <row r="261" spans="1:11" x14ac:dyDescent="0.25">
      <c r="A261" s="9">
        <f t="shared" si="38"/>
        <v>8</v>
      </c>
      <c r="B261" s="9">
        <f t="shared" si="39"/>
        <v>3</v>
      </c>
      <c r="C261" s="9">
        <f t="shared" si="34"/>
        <v>1000</v>
      </c>
      <c r="D261" s="9">
        <f t="shared" si="35"/>
        <v>99</v>
      </c>
      <c r="E261" t="str">
        <f t="shared" si="36"/>
        <v>COMMS_STS100099_ALARM[8].03</v>
      </c>
      <c r="F261" t="str">
        <f t="shared" si="40"/>
        <v>IO_10004506 : ROBIN AREA IO COMMS FLT</v>
      </c>
      <c r="G261" t="s">
        <v>211</v>
      </c>
      <c r="H261" t="s">
        <v>208</v>
      </c>
      <c r="I261" t="str">
        <f t="shared" si="41"/>
        <v>IO_10004506_IoModuleStatus.o_ModuleFaulted</v>
      </c>
      <c r="J261" s="9" t="s">
        <v>14</v>
      </c>
      <c r="K261" t="str">
        <f t="shared" si="37"/>
        <v>XIC(IO_10004506_IoModuleStatus.o_ModuleFaulted)OTE(COMMS_STS100099_ALARM[8].03);</v>
      </c>
    </row>
    <row r="262" spans="1:11" x14ac:dyDescent="0.25">
      <c r="A262" s="9">
        <f t="shared" si="38"/>
        <v>8</v>
      </c>
      <c r="B262" s="9">
        <f t="shared" si="39"/>
        <v>4</v>
      </c>
      <c r="C262" s="9">
        <f t="shared" si="34"/>
        <v>1000</v>
      </c>
      <c r="D262" s="9">
        <f t="shared" si="35"/>
        <v>99</v>
      </c>
      <c r="E262" t="str">
        <f t="shared" si="36"/>
        <v>COMMS_STS100099_ALARM[8].04</v>
      </c>
      <c r="F262" t="str">
        <f t="shared" si="40"/>
        <v>IO_10003502 : ROBIN AREA IO COMMS FLT</v>
      </c>
      <c r="G262" t="s">
        <v>212</v>
      </c>
      <c r="H262" t="s">
        <v>208</v>
      </c>
      <c r="I262" t="str">
        <f t="shared" si="41"/>
        <v>IO_10003502_IoModuleStatus.o_ModuleFaulted</v>
      </c>
      <c r="J262" s="9" t="s">
        <v>14</v>
      </c>
      <c r="K262" t="str">
        <f t="shared" si="37"/>
        <v>XIC(IO_10003502_IoModuleStatus.o_ModuleFaulted)OTE(COMMS_STS100099_ALARM[8].04);</v>
      </c>
    </row>
    <row r="263" spans="1:11" x14ac:dyDescent="0.25">
      <c r="A263" s="9">
        <f t="shared" si="38"/>
        <v>8</v>
      </c>
      <c r="B263" s="9">
        <f t="shared" si="39"/>
        <v>5</v>
      </c>
      <c r="C263" s="9">
        <f t="shared" si="34"/>
        <v>1000</v>
      </c>
      <c r="D263" s="9">
        <f t="shared" si="35"/>
        <v>99</v>
      </c>
      <c r="E263" t="str">
        <f t="shared" si="36"/>
        <v>COMMS_STS100099_ALARM[8].05</v>
      </c>
      <c r="F263" t="str">
        <f t="shared" si="40"/>
        <v>IO_10006002 : ROBIN AREA IO COMMS FLT</v>
      </c>
      <c r="G263" t="s">
        <v>213</v>
      </c>
      <c r="H263" t="s">
        <v>208</v>
      </c>
      <c r="I263" t="str">
        <f t="shared" si="41"/>
        <v>IO_10006002_IoModuleStatus.o_ModuleFaulted</v>
      </c>
      <c r="J263" s="9" t="s">
        <v>14</v>
      </c>
      <c r="K263" t="str">
        <f t="shared" si="37"/>
        <v>XIC(IO_10006002_IoModuleStatus.o_ModuleFaulted)OTE(COMMS_STS100099_ALARM[8].05);</v>
      </c>
    </row>
    <row r="264" spans="1:11" x14ac:dyDescent="0.25">
      <c r="A264" s="9">
        <f t="shared" si="38"/>
        <v>8</v>
      </c>
      <c r="B264" s="9">
        <f t="shared" si="39"/>
        <v>6</v>
      </c>
      <c r="C264" s="9">
        <f t="shared" si="34"/>
        <v>1000</v>
      </c>
      <c r="D264" s="9">
        <f t="shared" si="35"/>
        <v>99</v>
      </c>
      <c r="E264" t="str">
        <f t="shared" si="36"/>
        <v>COMMS_STS100099_ALARM[8].06</v>
      </c>
      <c r="F264" t="str">
        <f t="shared" si="40"/>
        <v>IO_10001104 : ROBIN AREA IO COMMS FLT</v>
      </c>
      <c r="G264" t="s">
        <v>214</v>
      </c>
      <c r="H264" t="s">
        <v>208</v>
      </c>
      <c r="I264" t="str">
        <f t="shared" si="41"/>
        <v>IO_10001104_IoModuleStatus.o_ModuleFaulted</v>
      </c>
      <c r="J264" s="9" t="s">
        <v>14</v>
      </c>
      <c r="K264" t="str">
        <f t="shared" si="37"/>
        <v>XIC(IO_10001104_IoModuleStatus.o_ModuleFaulted)OTE(COMMS_STS100099_ALARM[8].06);</v>
      </c>
    </row>
    <row r="265" spans="1:11" x14ac:dyDescent="0.25">
      <c r="A265" s="9">
        <f t="shared" si="38"/>
        <v>8</v>
      </c>
      <c r="B265" s="9">
        <f t="shared" si="39"/>
        <v>7</v>
      </c>
      <c r="C265" s="9">
        <f t="shared" si="34"/>
        <v>1000</v>
      </c>
      <c r="D265" s="9">
        <f t="shared" si="35"/>
        <v>99</v>
      </c>
      <c r="E265" t="str">
        <f t="shared" si="36"/>
        <v>COMMS_STS100099_ALARM[8].07</v>
      </c>
      <c r="F265" t="str">
        <f t="shared" si="40"/>
        <v>IO_10003002 : ROBIN AREA IO COMMS FLT</v>
      </c>
      <c r="G265" t="s">
        <v>215</v>
      </c>
      <c r="H265" t="s">
        <v>208</v>
      </c>
      <c r="I265" t="str">
        <f t="shared" si="41"/>
        <v>IO_10003002_IoModuleStatus.o_ModuleFaulted</v>
      </c>
      <c r="J265" s="9" t="s">
        <v>14</v>
      </c>
      <c r="K265" t="str">
        <f t="shared" si="37"/>
        <v>XIC(IO_10003002_IoModuleStatus.o_ModuleFaulted)OTE(COMMS_STS100099_ALARM[8].07);</v>
      </c>
    </row>
    <row r="266" spans="1:11" x14ac:dyDescent="0.25">
      <c r="A266" s="9">
        <f t="shared" si="38"/>
        <v>8</v>
      </c>
      <c r="B266" s="9">
        <f t="shared" si="39"/>
        <v>8</v>
      </c>
      <c r="C266" s="9">
        <f t="shared" si="34"/>
        <v>1000</v>
      </c>
      <c r="D266" s="9">
        <f t="shared" si="35"/>
        <v>99</v>
      </c>
      <c r="E266" t="str">
        <f t="shared" si="36"/>
        <v>COMMS_STS100099_ALARM[8].08</v>
      </c>
      <c r="F266" t="str">
        <f t="shared" si="40"/>
        <v>IO_10000101 : ROBIN AREA IO COMMS FLT</v>
      </c>
      <c r="G266" t="s">
        <v>216</v>
      </c>
      <c r="H266" t="s">
        <v>208</v>
      </c>
      <c r="I266" t="str">
        <f t="shared" si="41"/>
        <v>IO_10000101_IoModuleStatus.o_ModuleFaulted</v>
      </c>
      <c r="J266" s="9" t="s">
        <v>14</v>
      </c>
      <c r="K266" t="str">
        <f t="shared" si="37"/>
        <v>XIC(IO_10000101_IoModuleStatus.o_ModuleFaulted)OTE(COMMS_STS100099_ALARM[8].08);</v>
      </c>
    </row>
    <row r="267" spans="1:11" x14ac:dyDescent="0.25">
      <c r="A267" s="9">
        <f t="shared" si="38"/>
        <v>8</v>
      </c>
      <c r="B267" s="9">
        <f t="shared" si="39"/>
        <v>9</v>
      </c>
      <c r="C267" s="9">
        <f t="shared" si="34"/>
        <v>1000</v>
      </c>
      <c r="D267" s="9">
        <f t="shared" si="35"/>
        <v>99</v>
      </c>
      <c r="E267" t="str">
        <f t="shared" si="36"/>
        <v>COMMS_STS100099_ALARM[8].09</v>
      </c>
      <c r="F267" t="str">
        <f t="shared" si="40"/>
        <v>IO_10005006 : ROBIN AREA IO COMMS FLT</v>
      </c>
      <c r="G267" t="s">
        <v>217</v>
      </c>
      <c r="H267" t="s">
        <v>208</v>
      </c>
      <c r="I267" t="str">
        <f t="shared" si="41"/>
        <v>IO_10005006_IoModuleStatus.o_ModuleFaulted</v>
      </c>
      <c r="J267" s="9" t="s">
        <v>14</v>
      </c>
      <c r="K267" t="str">
        <f t="shared" si="37"/>
        <v>XIC(IO_10005006_IoModuleStatus.o_ModuleFaulted)OTE(COMMS_STS100099_ALARM[8].09);</v>
      </c>
    </row>
    <row r="268" spans="1:11" x14ac:dyDescent="0.25">
      <c r="A268" s="9">
        <f t="shared" si="38"/>
        <v>8</v>
      </c>
      <c r="B268" s="9">
        <f t="shared" si="39"/>
        <v>10</v>
      </c>
      <c r="C268" s="9">
        <f t="shared" si="34"/>
        <v>1000</v>
      </c>
      <c r="D268" s="9">
        <f t="shared" si="35"/>
        <v>99</v>
      </c>
      <c r="E268" t="str">
        <f t="shared" si="36"/>
        <v>COMMS_STS100099_ALARM[8].10</v>
      </c>
      <c r="F268" t="str">
        <f t="shared" si="40"/>
        <v>IO_10002502 : ROBIN AREA IO COMMS FLT</v>
      </c>
      <c r="G268" t="s">
        <v>218</v>
      </c>
      <c r="H268" t="s">
        <v>208</v>
      </c>
      <c r="I268" t="str">
        <f t="shared" si="41"/>
        <v>IO_10002502_IoModuleStatus.o_ModuleFaulted</v>
      </c>
      <c r="J268" s="9" t="s">
        <v>14</v>
      </c>
      <c r="K268" t="str">
        <f t="shared" si="37"/>
        <v>XIC(IO_10002502_IoModuleStatus.o_ModuleFaulted)OTE(COMMS_STS100099_ALARM[8].10);</v>
      </c>
    </row>
    <row r="269" spans="1:11" x14ac:dyDescent="0.25">
      <c r="A269" s="9">
        <f t="shared" si="38"/>
        <v>8</v>
      </c>
      <c r="B269" s="9">
        <f t="shared" si="39"/>
        <v>11</v>
      </c>
      <c r="C269" s="9">
        <f t="shared" si="34"/>
        <v>1000</v>
      </c>
      <c r="D269" s="9">
        <f t="shared" si="35"/>
        <v>99</v>
      </c>
      <c r="E269" t="str">
        <f t="shared" si="36"/>
        <v>COMMS_STS100099_ALARM[8].11</v>
      </c>
      <c r="F269" t="str">
        <f t="shared" si="40"/>
        <v>IO_10004104 : ROBIN AREA IO COMMS FLT</v>
      </c>
      <c r="G269" t="s">
        <v>219</v>
      </c>
      <c r="H269" t="s">
        <v>208</v>
      </c>
      <c r="I269" t="str">
        <f t="shared" si="41"/>
        <v>IO_10004104_IoModuleStatus.o_ModuleFaulted</v>
      </c>
      <c r="J269" s="9" t="s">
        <v>14</v>
      </c>
      <c r="K269" t="str">
        <f t="shared" si="37"/>
        <v>XIC(IO_10004104_IoModuleStatus.o_ModuleFaulted)OTE(COMMS_STS100099_ALARM[8].11);</v>
      </c>
    </row>
    <row r="270" spans="1:11" x14ac:dyDescent="0.25">
      <c r="A270" s="9">
        <f t="shared" si="38"/>
        <v>8</v>
      </c>
      <c r="B270" s="9">
        <f t="shared" si="39"/>
        <v>12</v>
      </c>
      <c r="C270" s="9">
        <f t="shared" si="34"/>
        <v>1000</v>
      </c>
      <c r="D270" s="9">
        <f t="shared" si="35"/>
        <v>99</v>
      </c>
      <c r="E270" t="str">
        <f t="shared" si="36"/>
        <v>COMMS_STS100099_ALARM[8].12</v>
      </c>
      <c r="F270" t="str">
        <f t="shared" si="40"/>
        <v>IO_10002002 : ROBIN AREA IO COMMS FLT</v>
      </c>
      <c r="G270" t="s">
        <v>220</v>
      </c>
      <c r="H270" t="s">
        <v>208</v>
      </c>
      <c r="I270" t="str">
        <f t="shared" si="41"/>
        <v>IO_10002002_IoModuleStatus.o_ModuleFaulted</v>
      </c>
      <c r="J270" s="9" t="s">
        <v>14</v>
      </c>
      <c r="K270" t="str">
        <f t="shared" si="37"/>
        <v>XIC(IO_10002002_IoModuleStatus.o_ModuleFaulted)OTE(COMMS_STS100099_ALARM[8].12);</v>
      </c>
    </row>
    <row r="271" spans="1:11" x14ac:dyDescent="0.25">
      <c r="A271" s="9">
        <f t="shared" si="38"/>
        <v>8</v>
      </c>
      <c r="B271" s="9">
        <f t="shared" si="39"/>
        <v>13</v>
      </c>
      <c r="C271" s="9">
        <f t="shared" si="34"/>
        <v>1000</v>
      </c>
      <c r="D271" s="9">
        <f t="shared" si="35"/>
        <v>99</v>
      </c>
      <c r="E271" t="str">
        <f t="shared" si="36"/>
        <v>COMMS_STS100099_ALARM[8].13</v>
      </c>
      <c r="F271" t="str">
        <f t="shared" si="40"/>
        <v>IO_10005604 : ROBIN AREA IO COMMS FLT</v>
      </c>
      <c r="G271" t="s">
        <v>221</v>
      </c>
      <c r="H271" t="s">
        <v>208</v>
      </c>
      <c r="I271" t="str">
        <f t="shared" si="41"/>
        <v>IO_10005604_IoModuleStatus.o_ModuleFaulted</v>
      </c>
      <c r="J271" s="9" t="s">
        <v>14</v>
      </c>
      <c r="K271" t="str">
        <f t="shared" si="37"/>
        <v>XIC(IO_10005604_IoModuleStatus.o_ModuleFaulted)OTE(COMMS_STS100099_ALARM[8].13);</v>
      </c>
    </row>
    <row r="272" spans="1:11" x14ac:dyDescent="0.25">
      <c r="A272" s="9">
        <f t="shared" si="38"/>
        <v>8</v>
      </c>
      <c r="B272" s="9">
        <f t="shared" si="39"/>
        <v>14</v>
      </c>
      <c r="C272" s="9">
        <f t="shared" si="34"/>
        <v>1000</v>
      </c>
      <c r="D272" s="9">
        <f t="shared" si="35"/>
        <v>99</v>
      </c>
      <c r="E272" t="str">
        <f t="shared" si="36"/>
        <v>COMMS_STS100099_ALARM[8].14</v>
      </c>
      <c r="F272" t="str">
        <f t="shared" si="40"/>
        <v>IO_10001006 : ROBIN AREA IO COMMS FLT</v>
      </c>
      <c r="G272" t="s">
        <v>222</v>
      </c>
      <c r="H272" t="s">
        <v>208</v>
      </c>
      <c r="I272" t="str">
        <f t="shared" si="41"/>
        <v>IO_10001006_IoModuleStatus.o_ModuleFaulted</v>
      </c>
      <c r="J272" s="9" t="s">
        <v>14</v>
      </c>
      <c r="K272" t="str">
        <f t="shared" si="37"/>
        <v>XIC(IO_10001006_IoModuleStatus.o_ModuleFaulted)OTE(COMMS_STS100099_ALARM[8].14);</v>
      </c>
    </row>
    <row r="273" spans="1:11" x14ac:dyDescent="0.25">
      <c r="A273" s="9">
        <f t="shared" si="38"/>
        <v>8</v>
      </c>
      <c r="B273" s="9">
        <f t="shared" si="39"/>
        <v>15</v>
      </c>
      <c r="C273" s="9">
        <f t="shared" si="34"/>
        <v>1000</v>
      </c>
      <c r="D273" s="9">
        <f t="shared" si="35"/>
        <v>99</v>
      </c>
      <c r="E273" t="str">
        <f t="shared" si="36"/>
        <v>COMMS_STS100099_ALARM[8].15</v>
      </c>
      <c r="F273" t="str">
        <f t="shared" si="40"/>
        <v>IO_10001604 : ROBIN AREA IO COMMS FLT</v>
      </c>
      <c r="G273" t="s">
        <v>223</v>
      </c>
      <c r="H273" t="s">
        <v>208</v>
      </c>
      <c r="I273" t="str">
        <f t="shared" si="41"/>
        <v>IO_10001604_IoModuleStatus.o_ModuleFaulted</v>
      </c>
      <c r="J273" s="9" t="s">
        <v>14</v>
      </c>
      <c r="K273" t="str">
        <f t="shared" si="37"/>
        <v>XIC(IO_10001604_IoModuleStatus.o_ModuleFaulted)OTE(COMMS_STS100099_ALARM[8].15);</v>
      </c>
    </row>
    <row r="274" spans="1:11" x14ac:dyDescent="0.25">
      <c r="A274" s="9">
        <f t="shared" si="38"/>
        <v>8</v>
      </c>
      <c r="B274" s="9">
        <f t="shared" si="39"/>
        <v>16</v>
      </c>
      <c r="C274" s="9">
        <f t="shared" si="34"/>
        <v>1000</v>
      </c>
      <c r="D274" s="9">
        <f t="shared" si="35"/>
        <v>99</v>
      </c>
      <c r="E274" t="str">
        <f t="shared" si="36"/>
        <v>COMMS_STS100099_ALARM[8].16</v>
      </c>
      <c r="F274" t="str">
        <f t="shared" si="40"/>
        <v>IO_10004002 : ROBIN AREA IO COMMS FLT</v>
      </c>
      <c r="G274" t="s">
        <v>224</v>
      </c>
      <c r="H274" t="s">
        <v>208</v>
      </c>
      <c r="I274" t="str">
        <f t="shared" si="41"/>
        <v>IO_10004002_IoModuleStatus.o_ModuleFaulted</v>
      </c>
      <c r="J274" s="9" t="s">
        <v>14</v>
      </c>
      <c r="K274" t="str">
        <f t="shared" si="37"/>
        <v>XIC(IO_10004002_IoModuleStatus.o_ModuleFaulted)OTE(COMMS_STS100099_ALARM[8].16);</v>
      </c>
    </row>
    <row r="275" spans="1:11" x14ac:dyDescent="0.25">
      <c r="A275" s="9">
        <f t="shared" si="38"/>
        <v>8</v>
      </c>
      <c r="B275" s="9">
        <f t="shared" si="39"/>
        <v>17</v>
      </c>
      <c r="C275" s="9">
        <f t="shared" si="34"/>
        <v>1000</v>
      </c>
      <c r="D275" s="9">
        <f t="shared" si="35"/>
        <v>99</v>
      </c>
      <c r="E275" t="str">
        <f t="shared" si="36"/>
        <v>COMMS_STS100099_ALARM[8].17</v>
      </c>
      <c r="F275" t="str">
        <f t="shared" si="40"/>
        <v>IO_10000102 : ROBIN AREA IO COMMS FLT</v>
      </c>
      <c r="G275" t="s">
        <v>225</v>
      </c>
      <c r="H275" t="s">
        <v>208</v>
      </c>
      <c r="I275" t="str">
        <f t="shared" si="41"/>
        <v>IO_10000102_IoModuleStatus.o_ModuleFaulted</v>
      </c>
      <c r="J275" s="9" t="s">
        <v>14</v>
      </c>
      <c r="K275" t="str">
        <f t="shared" si="37"/>
        <v>XIC(IO_10000102_IoModuleStatus.o_ModuleFaulted)OTE(COMMS_STS100099_ALARM[8].17);</v>
      </c>
    </row>
    <row r="276" spans="1:11" x14ac:dyDescent="0.25">
      <c r="A276" s="9">
        <f t="shared" si="38"/>
        <v>8</v>
      </c>
      <c r="B276" s="9">
        <f t="shared" si="39"/>
        <v>18</v>
      </c>
      <c r="C276" s="9">
        <f t="shared" si="34"/>
        <v>1000</v>
      </c>
      <c r="D276" s="9">
        <f t="shared" si="35"/>
        <v>99</v>
      </c>
      <c r="E276" t="str">
        <f t="shared" si="36"/>
        <v>COMMS_STS100099_ALARM[8].18</v>
      </c>
      <c r="F276" t="str">
        <f t="shared" si="40"/>
        <v>IO_10002104 : ROBIN AREA IO COMMS FLT</v>
      </c>
      <c r="G276" t="s">
        <v>226</v>
      </c>
      <c r="H276" t="s">
        <v>208</v>
      </c>
      <c r="I276" t="str">
        <f t="shared" si="41"/>
        <v>IO_10002104_IoModuleStatus.o_ModuleFaulted</v>
      </c>
      <c r="J276" s="9" t="s">
        <v>14</v>
      </c>
      <c r="K276" t="str">
        <f t="shared" si="37"/>
        <v>XIC(IO_10002104_IoModuleStatus.o_ModuleFaulted)OTE(COMMS_STS100099_ALARM[8].18);</v>
      </c>
    </row>
    <row r="277" spans="1:11" x14ac:dyDescent="0.25">
      <c r="A277" s="9">
        <f t="shared" si="38"/>
        <v>8</v>
      </c>
      <c r="B277" s="9">
        <f t="shared" si="39"/>
        <v>19</v>
      </c>
      <c r="C277" s="9">
        <f t="shared" si="34"/>
        <v>1000</v>
      </c>
      <c r="D277" s="9">
        <f t="shared" si="35"/>
        <v>99</v>
      </c>
      <c r="E277" t="str">
        <f t="shared" si="36"/>
        <v>COMMS_STS100099_ALARM[8].19</v>
      </c>
      <c r="F277" t="str">
        <f t="shared" si="40"/>
        <v>IO_10006502 : ROBIN AREA IO COMMS FLT</v>
      </c>
      <c r="G277" t="s">
        <v>227</v>
      </c>
      <c r="H277" t="s">
        <v>208</v>
      </c>
      <c r="I277" t="str">
        <f t="shared" si="41"/>
        <v>IO_10006502_IoModuleStatus.o_ModuleFaulted</v>
      </c>
      <c r="J277" s="9" t="s">
        <v>14</v>
      </c>
      <c r="K277" t="str">
        <f t="shared" si="37"/>
        <v>XIC(IO_10006502_IoModuleStatus.o_ModuleFaulted)OTE(COMMS_STS100099_ALARM[8].19);</v>
      </c>
    </row>
    <row r="278" spans="1:11" x14ac:dyDescent="0.25">
      <c r="A278" s="9">
        <f t="shared" si="38"/>
        <v>8</v>
      </c>
      <c r="B278" s="9">
        <f t="shared" si="39"/>
        <v>20</v>
      </c>
      <c r="C278" s="9">
        <f t="shared" si="34"/>
        <v>1000</v>
      </c>
      <c r="D278" s="9">
        <f t="shared" si="35"/>
        <v>99</v>
      </c>
      <c r="E278" t="str">
        <f t="shared" si="36"/>
        <v>COMMS_STS100099_ALARM[8].20</v>
      </c>
      <c r="F278" t="str">
        <f t="shared" si="40"/>
        <v>IO_10004006 : ROBIN AREA IO COMMS FLT</v>
      </c>
      <c r="G278" t="s">
        <v>228</v>
      </c>
      <c r="H278" t="s">
        <v>208</v>
      </c>
      <c r="I278" t="str">
        <f t="shared" si="41"/>
        <v>IO_10004006_IoModuleStatus.o_ModuleFaulted</v>
      </c>
      <c r="J278" s="9" t="s">
        <v>14</v>
      </c>
      <c r="K278" t="str">
        <f t="shared" si="37"/>
        <v>XIC(IO_10004006_IoModuleStatus.o_ModuleFaulted)OTE(COMMS_STS100099_ALARM[8].20);</v>
      </c>
    </row>
    <row r="279" spans="1:11" x14ac:dyDescent="0.25">
      <c r="A279" s="9">
        <f t="shared" si="38"/>
        <v>8</v>
      </c>
      <c r="B279" s="9">
        <f t="shared" si="39"/>
        <v>21</v>
      </c>
      <c r="C279" s="9">
        <f t="shared" si="34"/>
        <v>1000</v>
      </c>
      <c r="D279" s="9">
        <f t="shared" si="35"/>
        <v>99</v>
      </c>
      <c r="E279" t="str">
        <f t="shared" si="36"/>
        <v>COMMS_STS100099_ALARM[8].21</v>
      </c>
      <c r="F279" t="str">
        <f t="shared" si="40"/>
        <v>IO_10004604 : ROBIN AREA IO COMMS FLT</v>
      </c>
      <c r="G279" t="s">
        <v>229</v>
      </c>
      <c r="H279" t="s">
        <v>208</v>
      </c>
      <c r="I279" t="str">
        <f t="shared" si="41"/>
        <v>IO_10004604_IoModuleStatus.o_ModuleFaulted</v>
      </c>
      <c r="J279" s="9" t="s">
        <v>14</v>
      </c>
      <c r="K279" t="str">
        <f t="shared" si="37"/>
        <v>XIC(IO_10004604_IoModuleStatus.o_ModuleFaulted)OTE(COMMS_STS100099_ALARM[8].21);</v>
      </c>
    </row>
    <row r="280" spans="1:11" x14ac:dyDescent="0.25">
      <c r="A280" s="9">
        <f t="shared" si="38"/>
        <v>8</v>
      </c>
      <c r="B280" s="9">
        <f t="shared" si="39"/>
        <v>22</v>
      </c>
      <c r="C280" s="9">
        <f t="shared" si="34"/>
        <v>1000</v>
      </c>
      <c r="D280" s="9">
        <f t="shared" si="35"/>
        <v>99</v>
      </c>
      <c r="E280" t="str">
        <f t="shared" si="36"/>
        <v>COMMS_STS100099_ALARM[8].22</v>
      </c>
      <c r="F280" t="str">
        <f t="shared" si="40"/>
        <v>IO_10001502 : ROBIN AREA IO COMMS FLT</v>
      </c>
      <c r="G280" t="s">
        <v>230</v>
      </c>
      <c r="H280" t="s">
        <v>208</v>
      </c>
      <c r="I280" t="str">
        <f t="shared" si="41"/>
        <v>IO_10001502_IoModuleStatus.o_ModuleFaulted</v>
      </c>
      <c r="J280" s="9" t="s">
        <v>14</v>
      </c>
      <c r="K280" t="str">
        <f t="shared" si="37"/>
        <v>XIC(IO_10001502_IoModuleStatus.o_ModuleFaulted)OTE(COMMS_STS100099_ALARM[8].22);</v>
      </c>
    </row>
    <row r="281" spans="1:11" x14ac:dyDescent="0.25">
      <c r="A281" s="9">
        <f t="shared" si="38"/>
        <v>8</v>
      </c>
      <c r="B281" s="9">
        <f t="shared" si="39"/>
        <v>23</v>
      </c>
      <c r="C281" s="9">
        <f t="shared" si="34"/>
        <v>1000</v>
      </c>
      <c r="D281" s="9">
        <f t="shared" si="35"/>
        <v>99</v>
      </c>
      <c r="E281" t="str">
        <f t="shared" si="36"/>
        <v>COMMS_STS100099_ALARM[8].23</v>
      </c>
      <c r="F281" t="str">
        <f t="shared" si="40"/>
        <v>IO_10002006 : ROBIN AREA IO COMMS FLT</v>
      </c>
      <c r="G281" t="s">
        <v>231</v>
      </c>
      <c r="H281" t="s">
        <v>208</v>
      </c>
      <c r="I281" t="str">
        <f t="shared" si="41"/>
        <v>IO_10002006_IoModuleStatus.o_ModuleFaulted</v>
      </c>
      <c r="J281" s="9" t="s">
        <v>14</v>
      </c>
      <c r="K281" t="str">
        <f t="shared" si="37"/>
        <v>XIC(IO_10002006_IoModuleStatus.o_ModuleFaulted)OTE(COMMS_STS100099_ALARM[8].23);</v>
      </c>
    </row>
    <row r="282" spans="1:11" x14ac:dyDescent="0.25">
      <c r="A282" s="9">
        <f t="shared" si="38"/>
        <v>8</v>
      </c>
      <c r="B282" s="9">
        <f t="shared" si="39"/>
        <v>24</v>
      </c>
      <c r="C282" s="9">
        <f t="shared" si="34"/>
        <v>1000</v>
      </c>
      <c r="D282" s="9">
        <f t="shared" si="35"/>
        <v>99</v>
      </c>
      <c r="E282" t="str">
        <f t="shared" si="36"/>
        <v>COMMS_STS100099_ALARM[8].24</v>
      </c>
      <c r="F282" t="str">
        <f t="shared" si="40"/>
        <v>IO_10006604 : ROBIN AREA IO COMMS FLT</v>
      </c>
      <c r="G282" t="s">
        <v>232</v>
      </c>
      <c r="H282" t="s">
        <v>208</v>
      </c>
      <c r="I282" t="str">
        <f t="shared" si="41"/>
        <v>IO_10006604_IoModuleStatus.o_ModuleFaulted</v>
      </c>
      <c r="J282" s="9" t="s">
        <v>14</v>
      </c>
      <c r="K282" t="str">
        <f t="shared" si="37"/>
        <v>XIC(IO_10006604_IoModuleStatus.o_ModuleFaulted)OTE(COMMS_STS100099_ALARM[8].24);</v>
      </c>
    </row>
    <row r="283" spans="1:11" x14ac:dyDescent="0.25">
      <c r="A283" s="9">
        <f t="shared" si="38"/>
        <v>8</v>
      </c>
      <c r="B283" s="9">
        <f t="shared" si="39"/>
        <v>25</v>
      </c>
      <c r="C283" s="9">
        <f t="shared" si="34"/>
        <v>1000</v>
      </c>
      <c r="D283" s="9">
        <f t="shared" si="35"/>
        <v>99</v>
      </c>
      <c r="E283" t="str">
        <f t="shared" si="36"/>
        <v>COMMS_STS100099_ALARM[8].25</v>
      </c>
      <c r="F283" t="str">
        <f t="shared" si="40"/>
        <v>IO_10004502 : ROBIN AREA IO COMMS FLT</v>
      </c>
      <c r="G283" t="s">
        <v>233</v>
      </c>
      <c r="H283" t="s">
        <v>208</v>
      </c>
      <c r="I283" t="str">
        <f t="shared" si="41"/>
        <v>IO_10004502_IoModuleStatus.o_ModuleFaulted</v>
      </c>
      <c r="J283" s="9" t="s">
        <v>14</v>
      </c>
      <c r="K283" t="str">
        <f t="shared" si="37"/>
        <v>XIC(IO_10004502_IoModuleStatus.o_ModuleFaulted)OTE(COMMS_STS100099_ALARM[8].25);</v>
      </c>
    </row>
    <row r="284" spans="1:11" x14ac:dyDescent="0.25">
      <c r="A284" s="9">
        <f t="shared" si="38"/>
        <v>8</v>
      </c>
      <c r="B284" s="9">
        <f t="shared" si="39"/>
        <v>26</v>
      </c>
      <c r="C284" s="9">
        <f t="shared" si="34"/>
        <v>1000</v>
      </c>
      <c r="D284" s="9">
        <f t="shared" si="35"/>
        <v>99</v>
      </c>
      <c r="E284" t="str">
        <f t="shared" si="36"/>
        <v>COMMS_STS100099_ALARM[8].26</v>
      </c>
      <c r="F284" t="str">
        <f t="shared" si="40"/>
        <v>IO_10003104 : ROBIN AREA IO COMMS FLT</v>
      </c>
      <c r="G284" t="s">
        <v>234</v>
      </c>
      <c r="H284" t="s">
        <v>208</v>
      </c>
      <c r="I284" t="str">
        <f t="shared" si="41"/>
        <v>IO_10003104_IoModuleStatus.o_ModuleFaulted</v>
      </c>
      <c r="J284" s="9" t="s">
        <v>14</v>
      </c>
      <c r="K284" t="str">
        <f t="shared" si="37"/>
        <v>XIC(IO_10003104_IoModuleStatus.o_ModuleFaulted)OTE(COMMS_STS100099_ALARM[8].26);</v>
      </c>
    </row>
    <row r="285" spans="1:11" x14ac:dyDescent="0.25">
      <c r="A285" s="9">
        <f t="shared" si="38"/>
        <v>8</v>
      </c>
      <c r="B285" s="9">
        <f t="shared" si="39"/>
        <v>27</v>
      </c>
      <c r="C285" s="9">
        <f t="shared" si="34"/>
        <v>1000</v>
      </c>
      <c r="D285" s="9">
        <f t="shared" si="35"/>
        <v>99</v>
      </c>
      <c r="E285" t="str">
        <f t="shared" si="36"/>
        <v>COMMS_STS100099_ALARM[8].27</v>
      </c>
      <c r="F285" t="str">
        <f t="shared" si="40"/>
        <v>IO_10001506 : ROBIN AREA IO COMMS FLT</v>
      </c>
      <c r="G285" t="s">
        <v>235</v>
      </c>
      <c r="H285" t="s">
        <v>208</v>
      </c>
      <c r="I285" t="str">
        <f t="shared" si="41"/>
        <v>IO_10001506_IoModuleStatus.o_ModuleFaulted</v>
      </c>
      <c r="J285" s="9" t="s">
        <v>14</v>
      </c>
      <c r="K285" t="str">
        <f t="shared" si="37"/>
        <v>XIC(IO_10001506_IoModuleStatus.o_ModuleFaulted)OTE(COMMS_STS100099_ALARM[8].27);</v>
      </c>
    </row>
    <row r="286" spans="1:11" x14ac:dyDescent="0.25">
      <c r="A286" s="9">
        <f t="shared" si="38"/>
        <v>8</v>
      </c>
      <c r="B286" s="9">
        <f t="shared" si="39"/>
        <v>28</v>
      </c>
      <c r="C286" s="9">
        <f t="shared" si="34"/>
        <v>1000</v>
      </c>
      <c r="D286" s="9">
        <f t="shared" si="35"/>
        <v>99</v>
      </c>
      <c r="E286" t="str">
        <f t="shared" si="36"/>
        <v>COMMS_STS100099_ALARM[8].28</v>
      </c>
      <c r="F286" t="str">
        <f t="shared" si="40"/>
        <v>IO_10005002 : ROBIN AREA IO COMMS FLT</v>
      </c>
      <c r="G286" t="s">
        <v>236</v>
      </c>
      <c r="H286" t="s">
        <v>208</v>
      </c>
      <c r="I286" t="str">
        <f t="shared" si="41"/>
        <v>IO_10005002_IoModuleStatus.o_ModuleFaulted</v>
      </c>
      <c r="J286" s="9" t="s">
        <v>14</v>
      </c>
      <c r="K286" t="str">
        <f t="shared" si="37"/>
        <v>XIC(IO_10005002_IoModuleStatus.o_ModuleFaulted)OTE(COMMS_STS100099_ALARM[8].28);</v>
      </c>
    </row>
    <row r="287" spans="1:11" x14ac:dyDescent="0.25">
      <c r="A287" s="9">
        <f t="shared" si="38"/>
        <v>8</v>
      </c>
      <c r="B287" s="9">
        <f t="shared" si="39"/>
        <v>29</v>
      </c>
      <c r="C287" s="9">
        <f t="shared" si="34"/>
        <v>1000</v>
      </c>
      <c r="D287" s="9">
        <f t="shared" si="35"/>
        <v>99</v>
      </c>
      <c r="E287" t="str">
        <f t="shared" si="36"/>
        <v>COMMS_STS100099_ALARM[8].29</v>
      </c>
      <c r="F287" t="str">
        <f t="shared" si="40"/>
        <v>IO_10005104 : ROBIN AREA IO COMMS FLT</v>
      </c>
      <c r="G287" t="s">
        <v>237</v>
      </c>
      <c r="H287" t="s">
        <v>208</v>
      </c>
      <c r="I287" t="str">
        <f t="shared" si="41"/>
        <v>IO_10005104_IoModuleStatus.o_ModuleFaulted</v>
      </c>
      <c r="J287" s="9" t="s">
        <v>14</v>
      </c>
      <c r="K287" t="str">
        <f t="shared" si="37"/>
        <v>XIC(IO_10005104_IoModuleStatus.o_ModuleFaulted)OTE(COMMS_STS100099_ALARM[8].29);</v>
      </c>
    </row>
    <row r="288" spans="1:11" x14ac:dyDescent="0.25">
      <c r="A288" s="9">
        <f t="shared" si="38"/>
        <v>8</v>
      </c>
      <c r="B288" s="9">
        <f t="shared" si="39"/>
        <v>30</v>
      </c>
      <c r="C288" s="9">
        <f t="shared" si="34"/>
        <v>1000</v>
      </c>
      <c r="D288" s="9">
        <f t="shared" si="35"/>
        <v>99</v>
      </c>
      <c r="E288" t="str">
        <f t="shared" si="36"/>
        <v>COMMS_STS100099_ALARM[8].30</v>
      </c>
      <c r="F288" t="str">
        <f t="shared" si="40"/>
        <v>IO_10006506 : ROBIN AREA IO COMMS FLT</v>
      </c>
      <c r="G288" t="s">
        <v>238</v>
      </c>
      <c r="H288" t="s">
        <v>208</v>
      </c>
      <c r="I288" t="str">
        <f t="shared" si="41"/>
        <v>IO_10006506_IoModuleStatus.o_ModuleFaulted</v>
      </c>
      <c r="J288" s="9" t="s">
        <v>14</v>
      </c>
      <c r="K288" t="str">
        <f t="shared" si="37"/>
        <v>XIC(IO_10006506_IoModuleStatus.o_ModuleFaulted)OTE(COMMS_STS100099_ALARM[8].30);</v>
      </c>
    </row>
    <row r="289" spans="1:11" x14ac:dyDescent="0.25">
      <c r="A289" s="9">
        <f t="shared" si="38"/>
        <v>8</v>
      </c>
      <c r="B289" s="9">
        <f t="shared" si="39"/>
        <v>31</v>
      </c>
      <c r="C289" s="9">
        <f t="shared" si="34"/>
        <v>1000</v>
      </c>
      <c r="D289" s="9">
        <f t="shared" si="35"/>
        <v>99</v>
      </c>
      <c r="E289" t="str">
        <f t="shared" si="36"/>
        <v>COMMS_STS100099_ALARM[8].31</v>
      </c>
      <c r="F289" t="str">
        <f t="shared" si="40"/>
        <v>IO_10001002 : ROBIN AREA IO COMMS FLT</v>
      </c>
      <c r="G289" t="s">
        <v>239</v>
      </c>
      <c r="H289" t="s">
        <v>208</v>
      </c>
      <c r="I289" t="str">
        <f t="shared" si="41"/>
        <v>IO_10001002_IoModuleStatus.o_ModuleFaulted</v>
      </c>
      <c r="J289" s="9" t="s">
        <v>14</v>
      </c>
      <c r="K289" t="str">
        <f t="shared" si="37"/>
        <v>XIC(IO_10001002_IoModuleStatus.o_ModuleFaulted)OTE(COMMS_STS100099_ALARM[8].31);</v>
      </c>
    </row>
    <row r="290" spans="1:11" x14ac:dyDescent="0.25">
      <c r="A290" s="9">
        <f t="shared" si="38"/>
        <v>9</v>
      </c>
      <c r="B290" s="9">
        <f t="shared" si="39"/>
        <v>0</v>
      </c>
      <c r="C290" s="9">
        <f t="shared" si="34"/>
        <v>1000</v>
      </c>
      <c r="D290" s="9">
        <f t="shared" si="35"/>
        <v>99</v>
      </c>
      <c r="E290" t="str">
        <f t="shared" si="36"/>
        <v>COMMS_STS100099_ALARM[9].00</v>
      </c>
      <c r="F290" t="str">
        <f t="shared" si="40"/>
        <v xml:space="preserve"> : </v>
      </c>
      <c r="J290" s="9"/>
      <c r="K290" t="str">
        <f t="shared" si="37"/>
        <v>()OTE(COMMS_STS100099_ALARM[9].00);</v>
      </c>
    </row>
    <row r="291" spans="1:11" x14ac:dyDescent="0.25">
      <c r="A291" s="9">
        <f t="shared" si="38"/>
        <v>9</v>
      </c>
      <c r="B291" s="9">
        <f t="shared" si="39"/>
        <v>1</v>
      </c>
      <c r="C291" s="9">
        <f t="shared" si="34"/>
        <v>1000</v>
      </c>
      <c r="D291" s="9">
        <f t="shared" si="35"/>
        <v>99</v>
      </c>
      <c r="E291" t="str">
        <f t="shared" si="36"/>
        <v>COMMS_STS100099_ALARM[9].01</v>
      </c>
      <c r="F291" t="str">
        <f t="shared" si="40"/>
        <v xml:space="preserve"> : </v>
      </c>
      <c r="J291" s="9"/>
      <c r="K291" t="str">
        <f t="shared" si="37"/>
        <v>()OTE(COMMS_STS100099_ALARM[9].01);</v>
      </c>
    </row>
    <row r="292" spans="1:11" x14ac:dyDescent="0.25">
      <c r="A292" s="9">
        <f t="shared" si="38"/>
        <v>9</v>
      </c>
      <c r="B292" s="9">
        <f t="shared" si="39"/>
        <v>2</v>
      </c>
      <c r="C292" s="9">
        <f t="shared" si="34"/>
        <v>1000</v>
      </c>
      <c r="D292" s="9">
        <f t="shared" si="35"/>
        <v>99</v>
      </c>
      <c r="E292" t="str">
        <f t="shared" si="36"/>
        <v>COMMS_STS100099_ALARM[9].02</v>
      </c>
      <c r="F292" t="str">
        <f t="shared" si="40"/>
        <v xml:space="preserve"> : </v>
      </c>
      <c r="J292" s="9"/>
      <c r="K292" t="str">
        <f t="shared" si="37"/>
        <v>()OTE(COMMS_STS100099_ALARM[9].02);</v>
      </c>
    </row>
    <row r="293" spans="1:11" x14ac:dyDescent="0.25">
      <c r="A293" s="9">
        <f t="shared" si="38"/>
        <v>9</v>
      </c>
      <c r="B293" s="9">
        <f t="shared" si="39"/>
        <v>3</v>
      </c>
      <c r="C293" s="9">
        <f t="shared" si="34"/>
        <v>1000</v>
      </c>
      <c r="D293" s="9">
        <f t="shared" si="35"/>
        <v>99</v>
      </c>
      <c r="E293" t="str">
        <f t="shared" si="36"/>
        <v>COMMS_STS100099_ALARM[9].03</v>
      </c>
      <c r="F293" t="str">
        <f t="shared" si="40"/>
        <v xml:space="preserve"> : </v>
      </c>
      <c r="J293" s="9"/>
      <c r="K293" t="str">
        <f t="shared" si="37"/>
        <v>()OTE(COMMS_STS100099_ALARM[9].03);</v>
      </c>
    </row>
    <row r="294" spans="1:11" x14ac:dyDescent="0.25">
      <c r="A294" s="9">
        <f t="shared" si="38"/>
        <v>9</v>
      </c>
      <c r="B294" s="9">
        <f t="shared" si="39"/>
        <v>4</v>
      </c>
      <c r="C294" s="9">
        <f t="shared" si="34"/>
        <v>1000</v>
      </c>
      <c r="D294" s="9">
        <f t="shared" si="35"/>
        <v>99</v>
      </c>
      <c r="E294" t="str">
        <f t="shared" si="36"/>
        <v>COMMS_STS100099_ALARM[9].04</v>
      </c>
      <c r="F294" t="str">
        <f t="shared" si="40"/>
        <v xml:space="preserve"> : </v>
      </c>
      <c r="J294" s="9"/>
      <c r="K294" t="str">
        <f t="shared" si="37"/>
        <v>()OTE(COMMS_STS100099_ALARM[9].04);</v>
      </c>
    </row>
    <row r="295" spans="1:11" x14ac:dyDescent="0.25">
      <c r="A295" s="9">
        <f t="shared" si="38"/>
        <v>9</v>
      </c>
      <c r="B295" s="9">
        <f t="shared" si="39"/>
        <v>5</v>
      </c>
      <c r="C295" s="9">
        <f t="shared" si="34"/>
        <v>1000</v>
      </c>
      <c r="D295" s="9">
        <f t="shared" si="35"/>
        <v>99</v>
      </c>
      <c r="E295" t="str">
        <f t="shared" si="36"/>
        <v>COMMS_STS100099_ALARM[9].05</v>
      </c>
      <c r="F295" t="str">
        <f t="shared" si="40"/>
        <v xml:space="preserve"> : </v>
      </c>
      <c r="J295" s="9"/>
      <c r="K295" t="str">
        <f t="shared" si="37"/>
        <v>()OTE(COMMS_STS100099_ALARM[9].05);</v>
      </c>
    </row>
    <row r="296" spans="1:11" x14ac:dyDescent="0.25">
      <c r="A296" s="9">
        <f t="shared" si="38"/>
        <v>9</v>
      </c>
      <c r="B296" s="9">
        <f t="shared" si="39"/>
        <v>6</v>
      </c>
      <c r="C296" s="9">
        <f t="shared" si="34"/>
        <v>1000</v>
      </c>
      <c r="D296" s="9">
        <f t="shared" si="35"/>
        <v>99</v>
      </c>
      <c r="E296" t="str">
        <f t="shared" si="36"/>
        <v>COMMS_STS100099_ALARM[9].06</v>
      </c>
      <c r="F296" t="str">
        <f t="shared" si="40"/>
        <v xml:space="preserve"> : </v>
      </c>
      <c r="J296" s="9"/>
      <c r="K296" t="str">
        <f t="shared" si="37"/>
        <v>()OTE(COMMS_STS100099_ALARM[9].06);</v>
      </c>
    </row>
    <row r="297" spans="1:11" x14ac:dyDescent="0.25">
      <c r="A297" s="9">
        <f t="shared" si="38"/>
        <v>9</v>
      </c>
      <c r="B297" s="9">
        <f t="shared" si="39"/>
        <v>7</v>
      </c>
      <c r="C297" s="9">
        <f t="shared" si="34"/>
        <v>1000</v>
      </c>
      <c r="D297" s="9">
        <f t="shared" si="35"/>
        <v>99</v>
      </c>
      <c r="E297" t="str">
        <f t="shared" si="36"/>
        <v>COMMS_STS100099_ALARM[9].07</v>
      </c>
      <c r="F297" t="str">
        <f t="shared" si="40"/>
        <v xml:space="preserve"> : </v>
      </c>
      <c r="J297" s="9"/>
      <c r="K297" t="str">
        <f t="shared" si="37"/>
        <v>()OTE(COMMS_STS100099_ALARM[9].07);</v>
      </c>
    </row>
    <row r="298" spans="1:11" x14ac:dyDescent="0.25">
      <c r="A298" s="9">
        <f t="shared" si="38"/>
        <v>9</v>
      </c>
      <c r="B298" s="9">
        <f t="shared" si="39"/>
        <v>8</v>
      </c>
      <c r="C298" s="9">
        <f t="shared" si="34"/>
        <v>1000</v>
      </c>
      <c r="D298" s="9">
        <f t="shared" si="35"/>
        <v>99</v>
      </c>
      <c r="E298" t="str">
        <f t="shared" si="36"/>
        <v>COMMS_STS100099_ALARM[9].08</v>
      </c>
      <c r="F298" t="str">
        <f t="shared" si="40"/>
        <v xml:space="preserve"> : </v>
      </c>
      <c r="J298" s="9"/>
      <c r="K298" t="str">
        <f t="shared" si="37"/>
        <v>()OTE(COMMS_STS100099_ALARM[9].08);</v>
      </c>
    </row>
    <row r="299" spans="1:11" x14ac:dyDescent="0.25">
      <c r="A299" s="9">
        <f t="shared" si="38"/>
        <v>9</v>
      </c>
      <c r="B299" s="9">
        <f t="shared" si="39"/>
        <v>9</v>
      </c>
      <c r="C299" s="9">
        <f t="shared" si="34"/>
        <v>1000</v>
      </c>
      <c r="D299" s="9">
        <f t="shared" si="35"/>
        <v>99</v>
      </c>
      <c r="E299" t="str">
        <f t="shared" si="36"/>
        <v>COMMS_STS100099_ALARM[9].09</v>
      </c>
      <c r="F299" t="str">
        <f t="shared" si="40"/>
        <v xml:space="preserve"> : </v>
      </c>
      <c r="J299" s="9"/>
      <c r="K299" t="str">
        <f t="shared" si="37"/>
        <v>()OTE(COMMS_STS100099_ALARM[9].09);</v>
      </c>
    </row>
    <row r="300" spans="1:11" x14ac:dyDescent="0.25">
      <c r="A300" s="9">
        <f t="shared" si="38"/>
        <v>9</v>
      </c>
      <c r="B300" s="9">
        <f t="shared" si="39"/>
        <v>10</v>
      </c>
      <c r="C300" s="9">
        <f t="shared" si="34"/>
        <v>1000</v>
      </c>
      <c r="D300" s="9">
        <f t="shared" si="35"/>
        <v>99</v>
      </c>
      <c r="E300" t="str">
        <f t="shared" si="36"/>
        <v>COMMS_STS100099_ALARM[9].10</v>
      </c>
      <c r="F300" t="str">
        <f t="shared" si="40"/>
        <v xml:space="preserve"> : </v>
      </c>
      <c r="J300" s="9"/>
      <c r="K300" t="str">
        <f t="shared" si="37"/>
        <v>()OTE(COMMS_STS100099_ALARM[9].10);</v>
      </c>
    </row>
    <row r="301" spans="1:11" x14ac:dyDescent="0.25">
      <c r="A301" s="9">
        <f t="shared" si="38"/>
        <v>9</v>
      </c>
      <c r="B301" s="9">
        <f t="shared" si="39"/>
        <v>11</v>
      </c>
      <c r="C301" s="9">
        <f t="shared" si="34"/>
        <v>1000</v>
      </c>
      <c r="D301" s="9">
        <f t="shared" si="35"/>
        <v>99</v>
      </c>
      <c r="E301" t="str">
        <f t="shared" si="36"/>
        <v>COMMS_STS100099_ALARM[9].11</v>
      </c>
      <c r="F301" t="str">
        <f t="shared" si="40"/>
        <v xml:space="preserve"> : </v>
      </c>
      <c r="J301" s="9"/>
      <c r="K301" t="str">
        <f t="shared" si="37"/>
        <v>()OTE(COMMS_STS100099_ALARM[9].11);</v>
      </c>
    </row>
    <row r="302" spans="1:11" x14ac:dyDescent="0.25">
      <c r="A302" s="9">
        <f t="shared" si="38"/>
        <v>9</v>
      </c>
      <c r="B302" s="9">
        <f t="shared" si="39"/>
        <v>12</v>
      </c>
      <c r="C302" s="9">
        <f t="shared" si="34"/>
        <v>1000</v>
      </c>
      <c r="D302" s="9">
        <f t="shared" si="35"/>
        <v>99</v>
      </c>
      <c r="E302" t="str">
        <f t="shared" si="36"/>
        <v>COMMS_STS100099_ALARM[9].12</v>
      </c>
      <c r="F302" t="str">
        <f t="shared" si="40"/>
        <v xml:space="preserve"> : </v>
      </c>
      <c r="J302" s="9"/>
      <c r="K302" t="str">
        <f t="shared" si="37"/>
        <v>()OTE(COMMS_STS100099_ALARM[9].12);</v>
      </c>
    </row>
    <row r="303" spans="1:11" x14ac:dyDescent="0.25">
      <c r="A303" s="9">
        <f t="shared" si="38"/>
        <v>9</v>
      </c>
      <c r="B303" s="9">
        <f t="shared" si="39"/>
        <v>13</v>
      </c>
      <c r="C303" s="9">
        <f t="shared" si="34"/>
        <v>1000</v>
      </c>
      <c r="D303" s="9">
        <f t="shared" si="35"/>
        <v>99</v>
      </c>
      <c r="E303" t="str">
        <f t="shared" si="36"/>
        <v>COMMS_STS100099_ALARM[9].13</v>
      </c>
      <c r="F303" t="str">
        <f t="shared" si="40"/>
        <v xml:space="preserve"> : </v>
      </c>
      <c r="J303" s="9"/>
      <c r="K303" t="str">
        <f t="shared" si="37"/>
        <v>()OTE(COMMS_STS100099_ALARM[9].13);</v>
      </c>
    </row>
    <row r="304" spans="1:11" x14ac:dyDescent="0.25">
      <c r="A304" s="9">
        <f t="shared" si="38"/>
        <v>9</v>
      </c>
      <c r="B304" s="9">
        <f t="shared" si="39"/>
        <v>14</v>
      </c>
      <c r="C304" s="9">
        <f t="shared" si="34"/>
        <v>1000</v>
      </c>
      <c r="D304" s="9">
        <f t="shared" si="35"/>
        <v>99</v>
      </c>
      <c r="E304" t="str">
        <f t="shared" si="36"/>
        <v>COMMS_STS100099_ALARM[9].14</v>
      </c>
      <c r="F304" t="str">
        <f t="shared" si="40"/>
        <v xml:space="preserve"> : </v>
      </c>
      <c r="J304" s="9"/>
      <c r="K304" t="str">
        <f t="shared" si="37"/>
        <v>()OTE(COMMS_STS100099_ALARM[9].14);</v>
      </c>
    </row>
    <row r="305" spans="1:11" x14ac:dyDescent="0.25">
      <c r="A305" s="9">
        <f t="shared" si="38"/>
        <v>9</v>
      </c>
      <c r="B305" s="9">
        <f t="shared" si="39"/>
        <v>15</v>
      </c>
      <c r="C305" s="9">
        <f t="shared" si="34"/>
        <v>1000</v>
      </c>
      <c r="D305" s="9">
        <f t="shared" si="35"/>
        <v>99</v>
      </c>
      <c r="E305" t="str">
        <f t="shared" si="36"/>
        <v>COMMS_STS100099_ALARM[9].15</v>
      </c>
      <c r="F305" t="str">
        <f t="shared" si="40"/>
        <v xml:space="preserve"> : </v>
      </c>
      <c r="J305" s="9"/>
      <c r="K305" t="str">
        <f t="shared" si="37"/>
        <v>()OTE(COMMS_STS100099_ALARM[9].15);</v>
      </c>
    </row>
    <row r="306" spans="1:11" x14ac:dyDescent="0.25">
      <c r="A306" s="9">
        <f t="shared" si="38"/>
        <v>9</v>
      </c>
      <c r="B306" s="9">
        <f t="shared" si="39"/>
        <v>16</v>
      </c>
      <c r="C306" s="9">
        <f t="shared" si="34"/>
        <v>1000</v>
      </c>
      <c r="D306" s="9">
        <f t="shared" si="35"/>
        <v>99</v>
      </c>
      <c r="E306" t="str">
        <f t="shared" si="36"/>
        <v>COMMS_STS100099_ALARM[9].16</v>
      </c>
      <c r="F306" t="str">
        <f t="shared" si="40"/>
        <v xml:space="preserve"> : </v>
      </c>
      <c r="J306" s="9"/>
      <c r="K306" t="str">
        <f t="shared" si="37"/>
        <v>()OTE(COMMS_STS100099_ALARM[9].16);</v>
      </c>
    </row>
    <row r="307" spans="1:11" x14ac:dyDescent="0.25">
      <c r="A307" s="9">
        <f t="shared" si="38"/>
        <v>9</v>
      </c>
      <c r="B307" s="9">
        <f t="shared" si="39"/>
        <v>17</v>
      </c>
      <c r="C307" s="9">
        <f t="shared" si="34"/>
        <v>1000</v>
      </c>
      <c r="D307" s="9">
        <f t="shared" si="35"/>
        <v>99</v>
      </c>
      <c r="E307" t="str">
        <f t="shared" si="36"/>
        <v>COMMS_STS100099_ALARM[9].17</v>
      </c>
      <c r="F307" t="str">
        <f t="shared" si="40"/>
        <v xml:space="preserve"> : </v>
      </c>
      <c r="J307" s="9"/>
      <c r="K307" t="str">
        <f t="shared" si="37"/>
        <v>()OTE(COMMS_STS100099_ALARM[9].17);</v>
      </c>
    </row>
    <row r="308" spans="1:11" x14ac:dyDescent="0.25">
      <c r="A308" s="9">
        <f t="shared" si="38"/>
        <v>9</v>
      </c>
      <c r="B308" s="9">
        <f t="shared" si="39"/>
        <v>18</v>
      </c>
      <c r="C308" s="9">
        <f t="shared" si="34"/>
        <v>1000</v>
      </c>
      <c r="D308" s="9">
        <f t="shared" si="35"/>
        <v>99</v>
      </c>
      <c r="E308" t="str">
        <f t="shared" si="36"/>
        <v>COMMS_STS100099_ALARM[9].18</v>
      </c>
      <c r="F308" t="str">
        <f t="shared" si="40"/>
        <v xml:space="preserve"> : </v>
      </c>
      <c r="J308" s="9"/>
      <c r="K308" t="str">
        <f t="shared" si="37"/>
        <v>()OTE(COMMS_STS100099_ALARM[9].18);</v>
      </c>
    </row>
    <row r="309" spans="1:11" x14ac:dyDescent="0.25">
      <c r="A309" s="9">
        <f t="shared" si="38"/>
        <v>9</v>
      </c>
      <c r="B309" s="9">
        <f t="shared" si="39"/>
        <v>19</v>
      </c>
      <c r="C309" s="9">
        <f t="shared" si="34"/>
        <v>1000</v>
      </c>
      <c r="D309" s="9">
        <f t="shared" si="35"/>
        <v>99</v>
      </c>
      <c r="E309" t="str">
        <f t="shared" si="36"/>
        <v>COMMS_STS100099_ALARM[9].19</v>
      </c>
      <c r="F309" t="str">
        <f t="shared" si="40"/>
        <v xml:space="preserve"> : </v>
      </c>
      <c r="J309" s="9"/>
      <c r="K309" t="str">
        <f t="shared" si="37"/>
        <v>()OTE(COMMS_STS100099_ALARM[9].19);</v>
      </c>
    </row>
    <row r="310" spans="1:11" x14ac:dyDescent="0.25">
      <c r="A310" s="9">
        <f t="shared" si="38"/>
        <v>9</v>
      </c>
      <c r="B310" s="9">
        <f t="shared" si="39"/>
        <v>20</v>
      </c>
      <c r="C310" s="9">
        <f t="shared" si="34"/>
        <v>1000</v>
      </c>
      <c r="D310" s="9">
        <f t="shared" si="35"/>
        <v>99</v>
      </c>
      <c r="E310" t="str">
        <f t="shared" si="36"/>
        <v>COMMS_STS100099_ALARM[9].20</v>
      </c>
      <c r="F310" t="str">
        <f t="shared" si="40"/>
        <v xml:space="preserve"> : </v>
      </c>
      <c r="J310" s="9"/>
      <c r="K310" t="str">
        <f t="shared" si="37"/>
        <v>()OTE(COMMS_STS100099_ALARM[9].20);</v>
      </c>
    </row>
    <row r="311" spans="1:11" x14ac:dyDescent="0.25">
      <c r="A311" s="9">
        <f t="shared" si="38"/>
        <v>9</v>
      </c>
      <c r="B311" s="9">
        <f t="shared" si="39"/>
        <v>21</v>
      </c>
      <c r="C311" s="9">
        <f t="shared" si="34"/>
        <v>1000</v>
      </c>
      <c r="D311" s="9">
        <f t="shared" si="35"/>
        <v>99</v>
      </c>
      <c r="E311" t="str">
        <f t="shared" si="36"/>
        <v>COMMS_STS100099_ALARM[9].21</v>
      </c>
      <c r="F311" t="str">
        <f t="shared" si="40"/>
        <v xml:space="preserve"> : </v>
      </c>
      <c r="J311" s="9"/>
      <c r="K311" t="str">
        <f t="shared" si="37"/>
        <v>()OTE(COMMS_STS100099_ALARM[9].21);</v>
      </c>
    </row>
    <row r="312" spans="1:11" x14ac:dyDescent="0.25">
      <c r="A312" s="9">
        <f t="shared" si="38"/>
        <v>9</v>
      </c>
      <c r="B312" s="9">
        <f t="shared" si="39"/>
        <v>22</v>
      </c>
      <c r="C312" s="9">
        <f t="shared" si="34"/>
        <v>1000</v>
      </c>
      <c r="D312" s="9">
        <f t="shared" si="35"/>
        <v>99</v>
      </c>
      <c r="E312" t="str">
        <f t="shared" si="36"/>
        <v>COMMS_STS100099_ALARM[9].22</v>
      </c>
      <c r="F312" t="str">
        <f t="shared" si="40"/>
        <v xml:space="preserve"> : </v>
      </c>
      <c r="J312" s="9"/>
      <c r="K312" t="str">
        <f t="shared" si="37"/>
        <v>()OTE(COMMS_STS100099_ALARM[9].22);</v>
      </c>
    </row>
    <row r="313" spans="1:11" x14ac:dyDescent="0.25">
      <c r="A313" s="9">
        <f t="shared" si="38"/>
        <v>9</v>
      </c>
      <c r="B313" s="9">
        <f t="shared" si="39"/>
        <v>23</v>
      </c>
      <c r="C313" s="9">
        <f t="shared" si="34"/>
        <v>1000</v>
      </c>
      <c r="D313" s="9">
        <f t="shared" si="35"/>
        <v>99</v>
      </c>
      <c r="E313" t="str">
        <f t="shared" si="36"/>
        <v>COMMS_STS100099_ALARM[9].23</v>
      </c>
      <c r="F313" t="str">
        <f t="shared" si="40"/>
        <v xml:space="preserve"> : </v>
      </c>
      <c r="J313" s="9"/>
      <c r="K313" t="str">
        <f t="shared" si="37"/>
        <v>()OTE(COMMS_STS100099_ALARM[9].23);</v>
      </c>
    </row>
    <row r="314" spans="1:11" x14ac:dyDescent="0.25">
      <c r="A314" s="9">
        <f t="shared" si="38"/>
        <v>9</v>
      </c>
      <c r="B314" s="9">
        <f t="shared" si="39"/>
        <v>24</v>
      </c>
      <c r="C314" s="9">
        <f t="shared" si="34"/>
        <v>1000</v>
      </c>
      <c r="D314" s="9">
        <f t="shared" si="35"/>
        <v>99</v>
      </c>
      <c r="E314" t="str">
        <f t="shared" si="36"/>
        <v>COMMS_STS100099_ALARM[9].24</v>
      </c>
      <c r="F314" t="str">
        <f t="shared" si="40"/>
        <v xml:space="preserve"> : </v>
      </c>
      <c r="J314" s="9"/>
      <c r="K314" t="str">
        <f t="shared" si="37"/>
        <v>()OTE(COMMS_STS100099_ALARM[9].24);</v>
      </c>
    </row>
    <row r="315" spans="1:11" x14ac:dyDescent="0.25">
      <c r="A315" s="9">
        <f t="shared" si="38"/>
        <v>9</v>
      </c>
      <c r="B315" s="9">
        <f t="shared" si="39"/>
        <v>25</v>
      </c>
      <c r="C315" s="9">
        <f t="shared" si="34"/>
        <v>1000</v>
      </c>
      <c r="D315" s="9">
        <f t="shared" si="35"/>
        <v>99</v>
      </c>
      <c r="E315" t="str">
        <f t="shared" si="36"/>
        <v>COMMS_STS100099_ALARM[9].25</v>
      </c>
      <c r="F315" t="str">
        <f t="shared" si="40"/>
        <v xml:space="preserve"> : </v>
      </c>
      <c r="J315" s="9"/>
      <c r="K315" t="str">
        <f t="shared" si="37"/>
        <v>()OTE(COMMS_STS100099_ALARM[9].25);</v>
      </c>
    </row>
    <row r="316" spans="1:11" x14ac:dyDescent="0.25">
      <c r="A316" s="9">
        <f t="shared" si="38"/>
        <v>9</v>
      </c>
      <c r="B316" s="9">
        <f t="shared" si="39"/>
        <v>26</v>
      </c>
      <c r="C316" s="9">
        <f t="shared" si="34"/>
        <v>1000</v>
      </c>
      <c r="D316" s="9">
        <f t="shared" si="35"/>
        <v>99</v>
      </c>
      <c r="E316" t="str">
        <f t="shared" si="36"/>
        <v>COMMS_STS100099_ALARM[9].26</v>
      </c>
      <c r="F316" t="str">
        <f t="shared" si="40"/>
        <v xml:space="preserve"> : </v>
      </c>
      <c r="J316" s="9"/>
      <c r="K316" t="str">
        <f t="shared" si="37"/>
        <v>()OTE(COMMS_STS100099_ALARM[9].26);</v>
      </c>
    </row>
    <row r="317" spans="1:11" x14ac:dyDescent="0.25">
      <c r="A317" s="9">
        <f t="shared" si="38"/>
        <v>9</v>
      </c>
      <c r="B317" s="9">
        <f t="shared" si="39"/>
        <v>27</v>
      </c>
      <c r="C317" s="9">
        <f t="shared" si="34"/>
        <v>1000</v>
      </c>
      <c r="D317" s="9">
        <f t="shared" si="35"/>
        <v>99</v>
      </c>
      <c r="E317" t="str">
        <f t="shared" si="36"/>
        <v>COMMS_STS100099_ALARM[9].27</v>
      </c>
      <c r="F317" t="str">
        <f t="shared" si="40"/>
        <v xml:space="preserve"> : </v>
      </c>
      <c r="J317" s="9"/>
      <c r="K317" t="str">
        <f t="shared" si="37"/>
        <v>()OTE(COMMS_STS100099_ALARM[9].27);</v>
      </c>
    </row>
    <row r="318" spans="1:11" x14ac:dyDescent="0.25">
      <c r="A318" s="9">
        <f t="shared" si="38"/>
        <v>9</v>
      </c>
      <c r="B318" s="9">
        <f t="shared" si="39"/>
        <v>28</v>
      </c>
      <c r="C318" s="9">
        <f t="shared" si="34"/>
        <v>1000</v>
      </c>
      <c r="D318" s="9">
        <f t="shared" si="35"/>
        <v>99</v>
      </c>
      <c r="E318" t="str">
        <f t="shared" si="36"/>
        <v>COMMS_STS100099_ALARM[9].28</v>
      </c>
      <c r="F318" t="str">
        <f t="shared" si="40"/>
        <v xml:space="preserve"> : </v>
      </c>
      <c r="J318" s="9"/>
      <c r="K318" t="str">
        <f t="shared" si="37"/>
        <v>()OTE(COMMS_STS100099_ALARM[9].28);</v>
      </c>
    </row>
    <row r="319" spans="1:11" x14ac:dyDescent="0.25">
      <c r="A319" s="9">
        <f t="shared" si="38"/>
        <v>9</v>
      </c>
      <c r="B319" s="9">
        <f t="shared" si="39"/>
        <v>29</v>
      </c>
      <c r="C319" s="9">
        <f t="shared" si="34"/>
        <v>1000</v>
      </c>
      <c r="D319" s="9">
        <f t="shared" si="35"/>
        <v>99</v>
      </c>
      <c r="E319" t="str">
        <f t="shared" si="36"/>
        <v>COMMS_STS100099_ALARM[9].29</v>
      </c>
      <c r="F319" t="str">
        <f t="shared" si="40"/>
        <v xml:space="preserve"> : </v>
      </c>
      <c r="J319" s="9"/>
      <c r="K319" t="str">
        <f t="shared" si="37"/>
        <v>()OTE(COMMS_STS100099_ALARM[9].29);</v>
      </c>
    </row>
    <row r="320" spans="1:11" x14ac:dyDescent="0.25">
      <c r="A320" s="9">
        <f t="shared" si="38"/>
        <v>9</v>
      </c>
      <c r="B320" s="9">
        <f t="shared" si="39"/>
        <v>30</v>
      </c>
      <c r="C320" s="9">
        <f t="shared" si="34"/>
        <v>1000</v>
      </c>
      <c r="D320" s="9">
        <f t="shared" si="35"/>
        <v>99</v>
      </c>
      <c r="E320" t="str">
        <f t="shared" si="36"/>
        <v>COMMS_STS100099_ALARM[9].30</v>
      </c>
      <c r="F320" t="str">
        <f t="shared" si="40"/>
        <v xml:space="preserve"> : </v>
      </c>
      <c r="J320" s="9"/>
      <c r="K320" t="str">
        <f t="shared" si="37"/>
        <v>()OTE(COMMS_STS100099_ALARM[9].30);</v>
      </c>
    </row>
    <row r="321" spans="1:11" x14ac:dyDescent="0.25">
      <c r="A321" s="9">
        <f t="shared" si="38"/>
        <v>9</v>
      </c>
      <c r="B321" s="9">
        <f t="shared" si="39"/>
        <v>31</v>
      </c>
      <c r="C321" s="9">
        <f t="shared" si="34"/>
        <v>1000</v>
      </c>
      <c r="D321" s="9">
        <f t="shared" si="35"/>
        <v>99</v>
      </c>
      <c r="E321" t="str">
        <f t="shared" si="36"/>
        <v>COMMS_STS100099_ALARM[9].31</v>
      </c>
      <c r="F321" t="str">
        <f t="shared" si="40"/>
        <v xml:space="preserve"> : </v>
      </c>
      <c r="J321" s="9"/>
      <c r="K321" t="str">
        <f t="shared" si="37"/>
        <v>()OTE(COMMS_STS100099_ALARM[9].31);</v>
      </c>
    </row>
    <row r="322" spans="1:11" x14ac:dyDescent="0.25">
      <c r="A322" s="9">
        <v>10</v>
      </c>
      <c r="B322" s="9">
        <v>0</v>
      </c>
      <c r="C322" s="9">
        <f t="shared" si="34"/>
        <v>1000</v>
      </c>
      <c r="D322" s="9">
        <f t="shared" si="35"/>
        <v>99</v>
      </c>
      <c r="E322" t="str">
        <f t="shared" ref="E322:E385" si="42">"COMMS_STS"&amp;TEXT(C322,"00")&amp;TEXT(D322,"00")&amp;"_ALARM["&amp;A322&amp;"]."&amp;TEXT(B322,"00")</f>
        <v>COMMS_STS100099_ALARM[10].00</v>
      </c>
      <c r="F322" t="str">
        <f t="shared" si="40"/>
        <v>VFD_10005004 : ROBIN VFD COMMS FLT</v>
      </c>
      <c r="G322" s="10" t="s">
        <v>240</v>
      </c>
      <c r="H322" t="s">
        <v>241</v>
      </c>
      <c r="I322" t="str">
        <f>"TRS_"&amp;RIGHT(G322,8)&amp;"_Status.Alarms.CommFault"</f>
        <v>TRS_10005004_Status.Alarms.CommFault</v>
      </c>
      <c r="J322" s="9" t="s">
        <v>14</v>
      </c>
      <c r="K322" t="str">
        <f t="shared" ref="K322:K385" si="43">J322&amp;"("&amp;I322&amp;")"&amp;"OTE("&amp;E322&amp;");"</f>
        <v>XIC(TRS_10005004_Status.Alarms.CommFault)OTE(COMMS_STS100099_ALARM[10].00);</v>
      </c>
    </row>
    <row r="323" spans="1:11" x14ac:dyDescent="0.25">
      <c r="A323" s="9">
        <v>10</v>
      </c>
      <c r="B323" s="9">
        <v>1</v>
      </c>
      <c r="C323" s="9">
        <f t="shared" ref="C323:C386" si="44">PLC_ID</f>
        <v>1000</v>
      </c>
      <c r="D323" s="9">
        <f t="shared" ref="D323:D386" si="45">PC_ID_Alarms</f>
        <v>99</v>
      </c>
      <c r="E323" t="str">
        <f t="shared" si="42"/>
        <v>COMMS_STS100099_ALARM[10].01</v>
      </c>
      <c r="F323" t="str">
        <f t="shared" ref="F323:F386" si="46">IFERROR(G323&amp;" : "&amp;IF(H323&gt;0,""&amp;H323,""),"")</f>
        <v>VFD_10006604 : ROBIN VFD COMMS FLT</v>
      </c>
      <c r="G323" t="s">
        <v>242</v>
      </c>
      <c r="H323" t="s">
        <v>241</v>
      </c>
      <c r="I323" t="str">
        <f t="shared" ref="I323:I363" si="47">"TRS_"&amp;RIGHT(G323,8)&amp;"_Status.Alarms.CommFault"</f>
        <v>TRS_10006604_Status.Alarms.CommFault</v>
      </c>
      <c r="J323" s="9" t="s">
        <v>14</v>
      </c>
      <c r="K323" t="str">
        <f t="shared" si="43"/>
        <v>XIC(TRS_10006604_Status.Alarms.CommFault)OTE(COMMS_STS100099_ALARM[10].01);</v>
      </c>
    </row>
    <row r="324" spans="1:11" x14ac:dyDescent="0.25">
      <c r="A324" s="9">
        <v>10</v>
      </c>
      <c r="B324" s="9">
        <v>2</v>
      </c>
      <c r="C324" s="9">
        <f t="shared" si="44"/>
        <v>1000</v>
      </c>
      <c r="D324" s="9">
        <f t="shared" si="45"/>
        <v>99</v>
      </c>
      <c r="E324" t="str">
        <f t="shared" si="42"/>
        <v>COMMS_STS100099_ALARM[10].02</v>
      </c>
      <c r="F324" t="str">
        <f t="shared" si="46"/>
        <v>VFD_10004604 : ROBIN VFD COMMS FLT</v>
      </c>
      <c r="G324" t="s">
        <v>243</v>
      </c>
      <c r="H324" t="s">
        <v>241</v>
      </c>
      <c r="I324" t="str">
        <f t="shared" si="47"/>
        <v>TRS_10004604_Status.Alarms.CommFault</v>
      </c>
      <c r="J324" s="9" t="s">
        <v>14</v>
      </c>
      <c r="K324" t="str">
        <f t="shared" si="43"/>
        <v>XIC(TRS_10004604_Status.Alarms.CommFault)OTE(COMMS_STS100099_ALARM[10].02);</v>
      </c>
    </row>
    <row r="325" spans="1:11" x14ac:dyDescent="0.25">
      <c r="A325" s="9">
        <v>10</v>
      </c>
      <c r="B325" s="9">
        <v>3</v>
      </c>
      <c r="C325" s="9">
        <f t="shared" si="44"/>
        <v>1000</v>
      </c>
      <c r="D325" s="9">
        <f t="shared" si="45"/>
        <v>99</v>
      </c>
      <c r="E325" t="str">
        <f t="shared" si="42"/>
        <v>COMMS_STS100099_ALARM[10].03</v>
      </c>
      <c r="F325" t="str">
        <f t="shared" si="46"/>
        <v>VFD_10001602 : ROBIN VFD COMMS FLT</v>
      </c>
      <c r="G325" t="s">
        <v>244</v>
      </c>
      <c r="H325" t="s">
        <v>241</v>
      </c>
      <c r="I325" t="str">
        <f t="shared" si="47"/>
        <v>TRS_10001602_Status.Alarms.CommFault</v>
      </c>
      <c r="J325" s="9" t="s">
        <v>14</v>
      </c>
      <c r="K325" t="str">
        <f t="shared" si="43"/>
        <v>XIC(TRS_10001602_Status.Alarms.CommFault)OTE(COMMS_STS100099_ALARM[10].03);</v>
      </c>
    </row>
    <row r="326" spans="1:11" x14ac:dyDescent="0.25">
      <c r="A326" s="9">
        <v>10</v>
      </c>
      <c r="B326" s="9">
        <v>4</v>
      </c>
      <c r="C326" s="9">
        <f t="shared" si="44"/>
        <v>1000</v>
      </c>
      <c r="D326" s="9">
        <f t="shared" si="45"/>
        <v>99</v>
      </c>
      <c r="E326" t="str">
        <f t="shared" si="42"/>
        <v>COMMS_STS100099_ALARM[10].04</v>
      </c>
      <c r="F326" t="str">
        <f t="shared" si="46"/>
        <v>VFD_10005504 : ROBIN VFD COMMS FLT</v>
      </c>
      <c r="G326" t="s">
        <v>245</v>
      </c>
      <c r="H326" t="s">
        <v>241</v>
      </c>
      <c r="I326" t="str">
        <f t="shared" si="47"/>
        <v>TRS_10005504_Status.Alarms.CommFault</v>
      </c>
      <c r="J326" s="9" t="s">
        <v>14</v>
      </c>
      <c r="K326" t="str">
        <f t="shared" si="43"/>
        <v>XIC(TRS_10005504_Status.Alarms.CommFault)OTE(COMMS_STS100099_ALARM[10].04);</v>
      </c>
    </row>
    <row r="327" spans="1:11" x14ac:dyDescent="0.25">
      <c r="A327" s="9">
        <v>10</v>
      </c>
      <c r="B327" s="9">
        <v>5</v>
      </c>
      <c r="C327" s="9">
        <f t="shared" si="44"/>
        <v>1000</v>
      </c>
      <c r="D327" s="9">
        <f t="shared" si="45"/>
        <v>99</v>
      </c>
      <c r="E327" t="str">
        <f t="shared" si="42"/>
        <v>COMMS_STS100099_ALARM[10].05</v>
      </c>
      <c r="F327" t="str">
        <f t="shared" si="46"/>
        <v>VFD_10004506 : ROBIN VFD COMMS FLT</v>
      </c>
      <c r="G327" t="s">
        <v>246</v>
      </c>
      <c r="H327" t="s">
        <v>241</v>
      </c>
      <c r="I327" t="str">
        <f t="shared" si="47"/>
        <v>TRS_10004506_Status.Alarms.CommFault</v>
      </c>
      <c r="J327" s="9" t="s">
        <v>14</v>
      </c>
      <c r="K327" t="str">
        <f t="shared" si="43"/>
        <v>XIC(TRS_10004506_Status.Alarms.CommFault)OTE(COMMS_STS100099_ALARM[10].05);</v>
      </c>
    </row>
    <row r="328" spans="1:11" x14ac:dyDescent="0.25">
      <c r="A328" s="9">
        <v>10</v>
      </c>
      <c r="B328" s="9">
        <v>6</v>
      </c>
      <c r="C328" s="9">
        <f t="shared" si="44"/>
        <v>1000</v>
      </c>
      <c r="D328" s="9">
        <f t="shared" si="45"/>
        <v>99</v>
      </c>
      <c r="E328" t="str">
        <f t="shared" si="42"/>
        <v>COMMS_STS100099_ALARM[10].06</v>
      </c>
      <c r="F328" t="str">
        <f t="shared" si="46"/>
        <v>VFD_10005604 : ROBIN VFD COMMS FLT</v>
      </c>
      <c r="G328" t="s">
        <v>247</v>
      </c>
      <c r="H328" t="s">
        <v>241</v>
      </c>
      <c r="I328" t="str">
        <f t="shared" si="47"/>
        <v>TRS_10005604_Status.Alarms.CommFault</v>
      </c>
      <c r="J328" s="9" t="s">
        <v>14</v>
      </c>
      <c r="K328" t="str">
        <f t="shared" si="43"/>
        <v>XIC(TRS_10005604_Status.Alarms.CommFault)OTE(COMMS_STS100099_ALARM[10].06);</v>
      </c>
    </row>
    <row r="329" spans="1:11" x14ac:dyDescent="0.25">
      <c r="A329" s="9">
        <v>10</v>
      </c>
      <c r="B329" s="9">
        <v>7</v>
      </c>
      <c r="C329" s="9">
        <f t="shared" si="44"/>
        <v>1000</v>
      </c>
      <c r="D329" s="9">
        <f t="shared" si="45"/>
        <v>99</v>
      </c>
      <c r="E329" t="str">
        <f t="shared" si="42"/>
        <v>COMMS_STS100099_ALARM[10].07</v>
      </c>
      <c r="F329" t="str">
        <f t="shared" si="46"/>
        <v>VFD_10002006 : ROBIN VFD COMMS FLT</v>
      </c>
      <c r="G329" t="s">
        <v>248</v>
      </c>
      <c r="H329" t="s">
        <v>241</v>
      </c>
      <c r="I329" t="str">
        <f t="shared" si="47"/>
        <v>TRS_10002006_Status.Alarms.CommFault</v>
      </c>
      <c r="J329" s="9" t="s">
        <v>14</v>
      </c>
      <c r="K329" t="str">
        <f t="shared" si="43"/>
        <v>XIC(TRS_10002006_Status.Alarms.CommFault)OTE(COMMS_STS100099_ALARM[10].07);</v>
      </c>
    </row>
    <row r="330" spans="1:11" x14ac:dyDescent="0.25">
      <c r="A330" s="9">
        <v>10</v>
      </c>
      <c r="B330" s="9">
        <v>8</v>
      </c>
      <c r="C330" s="9">
        <f t="shared" si="44"/>
        <v>1000</v>
      </c>
      <c r="D330" s="9">
        <f t="shared" si="45"/>
        <v>99</v>
      </c>
      <c r="E330" t="str">
        <f t="shared" si="42"/>
        <v>COMMS_STS100099_ALARM[10].08</v>
      </c>
      <c r="F330" t="str">
        <f t="shared" si="46"/>
        <v>VFD_10001604 : ROBIN VFD COMMS FLT</v>
      </c>
      <c r="G330" t="s">
        <v>249</v>
      </c>
      <c r="H330" t="s">
        <v>241</v>
      </c>
      <c r="I330" t="str">
        <f t="shared" si="47"/>
        <v>TRS_10001604_Status.Alarms.CommFault</v>
      </c>
      <c r="J330" s="9" t="s">
        <v>14</v>
      </c>
      <c r="K330" t="str">
        <f t="shared" si="43"/>
        <v>XIC(TRS_10001604_Status.Alarms.CommFault)OTE(COMMS_STS100099_ALARM[10].08);</v>
      </c>
    </row>
    <row r="331" spans="1:11" x14ac:dyDescent="0.25">
      <c r="A331" s="9">
        <v>10</v>
      </c>
      <c r="B331" s="9">
        <v>9</v>
      </c>
      <c r="C331" s="9">
        <f t="shared" si="44"/>
        <v>1000</v>
      </c>
      <c r="D331" s="9">
        <f t="shared" si="45"/>
        <v>99</v>
      </c>
      <c r="E331" t="str">
        <f t="shared" si="42"/>
        <v>COMMS_STS100099_ALARM[10].09</v>
      </c>
      <c r="F331" t="str">
        <f t="shared" si="46"/>
        <v>VFD_10006602 : ROBIN VFD COMMS FLT</v>
      </c>
      <c r="G331" t="s">
        <v>250</v>
      </c>
      <c r="H331" t="s">
        <v>241</v>
      </c>
      <c r="I331" t="str">
        <f t="shared" si="47"/>
        <v>TRS_10006602_Status.Alarms.CommFault</v>
      </c>
      <c r="J331" s="9" t="s">
        <v>14</v>
      </c>
      <c r="K331" t="str">
        <f t="shared" si="43"/>
        <v>XIC(TRS_10006602_Status.Alarms.CommFault)OTE(COMMS_STS100099_ALARM[10].09);</v>
      </c>
    </row>
    <row r="332" spans="1:11" x14ac:dyDescent="0.25">
      <c r="A332" s="9">
        <v>10</v>
      </c>
      <c r="B332" s="9">
        <v>10</v>
      </c>
      <c r="C332" s="9">
        <f t="shared" si="44"/>
        <v>1000</v>
      </c>
      <c r="D332" s="9">
        <f t="shared" si="45"/>
        <v>99</v>
      </c>
      <c r="E332" t="str">
        <f t="shared" si="42"/>
        <v>COMMS_STS100099_ALARM[10].10</v>
      </c>
      <c r="F332" t="str">
        <f t="shared" si="46"/>
        <v>VFD_10005602 : ROBIN VFD COMMS FLT</v>
      </c>
      <c r="G332" t="s">
        <v>251</v>
      </c>
      <c r="H332" t="s">
        <v>241</v>
      </c>
      <c r="I332" t="str">
        <f t="shared" si="47"/>
        <v>TRS_10005602_Status.Alarms.CommFault</v>
      </c>
      <c r="J332" s="9" t="s">
        <v>14</v>
      </c>
      <c r="K332" t="str">
        <f t="shared" si="43"/>
        <v>XIC(TRS_10005602_Status.Alarms.CommFault)OTE(COMMS_STS100099_ALARM[10].10);</v>
      </c>
    </row>
    <row r="333" spans="1:11" x14ac:dyDescent="0.25">
      <c r="A333" s="9">
        <v>10</v>
      </c>
      <c r="B333" s="9">
        <v>11</v>
      </c>
      <c r="C333" s="9">
        <f t="shared" si="44"/>
        <v>1000</v>
      </c>
      <c r="D333" s="9">
        <f t="shared" si="45"/>
        <v>99</v>
      </c>
      <c r="E333" t="str">
        <f t="shared" si="42"/>
        <v>COMMS_STS100099_ALARM[10].11</v>
      </c>
      <c r="F333" t="str">
        <f t="shared" si="46"/>
        <v>VFD_10004102 : ROBIN VFD COMMS FLT</v>
      </c>
      <c r="G333" t="s">
        <v>252</v>
      </c>
      <c r="H333" t="s">
        <v>241</v>
      </c>
      <c r="I333" t="str">
        <f t="shared" si="47"/>
        <v>TRS_10004102_Status.Alarms.CommFault</v>
      </c>
      <c r="J333" s="9" t="s">
        <v>14</v>
      </c>
      <c r="K333" t="str">
        <f t="shared" si="43"/>
        <v>XIC(TRS_10004102_Status.Alarms.CommFault)OTE(COMMS_STS100099_ALARM[10].11);</v>
      </c>
    </row>
    <row r="334" spans="1:11" x14ac:dyDescent="0.25">
      <c r="A334" s="9">
        <v>10</v>
      </c>
      <c r="B334" s="9">
        <v>12</v>
      </c>
      <c r="C334" s="9">
        <f t="shared" si="44"/>
        <v>1000</v>
      </c>
      <c r="D334" s="9">
        <f t="shared" si="45"/>
        <v>99</v>
      </c>
      <c r="E334" t="str">
        <f t="shared" si="42"/>
        <v>COMMS_STS100099_ALARM[10].12</v>
      </c>
      <c r="F334" t="str">
        <f t="shared" si="46"/>
        <v>VFD_10001004 : ROBIN VFD COMMS FLT</v>
      </c>
      <c r="G334" t="s">
        <v>253</v>
      </c>
      <c r="H334" t="s">
        <v>241</v>
      </c>
      <c r="I334" t="str">
        <f t="shared" si="47"/>
        <v>TRS_10001004_Status.Alarms.CommFault</v>
      </c>
      <c r="J334" s="9" t="s">
        <v>14</v>
      </c>
      <c r="K334" t="str">
        <f t="shared" si="43"/>
        <v>XIC(TRS_10001004_Status.Alarms.CommFault)OTE(COMMS_STS100099_ALARM[10].12);</v>
      </c>
    </row>
    <row r="335" spans="1:11" x14ac:dyDescent="0.25">
      <c r="A335" s="9">
        <v>10</v>
      </c>
      <c r="B335" s="9">
        <v>13</v>
      </c>
      <c r="C335" s="9">
        <f t="shared" si="44"/>
        <v>1000</v>
      </c>
      <c r="D335" s="9">
        <f t="shared" si="45"/>
        <v>99</v>
      </c>
      <c r="E335" t="str">
        <f t="shared" si="42"/>
        <v>COMMS_STS100099_ALARM[10].13</v>
      </c>
      <c r="F335" t="str">
        <f t="shared" si="46"/>
        <v>VFD_10005102 : ROBIN VFD COMMS FLT</v>
      </c>
      <c r="G335" t="s">
        <v>254</v>
      </c>
      <c r="H335" t="s">
        <v>241</v>
      </c>
      <c r="I335" t="str">
        <f t="shared" si="47"/>
        <v>TRS_10005102_Status.Alarms.CommFault</v>
      </c>
      <c r="J335" s="9" t="s">
        <v>14</v>
      </c>
      <c r="K335" t="str">
        <f t="shared" si="43"/>
        <v>XIC(TRS_10005102_Status.Alarms.CommFault)OTE(COMMS_STS100099_ALARM[10].13);</v>
      </c>
    </row>
    <row r="336" spans="1:11" x14ac:dyDescent="0.25">
      <c r="A336" s="9">
        <v>10</v>
      </c>
      <c r="B336" s="9">
        <v>14</v>
      </c>
      <c r="C336" s="9">
        <f t="shared" si="44"/>
        <v>1000</v>
      </c>
      <c r="D336" s="9">
        <f t="shared" si="45"/>
        <v>99</v>
      </c>
      <c r="E336" t="str">
        <f t="shared" si="42"/>
        <v>COMMS_STS100099_ALARM[10].14</v>
      </c>
      <c r="F336" t="str">
        <f t="shared" si="46"/>
        <v>VFD_10003102 : ROBIN VFD COMMS FLT</v>
      </c>
      <c r="G336" t="s">
        <v>255</v>
      </c>
      <c r="H336" t="s">
        <v>241</v>
      </c>
      <c r="I336" t="str">
        <f t="shared" si="47"/>
        <v>TRS_10003102_Status.Alarms.CommFault</v>
      </c>
      <c r="J336" s="9" t="s">
        <v>14</v>
      </c>
      <c r="K336" t="str">
        <f t="shared" si="43"/>
        <v>XIC(TRS_10003102_Status.Alarms.CommFault)OTE(COMMS_STS100099_ALARM[10].14);</v>
      </c>
    </row>
    <row r="337" spans="1:11" x14ac:dyDescent="0.25">
      <c r="A337" s="9">
        <v>10</v>
      </c>
      <c r="B337" s="9">
        <v>15</v>
      </c>
      <c r="C337" s="9">
        <f t="shared" si="44"/>
        <v>1000</v>
      </c>
      <c r="D337" s="9">
        <f t="shared" si="45"/>
        <v>99</v>
      </c>
      <c r="E337" t="str">
        <f t="shared" si="42"/>
        <v>COMMS_STS100099_ALARM[10].15</v>
      </c>
      <c r="F337" t="str">
        <f t="shared" si="46"/>
        <v>VFD_10003006 : ROBIN VFD COMMS FLT</v>
      </c>
      <c r="G337" t="s">
        <v>256</v>
      </c>
      <c r="H337" t="s">
        <v>241</v>
      </c>
      <c r="I337" t="str">
        <f t="shared" si="47"/>
        <v>TRS_10003006_Status.Alarms.CommFault</v>
      </c>
      <c r="J337" s="9" t="s">
        <v>14</v>
      </c>
      <c r="K337" t="str">
        <f t="shared" si="43"/>
        <v>XIC(TRS_10003006_Status.Alarms.CommFault)OTE(COMMS_STS100099_ALARM[10].15);</v>
      </c>
    </row>
    <row r="338" spans="1:11" x14ac:dyDescent="0.25">
      <c r="A338" s="9">
        <v>10</v>
      </c>
      <c r="B338" s="9">
        <v>16</v>
      </c>
      <c r="C338" s="9">
        <f t="shared" si="44"/>
        <v>1000</v>
      </c>
      <c r="D338" s="9">
        <f t="shared" si="45"/>
        <v>99</v>
      </c>
      <c r="E338" t="str">
        <f t="shared" si="42"/>
        <v>COMMS_STS100099_ALARM[10].16</v>
      </c>
      <c r="F338" t="str">
        <f t="shared" si="46"/>
        <v>VFD_10006006 : ROBIN VFD COMMS FLT</v>
      </c>
      <c r="G338" t="s">
        <v>257</v>
      </c>
      <c r="H338" t="s">
        <v>241</v>
      </c>
      <c r="I338" t="str">
        <f t="shared" si="47"/>
        <v>TRS_10006006_Status.Alarms.CommFault</v>
      </c>
      <c r="J338" s="9" t="s">
        <v>14</v>
      </c>
      <c r="K338" t="str">
        <f t="shared" si="43"/>
        <v>XIC(TRS_10006006_Status.Alarms.CommFault)OTE(COMMS_STS100099_ALARM[10].16);</v>
      </c>
    </row>
    <row r="339" spans="1:11" x14ac:dyDescent="0.25">
      <c r="A339" s="9">
        <v>10</v>
      </c>
      <c r="B339" s="9">
        <v>17</v>
      </c>
      <c r="C339" s="9">
        <f t="shared" si="44"/>
        <v>1000</v>
      </c>
      <c r="D339" s="9">
        <f t="shared" si="45"/>
        <v>99</v>
      </c>
      <c r="E339" t="str">
        <f t="shared" si="42"/>
        <v>COMMS_STS100099_ALARM[10].17</v>
      </c>
      <c r="F339" t="str">
        <f t="shared" si="46"/>
        <v>VFD_10004602 : ROBIN VFD COMMS FLT</v>
      </c>
      <c r="G339" t="s">
        <v>258</v>
      </c>
      <c r="H339" t="s">
        <v>241</v>
      </c>
      <c r="I339" t="str">
        <f t="shared" si="47"/>
        <v>TRS_10004602_Status.Alarms.CommFault</v>
      </c>
      <c r="J339" s="9" t="s">
        <v>14</v>
      </c>
      <c r="K339" t="str">
        <f t="shared" si="43"/>
        <v>XIC(TRS_10004602_Status.Alarms.CommFault)OTE(COMMS_STS100099_ALARM[10].17);</v>
      </c>
    </row>
    <row r="340" spans="1:11" x14ac:dyDescent="0.25">
      <c r="A340" s="9">
        <v>10</v>
      </c>
      <c r="B340" s="9">
        <v>18</v>
      </c>
      <c r="C340" s="9">
        <f t="shared" si="44"/>
        <v>1000</v>
      </c>
      <c r="D340" s="9">
        <f t="shared" si="45"/>
        <v>99</v>
      </c>
      <c r="E340" t="str">
        <f t="shared" si="42"/>
        <v>COMMS_STS100099_ALARM[10].18</v>
      </c>
      <c r="F340" t="str">
        <f t="shared" si="46"/>
        <v>VFD_10001102 : ROBIN VFD COMMS FLT</v>
      </c>
      <c r="G340" t="s">
        <v>259</v>
      </c>
      <c r="H340" t="s">
        <v>241</v>
      </c>
      <c r="I340" t="str">
        <f t="shared" si="47"/>
        <v>TRS_10001102_Status.Alarms.CommFault</v>
      </c>
      <c r="J340" s="9" t="s">
        <v>14</v>
      </c>
      <c r="K340" t="str">
        <f t="shared" si="43"/>
        <v>XIC(TRS_10001102_Status.Alarms.CommFault)OTE(COMMS_STS100099_ALARM[10].18);</v>
      </c>
    </row>
    <row r="341" spans="1:11" x14ac:dyDescent="0.25">
      <c r="A341" s="9">
        <v>10</v>
      </c>
      <c r="B341" s="9">
        <v>19</v>
      </c>
      <c r="C341" s="9">
        <f t="shared" si="44"/>
        <v>1000</v>
      </c>
      <c r="D341" s="9">
        <f t="shared" si="45"/>
        <v>99</v>
      </c>
      <c r="E341" t="str">
        <f t="shared" si="42"/>
        <v>COMMS_STS100099_ALARM[10].19</v>
      </c>
      <c r="F341" t="str">
        <f t="shared" si="46"/>
        <v>VFD_10002004 : ROBIN VFD COMMS FLT</v>
      </c>
      <c r="G341" t="s">
        <v>260</v>
      </c>
      <c r="H341" t="s">
        <v>241</v>
      </c>
      <c r="I341" t="str">
        <f t="shared" si="47"/>
        <v>TRS_10002004_Status.Alarms.CommFault</v>
      </c>
      <c r="J341" s="9" t="s">
        <v>14</v>
      </c>
      <c r="K341" t="str">
        <f t="shared" si="43"/>
        <v>XIC(TRS_10002004_Status.Alarms.CommFault)OTE(COMMS_STS100099_ALARM[10].19);</v>
      </c>
    </row>
    <row r="342" spans="1:11" x14ac:dyDescent="0.25">
      <c r="A342" s="9">
        <v>10</v>
      </c>
      <c r="B342" s="9">
        <v>20</v>
      </c>
      <c r="C342" s="9">
        <f t="shared" si="44"/>
        <v>1000</v>
      </c>
      <c r="D342" s="9">
        <f t="shared" si="45"/>
        <v>99</v>
      </c>
      <c r="E342" t="str">
        <f t="shared" si="42"/>
        <v>COMMS_STS100099_ALARM[10].20</v>
      </c>
      <c r="F342" t="str">
        <f t="shared" si="46"/>
        <v>VFD_10003504 : ROBIN VFD COMMS FLT</v>
      </c>
      <c r="G342" t="s">
        <v>261</v>
      </c>
      <c r="H342" t="s">
        <v>241</v>
      </c>
      <c r="I342" t="str">
        <f t="shared" si="47"/>
        <v>TRS_10003504_Status.Alarms.CommFault</v>
      </c>
      <c r="J342" s="9" t="s">
        <v>14</v>
      </c>
      <c r="K342" t="str">
        <f t="shared" si="43"/>
        <v>XIC(TRS_10003504_Status.Alarms.CommFault)OTE(COMMS_STS100099_ALARM[10].20);</v>
      </c>
    </row>
    <row r="343" spans="1:11" x14ac:dyDescent="0.25">
      <c r="A343" s="9">
        <v>10</v>
      </c>
      <c r="B343" s="9">
        <v>21</v>
      </c>
      <c r="C343" s="9">
        <f t="shared" si="44"/>
        <v>1000</v>
      </c>
      <c r="D343" s="9">
        <f t="shared" si="45"/>
        <v>99</v>
      </c>
      <c r="E343" t="str">
        <f t="shared" si="42"/>
        <v>COMMS_STS100099_ALARM[10].21</v>
      </c>
      <c r="F343" t="str">
        <f t="shared" si="46"/>
        <v>VFD_10003506 : ROBIN VFD COMMS FLT</v>
      </c>
      <c r="G343" t="s">
        <v>262</v>
      </c>
      <c r="H343" t="s">
        <v>241</v>
      </c>
      <c r="I343" t="str">
        <f t="shared" si="47"/>
        <v>TRS_10003506_Status.Alarms.CommFault</v>
      </c>
      <c r="J343" s="9" t="s">
        <v>14</v>
      </c>
      <c r="K343" t="str">
        <f t="shared" si="43"/>
        <v>XIC(TRS_10003506_Status.Alarms.CommFault)OTE(COMMS_STS100099_ALARM[10].21);</v>
      </c>
    </row>
    <row r="344" spans="1:11" x14ac:dyDescent="0.25">
      <c r="A344" s="9">
        <v>10</v>
      </c>
      <c r="B344" s="9">
        <v>22</v>
      </c>
      <c r="C344" s="9">
        <f t="shared" si="44"/>
        <v>1000</v>
      </c>
      <c r="D344" s="9">
        <f t="shared" si="45"/>
        <v>99</v>
      </c>
      <c r="E344" t="str">
        <f t="shared" si="42"/>
        <v>COMMS_STS100099_ALARM[10].22</v>
      </c>
      <c r="F344" t="str">
        <f t="shared" si="46"/>
        <v>VFD_10001504 : ROBIN VFD COMMS FLT</v>
      </c>
      <c r="G344" t="s">
        <v>263</v>
      </c>
      <c r="H344" t="s">
        <v>241</v>
      </c>
      <c r="I344" t="str">
        <f t="shared" si="47"/>
        <v>TRS_10001504_Status.Alarms.CommFault</v>
      </c>
      <c r="J344" s="9" t="s">
        <v>14</v>
      </c>
      <c r="K344" t="str">
        <f t="shared" si="43"/>
        <v>XIC(TRS_10001504_Status.Alarms.CommFault)OTE(COMMS_STS100099_ALARM[10].22);</v>
      </c>
    </row>
    <row r="345" spans="1:11" x14ac:dyDescent="0.25">
      <c r="A345" s="9">
        <v>10</v>
      </c>
      <c r="B345" s="9">
        <v>23</v>
      </c>
      <c r="C345" s="9">
        <f t="shared" si="44"/>
        <v>1000</v>
      </c>
      <c r="D345" s="9">
        <f t="shared" si="45"/>
        <v>99</v>
      </c>
      <c r="E345" t="str">
        <f t="shared" si="42"/>
        <v>COMMS_STS100099_ALARM[10].23</v>
      </c>
      <c r="F345" t="str">
        <f t="shared" si="46"/>
        <v>VFD_10006504 : ROBIN VFD COMMS FLT</v>
      </c>
      <c r="G345" t="s">
        <v>264</v>
      </c>
      <c r="H345" t="s">
        <v>241</v>
      </c>
      <c r="I345" t="str">
        <f t="shared" si="47"/>
        <v>TRS_10006504_Status.Alarms.CommFault</v>
      </c>
      <c r="J345" s="9" t="s">
        <v>14</v>
      </c>
      <c r="K345" t="str">
        <f t="shared" si="43"/>
        <v>XIC(TRS_10006504_Status.Alarms.CommFault)OTE(COMMS_STS100099_ALARM[10].23);</v>
      </c>
    </row>
    <row r="346" spans="1:11" x14ac:dyDescent="0.25">
      <c r="A346" s="9">
        <v>10</v>
      </c>
      <c r="B346" s="9">
        <v>24</v>
      </c>
      <c r="C346" s="9">
        <f t="shared" si="44"/>
        <v>1000</v>
      </c>
      <c r="D346" s="9">
        <f t="shared" si="45"/>
        <v>99</v>
      </c>
      <c r="E346" t="str">
        <f t="shared" si="42"/>
        <v>COMMS_STS100099_ALARM[10].24</v>
      </c>
      <c r="F346" t="str">
        <f t="shared" si="46"/>
        <v>VFD_10004504 : ROBIN VFD COMMS FLT</v>
      </c>
      <c r="G346" t="s">
        <v>265</v>
      </c>
      <c r="H346" t="s">
        <v>241</v>
      </c>
      <c r="I346" t="str">
        <f t="shared" si="47"/>
        <v>TRS_10004504_Status.Alarms.CommFault</v>
      </c>
      <c r="J346" s="9" t="s">
        <v>14</v>
      </c>
      <c r="K346" t="str">
        <f t="shared" si="43"/>
        <v>XIC(TRS_10004504_Status.Alarms.CommFault)OTE(COMMS_STS100099_ALARM[10].24);</v>
      </c>
    </row>
    <row r="347" spans="1:11" x14ac:dyDescent="0.25">
      <c r="A347" s="9">
        <v>10</v>
      </c>
      <c r="B347" s="9">
        <v>25</v>
      </c>
      <c r="C347" s="9">
        <f t="shared" si="44"/>
        <v>1000</v>
      </c>
      <c r="D347" s="9">
        <f t="shared" si="45"/>
        <v>99</v>
      </c>
      <c r="E347" t="str">
        <f t="shared" si="42"/>
        <v>COMMS_STS100099_ALARM[10].25</v>
      </c>
      <c r="F347" t="str">
        <f t="shared" si="46"/>
        <v>VFD_10005006 : ROBIN VFD COMMS FLT</v>
      </c>
      <c r="G347" t="s">
        <v>266</v>
      </c>
      <c r="H347" t="s">
        <v>241</v>
      </c>
      <c r="I347" t="str">
        <f t="shared" si="47"/>
        <v>TRS_10005006_Status.Alarms.CommFault</v>
      </c>
      <c r="J347" s="9" t="s">
        <v>14</v>
      </c>
      <c r="K347" t="str">
        <f t="shared" si="43"/>
        <v>XIC(TRS_10005006_Status.Alarms.CommFault)OTE(COMMS_STS100099_ALARM[10].25);</v>
      </c>
    </row>
    <row r="348" spans="1:11" x14ac:dyDescent="0.25">
      <c r="A348" s="9">
        <v>10</v>
      </c>
      <c r="B348" s="9">
        <v>26</v>
      </c>
      <c r="C348" s="9">
        <f t="shared" si="44"/>
        <v>1000</v>
      </c>
      <c r="D348" s="9">
        <f t="shared" si="45"/>
        <v>99</v>
      </c>
      <c r="E348" t="str">
        <f t="shared" si="42"/>
        <v>COMMS_STS100099_ALARM[10].26</v>
      </c>
      <c r="F348" t="str">
        <f t="shared" si="46"/>
        <v>VFD_10002506 : ROBIN VFD COMMS FLT</v>
      </c>
      <c r="G348" t="s">
        <v>267</v>
      </c>
      <c r="H348" t="s">
        <v>241</v>
      </c>
      <c r="I348" t="str">
        <f t="shared" si="47"/>
        <v>TRS_10002506_Status.Alarms.CommFault</v>
      </c>
      <c r="J348" s="9" t="s">
        <v>14</v>
      </c>
      <c r="K348" t="str">
        <f t="shared" si="43"/>
        <v>XIC(TRS_10002506_Status.Alarms.CommFault)OTE(COMMS_STS100099_ALARM[10].26);</v>
      </c>
    </row>
    <row r="349" spans="1:11" x14ac:dyDescent="0.25">
      <c r="A349" s="9">
        <v>10</v>
      </c>
      <c r="B349" s="9">
        <v>27</v>
      </c>
      <c r="C349" s="9">
        <f t="shared" si="44"/>
        <v>1000</v>
      </c>
      <c r="D349" s="9">
        <f t="shared" si="45"/>
        <v>99</v>
      </c>
      <c r="E349" t="str">
        <f t="shared" si="42"/>
        <v>COMMS_STS100099_ALARM[10].27</v>
      </c>
      <c r="F349" t="str">
        <f t="shared" si="46"/>
        <v>VFD_10001104 : ROBIN VFD COMMS FLT</v>
      </c>
      <c r="G349" t="s">
        <v>268</v>
      </c>
      <c r="H349" t="s">
        <v>241</v>
      </c>
      <c r="I349" t="str">
        <f t="shared" si="47"/>
        <v>TRS_10001104_Status.Alarms.CommFault</v>
      </c>
      <c r="J349" s="9" t="s">
        <v>14</v>
      </c>
      <c r="K349" t="str">
        <f t="shared" si="43"/>
        <v>XIC(TRS_10001104_Status.Alarms.CommFault)OTE(COMMS_STS100099_ALARM[10].27);</v>
      </c>
    </row>
    <row r="350" spans="1:11" x14ac:dyDescent="0.25">
      <c r="A350" s="9">
        <v>10</v>
      </c>
      <c r="B350" s="9">
        <v>28</v>
      </c>
      <c r="C350" s="9">
        <f t="shared" si="44"/>
        <v>1000</v>
      </c>
      <c r="D350" s="9">
        <f t="shared" si="45"/>
        <v>99</v>
      </c>
      <c r="E350" t="str">
        <f t="shared" si="42"/>
        <v>COMMS_STS100099_ALARM[10].28</v>
      </c>
      <c r="F350" t="str">
        <f t="shared" si="46"/>
        <v>VFD_10005104 : ROBIN VFD COMMS FLT</v>
      </c>
      <c r="G350" t="s">
        <v>269</v>
      </c>
      <c r="H350" t="s">
        <v>241</v>
      </c>
      <c r="I350" t="str">
        <f t="shared" si="47"/>
        <v>TRS_10005104_Status.Alarms.CommFault</v>
      </c>
      <c r="J350" s="9" t="s">
        <v>14</v>
      </c>
      <c r="K350" t="str">
        <f t="shared" si="43"/>
        <v>XIC(TRS_10005104_Status.Alarms.CommFault)OTE(COMMS_STS100099_ALARM[10].28);</v>
      </c>
    </row>
    <row r="351" spans="1:11" x14ac:dyDescent="0.25">
      <c r="A351" s="9">
        <v>10</v>
      </c>
      <c r="B351" s="9">
        <v>29</v>
      </c>
      <c r="C351" s="9">
        <f t="shared" si="44"/>
        <v>1000</v>
      </c>
      <c r="D351" s="9">
        <f t="shared" si="45"/>
        <v>99</v>
      </c>
      <c r="E351" t="str">
        <f t="shared" si="42"/>
        <v>COMMS_STS100099_ALARM[10].29</v>
      </c>
      <c r="F351" t="str">
        <f t="shared" si="46"/>
        <v>VFD_10002102 : ROBIN VFD COMMS FLT</v>
      </c>
      <c r="G351" t="s">
        <v>270</v>
      </c>
      <c r="H351" t="s">
        <v>241</v>
      </c>
      <c r="I351" t="str">
        <f t="shared" si="47"/>
        <v>TRS_10002102_Status.Alarms.CommFault</v>
      </c>
      <c r="J351" s="9" t="s">
        <v>14</v>
      </c>
      <c r="K351" t="str">
        <f t="shared" si="43"/>
        <v>XIC(TRS_10002102_Status.Alarms.CommFault)OTE(COMMS_STS100099_ALARM[10].29);</v>
      </c>
    </row>
    <row r="352" spans="1:11" x14ac:dyDescent="0.25">
      <c r="A352" s="9">
        <v>10</v>
      </c>
      <c r="B352" s="9">
        <v>30</v>
      </c>
      <c r="C352" s="9">
        <f t="shared" si="44"/>
        <v>1000</v>
      </c>
      <c r="D352" s="9">
        <f t="shared" si="45"/>
        <v>99</v>
      </c>
      <c r="E352" t="str">
        <f t="shared" si="42"/>
        <v>COMMS_STS100099_ALARM[10].30</v>
      </c>
      <c r="F352" t="str">
        <f t="shared" si="46"/>
        <v>VFD_10001006 : ROBIN VFD COMMS FLT</v>
      </c>
      <c r="G352" t="s">
        <v>271</v>
      </c>
      <c r="H352" t="s">
        <v>241</v>
      </c>
      <c r="I352" t="str">
        <f t="shared" si="47"/>
        <v>TRS_10001006_Status.Alarms.CommFault</v>
      </c>
      <c r="J352" s="9" t="s">
        <v>14</v>
      </c>
      <c r="K352" t="str">
        <f t="shared" si="43"/>
        <v>XIC(TRS_10001006_Status.Alarms.CommFault)OTE(COMMS_STS100099_ALARM[10].30);</v>
      </c>
    </row>
    <row r="353" spans="1:11" x14ac:dyDescent="0.25">
      <c r="A353" s="9">
        <v>10</v>
      </c>
      <c r="B353" s="9">
        <v>31</v>
      </c>
      <c r="C353" s="9">
        <f t="shared" si="44"/>
        <v>1000</v>
      </c>
      <c r="D353" s="9">
        <f t="shared" si="45"/>
        <v>99</v>
      </c>
      <c r="E353" t="str">
        <f t="shared" si="42"/>
        <v>COMMS_STS100099_ALARM[10].31</v>
      </c>
      <c r="F353" t="str">
        <f t="shared" si="46"/>
        <v>VFD_10001506 : ROBIN VFD COMMS FLT</v>
      </c>
      <c r="G353" t="s">
        <v>272</v>
      </c>
      <c r="H353" t="s">
        <v>241</v>
      </c>
      <c r="I353" t="str">
        <f t="shared" si="47"/>
        <v>TRS_10001506_Status.Alarms.CommFault</v>
      </c>
      <c r="J353" s="9" t="s">
        <v>14</v>
      </c>
      <c r="K353" t="str">
        <f t="shared" si="43"/>
        <v>XIC(TRS_10001506_Status.Alarms.CommFault)OTE(COMMS_STS100099_ALARM[10].31);</v>
      </c>
    </row>
    <row r="354" spans="1:11" x14ac:dyDescent="0.25">
      <c r="A354" s="9">
        <v>11</v>
      </c>
      <c r="B354" s="9">
        <v>0</v>
      </c>
      <c r="C354" s="9">
        <f t="shared" si="44"/>
        <v>1000</v>
      </c>
      <c r="D354" s="9">
        <f t="shared" si="45"/>
        <v>99</v>
      </c>
      <c r="E354" t="str">
        <f t="shared" si="42"/>
        <v>COMMS_STS100099_ALARM[11].00</v>
      </c>
      <c r="F354" t="str">
        <f t="shared" si="46"/>
        <v>VFD_10004004 : ROBIN VFD COMMS FLT</v>
      </c>
      <c r="G354" t="s">
        <v>273</v>
      </c>
      <c r="H354" t="s">
        <v>241</v>
      </c>
      <c r="I354" t="str">
        <f t="shared" si="47"/>
        <v>TRS_10004004_Status.Alarms.CommFault</v>
      </c>
      <c r="J354" s="9" t="s">
        <v>14</v>
      </c>
      <c r="K354" t="str">
        <f t="shared" si="43"/>
        <v>XIC(TRS_10004004_Status.Alarms.CommFault)OTE(COMMS_STS100099_ALARM[11].00);</v>
      </c>
    </row>
    <row r="355" spans="1:11" x14ac:dyDescent="0.25">
      <c r="A355" s="9">
        <v>11</v>
      </c>
      <c r="B355" s="9">
        <v>1</v>
      </c>
      <c r="C355" s="9">
        <f t="shared" si="44"/>
        <v>1000</v>
      </c>
      <c r="D355" s="9">
        <f t="shared" si="45"/>
        <v>99</v>
      </c>
      <c r="E355" t="str">
        <f t="shared" si="42"/>
        <v>COMMS_STS100099_ALARM[11].01</v>
      </c>
      <c r="F355" t="str">
        <f t="shared" si="46"/>
        <v>VFD_10006004 : ROBIN VFD COMMS FLT</v>
      </c>
      <c r="G355" t="s">
        <v>274</v>
      </c>
      <c r="H355" t="s">
        <v>241</v>
      </c>
      <c r="I355" t="str">
        <f t="shared" si="47"/>
        <v>TRS_10006004_Status.Alarms.CommFault</v>
      </c>
      <c r="J355" s="9" t="s">
        <v>14</v>
      </c>
      <c r="K355" t="str">
        <f t="shared" si="43"/>
        <v>XIC(TRS_10006004_Status.Alarms.CommFault)OTE(COMMS_STS100099_ALARM[11].01);</v>
      </c>
    </row>
    <row r="356" spans="1:11" x14ac:dyDescent="0.25">
      <c r="A356" s="9">
        <v>11</v>
      </c>
      <c r="B356" s="9">
        <v>2</v>
      </c>
      <c r="C356" s="9">
        <f t="shared" si="44"/>
        <v>1000</v>
      </c>
      <c r="D356" s="9">
        <f t="shared" si="45"/>
        <v>99</v>
      </c>
      <c r="E356" t="str">
        <f t="shared" si="42"/>
        <v>COMMS_STS100099_ALARM[11].02</v>
      </c>
      <c r="F356" t="str">
        <f t="shared" si="46"/>
        <v>VFD_10004104 : ROBIN VFD COMMS FLT</v>
      </c>
      <c r="G356" t="s">
        <v>275</v>
      </c>
      <c r="H356" t="s">
        <v>241</v>
      </c>
      <c r="I356" t="str">
        <f t="shared" si="47"/>
        <v>TRS_10004104_Status.Alarms.CommFault</v>
      </c>
      <c r="J356" s="9" t="s">
        <v>14</v>
      </c>
      <c r="K356" t="str">
        <f t="shared" si="43"/>
        <v>XIC(TRS_10004104_Status.Alarms.CommFault)OTE(COMMS_STS100099_ALARM[11].02);</v>
      </c>
    </row>
    <row r="357" spans="1:11" x14ac:dyDescent="0.25">
      <c r="A357" s="9">
        <v>11</v>
      </c>
      <c r="B357" s="9">
        <v>3</v>
      </c>
      <c r="C357" s="9">
        <f t="shared" si="44"/>
        <v>1000</v>
      </c>
      <c r="D357" s="9">
        <f t="shared" si="45"/>
        <v>99</v>
      </c>
      <c r="E357" t="str">
        <f t="shared" si="42"/>
        <v>COMMS_STS100099_ALARM[11].03</v>
      </c>
      <c r="F357" t="str">
        <f t="shared" si="46"/>
        <v>VFD_10003004 : ROBIN VFD COMMS FLT</v>
      </c>
      <c r="G357" t="s">
        <v>276</v>
      </c>
      <c r="H357" t="s">
        <v>241</v>
      </c>
      <c r="I357" t="str">
        <f t="shared" si="47"/>
        <v>TRS_10003004_Status.Alarms.CommFault</v>
      </c>
      <c r="J357" s="9" t="s">
        <v>14</v>
      </c>
      <c r="K357" t="str">
        <f t="shared" si="43"/>
        <v>XIC(TRS_10003004_Status.Alarms.CommFault)OTE(COMMS_STS100099_ALARM[11].03);</v>
      </c>
    </row>
    <row r="358" spans="1:11" x14ac:dyDescent="0.25">
      <c r="A358" s="9">
        <v>11</v>
      </c>
      <c r="B358" s="9">
        <v>4</v>
      </c>
      <c r="C358" s="9">
        <f t="shared" si="44"/>
        <v>1000</v>
      </c>
      <c r="D358" s="9">
        <f t="shared" si="45"/>
        <v>99</v>
      </c>
      <c r="E358" t="str">
        <f t="shared" si="42"/>
        <v>COMMS_STS100099_ALARM[11].04</v>
      </c>
      <c r="F358" t="str">
        <f t="shared" si="46"/>
        <v>VFD_10004006 : ROBIN VFD COMMS FLT</v>
      </c>
      <c r="G358" t="s">
        <v>277</v>
      </c>
      <c r="H358" t="s">
        <v>241</v>
      </c>
      <c r="I358" t="str">
        <f t="shared" si="47"/>
        <v>TRS_10004006_Status.Alarms.CommFault</v>
      </c>
      <c r="J358" s="9" t="s">
        <v>14</v>
      </c>
      <c r="K358" t="str">
        <f t="shared" si="43"/>
        <v>XIC(TRS_10004006_Status.Alarms.CommFault)OTE(COMMS_STS100099_ALARM[11].04);</v>
      </c>
    </row>
    <row r="359" spans="1:11" x14ac:dyDescent="0.25">
      <c r="A359" s="9">
        <v>11</v>
      </c>
      <c r="B359" s="9">
        <v>5</v>
      </c>
      <c r="C359" s="9">
        <f t="shared" si="44"/>
        <v>1000</v>
      </c>
      <c r="D359" s="9">
        <f t="shared" si="45"/>
        <v>99</v>
      </c>
      <c r="E359" t="str">
        <f t="shared" si="42"/>
        <v>COMMS_STS100099_ALARM[11].05</v>
      </c>
      <c r="F359" t="str">
        <f t="shared" si="46"/>
        <v>VFD_10003104 : ROBIN VFD COMMS FLT</v>
      </c>
      <c r="G359" t="s">
        <v>278</v>
      </c>
      <c r="H359" t="s">
        <v>241</v>
      </c>
      <c r="I359" t="str">
        <f t="shared" si="47"/>
        <v>TRS_10003104_Status.Alarms.CommFault</v>
      </c>
      <c r="J359" s="9" t="s">
        <v>14</v>
      </c>
      <c r="K359" t="str">
        <f t="shared" si="43"/>
        <v>XIC(TRS_10003104_Status.Alarms.CommFault)OTE(COMMS_STS100099_ALARM[11].05);</v>
      </c>
    </row>
    <row r="360" spans="1:11" x14ac:dyDescent="0.25">
      <c r="A360" s="9">
        <v>11</v>
      </c>
      <c r="B360" s="9">
        <v>6</v>
      </c>
      <c r="C360" s="9">
        <f t="shared" si="44"/>
        <v>1000</v>
      </c>
      <c r="D360" s="9">
        <f t="shared" si="45"/>
        <v>99</v>
      </c>
      <c r="E360" t="str">
        <f t="shared" si="42"/>
        <v>COMMS_STS100099_ALARM[11].06</v>
      </c>
      <c r="F360" t="str">
        <f t="shared" si="46"/>
        <v>VFD_10002104 : ROBIN VFD COMMS FLT</v>
      </c>
      <c r="G360" t="s">
        <v>279</v>
      </c>
      <c r="H360" t="s">
        <v>241</v>
      </c>
      <c r="I360" t="str">
        <f t="shared" si="47"/>
        <v>TRS_10002104_Status.Alarms.CommFault</v>
      </c>
      <c r="J360" s="9" t="s">
        <v>14</v>
      </c>
      <c r="K360" t="str">
        <f t="shared" si="43"/>
        <v>XIC(TRS_10002104_Status.Alarms.CommFault)OTE(COMMS_STS100099_ALARM[11].06);</v>
      </c>
    </row>
    <row r="361" spans="1:11" x14ac:dyDescent="0.25">
      <c r="A361" s="9">
        <v>11</v>
      </c>
      <c r="B361" s="9">
        <v>7</v>
      </c>
      <c r="C361" s="9">
        <f t="shared" si="44"/>
        <v>1000</v>
      </c>
      <c r="D361" s="9">
        <f t="shared" si="45"/>
        <v>99</v>
      </c>
      <c r="E361" t="str">
        <f t="shared" si="42"/>
        <v>COMMS_STS100099_ALARM[11].07</v>
      </c>
      <c r="F361" t="str">
        <f t="shared" si="46"/>
        <v>VFD_10002504 : ROBIN VFD COMMS FLT</v>
      </c>
      <c r="G361" t="s">
        <v>280</v>
      </c>
      <c r="H361" t="s">
        <v>241</v>
      </c>
      <c r="I361" t="str">
        <f t="shared" si="47"/>
        <v>TRS_10002504_Status.Alarms.CommFault</v>
      </c>
      <c r="J361" s="9" t="s">
        <v>14</v>
      </c>
      <c r="K361" t="str">
        <f t="shared" si="43"/>
        <v>XIC(TRS_10002504_Status.Alarms.CommFault)OTE(COMMS_STS100099_ALARM[11].07);</v>
      </c>
    </row>
    <row r="362" spans="1:11" x14ac:dyDescent="0.25">
      <c r="A362" s="9">
        <v>11</v>
      </c>
      <c r="B362" s="9">
        <v>8</v>
      </c>
      <c r="C362" s="9">
        <f t="shared" si="44"/>
        <v>1000</v>
      </c>
      <c r="D362" s="9">
        <f t="shared" si="45"/>
        <v>99</v>
      </c>
      <c r="E362" t="str">
        <f t="shared" si="42"/>
        <v>COMMS_STS100099_ALARM[11].08</v>
      </c>
      <c r="F362" t="str">
        <f t="shared" si="46"/>
        <v>VFD_10006506 : ROBIN VFD COMMS FLT</v>
      </c>
      <c r="G362" t="s">
        <v>281</v>
      </c>
      <c r="H362" t="s">
        <v>241</v>
      </c>
      <c r="I362" t="str">
        <f t="shared" si="47"/>
        <v>TRS_10006506_Status.Alarms.CommFault</v>
      </c>
      <c r="J362" s="9" t="s">
        <v>14</v>
      </c>
      <c r="K362" t="str">
        <f t="shared" si="43"/>
        <v>XIC(TRS_10006506_Status.Alarms.CommFault)OTE(COMMS_STS100099_ALARM[11].08);</v>
      </c>
    </row>
    <row r="363" spans="1:11" x14ac:dyDescent="0.25">
      <c r="A363" s="9">
        <v>11</v>
      </c>
      <c r="B363" s="9">
        <v>9</v>
      </c>
      <c r="C363" s="9">
        <f t="shared" si="44"/>
        <v>1000</v>
      </c>
      <c r="D363" s="9">
        <f t="shared" si="45"/>
        <v>99</v>
      </c>
      <c r="E363" t="str">
        <f t="shared" si="42"/>
        <v>COMMS_STS100099_ALARM[11].09</v>
      </c>
      <c r="F363" t="str">
        <f t="shared" si="46"/>
        <v>VFD_10005506 : ROBIN VFD COMMS FLT</v>
      </c>
      <c r="G363" t="s">
        <v>282</v>
      </c>
      <c r="H363" t="s">
        <v>241</v>
      </c>
      <c r="I363" t="str">
        <f t="shared" si="47"/>
        <v>TRS_10005506_Status.Alarms.CommFault</v>
      </c>
      <c r="J363" s="9" t="s">
        <v>14</v>
      </c>
      <c r="K363" t="str">
        <f t="shared" si="43"/>
        <v>XIC(TRS_10005506_Status.Alarms.CommFault)OTE(COMMS_STS100099_ALARM[11].09);</v>
      </c>
    </row>
    <row r="364" spans="1:11" x14ac:dyDescent="0.25">
      <c r="A364" s="9">
        <v>11</v>
      </c>
      <c r="B364" s="9">
        <v>10</v>
      </c>
      <c r="C364" s="9">
        <f t="shared" si="44"/>
        <v>1000</v>
      </c>
      <c r="D364" s="9">
        <f t="shared" si="45"/>
        <v>99</v>
      </c>
      <c r="E364" t="str">
        <f t="shared" si="42"/>
        <v>COMMS_STS100099_ALARM[11].10</v>
      </c>
      <c r="F364" t="str">
        <f t="shared" si="46"/>
        <v xml:space="preserve"> : </v>
      </c>
      <c r="J364" s="9"/>
      <c r="K364" t="str">
        <f t="shared" si="43"/>
        <v>()OTE(COMMS_STS100099_ALARM[11].10);</v>
      </c>
    </row>
    <row r="365" spans="1:11" x14ac:dyDescent="0.25">
      <c r="A365" s="9">
        <v>11</v>
      </c>
      <c r="B365" s="9">
        <v>11</v>
      </c>
      <c r="C365" s="9">
        <f t="shared" si="44"/>
        <v>1000</v>
      </c>
      <c r="D365" s="9">
        <f t="shared" si="45"/>
        <v>99</v>
      </c>
      <c r="E365" t="str">
        <f t="shared" si="42"/>
        <v>COMMS_STS100099_ALARM[11].11</v>
      </c>
      <c r="F365" t="str">
        <f t="shared" si="46"/>
        <v xml:space="preserve"> : </v>
      </c>
      <c r="J365" s="9"/>
      <c r="K365" t="str">
        <f t="shared" si="43"/>
        <v>()OTE(COMMS_STS100099_ALARM[11].11);</v>
      </c>
    </row>
    <row r="366" spans="1:11" x14ac:dyDescent="0.25">
      <c r="A366" s="9">
        <v>11</v>
      </c>
      <c r="B366" s="9">
        <v>12</v>
      </c>
      <c r="C366" s="9">
        <f t="shared" si="44"/>
        <v>1000</v>
      </c>
      <c r="D366" s="9">
        <f t="shared" si="45"/>
        <v>99</v>
      </c>
      <c r="E366" t="str">
        <f t="shared" si="42"/>
        <v>COMMS_STS100099_ALARM[11].12</v>
      </c>
      <c r="F366" t="str">
        <f t="shared" si="46"/>
        <v xml:space="preserve"> : </v>
      </c>
      <c r="J366" s="9"/>
      <c r="K366" t="str">
        <f t="shared" si="43"/>
        <v>()OTE(COMMS_STS100099_ALARM[11].12);</v>
      </c>
    </row>
    <row r="367" spans="1:11" x14ac:dyDescent="0.25">
      <c r="A367" s="9">
        <v>11</v>
      </c>
      <c r="B367" s="9">
        <v>13</v>
      </c>
      <c r="C367" s="9">
        <f t="shared" si="44"/>
        <v>1000</v>
      </c>
      <c r="D367" s="9">
        <f t="shared" si="45"/>
        <v>99</v>
      </c>
      <c r="E367" t="str">
        <f t="shared" si="42"/>
        <v>COMMS_STS100099_ALARM[11].13</v>
      </c>
      <c r="F367" t="str">
        <f t="shared" si="46"/>
        <v xml:space="preserve"> : </v>
      </c>
      <c r="J367" s="9"/>
      <c r="K367" t="str">
        <f t="shared" si="43"/>
        <v>()OTE(COMMS_STS100099_ALARM[11].13);</v>
      </c>
    </row>
    <row r="368" spans="1:11" x14ac:dyDescent="0.25">
      <c r="A368" s="9">
        <v>11</v>
      </c>
      <c r="B368" s="9">
        <v>14</v>
      </c>
      <c r="C368" s="9">
        <f t="shared" si="44"/>
        <v>1000</v>
      </c>
      <c r="D368" s="9">
        <f t="shared" si="45"/>
        <v>99</v>
      </c>
      <c r="E368" t="str">
        <f t="shared" si="42"/>
        <v>COMMS_STS100099_ALARM[11].14</v>
      </c>
      <c r="F368" t="str">
        <f t="shared" si="46"/>
        <v xml:space="preserve"> : </v>
      </c>
      <c r="J368" s="9"/>
      <c r="K368" t="str">
        <f t="shared" si="43"/>
        <v>()OTE(COMMS_STS100099_ALARM[11].14);</v>
      </c>
    </row>
    <row r="369" spans="1:11" x14ac:dyDescent="0.25">
      <c r="A369" s="9">
        <v>11</v>
      </c>
      <c r="B369" s="9">
        <v>15</v>
      </c>
      <c r="C369" s="9">
        <f t="shared" si="44"/>
        <v>1000</v>
      </c>
      <c r="D369" s="9">
        <f t="shared" si="45"/>
        <v>99</v>
      </c>
      <c r="E369" t="str">
        <f t="shared" si="42"/>
        <v>COMMS_STS100099_ALARM[11].15</v>
      </c>
      <c r="F369" t="str">
        <f t="shared" si="46"/>
        <v xml:space="preserve"> : </v>
      </c>
      <c r="J369" s="9"/>
      <c r="K369" t="str">
        <f t="shared" si="43"/>
        <v>()OTE(COMMS_STS100099_ALARM[11].15);</v>
      </c>
    </row>
    <row r="370" spans="1:11" x14ac:dyDescent="0.25">
      <c r="A370" s="9">
        <v>11</v>
      </c>
      <c r="B370" s="9">
        <v>16</v>
      </c>
      <c r="C370" s="9">
        <f t="shared" si="44"/>
        <v>1000</v>
      </c>
      <c r="D370" s="9">
        <f t="shared" si="45"/>
        <v>99</v>
      </c>
      <c r="E370" t="str">
        <f t="shared" si="42"/>
        <v>COMMS_STS100099_ALARM[11].16</v>
      </c>
      <c r="F370" t="str">
        <f t="shared" si="46"/>
        <v xml:space="preserve"> : </v>
      </c>
      <c r="J370" s="9"/>
      <c r="K370" t="str">
        <f t="shared" si="43"/>
        <v>()OTE(COMMS_STS100099_ALARM[11].16);</v>
      </c>
    </row>
    <row r="371" spans="1:11" x14ac:dyDescent="0.25">
      <c r="A371" s="9">
        <v>11</v>
      </c>
      <c r="B371" s="9">
        <v>17</v>
      </c>
      <c r="C371" s="9">
        <f t="shared" si="44"/>
        <v>1000</v>
      </c>
      <c r="D371" s="9">
        <f t="shared" si="45"/>
        <v>99</v>
      </c>
      <c r="E371" t="str">
        <f t="shared" si="42"/>
        <v>COMMS_STS100099_ALARM[11].17</v>
      </c>
      <c r="F371" t="str">
        <f t="shared" si="46"/>
        <v xml:space="preserve"> : </v>
      </c>
      <c r="J371" s="9"/>
      <c r="K371" t="str">
        <f t="shared" si="43"/>
        <v>()OTE(COMMS_STS100099_ALARM[11].17);</v>
      </c>
    </row>
    <row r="372" spans="1:11" x14ac:dyDescent="0.25">
      <c r="A372" s="9">
        <v>11</v>
      </c>
      <c r="B372" s="9">
        <v>18</v>
      </c>
      <c r="C372" s="9">
        <f t="shared" si="44"/>
        <v>1000</v>
      </c>
      <c r="D372" s="9">
        <f t="shared" si="45"/>
        <v>99</v>
      </c>
      <c r="E372" t="str">
        <f t="shared" si="42"/>
        <v>COMMS_STS100099_ALARM[11].18</v>
      </c>
      <c r="F372" t="str">
        <f t="shared" si="46"/>
        <v xml:space="preserve"> : </v>
      </c>
      <c r="J372" s="9"/>
      <c r="K372" t="str">
        <f t="shared" si="43"/>
        <v>()OTE(COMMS_STS100099_ALARM[11].18);</v>
      </c>
    </row>
    <row r="373" spans="1:11" x14ac:dyDescent="0.25">
      <c r="A373" s="9">
        <v>11</v>
      </c>
      <c r="B373" s="9">
        <v>19</v>
      </c>
      <c r="C373" s="9">
        <f t="shared" si="44"/>
        <v>1000</v>
      </c>
      <c r="D373" s="9">
        <f t="shared" si="45"/>
        <v>99</v>
      </c>
      <c r="E373" t="str">
        <f t="shared" si="42"/>
        <v>COMMS_STS100099_ALARM[11].19</v>
      </c>
      <c r="F373" t="str">
        <f t="shared" si="46"/>
        <v xml:space="preserve"> : </v>
      </c>
      <c r="J373" s="9"/>
      <c r="K373" t="str">
        <f t="shared" si="43"/>
        <v>()OTE(COMMS_STS100099_ALARM[11].19);</v>
      </c>
    </row>
    <row r="374" spans="1:11" x14ac:dyDescent="0.25">
      <c r="A374" s="9">
        <v>11</v>
      </c>
      <c r="B374" s="9">
        <v>20</v>
      </c>
      <c r="C374" s="9">
        <f t="shared" si="44"/>
        <v>1000</v>
      </c>
      <c r="D374" s="9">
        <f t="shared" si="45"/>
        <v>99</v>
      </c>
      <c r="E374" t="str">
        <f t="shared" si="42"/>
        <v>COMMS_STS100099_ALARM[11].20</v>
      </c>
      <c r="F374" t="str">
        <f t="shared" si="46"/>
        <v xml:space="preserve"> : </v>
      </c>
      <c r="J374" s="9"/>
      <c r="K374" t="str">
        <f t="shared" si="43"/>
        <v>()OTE(COMMS_STS100099_ALARM[11].20);</v>
      </c>
    </row>
    <row r="375" spans="1:11" x14ac:dyDescent="0.25">
      <c r="A375" s="9">
        <v>11</v>
      </c>
      <c r="B375" s="9">
        <v>21</v>
      </c>
      <c r="C375" s="9">
        <f t="shared" si="44"/>
        <v>1000</v>
      </c>
      <c r="D375" s="9">
        <f t="shared" si="45"/>
        <v>99</v>
      </c>
      <c r="E375" t="str">
        <f t="shared" si="42"/>
        <v>COMMS_STS100099_ALARM[11].21</v>
      </c>
      <c r="F375" t="str">
        <f t="shared" si="46"/>
        <v xml:space="preserve"> : </v>
      </c>
      <c r="J375" s="9"/>
      <c r="K375" t="str">
        <f t="shared" si="43"/>
        <v>()OTE(COMMS_STS100099_ALARM[11].21);</v>
      </c>
    </row>
    <row r="376" spans="1:11" x14ac:dyDescent="0.25">
      <c r="A376" s="9">
        <v>11</v>
      </c>
      <c r="B376" s="9">
        <v>22</v>
      </c>
      <c r="C376" s="9">
        <f t="shared" si="44"/>
        <v>1000</v>
      </c>
      <c r="D376" s="9">
        <f t="shared" si="45"/>
        <v>99</v>
      </c>
      <c r="E376" t="str">
        <f t="shared" si="42"/>
        <v>COMMS_STS100099_ALARM[11].22</v>
      </c>
      <c r="F376" t="str">
        <f t="shared" si="46"/>
        <v xml:space="preserve"> : </v>
      </c>
      <c r="J376" s="9"/>
      <c r="K376" t="str">
        <f t="shared" si="43"/>
        <v>()OTE(COMMS_STS100099_ALARM[11].22);</v>
      </c>
    </row>
    <row r="377" spans="1:11" x14ac:dyDescent="0.25">
      <c r="A377" s="9">
        <v>11</v>
      </c>
      <c r="B377" s="9">
        <v>23</v>
      </c>
      <c r="C377" s="9">
        <f t="shared" si="44"/>
        <v>1000</v>
      </c>
      <c r="D377" s="9">
        <f t="shared" si="45"/>
        <v>99</v>
      </c>
      <c r="E377" t="str">
        <f t="shared" si="42"/>
        <v>COMMS_STS100099_ALARM[11].23</v>
      </c>
      <c r="F377" t="str">
        <f t="shared" si="46"/>
        <v xml:space="preserve"> : </v>
      </c>
      <c r="J377" s="9"/>
      <c r="K377" t="str">
        <f t="shared" si="43"/>
        <v>()OTE(COMMS_STS100099_ALARM[11].23);</v>
      </c>
    </row>
    <row r="378" spans="1:11" x14ac:dyDescent="0.25">
      <c r="A378" s="9">
        <v>11</v>
      </c>
      <c r="B378" s="9">
        <v>24</v>
      </c>
      <c r="C378" s="9">
        <f t="shared" si="44"/>
        <v>1000</v>
      </c>
      <c r="D378" s="9">
        <f t="shared" si="45"/>
        <v>99</v>
      </c>
      <c r="E378" t="str">
        <f t="shared" si="42"/>
        <v>COMMS_STS100099_ALARM[11].24</v>
      </c>
      <c r="F378" t="str">
        <f t="shared" si="46"/>
        <v xml:space="preserve"> : </v>
      </c>
      <c r="J378" s="9"/>
      <c r="K378" t="str">
        <f t="shared" si="43"/>
        <v>()OTE(COMMS_STS100099_ALARM[11].24);</v>
      </c>
    </row>
    <row r="379" spans="1:11" x14ac:dyDescent="0.25">
      <c r="A379" s="9">
        <v>11</v>
      </c>
      <c r="B379" s="9">
        <v>25</v>
      </c>
      <c r="C379" s="9">
        <f t="shared" si="44"/>
        <v>1000</v>
      </c>
      <c r="D379" s="9">
        <f t="shared" si="45"/>
        <v>99</v>
      </c>
      <c r="E379" t="str">
        <f t="shared" si="42"/>
        <v>COMMS_STS100099_ALARM[11].25</v>
      </c>
      <c r="F379" t="str">
        <f t="shared" si="46"/>
        <v xml:space="preserve"> : </v>
      </c>
      <c r="J379" s="9"/>
      <c r="K379" t="str">
        <f t="shared" si="43"/>
        <v>()OTE(COMMS_STS100099_ALARM[11].25);</v>
      </c>
    </row>
    <row r="380" spans="1:11" x14ac:dyDescent="0.25">
      <c r="A380" s="9">
        <v>11</v>
      </c>
      <c r="B380" s="9">
        <v>26</v>
      </c>
      <c r="C380" s="9">
        <f t="shared" si="44"/>
        <v>1000</v>
      </c>
      <c r="D380" s="9">
        <f t="shared" si="45"/>
        <v>99</v>
      </c>
      <c r="E380" t="str">
        <f t="shared" si="42"/>
        <v>COMMS_STS100099_ALARM[11].26</v>
      </c>
      <c r="F380" t="str">
        <f t="shared" si="46"/>
        <v xml:space="preserve"> : </v>
      </c>
      <c r="J380" s="9"/>
      <c r="K380" t="str">
        <f t="shared" si="43"/>
        <v>()OTE(COMMS_STS100099_ALARM[11].26);</v>
      </c>
    </row>
    <row r="381" spans="1:11" x14ac:dyDescent="0.25">
      <c r="A381" s="9">
        <v>11</v>
      </c>
      <c r="B381" s="9">
        <v>27</v>
      </c>
      <c r="C381" s="9">
        <f t="shared" si="44"/>
        <v>1000</v>
      </c>
      <c r="D381" s="9">
        <f t="shared" si="45"/>
        <v>99</v>
      </c>
      <c r="E381" t="str">
        <f t="shared" si="42"/>
        <v>COMMS_STS100099_ALARM[11].27</v>
      </c>
      <c r="F381" t="str">
        <f t="shared" si="46"/>
        <v xml:space="preserve"> : </v>
      </c>
      <c r="J381" s="9"/>
      <c r="K381" t="str">
        <f t="shared" si="43"/>
        <v>()OTE(COMMS_STS100099_ALARM[11].27);</v>
      </c>
    </row>
    <row r="382" spans="1:11" x14ac:dyDescent="0.25">
      <c r="A382" s="9">
        <v>11</v>
      </c>
      <c r="B382" s="9">
        <v>28</v>
      </c>
      <c r="C382" s="9">
        <f t="shared" si="44"/>
        <v>1000</v>
      </c>
      <c r="D382" s="9">
        <f t="shared" si="45"/>
        <v>99</v>
      </c>
      <c r="E382" t="str">
        <f t="shared" si="42"/>
        <v>COMMS_STS100099_ALARM[11].28</v>
      </c>
      <c r="F382" t="str">
        <f t="shared" si="46"/>
        <v xml:space="preserve"> : </v>
      </c>
      <c r="J382" s="9"/>
      <c r="K382" t="str">
        <f t="shared" si="43"/>
        <v>()OTE(COMMS_STS100099_ALARM[11].28);</v>
      </c>
    </row>
    <row r="383" spans="1:11" x14ac:dyDescent="0.25">
      <c r="A383" s="9">
        <v>11</v>
      </c>
      <c r="B383" s="9">
        <v>29</v>
      </c>
      <c r="C383" s="9">
        <f t="shared" si="44"/>
        <v>1000</v>
      </c>
      <c r="D383" s="9">
        <f t="shared" si="45"/>
        <v>99</v>
      </c>
      <c r="E383" t="str">
        <f t="shared" si="42"/>
        <v>COMMS_STS100099_ALARM[11].29</v>
      </c>
      <c r="F383" t="str">
        <f t="shared" si="46"/>
        <v xml:space="preserve"> : </v>
      </c>
      <c r="J383" s="9"/>
      <c r="K383" t="str">
        <f t="shared" si="43"/>
        <v>()OTE(COMMS_STS100099_ALARM[11].29);</v>
      </c>
    </row>
    <row r="384" spans="1:11" x14ac:dyDescent="0.25">
      <c r="A384" s="9">
        <v>11</v>
      </c>
      <c r="B384" s="9">
        <v>30</v>
      </c>
      <c r="C384" s="9">
        <f t="shared" si="44"/>
        <v>1000</v>
      </c>
      <c r="D384" s="9">
        <f t="shared" si="45"/>
        <v>99</v>
      </c>
      <c r="E384" t="str">
        <f t="shared" si="42"/>
        <v>COMMS_STS100099_ALARM[11].30</v>
      </c>
      <c r="F384" t="str">
        <f t="shared" si="46"/>
        <v xml:space="preserve"> : </v>
      </c>
      <c r="J384" s="9"/>
      <c r="K384" t="str">
        <f t="shared" si="43"/>
        <v>()OTE(COMMS_STS100099_ALARM[11].30);</v>
      </c>
    </row>
    <row r="385" spans="1:11" x14ac:dyDescent="0.25">
      <c r="A385" s="9">
        <v>11</v>
      </c>
      <c r="B385" s="9">
        <v>31</v>
      </c>
      <c r="C385" s="9">
        <f t="shared" si="44"/>
        <v>1000</v>
      </c>
      <c r="D385" s="9">
        <f t="shared" si="45"/>
        <v>99</v>
      </c>
      <c r="E385" t="str">
        <f t="shared" si="42"/>
        <v>COMMS_STS100099_ALARM[11].31</v>
      </c>
      <c r="F385" t="str">
        <f t="shared" si="46"/>
        <v xml:space="preserve"> : </v>
      </c>
      <c r="J385" s="9"/>
      <c r="K385" t="str">
        <f t="shared" si="43"/>
        <v>()OTE(COMMS_STS100099_ALARM[11].31);</v>
      </c>
    </row>
    <row r="386" spans="1:11" x14ac:dyDescent="0.25">
      <c r="A386" s="9">
        <v>12</v>
      </c>
      <c r="B386" s="9">
        <v>0</v>
      </c>
      <c r="C386" s="9">
        <f t="shared" si="44"/>
        <v>1000</v>
      </c>
      <c r="D386" s="9">
        <f t="shared" si="45"/>
        <v>99</v>
      </c>
      <c r="E386" t="str">
        <f t="shared" ref="E386:E449" si="48">"COMMS_STS"&amp;TEXT(C386,"00")&amp;TEXT(D386,"00")&amp;"_ALARM["&amp;A386&amp;"]."&amp;TEXT(B386,"00")</f>
        <v>COMMS_STS100099_ALARM[12].00</v>
      </c>
      <c r="F386" t="str">
        <f t="shared" si="46"/>
        <v>DS_10001004 : ROBIN VFD DISC OFF</v>
      </c>
      <c r="G386" t="s">
        <v>283</v>
      </c>
      <c r="H386" t="s">
        <v>284</v>
      </c>
      <c r="I386" t="str">
        <f>"TRS_"&amp;RIGHT(G386,8)&amp;"_Status.Alarms.DisconnectOff"</f>
        <v>TRS_10001004_Status.Alarms.DisconnectOff</v>
      </c>
      <c r="J386" s="9" t="s">
        <v>14</v>
      </c>
      <c r="K386" t="str">
        <f t="shared" ref="K386:K449" si="49">J386&amp;"("&amp;I386&amp;")"&amp;"OTE("&amp;E386&amp;");"</f>
        <v>XIC(TRS_10001004_Status.Alarms.DisconnectOff)OTE(COMMS_STS100099_ALARM[12].00);</v>
      </c>
    </row>
    <row r="387" spans="1:11" x14ac:dyDescent="0.25">
      <c r="A387" s="9">
        <v>12</v>
      </c>
      <c r="B387" s="9">
        <v>1</v>
      </c>
      <c r="C387" s="9">
        <f t="shared" ref="C387:C417" si="50">PLC_ID</f>
        <v>1000</v>
      </c>
      <c r="D387" s="9">
        <f t="shared" ref="D387:D417" si="51">PC_ID_Alarms</f>
        <v>99</v>
      </c>
      <c r="E387" t="str">
        <f t="shared" si="48"/>
        <v>COMMS_STS100099_ALARM[12].01</v>
      </c>
      <c r="F387" t="str">
        <f t="shared" ref="F387:F450" si="52">IFERROR(G387&amp;" : "&amp;IF(H387&gt;0,""&amp;H387,""),"")</f>
        <v>DS_10001006 : ROBIN VFD DISC OFF</v>
      </c>
      <c r="G387" t="s">
        <v>285</v>
      </c>
      <c r="H387" t="s">
        <v>284</v>
      </c>
      <c r="I387" t="str">
        <f t="shared" ref="I387:I427" si="53">"TRS_"&amp;RIGHT(G387,8)&amp;"_Status.Alarms.DisconnectOff"</f>
        <v>TRS_10001006_Status.Alarms.DisconnectOff</v>
      </c>
      <c r="J387" s="9" t="s">
        <v>14</v>
      </c>
      <c r="K387" t="str">
        <f t="shared" si="49"/>
        <v>XIC(TRS_10001006_Status.Alarms.DisconnectOff)OTE(COMMS_STS100099_ALARM[12].01);</v>
      </c>
    </row>
    <row r="388" spans="1:11" x14ac:dyDescent="0.25">
      <c r="A388" s="9">
        <v>12</v>
      </c>
      <c r="B388" s="9">
        <v>2</v>
      </c>
      <c r="C388" s="9">
        <f t="shared" si="50"/>
        <v>1000</v>
      </c>
      <c r="D388" s="9">
        <f t="shared" si="51"/>
        <v>99</v>
      </c>
      <c r="E388" t="str">
        <f t="shared" si="48"/>
        <v>COMMS_STS100099_ALARM[12].02</v>
      </c>
      <c r="F388" t="str">
        <f t="shared" si="52"/>
        <v>DS_10001102 : ROBIN VFD DISC OFF</v>
      </c>
      <c r="G388" t="s">
        <v>286</v>
      </c>
      <c r="H388" t="s">
        <v>284</v>
      </c>
      <c r="I388" t="str">
        <f t="shared" si="53"/>
        <v>TRS_10001102_Status.Alarms.DisconnectOff</v>
      </c>
      <c r="J388" s="9" t="s">
        <v>14</v>
      </c>
      <c r="K388" t="str">
        <f t="shared" si="49"/>
        <v>XIC(TRS_10001102_Status.Alarms.DisconnectOff)OTE(COMMS_STS100099_ALARM[12].02);</v>
      </c>
    </row>
    <row r="389" spans="1:11" x14ac:dyDescent="0.25">
      <c r="A389" s="9">
        <v>12</v>
      </c>
      <c r="B389" s="9">
        <v>3</v>
      </c>
      <c r="C389" s="9">
        <f t="shared" si="50"/>
        <v>1000</v>
      </c>
      <c r="D389" s="9">
        <f t="shared" si="51"/>
        <v>99</v>
      </c>
      <c r="E389" t="str">
        <f t="shared" si="48"/>
        <v>COMMS_STS100099_ALARM[12].03</v>
      </c>
      <c r="F389" t="str">
        <f t="shared" si="52"/>
        <v>DS_10001104 : ROBIN VFD DISC OFF</v>
      </c>
      <c r="G389" t="s">
        <v>287</v>
      </c>
      <c r="H389" t="s">
        <v>284</v>
      </c>
      <c r="I389" t="str">
        <f t="shared" si="53"/>
        <v>TRS_10001104_Status.Alarms.DisconnectOff</v>
      </c>
      <c r="J389" s="9" t="s">
        <v>14</v>
      </c>
      <c r="K389" t="str">
        <f t="shared" si="49"/>
        <v>XIC(TRS_10001104_Status.Alarms.DisconnectOff)OTE(COMMS_STS100099_ALARM[12].03);</v>
      </c>
    </row>
    <row r="390" spans="1:11" x14ac:dyDescent="0.25">
      <c r="A390" s="9">
        <v>12</v>
      </c>
      <c r="B390" s="9">
        <v>4</v>
      </c>
      <c r="C390" s="9">
        <f t="shared" si="50"/>
        <v>1000</v>
      </c>
      <c r="D390" s="9">
        <f t="shared" si="51"/>
        <v>99</v>
      </c>
      <c r="E390" t="str">
        <f t="shared" si="48"/>
        <v>COMMS_STS100099_ALARM[12].04</v>
      </c>
      <c r="F390" t="str">
        <f t="shared" si="52"/>
        <v>DS_10001504 : ROBIN VFD DISC OFF</v>
      </c>
      <c r="G390" t="s">
        <v>288</v>
      </c>
      <c r="H390" t="s">
        <v>284</v>
      </c>
      <c r="I390" t="str">
        <f t="shared" si="53"/>
        <v>TRS_10001504_Status.Alarms.DisconnectOff</v>
      </c>
      <c r="J390" s="9" t="s">
        <v>14</v>
      </c>
      <c r="K390" t="str">
        <f t="shared" si="49"/>
        <v>XIC(TRS_10001504_Status.Alarms.DisconnectOff)OTE(COMMS_STS100099_ALARM[12].04);</v>
      </c>
    </row>
    <row r="391" spans="1:11" x14ac:dyDescent="0.25">
      <c r="A391" s="9">
        <v>12</v>
      </c>
      <c r="B391" s="9">
        <v>5</v>
      </c>
      <c r="C391" s="9">
        <f t="shared" si="50"/>
        <v>1000</v>
      </c>
      <c r="D391" s="9">
        <f t="shared" si="51"/>
        <v>99</v>
      </c>
      <c r="E391" t="str">
        <f t="shared" si="48"/>
        <v>COMMS_STS100099_ALARM[12].05</v>
      </c>
      <c r="F391" t="str">
        <f t="shared" si="52"/>
        <v>DS_10001506 : ROBIN VFD DISC OFF</v>
      </c>
      <c r="G391" t="s">
        <v>289</v>
      </c>
      <c r="H391" t="s">
        <v>284</v>
      </c>
      <c r="I391" t="str">
        <f t="shared" si="53"/>
        <v>TRS_10001506_Status.Alarms.DisconnectOff</v>
      </c>
      <c r="J391" s="9" t="s">
        <v>14</v>
      </c>
      <c r="K391" t="str">
        <f t="shared" si="49"/>
        <v>XIC(TRS_10001506_Status.Alarms.DisconnectOff)OTE(COMMS_STS100099_ALARM[12].05);</v>
      </c>
    </row>
    <row r="392" spans="1:11" x14ac:dyDescent="0.25">
      <c r="A392" s="9">
        <v>12</v>
      </c>
      <c r="B392" s="9">
        <v>6</v>
      </c>
      <c r="C392" s="9">
        <f t="shared" si="50"/>
        <v>1000</v>
      </c>
      <c r="D392" s="9">
        <f t="shared" si="51"/>
        <v>99</v>
      </c>
      <c r="E392" t="str">
        <f t="shared" si="48"/>
        <v>COMMS_STS100099_ALARM[12].06</v>
      </c>
      <c r="F392" t="str">
        <f t="shared" si="52"/>
        <v>DS_10001602 : ROBIN VFD DISC OFF</v>
      </c>
      <c r="G392" t="s">
        <v>290</v>
      </c>
      <c r="H392" t="s">
        <v>284</v>
      </c>
      <c r="I392" t="str">
        <f t="shared" si="53"/>
        <v>TRS_10001602_Status.Alarms.DisconnectOff</v>
      </c>
      <c r="J392" s="9" t="s">
        <v>14</v>
      </c>
      <c r="K392" t="str">
        <f t="shared" si="49"/>
        <v>XIC(TRS_10001602_Status.Alarms.DisconnectOff)OTE(COMMS_STS100099_ALARM[12].06);</v>
      </c>
    </row>
    <row r="393" spans="1:11" x14ac:dyDescent="0.25">
      <c r="A393" s="9">
        <v>12</v>
      </c>
      <c r="B393" s="9">
        <v>7</v>
      </c>
      <c r="C393" s="9">
        <f t="shared" si="50"/>
        <v>1000</v>
      </c>
      <c r="D393" s="9">
        <f t="shared" si="51"/>
        <v>99</v>
      </c>
      <c r="E393" t="str">
        <f t="shared" si="48"/>
        <v>COMMS_STS100099_ALARM[12].07</v>
      </c>
      <c r="F393" t="str">
        <f t="shared" si="52"/>
        <v>DS_10001604 : ROBIN VFD DISC OFF</v>
      </c>
      <c r="G393" t="s">
        <v>291</v>
      </c>
      <c r="H393" t="s">
        <v>284</v>
      </c>
      <c r="I393" t="str">
        <f t="shared" si="53"/>
        <v>TRS_10001604_Status.Alarms.DisconnectOff</v>
      </c>
      <c r="J393" s="9" t="s">
        <v>14</v>
      </c>
      <c r="K393" t="str">
        <f t="shared" si="49"/>
        <v>XIC(TRS_10001604_Status.Alarms.DisconnectOff)OTE(COMMS_STS100099_ALARM[12].07);</v>
      </c>
    </row>
    <row r="394" spans="1:11" x14ac:dyDescent="0.25">
      <c r="A394" s="9">
        <v>12</v>
      </c>
      <c r="B394" s="9">
        <v>8</v>
      </c>
      <c r="C394" s="9">
        <f t="shared" si="50"/>
        <v>1000</v>
      </c>
      <c r="D394" s="9">
        <f t="shared" si="51"/>
        <v>99</v>
      </c>
      <c r="E394" t="str">
        <f t="shared" si="48"/>
        <v>COMMS_STS100099_ALARM[12].08</v>
      </c>
      <c r="F394" t="str">
        <f t="shared" si="52"/>
        <v>DS_10002004 : ROBIN VFD DISC OFF</v>
      </c>
      <c r="G394" t="s">
        <v>292</v>
      </c>
      <c r="H394" t="s">
        <v>284</v>
      </c>
      <c r="I394" t="str">
        <f t="shared" si="53"/>
        <v>TRS_10002004_Status.Alarms.DisconnectOff</v>
      </c>
      <c r="J394" s="9" t="s">
        <v>14</v>
      </c>
      <c r="K394" t="str">
        <f t="shared" si="49"/>
        <v>XIC(TRS_10002004_Status.Alarms.DisconnectOff)OTE(COMMS_STS100099_ALARM[12].08);</v>
      </c>
    </row>
    <row r="395" spans="1:11" x14ac:dyDescent="0.25">
      <c r="A395" s="9">
        <v>12</v>
      </c>
      <c r="B395" s="9">
        <v>9</v>
      </c>
      <c r="C395" s="9">
        <f t="shared" si="50"/>
        <v>1000</v>
      </c>
      <c r="D395" s="9">
        <f t="shared" si="51"/>
        <v>99</v>
      </c>
      <c r="E395" t="str">
        <f t="shared" si="48"/>
        <v>COMMS_STS100099_ALARM[12].09</v>
      </c>
      <c r="F395" t="str">
        <f t="shared" si="52"/>
        <v>DS_10002006 : ROBIN VFD DISC OFF</v>
      </c>
      <c r="G395" t="s">
        <v>293</v>
      </c>
      <c r="H395" t="s">
        <v>284</v>
      </c>
      <c r="I395" t="str">
        <f t="shared" si="53"/>
        <v>TRS_10002006_Status.Alarms.DisconnectOff</v>
      </c>
      <c r="J395" s="9" t="s">
        <v>14</v>
      </c>
      <c r="K395" t="str">
        <f t="shared" si="49"/>
        <v>XIC(TRS_10002006_Status.Alarms.DisconnectOff)OTE(COMMS_STS100099_ALARM[12].09);</v>
      </c>
    </row>
    <row r="396" spans="1:11" x14ac:dyDescent="0.25">
      <c r="A396" s="9">
        <v>12</v>
      </c>
      <c r="B396" s="9">
        <v>10</v>
      </c>
      <c r="C396" s="9">
        <f t="shared" si="50"/>
        <v>1000</v>
      </c>
      <c r="D396" s="9">
        <f t="shared" si="51"/>
        <v>99</v>
      </c>
      <c r="E396" t="str">
        <f t="shared" si="48"/>
        <v>COMMS_STS100099_ALARM[12].10</v>
      </c>
      <c r="F396" t="str">
        <f t="shared" si="52"/>
        <v>DS_10002102 : ROBIN VFD DISC OFF</v>
      </c>
      <c r="G396" t="s">
        <v>294</v>
      </c>
      <c r="H396" t="s">
        <v>284</v>
      </c>
      <c r="I396" t="str">
        <f t="shared" si="53"/>
        <v>TRS_10002102_Status.Alarms.DisconnectOff</v>
      </c>
      <c r="J396" s="9" t="s">
        <v>14</v>
      </c>
      <c r="K396" t="str">
        <f t="shared" si="49"/>
        <v>XIC(TRS_10002102_Status.Alarms.DisconnectOff)OTE(COMMS_STS100099_ALARM[12].10);</v>
      </c>
    </row>
    <row r="397" spans="1:11" x14ac:dyDescent="0.25">
      <c r="A397" s="9">
        <v>12</v>
      </c>
      <c r="B397" s="9">
        <v>11</v>
      </c>
      <c r="C397" s="9">
        <f t="shared" si="50"/>
        <v>1000</v>
      </c>
      <c r="D397" s="9">
        <f t="shared" si="51"/>
        <v>99</v>
      </c>
      <c r="E397" t="str">
        <f t="shared" si="48"/>
        <v>COMMS_STS100099_ALARM[12].11</v>
      </c>
      <c r="F397" t="str">
        <f t="shared" si="52"/>
        <v>DS_10002104 : ROBIN VFD DISC OFF</v>
      </c>
      <c r="G397" t="s">
        <v>295</v>
      </c>
      <c r="H397" t="s">
        <v>284</v>
      </c>
      <c r="I397" t="str">
        <f t="shared" si="53"/>
        <v>TRS_10002104_Status.Alarms.DisconnectOff</v>
      </c>
      <c r="J397" s="9" t="s">
        <v>14</v>
      </c>
      <c r="K397" t="str">
        <f t="shared" si="49"/>
        <v>XIC(TRS_10002104_Status.Alarms.DisconnectOff)OTE(COMMS_STS100099_ALARM[12].11);</v>
      </c>
    </row>
    <row r="398" spans="1:11" x14ac:dyDescent="0.25">
      <c r="A398" s="9">
        <v>12</v>
      </c>
      <c r="B398" s="9">
        <v>12</v>
      </c>
      <c r="C398" s="9">
        <f t="shared" si="50"/>
        <v>1000</v>
      </c>
      <c r="D398" s="9">
        <f t="shared" si="51"/>
        <v>99</v>
      </c>
      <c r="E398" t="str">
        <f t="shared" si="48"/>
        <v>COMMS_STS100099_ALARM[12].12</v>
      </c>
      <c r="F398" t="str">
        <f t="shared" si="52"/>
        <v>DS_10002504 : ROBIN VFD DISC OFF</v>
      </c>
      <c r="G398" t="s">
        <v>296</v>
      </c>
      <c r="H398" t="s">
        <v>284</v>
      </c>
      <c r="I398" t="str">
        <f t="shared" si="53"/>
        <v>TRS_10002504_Status.Alarms.DisconnectOff</v>
      </c>
      <c r="J398" s="9" t="s">
        <v>14</v>
      </c>
      <c r="K398" t="str">
        <f t="shared" si="49"/>
        <v>XIC(TRS_10002504_Status.Alarms.DisconnectOff)OTE(COMMS_STS100099_ALARM[12].12);</v>
      </c>
    </row>
    <row r="399" spans="1:11" x14ac:dyDescent="0.25">
      <c r="A399" s="9">
        <v>12</v>
      </c>
      <c r="B399" s="9">
        <v>13</v>
      </c>
      <c r="C399" s="9">
        <f t="shared" si="50"/>
        <v>1000</v>
      </c>
      <c r="D399" s="9">
        <f t="shared" si="51"/>
        <v>99</v>
      </c>
      <c r="E399" t="str">
        <f t="shared" si="48"/>
        <v>COMMS_STS100099_ALARM[12].13</v>
      </c>
      <c r="F399" t="str">
        <f t="shared" si="52"/>
        <v>DS_10002506 : ROBIN VFD DISC OFF</v>
      </c>
      <c r="G399" t="s">
        <v>297</v>
      </c>
      <c r="H399" t="s">
        <v>284</v>
      </c>
      <c r="I399" t="str">
        <f t="shared" si="53"/>
        <v>TRS_10002506_Status.Alarms.DisconnectOff</v>
      </c>
      <c r="J399" s="9" t="s">
        <v>14</v>
      </c>
      <c r="K399" t="str">
        <f t="shared" si="49"/>
        <v>XIC(TRS_10002506_Status.Alarms.DisconnectOff)OTE(COMMS_STS100099_ALARM[12].13);</v>
      </c>
    </row>
    <row r="400" spans="1:11" x14ac:dyDescent="0.25">
      <c r="A400" s="9">
        <v>12</v>
      </c>
      <c r="B400" s="9">
        <v>14</v>
      </c>
      <c r="C400" s="9">
        <f t="shared" si="50"/>
        <v>1000</v>
      </c>
      <c r="D400" s="9">
        <f t="shared" si="51"/>
        <v>99</v>
      </c>
      <c r="E400" t="str">
        <f t="shared" si="48"/>
        <v>COMMS_STS100099_ALARM[12].14</v>
      </c>
      <c r="F400" t="str">
        <f t="shared" si="52"/>
        <v>DS_10003004 : ROBIN VFD DISC OFF</v>
      </c>
      <c r="G400" t="s">
        <v>298</v>
      </c>
      <c r="H400" t="s">
        <v>284</v>
      </c>
      <c r="I400" t="str">
        <f t="shared" si="53"/>
        <v>TRS_10003004_Status.Alarms.DisconnectOff</v>
      </c>
      <c r="J400" s="9" t="s">
        <v>14</v>
      </c>
      <c r="K400" t="str">
        <f t="shared" si="49"/>
        <v>XIC(TRS_10003004_Status.Alarms.DisconnectOff)OTE(COMMS_STS100099_ALARM[12].14);</v>
      </c>
    </row>
    <row r="401" spans="1:11" x14ac:dyDescent="0.25">
      <c r="A401" s="9">
        <v>12</v>
      </c>
      <c r="B401" s="9">
        <v>15</v>
      </c>
      <c r="C401" s="9">
        <f t="shared" si="50"/>
        <v>1000</v>
      </c>
      <c r="D401" s="9">
        <f t="shared" si="51"/>
        <v>99</v>
      </c>
      <c r="E401" t="str">
        <f t="shared" si="48"/>
        <v>COMMS_STS100099_ALARM[12].15</v>
      </c>
      <c r="F401" t="str">
        <f t="shared" si="52"/>
        <v>DS_10003006 : ROBIN VFD DISC OFF</v>
      </c>
      <c r="G401" t="s">
        <v>299</v>
      </c>
      <c r="H401" t="s">
        <v>284</v>
      </c>
      <c r="I401" t="str">
        <f t="shared" si="53"/>
        <v>TRS_10003006_Status.Alarms.DisconnectOff</v>
      </c>
      <c r="J401" s="9" t="s">
        <v>14</v>
      </c>
      <c r="K401" t="str">
        <f t="shared" si="49"/>
        <v>XIC(TRS_10003006_Status.Alarms.DisconnectOff)OTE(COMMS_STS100099_ALARM[12].15);</v>
      </c>
    </row>
    <row r="402" spans="1:11" x14ac:dyDescent="0.25">
      <c r="A402" s="9">
        <v>12</v>
      </c>
      <c r="B402" s="9">
        <v>16</v>
      </c>
      <c r="C402" s="9">
        <f t="shared" si="50"/>
        <v>1000</v>
      </c>
      <c r="D402" s="9">
        <f t="shared" si="51"/>
        <v>99</v>
      </c>
      <c r="E402" t="str">
        <f t="shared" si="48"/>
        <v>COMMS_STS100099_ALARM[12].16</v>
      </c>
      <c r="F402" t="str">
        <f t="shared" si="52"/>
        <v>DS_10003102 : ROBIN VFD DISC OFF</v>
      </c>
      <c r="G402" t="s">
        <v>300</v>
      </c>
      <c r="H402" t="s">
        <v>284</v>
      </c>
      <c r="I402" t="str">
        <f t="shared" si="53"/>
        <v>TRS_10003102_Status.Alarms.DisconnectOff</v>
      </c>
      <c r="J402" s="9" t="s">
        <v>14</v>
      </c>
      <c r="K402" t="str">
        <f t="shared" si="49"/>
        <v>XIC(TRS_10003102_Status.Alarms.DisconnectOff)OTE(COMMS_STS100099_ALARM[12].16);</v>
      </c>
    </row>
    <row r="403" spans="1:11" x14ac:dyDescent="0.25">
      <c r="A403" s="9">
        <v>12</v>
      </c>
      <c r="B403" s="9">
        <v>17</v>
      </c>
      <c r="C403" s="9">
        <f t="shared" si="50"/>
        <v>1000</v>
      </c>
      <c r="D403" s="9">
        <f t="shared" si="51"/>
        <v>99</v>
      </c>
      <c r="E403" t="str">
        <f t="shared" si="48"/>
        <v>COMMS_STS100099_ALARM[12].17</v>
      </c>
      <c r="F403" t="str">
        <f t="shared" si="52"/>
        <v>DS_10003104 : ROBIN VFD DISC OFF</v>
      </c>
      <c r="G403" t="s">
        <v>301</v>
      </c>
      <c r="H403" t="s">
        <v>284</v>
      </c>
      <c r="I403" t="str">
        <f t="shared" si="53"/>
        <v>TRS_10003104_Status.Alarms.DisconnectOff</v>
      </c>
      <c r="J403" s="9" t="s">
        <v>14</v>
      </c>
      <c r="K403" t="str">
        <f t="shared" si="49"/>
        <v>XIC(TRS_10003104_Status.Alarms.DisconnectOff)OTE(COMMS_STS100099_ALARM[12].17);</v>
      </c>
    </row>
    <row r="404" spans="1:11" x14ac:dyDescent="0.25">
      <c r="A404" s="9">
        <v>12</v>
      </c>
      <c r="B404" s="9">
        <v>18</v>
      </c>
      <c r="C404" s="9">
        <f t="shared" si="50"/>
        <v>1000</v>
      </c>
      <c r="D404" s="9">
        <f t="shared" si="51"/>
        <v>99</v>
      </c>
      <c r="E404" t="str">
        <f t="shared" si="48"/>
        <v>COMMS_STS100099_ALARM[12].18</v>
      </c>
      <c r="F404" t="str">
        <f t="shared" si="52"/>
        <v>DS_10003504 : ROBIN VFD DISC OFF</v>
      </c>
      <c r="G404" t="s">
        <v>302</v>
      </c>
      <c r="H404" t="s">
        <v>284</v>
      </c>
      <c r="I404" t="str">
        <f t="shared" si="53"/>
        <v>TRS_10003504_Status.Alarms.DisconnectOff</v>
      </c>
      <c r="J404" s="9" t="s">
        <v>14</v>
      </c>
      <c r="K404" t="str">
        <f t="shared" si="49"/>
        <v>XIC(TRS_10003504_Status.Alarms.DisconnectOff)OTE(COMMS_STS100099_ALARM[12].18);</v>
      </c>
    </row>
    <row r="405" spans="1:11" x14ac:dyDescent="0.25">
      <c r="A405" s="9">
        <v>12</v>
      </c>
      <c r="B405" s="9">
        <v>19</v>
      </c>
      <c r="C405" s="9">
        <f t="shared" si="50"/>
        <v>1000</v>
      </c>
      <c r="D405" s="9">
        <f t="shared" si="51"/>
        <v>99</v>
      </c>
      <c r="E405" t="str">
        <f t="shared" si="48"/>
        <v>COMMS_STS100099_ALARM[12].19</v>
      </c>
      <c r="F405" t="str">
        <f t="shared" si="52"/>
        <v>DS_10003506 : ROBIN VFD DISC OFF</v>
      </c>
      <c r="G405" t="s">
        <v>303</v>
      </c>
      <c r="H405" t="s">
        <v>284</v>
      </c>
      <c r="I405" t="str">
        <f t="shared" si="53"/>
        <v>TRS_10003506_Status.Alarms.DisconnectOff</v>
      </c>
      <c r="J405" s="9" t="s">
        <v>14</v>
      </c>
      <c r="K405" t="str">
        <f t="shared" si="49"/>
        <v>XIC(TRS_10003506_Status.Alarms.DisconnectOff)OTE(COMMS_STS100099_ALARM[12].19);</v>
      </c>
    </row>
    <row r="406" spans="1:11" x14ac:dyDescent="0.25">
      <c r="A406" s="9">
        <v>12</v>
      </c>
      <c r="B406" s="9">
        <v>20</v>
      </c>
      <c r="C406" s="9">
        <f t="shared" si="50"/>
        <v>1000</v>
      </c>
      <c r="D406" s="9">
        <f t="shared" si="51"/>
        <v>99</v>
      </c>
      <c r="E406" t="str">
        <f t="shared" si="48"/>
        <v>COMMS_STS100099_ALARM[12].20</v>
      </c>
      <c r="F406" t="str">
        <f t="shared" si="52"/>
        <v>DS_10004004 : ROBIN VFD DISC OFF</v>
      </c>
      <c r="G406" t="s">
        <v>304</v>
      </c>
      <c r="H406" t="s">
        <v>284</v>
      </c>
      <c r="I406" t="str">
        <f t="shared" si="53"/>
        <v>TRS_10004004_Status.Alarms.DisconnectOff</v>
      </c>
      <c r="J406" s="9" t="s">
        <v>14</v>
      </c>
      <c r="K406" t="str">
        <f t="shared" si="49"/>
        <v>XIC(TRS_10004004_Status.Alarms.DisconnectOff)OTE(COMMS_STS100099_ALARM[12].20);</v>
      </c>
    </row>
    <row r="407" spans="1:11" x14ac:dyDescent="0.25">
      <c r="A407" s="9">
        <v>12</v>
      </c>
      <c r="B407" s="9">
        <v>21</v>
      </c>
      <c r="C407" s="9">
        <f t="shared" si="50"/>
        <v>1000</v>
      </c>
      <c r="D407" s="9">
        <f t="shared" si="51"/>
        <v>99</v>
      </c>
      <c r="E407" t="str">
        <f t="shared" si="48"/>
        <v>COMMS_STS100099_ALARM[12].21</v>
      </c>
      <c r="F407" t="str">
        <f t="shared" si="52"/>
        <v>DS_10004006 : ROBIN VFD DISC OFF</v>
      </c>
      <c r="G407" t="s">
        <v>305</v>
      </c>
      <c r="H407" t="s">
        <v>284</v>
      </c>
      <c r="I407" t="str">
        <f t="shared" si="53"/>
        <v>TRS_10004006_Status.Alarms.DisconnectOff</v>
      </c>
      <c r="J407" s="9" t="s">
        <v>14</v>
      </c>
      <c r="K407" t="str">
        <f t="shared" si="49"/>
        <v>XIC(TRS_10004006_Status.Alarms.DisconnectOff)OTE(COMMS_STS100099_ALARM[12].21);</v>
      </c>
    </row>
    <row r="408" spans="1:11" x14ac:dyDescent="0.25">
      <c r="A408" s="9">
        <v>12</v>
      </c>
      <c r="B408" s="9">
        <v>22</v>
      </c>
      <c r="C408" s="9">
        <f t="shared" si="50"/>
        <v>1000</v>
      </c>
      <c r="D408" s="9">
        <f t="shared" si="51"/>
        <v>99</v>
      </c>
      <c r="E408" t="str">
        <f t="shared" si="48"/>
        <v>COMMS_STS100099_ALARM[12].22</v>
      </c>
      <c r="F408" t="str">
        <f t="shared" si="52"/>
        <v>DS_10004102 : ROBIN VFD DISC OFF</v>
      </c>
      <c r="G408" t="s">
        <v>306</v>
      </c>
      <c r="H408" t="s">
        <v>284</v>
      </c>
      <c r="I408" t="str">
        <f t="shared" si="53"/>
        <v>TRS_10004102_Status.Alarms.DisconnectOff</v>
      </c>
      <c r="J408" s="9" t="s">
        <v>14</v>
      </c>
      <c r="K408" t="str">
        <f t="shared" si="49"/>
        <v>XIC(TRS_10004102_Status.Alarms.DisconnectOff)OTE(COMMS_STS100099_ALARM[12].22);</v>
      </c>
    </row>
    <row r="409" spans="1:11" x14ac:dyDescent="0.25">
      <c r="A409" s="9">
        <v>12</v>
      </c>
      <c r="B409" s="9">
        <v>23</v>
      </c>
      <c r="C409" s="9">
        <f t="shared" si="50"/>
        <v>1000</v>
      </c>
      <c r="D409" s="9">
        <f t="shared" si="51"/>
        <v>99</v>
      </c>
      <c r="E409" t="str">
        <f t="shared" si="48"/>
        <v>COMMS_STS100099_ALARM[12].23</v>
      </c>
      <c r="F409" t="str">
        <f t="shared" si="52"/>
        <v>DS_10004104 : ROBIN VFD DISC OFF</v>
      </c>
      <c r="G409" t="s">
        <v>307</v>
      </c>
      <c r="H409" t="s">
        <v>284</v>
      </c>
      <c r="I409" t="str">
        <f t="shared" si="53"/>
        <v>TRS_10004104_Status.Alarms.DisconnectOff</v>
      </c>
      <c r="J409" s="9" t="s">
        <v>14</v>
      </c>
      <c r="K409" t="str">
        <f t="shared" si="49"/>
        <v>XIC(TRS_10004104_Status.Alarms.DisconnectOff)OTE(COMMS_STS100099_ALARM[12].23);</v>
      </c>
    </row>
    <row r="410" spans="1:11" x14ac:dyDescent="0.25">
      <c r="A410" s="9">
        <v>12</v>
      </c>
      <c r="B410" s="9">
        <v>24</v>
      </c>
      <c r="C410" s="9">
        <f t="shared" si="50"/>
        <v>1000</v>
      </c>
      <c r="D410" s="9">
        <f t="shared" si="51"/>
        <v>99</v>
      </c>
      <c r="E410" t="str">
        <f t="shared" si="48"/>
        <v>COMMS_STS100099_ALARM[12].24</v>
      </c>
      <c r="F410" t="str">
        <f t="shared" si="52"/>
        <v>DS_10004504 : ROBIN VFD DISC OFF</v>
      </c>
      <c r="G410" t="s">
        <v>308</v>
      </c>
      <c r="H410" t="s">
        <v>284</v>
      </c>
      <c r="I410" t="str">
        <f t="shared" si="53"/>
        <v>TRS_10004504_Status.Alarms.DisconnectOff</v>
      </c>
      <c r="J410" s="9" t="s">
        <v>14</v>
      </c>
      <c r="K410" t="str">
        <f t="shared" si="49"/>
        <v>XIC(TRS_10004504_Status.Alarms.DisconnectOff)OTE(COMMS_STS100099_ALARM[12].24);</v>
      </c>
    </row>
    <row r="411" spans="1:11" x14ac:dyDescent="0.25">
      <c r="A411" s="9">
        <v>12</v>
      </c>
      <c r="B411" s="9">
        <v>25</v>
      </c>
      <c r="C411" s="9">
        <f t="shared" si="50"/>
        <v>1000</v>
      </c>
      <c r="D411" s="9">
        <f t="shared" si="51"/>
        <v>99</v>
      </c>
      <c r="E411" t="str">
        <f t="shared" si="48"/>
        <v>COMMS_STS100099_ALARM[12].25</v>
      </c>
      <c r="F411" t="str">
        <f t="shared" si="52"/>
        <v>DS_10004506 : ROBIN VFD DISC OFF</v>
      </c>
      <c r="G411" t="s">
        <v>309</v>
      </c>
      <c r="H411" t="s">
        <v>284</v>
      </c>
      <c r="I411" t="str">
        <f t="shared" si="53"/>
        <v>TRS_10004506_Status.Alarms.DisconnectOff</v>
      </c>
      <c r="J411" s="9" t="s">
        <v>14</v>
      </c>
      <c r="K411" t="str">
        <f t="shared" si="49"/>
        <v>XIC(TRS_10004506_Status.Alarms.DisconnectOff)OTE(COMMS_STS100099_ALARM[12].25);</v>
      </c>
    </row>
    <row r="412" spans="1:11" x14ac:dyDescent="0.25">
      <c r="A412" s="9">
        <v>12</v>
      </c>
      <c r="B412" s="9">
        <v>26</v>
      </c>
      <c r="C412" s="9">
        <f t="shared" si="50"/>
        <v>1000</v>
      </c>
      <c r="D412" s="9">
        <f t="shared" si="51"/>
        <v>99</v>
      </c>
      <c r="E412" t="str">
        <f t="shared" si="48"/>
        <v>COMMS_STS100099_ALARM[12].26</v>
      </c>
      <c r="F412" t="str">
        <f t="shared" si="52"/>
        <v>DS_10004602 : ROBIN VFD DISC OFF</v>
      </c>
      <c r="G412" t="s">
        <v>310</v>
      </c>
      <c r="H412" t="s">
        <v>284</v>
      </c>
      <c r="I412" t="str">
        <f t="shared" si="53"/>
        <v>TRS_10004602_Status.Alarms.DisconnectOff</v>
      </c>
      <c r="J412" s="9" t="s">
        <v>14</v>
      </c>
      <c r="K412" t="str">
        <f t="shared" si="49"/>
        <v>XIC(TRS_10004602_Status.Alarms.DisconnectOff)OTE(COMMS_STS100099_ALARM[12].26);</v>
      </c>
    </row>
    <row r="413" spans="1:11" x14ac:dyDescent="0.25">
      <c r="A413" s="9">
        <v>12</v>
      </c>
      <c r="B413" s="9">
        <v>27</v>
      </c>
      <c r="C413" s="9">
        <f t="shared" si="50"/>
        <v>1000</v>
      </c>
      <c r="D413" s="9">
        <f t="shared" si="51"/>
        <v>99</v>
      </c>
      <c r="E413" t="str">
        <f t="shared" si="48"/>
        <v>COMMS_STS100099_ALARM[12].27</v>
      </c>
      <c r="F413" t="str">
        <f t="shared" si="52"/>
        <v>DS_10004604 : ROBIN VFD DISC OFF</v>
      </c>
      <c r="G413" t="s">
        <v>311</v>
      </c>
      <c r="H413" t="s">
        <v>284</v>
      </c>
      <c r="I413" t="str">
        <f t="shared" si="53"/>
        <v>TRS_10004604_Status.Alarms.DisconnectOff</v>
      </c>
      <c r="J413" s="9" t="s">
        <v>14</v>
      </c>
      <c r="K413" t="str">
        <f t="shared" si="49"/>
        <v>XIC(TRS_10004604_Status.Alarms.DisconnectOff)OTE(COMMS_STS100099_ALARM[12].27);</v>
      </c>
    </row>
    <row r="414" spans="1:11" x14ac:dyDescent="0.25">
      <c r="A414" s="9">
        <v>12</v>
      </c>
      <c r="B414" s="9">
        <v>28</v>
      </c>
      <c r="C414" s="9">
        <f t="shared" si="50"/>
        <v>1000</v>
      </c>
      <c r="D414" s="9">
        <f t="shared" si="51"/>
        <v>99</v>
      </c>
      <c r="E414" t="str">
        <f t="shared" si="48"/>
        <v>COMMS_STS100099_ALARM[12].28</v>
      </c>
      <c r="F414" t="str">
        <f t="shared" si="52"/>
        <v>DS_10005004 : ROBIN VFD DISC OFF</v>
      </c>
      <c r="G414" t="s">
        <v>312</v>
      </c>
      <c r="H414" t="s">
        <v>284</v>
      </c>
      <c r="I414" t="str">
        <f t="shared" si="53"/>
        <v>TRS_10005004_Status.Alarms.DisconnectOff</v>
      </c>
      <c r="J414" s="9" t="s">
        <v>14</v>
      </c>
      <c r="K414" t="str">
        <f t="shared" si="49"/>
        <v>XIC(TRS_10005004_Status.Alarms.DisconnectOff)OTE(COMMS_STS100099_ALARM[12].28);</v>
      </c>
    </row>
    <row r="415" spans="1:11" x14ac:dyDescent="0.25">
      <c r="A415" s="9">
        <v>12</v>
      </c>
      <c r="B415" s="9">
        <v>29</v>
      </c>
      <c r="C415" s="9">
        <f t="shared" si="50"/>
        <v>1000</v>
      </c>
      <c r="D415" s="9">
        <f t="shared" si="51"/>
        <v>99</v>
      </c>
      <c r="E415" t="str">
        <f t="shared" si="48"/>
        <v>COMMS_STS100099_ALARM[12].29</v>
      </c>
      <c r="F415" t="str">
        <f t="shared" si="52"/>
        <v>DS_10005006 : ROBIN VFD DISC OFF</v>
      </c>
      <c r="G415" t="s">
        <v>313</v>
      </c>
      <c r="H415" t="s">
        <v>284</v>
      </c>
      <c r="I415" t="str">
        <f t="shared" si="53"/>
        <v>TRS_10005006_Status.Alarms.DisconnectOff</v>
      </c>
      <c r="J415" s="9" t="s">
        <v>14</v>
      </c>
      <c r="K415" t="str">
        <f t="shared" si="49"/>
        <v>XIC(TRS_10005006_Status.Alarms.DisconnectOff)OTE(COMMS_STS100099_ALARM[12].29);</v>
      </c>
    </row>
    <row r="416" spans="1:11" x14ac:dyDescent="0.25">
      <c r="A416" s="9">
        <v>12</v>
      </c>
      <c r="B416" s="9">
        <v>30</v>
      </c>
      <c r="C416" s="9">
        <f t="shared" si="50"/>
        <v>1000</v>
      </c>
      <c r="D416" s="9">
        <f t="shared" si="51"/>
        <v>99</v>
      </c>
      <c r="E416" t="str">
        <f t="shared" si="48"/>
        <v>COMMS_STS100099_ALARM[12].30</v>
      </c>
      <c r="F416" t="str">
        <f t="shared" si="52"/>
        <v>DS_10005102 : ROBIN VFD DISC OFF</v>
      </c>
      <c r="G416" t="s">
        <v>314</v>
      </c>
      <c r="H416" t="s">
        <v>284</v>
      </c>
      <c r="I416" t="str">
        <f t="shared" si="53"/>
        <v>TRS_10005102_Status.Alarms.DisconnectOff</v>
      </c>
      <c r="J416" s="9" t="s">
        <v>14</v>
      </c>
      <c r="K416" t="str">
        <f t="shared" si="49"/>
        <v>XIC(TRS_10005102_Status.Alarms.DisconnectOff)OTE(COMMS_STS100099_ALARM[12].30);</v>
      </c>
    </row>
    <row r="417" spans="1:11" x14ac:dyDescent="0.25">
      <c r="A417" s="9">
        <v>12</v>
      </c>
      <c r="B417" s="9">
        <v>31</v>
      </c>
      <c r="C417" s="9">
        <f t="shared" si="50"/>
        <v>1000</v>
      </c>
      <c r="D417" s="9">
        <f t="shared" si="51"/>
        <v>99</v>
      </c>
      <c r="E417" t="str">
        <f t="shared" si="48"/>
        <v>COMMS_STS100099_ALARM[12].31</v>
      </c>
      <c r="F417" t="str">
        <f t="shared" si="52"/>
        <v>DS_10005104 : ROBIN VFD DISC OFF</v>
      </c>
      <c r="G417" t="s">
        <v>315</v>
      </c>
      <c r="H417" t="s">
        <v>284</v>
      </c>
      <c r="I417" t="str">
        <f t="shared" si="53"/>
        <v>TRS_10005104_Status.Alarms.DisconnectOff</v>
      </c>
      <c r="J417" s="9" t="s">
        <v>14</v>
      </c>
      <c r="K417" t="str">
        <f t="shared" si="49"/>
        <v>XIC(TRS_10005104_Status.Alarms.DisconnectOff)OTE(COMMS_STS100099_ALARM[12].31);</v>
      </c>
    </row>
    <row r="418" spans="1:11" x14ac:dyDescent="0.25">
      <c r="A418" s="9">
        <v>13</v>
      </c>
      <c r="B418" s="9">
        <v>0</v>
      </c>
      <c r="C418" s="9">
        <f t="shared" ref="C418:C481" si="54">PLC_ID</f>
        <v>1000</v>
      </c>
      <c r="D418" s="9">
        <v>99</v>
      </c>
      <c r="E418" t="str">
        <f t="shared" si="48"/>
        <v>COMMS_STS100099_ALARM[13].00</v>
      </c>
      <c r="F418" t="str">
        <f t="shared" si="52"/>
        <v>DS_10005504 : ROBIN VFD DISC OFF</v>
      </c>
      <c r="G418" s="10" t="s">
        <v>316</v>
      </c>
      <c r="H418" t="s">
        <v>284</v>
      </c>
      <c r="I418" t="str">
        <f t="shared" si="53"/>
        <v>TRS_10005504_Status.Alarms.DisconnectOff</v>
      </c>
      <c r="J418" s="9" t="s">
        <v>14</v>
      </c>
      <c r="K418" t="str">
        <f t="shared" si="49"/>
        <v>XIC(TRS_10005504_Status.Alarms.DisconnectOff)OTE(COMMS_STS100099_ALARM[13].00);</v>
      </c>
    </row>
    <row r="419" spans="1:11" x14ac:dyDescent="0.25">
      <c r="A419" s="9">
        <v>13</v>
      </c>
      <c r="B419" s="9">
        <v>1</v>
      </c>
      <c r="C419" s="9">
        <f t="shared" si="54"/>
        <v>1000</v>
      </c>
      <c r="D419" s="9">
        <v>99</v>
      </c>
      <c r="E419" t="str">
        <f t="shared" si="48"/>
        <v>COMMS_STS100099_ALARM[13].01</v>
      </c>
      <c r="F419" t="str">
        <f t="shared" si="52"/>
        <v>DS_10005506 : ROBIN VFD DISC OFF</v>
      </c>
      <c r="G419" s="11" t="s">
        <v>317</v>
      </c>
      <c r="H419" t="s">
        <v>284</v>
      </c>
      <c r="I419" t="str">
        <f t="shared" si="53"/>
        <v>TRS_10005506_Status.Alarms.DisconnectOff</v>
      </c>
      <c r="J419" s="9" t="s">
        <v>14</v>
      </c>
      <c r="K419" t="str">
        <f t="shared" si="49"/>
        <v>XIC(TRS_10005506_Status.Alarms.DisconnectOff)OTE(COMMS_STS100099_ALARM[13].01);</v>
      </c>
    </row>
    <row r="420" spans="1:11" x14ac:dyDescent="0.25">
      <c r="A420" s="9">
        <v>13</v>
      </c>
      <c r="B420" s="9">
        <v>2</v>
      </c>
      <c r="C420" s="9">
        <f t="shared" si="54"/>
        <v>1000</v>
      </c>
      <c r="D420" s="9">
        <v>99</v>
      </c>
      <c r="E420" t="str">
        <f t="shared" si="48"/>
        <v>COMMS_STS100099_ALARM[13].02</v>
      </c>
      <c r="F420" t="str">
        <f t="shared" si="52"/>
        <v>DS_10005602 : ROBIN VFD DISC OFF</v>
      </c>
      <c r="G420" s="11" t="s">
        <v>318</v>
      </c>
      <c r="H420" t="s">
        <v>284</v>
      </c>
      <c r="I420" t="str">
        <f t="shared" si="53"/>
        <v>TRS_10005602_Status.Alarms.DisconnectOff</v>
      </c>
      <c r="J420" s="9" t="s">
        <v>14</v>
      </c>
      <c r="K420" t="str">
        <f t="shared" si="49"/>
        <v>XIC(TRS_10005602_Status.Alarms.DisconnectOff)OTE(COMMS_STS100099_ALARM[13].02);</v>
      </c>
    </row>
    <row r="421" spans="1:11" x14ac:dyDescent="0.25">
      <c r="A421" s="9">
        <v>13</v>
      </c>
      <c r="B421" s="9">
        <v>3</v>
      </c>
      <c r="C421" s="9">
        <f t="shared" si="54"/>
        <v>1000</v>
      </c>
      <c r="D421" s="9">
        <v>99</v>
      </c>
      <c r="E421" t="str">
        <f t="shared" si="48"/>
        <v>COMMS_STS100099_ALARM[13].03</v>
      </c>
      <c r="F421" t="str">
        <f t="shared" si="52"/>
        <v>DS_10005604 : ROBIN VFD DISC OFF</v>
      </c>
      <c r="G421" s="11" t="s">
        <v>319</v>
      </c>
      <c r="H421" t="s">
        <v>284</v>
      </c>
      <c r="I421" t="str">
        <f t="shared" si="53"/>
        <v>TRS_10005604_Status.Alarms.DisconnectOff</v>
      </c>
      <c r="J421" s="9" t="s">
        <v>14</v>
      </c>
      <c r="K421" t="str">
        <f t="shared" si="49"/>
        <v>XIC(TRS_10005604_Status.Alarms.DisconnectOff)OTE(COMMS_STS100099_ALARM[13].03);</v>
      </c>
    </row>
    <row r="422" spans="1:11" x14ac:dyDescent="0.25">
      <c r="A422" s="9">
        <v>13</v>
      </c>
      <c r="B422" s="9">
        <v>4</v>
      </c>
      <c r="C422" s="9">
        <f t="shared" si="54"/>
        <v>1000</v>
      </c>
      <c r="D422" s="9">
        <v>99</v>
      </c>
      <c r="E422" t="str">
        <f t="shared" si="48"/>
        <v>COMMS_STS100099_ALARM[13].04</v>
      </c>
      <c r="F422" t="str">
        <f t="shared" si="52"/>
        <v>DS_10006004 : ROBIN VFD DISC OFF</v>
      </c>
      <c r="G422" s="11" t="s">
        <v>320</v>
      </c>
      <c r="H422" t="s">
        <v>284</v>
      </c>
      <c r="I422" t="str">
        <f t="shared" si="53"/>
        <v>TRS_10006004_Status.Alarms.DisconnectOff</v>
      </c>
      <c r="J422" s="9" t="s">
        <v>14</v>
      </c>
      <c r="K422" t="str">
        <f t="shared" si="49"/>
        <v>XIC(TRS_10006004_Status.Alarms.DisconnectOff)OTE(COMMS_STS100099_ALARM[13].04);</v>
      </c>
    </row>
    <row r="423" spans="1:11" x14ac:dyDescent="0.25">
      <c r="A423" s="9">
        <v>13</v>
      </c>
      <c r="B423" s="9">
        <v>5</v>
      </c>
      <c r="C423" s="9">
        <f t="shared" si="54"/>
        <v>1000</v>
      </c>
      <c r="D423" s="9">
        <v>99</v>
      </c>
      <c r="E423" t="str">
        <f t="shared" si="48"/>
        <v>COMMS_STS100099_ALARM[13].05</v>
      </c>
      <c r="F423" t="str">
        <f t="shared" si="52"/>
        <v>DS_10006006 : ROBIN VFD DISC OFF</v>
      </c>
      <c r="G423" s="11" t="s">
        <v>321</v>
      </c>
      <c r="H423" t="s">
        <v>284</v>
      </c>
      <c r="I423" t="str">
        <f t="shared" si="53"/>
        <v>TRS_10006006_Status.Alarms.DisconnectOff</v>
      </c>
      <c r="J423" s="9" t="s">
        <v>14</v>
      </c>
      <c r="K423" t="str">
        <f t="shared" si="49"/>
        <v>XIC(TRS_10006006_Status.Alarms.DisconnectOff)OTE(COMMS_STS100099_ALARM[13].05);</v>
      </c>
    </row>
    <row r="424" spans="1:11" x14ac:dyDescent="0.25">
      <c r="A424" s="9">
        <v>13</v>
      </c>
      <c r="B424" s="9">
        <v>6</v>
      </c>
      <c r="C424" s="9">
        <f t="shared" si="54"/>
        <v>1000</v>
      </c>
      <c r="D424" s="9">
        <v>99</v>
      </c>
      <c r="E424" t="str">
        <f t="shared" si="48"/>
        <v>COMMS_STS100099_ALARM[13].06</v>
      </c>
      <c r="F424" t="str">
        <f t="shared" si="52"/>
        <v>DS_10006504 : ROBIN VFD DISC OFF</v>
      </c>
      <c r="G424" s="11" t="s">
        <v>322</v>
      </c>
      <c r="H424" t="s">
        <v>284</v>
      </c>
      <c r="I424" t="str">
        <f t="shared" si="53"/>
        <v>TRS_10006504_Status.Alarms.DisconnectOff</v>
      </c>
      <c r="J424" s="9" t="s">
        <v>14</v>
      </c>
      <c r="K424" t="str">
        <f t="shared" si="49"/>
        <v>XIC(TRS_10006504_Status.Alarms.DisconnectOff)OTE(COMMS_STS100099_ALARM[13].06);</v>
      </c>
    </row>
    <row r="425" spans="1:11" x14ac:dyDescent="0.25">
      <c r="A425" s="9">
        <v>13</v>
      </c>
      <c r="B425" s="9">
        <v>7</v>
      </c>
      <c r="C425" s="9">
        <f t="shared" si="54"/>
        <v>1000</v>
      </c>
      <c r="D425" s="9">
        <v>99</v>
      </c>
      <c r="E425" t="str">
        <f t="shared" si="48"/>
        <v>COMMS_STS100099_ALARM[13].07</v>
      </c>
      <c r="F425" t="str">
        <f t="shared" si="52"/>
        <v>DS_10006506 : ROBIN VFD DISC OFF</v>
      </c>
      <c r="G425" s="11" t="s">
        <v>323</v>
      </c>
      <c r="H425" t="s">
        <v>284</v>
      </c>
      <c r="I425" t="str">
        <f t="shared" si="53"/>
        <v>TRS_10006506_Status.Alarms.DisconnectOff</v>
      </c>
      <c r="J425" s="9" t="s">
        <v>14</v>
      </c>
      <c r="K425" t="str">
        <f t="shared" si="49"/>
        <v>XIC(TRS_10006506_Status.Alarms.DisconnectOff)OTE(COMMS_STS100099_ALARM[13].07);</v>
      </c>
    </row>
    <row r="426" spans="1:11" x14ac:dyDescent="0.25">
      <c r="A426" s="9">
        <v>13</v>
      </c>
      <c r="B426" s="9">
        <v>8</v>
      </c>
      <c r="C426" s="9">
        <f t="shared" si="54"/>
        <v>1000</v>
      </c>
      <c r="D426" s="9">
        <v>99</v>
      </c>
      <c r="E426" t="str">
        <f t="shared" si="48"/>
        <v>COMMS_STS100099_ALARM[13].08</v>
      </c>
      <c r="F426" t="str">
        <f t="shared" si="52"/>
        <v>DS_10006602 : ROBIN VFD DISC OFF</v>
      </c>
      <c r="G426" s="11" t="s">
        <v>324</v>
      </c>
      <c r="H426" t="s">
        <v>284</v>
      </c>
      <c r="I426" t="str">
        <f t="shared" si="53"/>
        <v>TRS_10006602_Status.Alarms.DisconnectOff</v>
      </c>
      <c r="J426" s="9" t="s">
        <v>14</v>
      </c>
      <c r="K426" t="str">
        <f t="shared" si="49"/>
        <v>XIC(TRS_10006602_Status.Alarms.DisconnectOff)OTE(COMMS_STS100099_ALARM[13].08);</v>
      </c>
    </row>
    <row r="427" spans="1:11" x14ac:dyDescent="0.25">
      <c r="A427" s="9">
        <v>13</v>
      </c>
      <c r="B427" s="9">
        <v>9</v>
      </c>
      <c r="C427" s="9">
        <f t="shared" si="54"/>
        <v>1000</v>
      </c>
      <c r="D427" s="9">
        <v>99</v>
      </c>
      <c r="E427" t="str">
        <f t="shared" si="48"/>
        <v>COMMS_STS100099_ALARM[13].09</v>
      </c>
      <c r="F427" t="str">
        <f t="shared" si="52"/>
        <v>DS_10006604 : ROBIN VFD DISC OFF</v>
      </c>
      <c r="G427" s="11" t="s">
        <v>325</v>
      </c>
      <c r="H427" t="s">
        <v>284</v>
      </c>
      <c r="I427" t="str">
        <f t="shared" si="53"/>
        <v>TRS_10006604_Status.Alarms.DisconnectOff</v>
      </c>
      <c r="J427" s="9" t="s">
        <v>14</v>
      </c>
      <c r="K427" t="str">
        <f t="shared" si="49"/>
        <v>XIC(TRS_10006604_Status.Alarms.DisconnectOff)OTE(COMMS_STS100099_ALARM[13].09);</v>
      </c>
    </row>
    <row r="428" spans="1:11" x14ac:dyDescent="0.25">
      <c r="A428" s="9">
        <v>13</v>
      </c>
      <c r="B428" s="9">
        <v>10</v>
      </c>
      <c r="C428" s="9">
        <f t="shared" si="54"/>
        <v>1000</v>
      </c>
      <c r="D428" s="9">
        <v>99</v>
      </c>
      <c r="E428" t="str">
        <f t="shared" si="48"/>
        <v>COMMS_STS100099_ALARM[13].10</v>
      </c>
      <c r="F428" t="str">
        <f t="shared" si="52"/>
        <v xml:space="preserve"> : </v>
      </c>
      <c r="G428" s="11"/>
      <c r="J428" s="9"/>
      <c r="K428" t="str">
        <f t="shared" si="49"/>
        <v>()OTE(COMMS_STS100099_ALARM[13].10);</v>
      </c>
    </row>
    <row r="429" spans="1:11" x14ac:dyDescent="0.25">
      <c r="A429" s="9">
        <v>13</v>
      </c>
      <c r="B429" s="9">
        <v>11</v>
      </c>
      <c r="C429" s="9">
        <f t="shared" si="54"/>
        <v>1000</v>
      </c>
      <c r="D429" s="9">
        <v>99</v>
      </c>
      <c r="E429" t="str">
        <f t="shared" si="48"/>
        <v>COMMS_STS100099_ALARM[13].11</v>
      </c>
      <c r="F429" t="str">
        <f t="shared" si="52"/>
        <v xml:space="preserve"> : </v>
      </c>
      <c r="G429" s="11"/>
      <c r="J429" s="9"/>
      <c r="K429" t="str">
        <f t="shared" si="49"/>
        <v>()OTE(COMMS_STS100099_ALARM[13].11);</v>
      </c>
    </row>
    <row r="430" spans="1:11" x14ac:dyDescent="0.25">
      <c r="A430" s="9">
        <v>13</v>
      </c>
      <c r="B430" s="9">
        <v>12</v>
      </c>
      <c r="C430" s="9">
        <f t="shared" si="54"/>
        <v>1000</v>
      </c>
      <c r="D430" s="9">
        <v>99</v>
      </c>
      <c r="E430" t="str">
        <f t="shared" si="48"/>
        <v>COMMS_STS100099_ALARM[13].12</v>
      </c>
      <c r="F430" t="str">
        <f t="shared" si="52"/>
        <v xml:space="preserve"> : </v>
      </c>
      <c r="G430" s="11"/>
      <c r="J430" s="9"/>
      <c r="K430" t="str">
        <f t="shared" si="49"/>
        <v>()OTE(COMMS_STS100099_ALARM[13].12);</v>
      </c>
    </row>
    <row r="431" spans="1:11" x14ac:dyDescent="0.25">
      <c r="A431" s="9">
        <v>13</v>
      </c>
      <c r="B431" s="9">
        <v>13</v>
      </c>
      <c r="C431" s="9">
        <f t="shared" si="54"/>
        <v>1000</v>
      </c>
      <c r="D431" s="9">
        <v>99</v>
      </c>
      <c r="E431" t="str">
        <f t="shared" si="48"/>
        <v>COMMS_STS100099_ALARM[13].13</v>
      </c>
      <c r="F431" t="str">
        <f t="shared" si="52"/>
        <v xml:space="preserve"> : </v>
      </c>
      <c r="G431" s="11"/>
      <c r="J431" s="9"/>
      <c r="K431" t="str">
        <f t="shared" si="49"/>
        <v>()OTE(COMMS_STS100099_ALARM[13].13);</v>
      </c>
    </row>
    <row r="432" spans="1:11" x14ac:dyDescent="0.25">
      <c r="A432" s="9">
        <v>13</v>
      </c>
      <c r="B432" s="9">
        <v>14</v>
      </c>
      <c r="C432" s="9">
        <f t="shared" si="54"/>
        <v>1000</v>
      </c>
      <c r="D432" s="9">
        <v>99</v>
      </c>
      <c r="E432" t="str">
        <f t="shared" si="48"/>
        <v>COMMS_STS100099_ALARM[13].14</v>
      </c>
      <c r="F432" t="str">
        <f t="shared" si="52"/>
        <v xml:space="preserve"> : </v>
      </c>
      <c r="G432" s="11"/>
      <c r="J432" s="9"/>
      <c r="K432" t="str">
        <f t="shared" si="49"/>
        <v>()OTE(COMMS_STS100099_ALARM[13].14);</v>
      </c>
    </row>
    <row r="433" spans="1:11" x14ac:dyDescent="0.25">
      <c r="A433" s="9">
        <v>13</v>
      </c>
      <c r="B433" s="9">
        <v>15</v>
      </c>
      <c r="C433" s="9">
        <f t="shared" si="54"/>
        <v>1000</v>
      </c>
      <c r="D433" s="9">
        <v>99</v>
      </c>
      <c r="E433" t="str">
        <f t="shared" si="48"/>
        <v>COMMS_STS100099_ALARM[13].15</v>
      </c>
      <c r="F433" t="str">
        <f t="shared" si="52"/>
        <v xml:space="preserve"> : </v>
      </c>
      <c r="G433" s="11"/>
      <c r="J433" s="9"/>
      <c r="K433" t="str">
        <f t="shared" si="49"/>
        <v>()OTE(COMMS_STS100099_ALARM[13].15);</v>
      </c>
    </row>
    <row r="434" spans="1:11" x14ac:dyDescent="0.25">
      <c r="A434" s="9">
        <v>13</v>
      </c>
      <c r="B434" s="9">
        <v>16</v>
      </c>
      <c r="C434" s="9">
        <f t="shared" si="54"/>
        <v>1000</v>
      </c>
      <c r="D434" s="9">
        <v>99</v>
      </c>
      <c r="E434" t="str">
        <f t="shared" si="48"/>
        <v>COMMS_STS100099_ALARM[13].16</v>
      </c>
      <c r="F434" t="str">
        <f t="shared" si="52"/>
        <v xml:space="preserve"> : </v>
      </c>
      <c r="G434" s="11"/>
      <c r="J434" s="9"/>
      <c r="K434" t="str">
        <f t="shared" si="49"/>
        <v>()OTE(COMMS_STS100099_ALARM[13].16);</v>
      </c>
    </row>
    <row r="435" spans="1:11" x14ac:dyDescent="0.25">
      <c r="A435" s="9">
        <v>13</v>
      </c>
      <c r="B435" s="9">
        <v>17</v>
      </c>
      <c r="C435" s="9">
        <f t="shared" si="54"/>
        <v>1000</v>
      </c>
      <c r="D435" s="9">
        <v>99</v>
      </c>
      <c r="E435" t="str">
        <f t="shared" si="48"/>
        <v>COMMS_STS100099_ALARM[13].17</v>
      </c>
      <c r="F435" t="str">
        <f t="shared" si="52"/>
        <v xml:space="preserve"> : </v>
      </c>
      <c r="G435" s="11"/>
      <c r="J435" s="9"/>
      <c r="K435" t="str">
        <f t="shared" si="49"/>
        <v>()OTE(COMMS_STS100099_ALARM[13].17);</v>
      </c>
    </row>
    <row r="436" spans="1:11" x14ac:dyDescent="0.25">
      <c r="A436" s="9">
        <v>13</v>
      </c>
      <c r="B436" s="9">
        <v>18</v>
      </c>
      <c r="C436" s="9">
        <f t="shared" si="54"/>
        <v>1000</v>
      </c>
      <c r="D436" s="9">
        <v>99</v>
      </c>
      <c r="E436" t="str">
        <f t="shared" si="48"/>
        <v>COMMS_STS100099_ALARM[13].18</v>
      </c>
      <c r="F436" t="str">
        <f t="shared" si="52"/>
        <v xml:space="preserve"> : </v>
      </c>
      <c r="J436" s="9"/>
      <c r="K436" t="str">
        <f t="shared" si="49"/>
        <v>()OTE(COMMS_STS100099_ALARM[13].18);</v>
      </c>
    </row>
    <row r="437" spans="1:11" x14ac:dyDescent="0.25">
      <c r="A437" s="9">
        <v>13</v>
      </c>
      <c r="B437" s="9">
        <v>19</v>
      </c>
      <c r="C437" s="9">
        <f t="shared" si="54"/>
        <v>1000</v>
      </c>
      <c r="D437" s="9">
        <v>99</v>
      </c>
      <c r="E437" t="str">
        <f t="shared" si="48"/>
        <v>COMMS_STS100099_ALARM[13].19</v>
      </c>
      <c r="F437" t="str">
        <f t="shared" si="52"/>
        <v xml:space="preserve"> : </v>
      </c>
      <c r="J437" s="9"/>
      <c r="K437" t="str">
        <f t="shared" si="49"/>
        <v>()OTE(COMMS_STS100099_ALARM[13].19);</v>
      </c>
    </row>
    <row r="438" spans="1:11" x14ac:dyDescent="0.25">
      <c r="A438" s="9">
        <v>13</v>
      </c>
      <c r="B438" s="9">
        <v>20</v>
      </c>
      <c r="C438" s="9">
        <f t="shared" si="54"/>
        <v>1000</v>
      </c>
      <c r="D438" s="9">
        <v>99</v>
      </c>
      <c r="E438" t="str">
        <f t="shared" si="48"/>
        <v>COMMS_STS100099_ALARM[13].20</v>
      </c>
      <c r="F438" t="str">
        <f t="shared" si="52"/>
        <v xml:space="preserve"> : </v>
      </c>
      <c r="J438" s="9"/>
      <c r="K438" t="str">
        <f t="shared" si="49"/>
        <v>()OTE(COMMS_STS100099_ALARM[13].20);</v>
      </c>
    </row>
    <row r="439" spans="1:11" x14ac:dyDescent="0.25">
      <c r="A439" s="9">
        <v>13</v>
      </c>
      <c r="B439" s="9">
        <v>21</v>
      </c>
      <c r="C439" s="9">
        <f t="shared" si="54"/>
        <v>1000</v>
      </c>
      <c r="D439" s="9">
        <v>99</v>
      </c>
      <c r="E439" t="str">
        <f t="shared" si="48"/>
        <v>COMMS_STS100099_ALARM[13].21</v>
      </c>
      <c r="F439" t="str">
        <f t="shared" si="52"/>
        <v xml:space="preserve"> : </v>
      </c>
      <c r="J439" s="9"/>
      <c r="K439" t="str">
        <f t="shared" si="49"/>
        <v>()OTE(COMMS_STS100099_ALARM[13].21);</v>
      </c>
    </row>
    <row r="440" spans="1:11" x14ac:dyDescent="0.25">
      <c r="A440" s="9">
        <v>13</v>
      </c>
      <c r="B440" s="9">
        <v>22</v>
      </c>
      <c r="C440" s="9">
        <f t="shared" si="54"/>
        <v>1000</v>
      </c>
      <c r="D440" s="9">
        <v>99</v>
      </c>
      <c r="E440" t="str">
        <f t="shared" si="48"/>
        <v>COMMS_STS100099_ALARM[13].22</v>
      </c>
      <c r="F440" t="str">
        <f t="shared" si="52"/>
        <v xml:space="preserve"> : </v>
      </c>
      <c r="J440" s="9"/>
      <c r="K440" t="str">
        <f t="shared" si="49"/>
        <v>()OTE(COMMS_STS100099_ALARM[13].22);</v>
      </c>
    </row>
    <row r="441" spans="1:11" x14ac:dyDescent="0.25">
      <c r="A441" s="9">
        <v>13</v>
      </c>
      <c r="B441" s="9">
        <v>23</v>
      </c>
      <c r="C441" s="9">
        <f t="shared" si="54"/>
        <v>1000</v>
      </c>
      <c r="D441" s="9">
        <v>99</v>
      </c>
      <c r="E441" t="str">
        <f t="shared" si="48"/>
        <v>COMMS_STS100099_ALARM[13].23</v>
      </c>
      <c r="F441" t="str">
        <f t="shared" si="52"/>
        <v xml:space="preserve"> : </v>
      </c>
      <c r="J441" s="9"/>
      <c r="K441" t="str">
        <f t="shared" si="49"/>
        <v>()OTE(COMMS_STS100099_ALARM[13].23);</v>
      </c>
    </row>
    <row r="442" spans="1:11" x14ac:dyDescent="0.25">
      <c r="A442" s="9">
        <v>13</v>
      </c>
      <c r="B442" s="9">
        <v>24</v>
      </c>
      <c r="C442" s="9">
        <f t="shared" si="54"/>
        <v>1000</v>
      </c>
      <c r="D442" s="9">
        <v>99</v>
      </c>
      <c r="E442" t="str">
        <f t="shared" si="48"/>
        <v>COMMS_STS100099_ALARM[13].24</v>
      </c>
      <c r="F442" t="str">
        <f t="shared" si="52"/>
        <v xml:space="preserve"> : </v>
      </c>
      <c r="J442" s="9"/>
      <c r="K442" t="str">
        <f t="shared" si="49"/>
        <v>()OTE(COMMS_STS100099_ALARM[13].24);</v>
      </c>
    </row>
    <row r="443" spans="1:11" x14ac:dyDescent="0.25">
      <c r="A443" s="9">
        <v>13</v>
      </c>
      <c r="B443" s="9">
        <v>25</v>
      </c>
      <c r="C443" s="9">
        <f t="shared" si="54"/>
        <v>1000</v>
      </c>
      <c r="D443" s="9">
        <v>99</v>
      </c>
      <c r="E443" t="str">
        <f t="shared" si="48"/>
        <v>COMMS_STS100099_ALARM[13].25</v>
      </c>
      <c r="F443" t="str">
        <f t="shared" si="52"/>
        <v xml:space="preserve"> : </v>
      </c>
      <c r="J443" s="9"/>
      <c r="K443" t="str">
        <f t="shared" si="49"/>
        <v>()OTE(COMMS_STS100099_ALARM[13].25);</v>
      </c>
    </row>
    <row r="444" spans="1:11" x14ac:dyDescent="0.25">
      <c r="A444" s="9">
        <v>13</v>
      </c>
      <c r="B444" s="9">
        <v>26</v>
      </c>
      <c r="C444" s="9">
        <f t="shared" si="54"/>
        <v>1000</v>
      </c>
      <c r="D444" s="9">
        <v>99</v>
      </c>
      <c r="E444" t="str">
        <f t="shared" si="48"/>
        <v>COMMS_STS100099_ALARM[13].26</v>
      </c>
      <c r="F444" t="str">
        <f t="shared" si="52"/>
        <v xml:space="preserve"> : </v>
      </c>
      <c r="J444" s="9"/>
      <c r="K444" t="str">
        <f t="shared" si="49"/>
        <v>()OTE(COMMS_STS100099_ALARM[13].26);</v>
      </c>
    </row>
    <row r="445" spans="1:11" x14ac:dyDescent="0.25">
      <c r="A445" s="9">
        <v>13</v>
      </c>
      <c r="B445" s="9">
        <v>27</v>
      </c>
      <c r="C445" s="9">
        <f t="shared" si="54"/>
        <v>1000</v>
      </c>
      <c r="D445" s="9">
        <v>99</v>
      </c>
      <c r="E445" t="str">
        <f t="shared" si="48"/>
        <v>COMMS_STS100099_ALARM[13].27</v>
      </c>
      <c r="F445" t="str">
        <f t="shared" si="52"/>
        <v xml:space="preserve"> : </v>
      </c>
      <c r="J445" s="9"/>
      <c r="K445" t="str">
        <f t="shared" si="49"/>
        <v>()OTE(COMMS_STS100099_ALARM[13].27);</v>
      </c>
    </row>
    <row r="446" spans="1:11" x14ac:dyDescent="0.25">
      <c r="A446" s="9">
        <v>13</v>
      </c>
      <c r="B446" s="9">
        <v>28</v>
      </c>
      <c r="C446" s="9">
        <f t="shared" si="54"/>
        <v>1000</v>
      </c>
      <c r="D446" s="9">
        <v>99</v>
      </c>
      <c r="E446" t="str">
        <f t="shared" si="48"/>
        <v>COMMS_STS100099_ALARM[13].28</v>
      </c>
      <c r="F446" t="str">
        <f t="shared" si="52"/>
        <v xml:space="preserve"> : </v>
      </c>
      <c r="J446" s="9"/>
      <c r="K446" t="str">
        <f t="shared" si="49"/>
        <v>()OTE(COMMS_STS100099_ALARM[13].28);</v>
      </c>
    </row>
    <row r="447" spans="1:11" x14ac:dyDescent="0.25">
      <c r="A447" s="9">
        <v>13</v>
      </c>
      <c r="B447" s="9">
        <v>29</v>
      </c>
      <c r="C447" s="9">
        <f t="shared" si="54"/>
        <v>1000</v>
      </c>
      <c r="D447" s="9">
        <v>99</v>
      </c>
      <c r="E447" t="str">
        <f t="shared" si="48"/>
        <v>COMMS_STS100099_ALARM[13].29</v>
      </c>
      <c r="F447" t="str">
        <f t="shared" si="52"/>
        <v xml:space="preserve"> : </v>
      </c>
      <c r="J447" s="9"/>
      <c r="K447" t="str">
        <f t="shared" si="49"/>
        <v>()OTE(COMMS_STS100099_ALARM[13].29);</v>
      </c>
    </row>
    <row r="448" spans="1:11" x14ac:dyDescent="0.25">
      <c r="A448" s="9">
        <v>13</v>
      </c>
      <c r="B448" s="9">
        <v>30</v>
      </c>
      <c r="C448" s="9">
        <f t="shared" si="54"/>
        <v>1000</v>
      </c>
      <c r="D448" s="9">
        <v>99</v>
      </c>
      <c r="E448" t="str">
        <f t="shared" si="48"/>
        <v>COMMS_STS100099_ALARM[13].30</v>
      </c>
      <c r="F448" t="str">
        <f t="shared" si="52"/>
        <v xml:space="preserve"> : </v>
      </c>
      <c r="J448" s="9"/>
      <c r="K448" t="str">
        <f t="shared" si="49"/>
        <v>()OTE(COMMS_STS100099_ALARM[13].30);</v>
      </c>
    </row>
    <row r="449" spans="1:11" x14ac:dyDescent="0.25">
      <c r="A449" s="9">
        <v>13</v>
      </c>
      <c r="B449" s="9">
        <v>31</v>
      </c>
      <c r="C449" s="9">
        <f t="shared" si="54"/>
        <v>1000</v>
      </c>
      <c r="D449" s="9">
        <v>99</v>
      </c>
      <c r="E449" t="str">
        <f t="shared" si="48"/>
        <v>COMMS_STS100099_ALARM[13].31</v>
      </c>
      <c r="F449" t="str">
        <f t="shared" si="52"/>
        <v xml:space="preserve"> : </v>
      </c>
      <c r="J449" s="9"/>
      <c r="K449" t="str">
        <f t="shared" si="49"/>
        <v>()OTE(COMMS_STS100099_ALARM[13].31);</v>
      </c>
    </row>
    <row r="450" spans="1:11" x14ac:dyDescent="0.25">
      <c r="A450" s="9">
        <v>14</v>
      </c>
      <c r="B450" s="9">
        <v>0</v>
      </c>
      <c r="C450" s="9">
        <f t="shared" si="54"/>
        <v>1000</v>
      </c>
      <c r="D450" s="9">
        <v>99</v>
      </c>
      <c r="E450" t="str">
        <f t="shared" ref="E450:E513" si="55">"COMMS_STS"&amp;TEXT(C450,"00")&amp;TEXT(D450,"00")&amp;"_ALARM["&amp;A450&amp;"]."&amp;TEXT(B450,"00")</f>
        <v>COMMS_STS100099_ALARM[14].00</v>
      </c>
      <c r="F450" t="str">
        <f t="shared" si="52"/>
        <v>FAN_10001006 : ROBIN VFD MTR FAN TRIPPED</v>
      </c>
      <c r="G450" s="12" t="s">
        <v>326</v>
      </c>
      <c r="H450" t="s">
        <v>327</v>
      </c>
      <c r="I450" t="str">
        <f>"TRS_"&amp;RIGHT(G450,8)&amp;"_MotorFan_AOI.o_MotorFanNotOk"</f>
        <v>TRS_10001006_MotorFan_AOI.o_MotorFanNotOk</v>
      </c>
      <c r="J450" s="9" t="s">
        <v>14</v>
      </c>
      <c r="K450" t="str">
        <f t="shared" ref="K450:K513" si="56">J450&amp;"("&amp;I450&amp;")"&amp;"OTE("&amp;E450&amp;");"</f>
        <v>XIC(TRS_10001006_MotorFan_AOI.o_MotorFanNotOk)OTE(COMMS_STS100099_ALARM[14].00);</v>
      </c>
    </row>
    <row r="451" spans="1:11" x14ac:dyDescent="0.25">
      <c r="A451" s="9">
        <v>14</v>
      </c>
      <c r="B451" s="9">
        <v>1</v>
      </c>
      <c r="C451" s="9">
        <f t="shared" si="54"/>
        <v>1000</v>
      </c>
      <c r="D451" s="9">
        <v>99</v>
      </c>
      <c r="E451" t="str">
        <f t="shared" si="55"/>
        <v>COMMS_STS100099_ALARM[14].01</v>
      </c>
      <c r="F451" t="str">
        <f t="shared" ref="F451:F514" si="57">IFERROR(G451&amp;" : "&amp;IF(H451&gt;0,""&amp;H451,""),"")</f>
        <v>FAN_10001506 : ROBIN VFD MTR FAN TRIPPED</v>
      </c>
      <c r="G451" s="12" t="s">
        <v>328</v>
      </c>
      <c r="H451" t="s">
        <v>327</v>
      </c>
      <c r="I451" t="str">
        <f t="shared" ref="I451:I461" si="58">"TRS_"&amp;RIGHT(G451,8)&amp;"_MotorFan_AOI.o_MotorFanNotOk"</f>
        <v>TRS_10001506_MotorFan_AOI.o_MotorFanNotOk</v>
      </c>
      <c r="J451" s="9" t="s">
        <v>14</v>
      </c>
      <c r="K451" t="str">
        <f t="shared" si="56"/>
        <v>XIC(TRS_10001506_MotorFan_AOI.o_MotorFanNotOk)OTE(COMMS_STS100099_ALARM[14].01);</v>
      </c>
    </row>
    <row r="452" spans="1:11" x14ac:dyDescent="0.25">
      <c r="A452" s="9">
        <v>14</v>
      </c>
      <c r="B452" s="9">
        <v>2</v>
      </c>
      <c r="C452" s="9">
        <f t="shared" si="54"/>
        <v>1000</v>
      </c>
      <c r="D452" s="9">
        <v>99</v>
      </c>
      <c r="E452" t="str">
        <f t="shared" si="55"/>
        <v>COMMS_STS100099_ALARM[14].02</v>
      </c>
      <c r="F452" t="str">
        <f t="shared" si="57"/>
        <v>FAN_10002006 : ROBIN VFD MTR FAN TRIPPED</v>
      </c>
      <c r="G452" s="12" t="s">
        <v>329</v>
      </c>
      <c r="H452" t="s">
        <v>327</v>
      </c>
      <c r="I452" t="str">
        <f t="shared" si="58"/>
        <v>TRS_10002006_MotorFan_AOI.o_MotorFanNotOk</v>
      </c>
      <c r="J452" s="9" t="s">
        <v>14</v>
      </c>
      <c r="K452" t="str">
        <f t="shared" si="56"/>
        <v>XIC(TRS_10002006_MotorFan_AOI.o_MotorFanNotOk)OTE(COMMS_STS100099_ALARM[14].02);</v>
      </c>
    </row>
    <row r="453" spans="1:11" x14ac:dyDescent="0.25">
      <c r="A453" s="9">
        <v>14</v>
      </c>
      <c r="B453" s="9">
        <v>3</v>
      </c>
      <c r="C453" s="9">
        <f t="shared" si="54"/>
        <v>1000</v>
      </c>
      <c r="D453" s="9">
        <v>99</v>
      </c>
      <c r="E453" t="str">
        <f t="shared" si="55"/>
        <v>COMMS_STS100099_ALARM[14].03</v>
      </c>
      <c r="F453" t="str">
        <f t="shared" si="57"/>
        <v>FAN_10002506 : ROBIN VFD MTR FAN TRIPPED</v>
      </c>
      <c r="G453" s="12" t="s">
        <v>330</v>
      </c>
      <c r="H453" t="s">
        <v>327</v>
      </c>
      <c r="I453" t="str">
        <f t="shared" si="58"/>
        <v>TRS_10002506_MotorFan_AOI.o_MotorFanNotOk</v>
      </c>
      <c r="J453" s="9" t="s">
        <v>14</v>
      </c>
      <c r="K453" t="str">
        <f t="shared" si="56"/>
        <v>XIC(TRS_10002506_MotorFan_AOI.o_MotorFanNotOk)OTE(COMMS_STS100099_ALARM[14].03);</v>
      </c>
    </row>
    <row r="454" spans="1:11" x14ac:dyDescent="0.25">
      <c r="A454" s="9">
        <v>14</v>
      </c>
      <c r="B454" s="9">
        <v>4</v>
      </c>
      <c r="C454" s="9">
        <f t="shared" si="54"/>
        <v>1000</v>
      </c>
      <c r="D454" s="9">
        <v>99</v>
      </c>
      <c r="E454" t="str">
        <f t="shared" si="55"/>
        <v>COMMS_STS100099_ALARM[14].04</v>
      </c>
      <c r="F454" t="str">
        <f t="shared" si="57"/>
        <v>FAN_10003006 : ROBIN VFD MTR FAN TRIPPED</v>
      </c>
      <c r="G454" s="12" t="s">
        <v>331</v>
      </c>
      <c r="H454" t="s">
        <v>327</v>
      </c>
      <c r="I454" t="str">
        <f t="shared" si="58"/>
        <v>TRS_10003006_MotorFan_AOI.o_MotorFanNotOk</v>
      </c>
      <c r="J454" s="9" t="s">
        <v>14</v>
      </c>
      <c r="K454" t="str">
        <f t="shared" si="56"/>
        <v>XIC(TRS_10003006_MotorFan_AOI.o_MotorFanNotOk)OTE(COMMS_STS100099_ALARM[14].04);</v>
      </c>
    </row>
    <row r="455" spans="1:11" x14ac:dyDescent="0.25">
      <c r="A455" s="9">
        <v>14</v>
      </c>
      <c r="B455" s="9">
        <v>5</v>
      </c>
      <c r="C455" s="9">
        <f t="shared" si="54"/>
        <v>1000</v>
      </c>
      <c r="D455" s="9">
        <v>99</v>
      </c>
      <c r="E455" t="str">
        <f t="shared" si="55"/>
        <v>COMMS_STS100099_ALARM[14].05</v>
      </c>
      <c r="F455" t="str">
        <f t="shared" si="57"/>
        <v>FAN_10003506 : ROBIN VFD MTR FAN TRIPPED</v>
      </c>
      <c r="G455" s="12" t="s">
        <v>332</v>
      </c>
      <c r="H455" t="s">
        <v>327</v>
      </c>
      <c r="I455" t="str">
        <f t="shared" si="58"/>
        <v>TRS_10003506_MotorFan_AOI.o_MotorFanNotOk</v>
      </c>
      <c r="J455" s="9" t="s">
        <v>14</v>
      </c>
      <c r="K455" t="str">
        <f t="shared" si="56"/>
        <v>XIC(TRS_10003506_MotorFan_AOI.o_MotorFanNotOk)OTE(COMMS_STS100099_ALARM[14].05);</v>
      </c>
    </row>
    <row r="456" spans="1:11" x14ac:dyDescent="0.25">
      <c r="A456" s="9">
        <v>14</v>
      </c>
      <c r="B456" s="9">
        <v>6</v>
      </c>
      <c r="C456" s="9">
        <f t="shared" si="54"/>
        <v>1000</v>
      </c>
      <c r="D456" s="9">
        <v>99</v>
      </c>
      <c r="E456" t="str">
        <f t="shared" si="55"/>
        <v>COMMS_STS100099_ALARM[14].06</v>
      </c>
      <c r="F456" t="str">
        <f t="shared" si="57"/>
        <v>FAN_10004006 : ROBIN VFD MTR FAN TRIPPED</v>
      </c>
      <c r="G456" s="12" t="s">
        <v>333</v>
      </c>
      <c r="H456" t="s">
        <v>327</v>
      </c>
      <c r="I456" t="str">
        <f t="shared" si="58"/>
        <v>TRS_10004006_MotorFan_AOI.o_MotorFanNotOk</v>
      </c>
      <c r="J456" s="9" t="s">
        <v>14</v>
      </c>
      <c r="K456" t="str">
        <f t="shared" si="56"/>
        <v>XIC(TRS_10004006_MotorFan_AOI.o_MotorFanNotOk)OTE(COMMS_STS100099_ALARM[14].06);</v>
      </c>
    </row>
    <row r="457" spans="1:11" x14ac:dyDescent="0.25">
      <c r="A457" s="9">
        <v>14</v>
      </c>
      <c r="B457" s="9">
        <v>7</v>
      </c>
      <c r="C457" s="9">
        <f t="shared" si="54"/>
        <v>1000</v>
      </c>
      <c r="D457" s="9">
        <v>99</v>
      </c>
      <c r="E457" t="str">
        <f t="shared" si="55"/>
        <v>COMMS_STS100099_ALARM[14].07</v>
      </c>
      <c r="F457" t="str">
        <f t="shared" si="57"/>
        <v>FAN_10004506 : ROBIN VFD MTR FAN TRIPPED</v>
      </c>
      <c r="G457" s="12" t="s">
        <v>334</v>
      </c>
      <c r="H457" t="s">
        <v>327</v>
      </c>
      <c r="I457" t="str">
        <f t="shared" si="58"/>
        <v>TRS_10004506_MotorFan_AOI.o_MotorFanNotOk</v>
      </c>
      <c r="J457" s="9" t="s">
        <v>14</v>
      </c>
      <c r="K457" t="str">
        <f t="shared" si="56"/>
        <v>XIC(TRS_10004506_MotorFan_AOI.o_MotorFanNotOk)OTE(COMMS_STS100099_ALARM[14].07);</v>
      </c>
    </row>
    <row r="458" spans="1:11" x14ac:dyDescent="0.25">
      <c r="A458" s="9">
        <v>14</v>
      </c>
      <c r="B458" s="9">
        <v>8</v>
      </c>
      <c r="C458" s="9">
        <f t="shared" si="54"/>
        <v>1000</v>
      </c>
      <c r="D458" s="9">
        <v>99</v>
      </c>
      <c r="E458" t="str">
        <f t="shared" si="55"/>
        <v>COMMS_STS100099_ALARM[14].08</v>
      </c>
      <c r="F458" t="str">
        <f t="shared" si="57"/>
        <v>FAN_10005006 : ROBIN VFD MTR FAN TRIPPED</v>
      </c>
      <c r="G458" s="12" t="s">
        <v>335</v>
      </c>
      <c r="H458" t="s">
        <v>327</v>
      </c>
      <c r="I458" t="str">
        <f t="shared" si="58"/>
        <v>TRS_10005006_MotorFan_AOI.o_MotorFanNotOk</v>
      </c>
      <c r="J458" s="9" t="s">
        <v>14</v>
      </c>
      <c r="K458" t="str">
        <f t="shared" si="56"/>
        <v>XIC(TRS_10005006_MotorFan_AOI.o_MotorFanNotOk)OTE(COMMS_STS100099_ALARM[14].08);</v>
      </c>
    </row>
    <row r="459" spans="1:11" x14ac:dyDescent="0.25">
      <c r="A459" s="9">
        <v>14</v>
      </c>
      <c r="B459" s="9">
        <v>9</v>
      </c>
      <c r="C459" s="9">
        <f t="shared" si="54"/>
        <v>1000</v>
      </c>
      <c r="D459" s="9">
        <v>99</v>
      </c>
      <c r="E459" t="str">
        <f t="shared" si="55"/>
        <v>COMMS_STS100099_ALARM[14].09</v>
      </c>
      <c r="F459" t="str">
        <f t="shared" si="57"/>
        <v>FAN_10005506 : ROBIN VFD MTR FAN TRIPPED</v>
      </c>
      <c r="G459" s="12" t="s">
        <v>336</v>
      </c>
      <c r="H459" t="s">
        <v>327</v>
      </c>
      <c r="I459" t="str">
        <f t="shared" si="58"/>
        <v>TRS_10005506_MotorFan_AOI.o_MotorFanNotOk</v>
      </c>
      <c r="J459" s="9" t="s">
        <v>14</v>
      </c>
      <c r="K459" t="str">
        <f t="shared" si="56"/>
        <v>XIC(TRS_10005506_MotorFan_AOI.o_MotorFanNotOk)OTE(COMMS_STS100099_ALARM[14].09);</v>
      </c>
    </row>
    <row r="460" spans="1:11" x14ac:dyDescent="0.25">
      <c r="A460" s="9">
        <v>14</v>
      </c>
      <c r="B460" s="9">
        <v>10</v>
      </c>
      <c r="C460" s="9">
        <f t="shared" si="54"/>
        <v>1000</v>
      </c>
      <c r="D460" s="9">
        <v>99</v>
      </c>
      <c r="E460" t="str">
        <f t="shared" si="55"/>
        <v>COMMS_STS100099_ALARM[14].10</v>
      </c>
      <c r="F460" t="str">
        <f t="shared" si="57"/>
        <v>FAN_10006006 : ROBIN VFD MTR FAN TRIPPED</v>
      </c>
      <c r="G460" s="12" t="s">
        <v>337</v>
      </c>
      <c r="H460" t="s">
        <v>327</v>
      </c>
      <c r="I460" t="str">
        <f t="shared" si="58"/>
        <v>TRS_10006006_MotorFan_AOI.o_MotorFanNotOk</v>
      </c>
      <c r="J460" s="9" t="s">
        <v>14</v>
      </c>
      <c r="K460" t="str">
        <f t="shared" si="56"/>
        <v>XIC(TRS_10006006_MotorFan_AOI.o_MotorFanNotOk)OTE(COMMS_STS100099_ALARM[14].10);</v>
      </c>
    </row>
    <row r="461" spans="1:11" x14ac:dyDescent="0.25">
      <c r="A461" s="9">
        <v>14</v>
      </c>
      <c r="B461" s="9">
        <v>11</v>
      </c>
      <c r="C461" s="9">
        <f t="shared" si="54"/>
        <v>1000</v>
      </c>
      <c r="D461" s="9">
        <v>99</v>
      </c>
      <c r="E461" t="str">
        <f t="shared" si="55"/>
        <v>COMMS_STS100099_ALARM[14].11</v>
      </c>
      <c r="F461" t="str">
        <f t="shared" si="57"/>
        <v>FAN_10006506 : ROBIN VFD MTR FAN TRIPPED</v>
      </c>
      <c r="G461" s="12" t="s">
        <v>338</v>
      </c>
      <c r="H461" t="s">
        <v>327</v>
      </c>
      <c r="I461" t="str">
        <f t="shared" si="58"/>
        <v>TRS_10006506_MotorFan_AOI.o_MotorFanNotOk</v>
      </c>
      <c r="J461" s="9" t="s">
        <v>14</v>
      </c>
      <c r="K461" t="str">
        <f t="shared" si="56"/>
        <v>XIC(TRS_10006506_MotorFan_AOI.o_MotorFanNotOk)OTE(COMMS_STS100099_ALARM[14].11);</v>
      </c>
    </row>
    <row r="462" spans="1:11" x14ac:dyDescent="0.25">
      <c r="A462" s="9">
        <v>14</v>
      </c>
      <c r="B462" s="9">
        <v>12</v>
      </c>
      <c r="C462" s="9">
        <f t="shared" si="54"/>
        <v>1000</v>
      </c>
      <c r="D462" s="9">
        <v>99</v>
      </c>
      <c r="E462" t="str">
        <f t="shared" si="55"/>
        <v>COMMS_STS100099_ALARM[14].12</v>
      </c>
      <c r="F462" t="str">
        <f t="shared" si="57"/>
        <v xml:space="preserve"> : </v>
      </c>
      <c r="G462" s="12"/>
      <c r="J462" s="9"/>
      <c r="K462" t="str">
        <f t="shared" si="56"/>
        <v>()OTE(COMMS_STS100099_ALARM[14].12);</v>
      </c>
    </row>
    <row r="463" spans="1:11" x14ac:dyDescent="0.25">
      <c r="A463" s="9">
        <v>14</v>
      </c>
      <c r="B463" s="9">
        <v>13</v>
      </c>
      <c r="C463" s="9">
        <f t="shared" si="54"/>
        <v>1000</v>
      </c>
      <c r="D463" s="9">
        <v>99</v>
      </c>
      <c r="E463" t="str">
        <f t="shared" si="55"/>
        <v>COMMS_STS100099_ALARM[14].13</v>
      </c>
      <c r="F463" t="str">
        <f t="shared" si="57"/>
        <v xml:space="preserve"> : </v>
      </c>
      <c r="G463" s="12"/>
      <c r="J463" s="9"/>
      <c r="K463" t="str">
        <f t="shared" si="56"/>
        <v>()OTE(COMMS_STS100099_ALARM[14].13);</v>
      </c>
    </row>
    <row r="464" spans="1:11" x14ac:dyDescent="0.25">
      <c r="A464" s="9">
        <v>14</v>
      </c>
      <c r="B464" s="9">
        <v>14</v>
      </c>
      <c r="C464" s="9">
        <f t="shared" si="54"/>
        <v>1000</v>
      </c>
      <c r="D464" s="9">
        <v>99</v>
      </c>
      <c r="E464" t="str">
        <f t="shared" si="55"/>
        <v>COMMS_STS100099_ALARM[14].14</v>
      </c>
      <c r="F464" t="str">
        <f t="shared" si="57"/>
        <v xml:space="preserve"> : </v>
      </c>
      <c r="G464" s="12"/>
      <c r="J464" s="9"/>
      <c r="K464" t="str">
        <f t="shared" si="56"/>
        <v>()OTE(COMMS_STS100099_ALARM[14].14);</v>
      </c>
    </row>
    <row r="465" spans="1:11" x14ac:dyDescent="0.25">
      <c r="A465" s="9">
        <v>14</v>
      </c>
      <c r="B465" s="9">
        <v>15</v>
      </c>
      <c r="C465" s="9">
        <f t="shared" si="54"/>
        <v>1000</v>
      </c>
      <c r="D465" s="9">
        <v>99</v>
      </c>
      <c r="E465" t="str">
        <f t="shared" si="55"/>
        <v>COMMS_STS100099_ALARM[14].15</v>
      </c>
      <c r="F465" t="str">
        <f t="shared" si="57"/>
        <v xml:space="preserve"> : </v>
      </c>
      <c r="G465" s="12"/>
      <c r="J465" s="9"/>
      <c r="K465" t="str">
        <f t="shared" si="56"/>
        <v>()OTE(COMMS_STS100099_ALARM[14].15);</v>
      </c>
    </row>
    <row r="466" spans="1:11" x14ac:dyDescent="0.25">
      <c r="A466" s="9">
        <v>14</v>
      </c>
      <c r="B466" s="9">
        <v>16</v>
      </c>
      <c r="C466" s="9">
        <f t="shared" si="54"/>
        <v>1000</v>
      </c>
      <c r="D466" s="9">
        <v>99</v>
      </c>
      <c r="E466" t="str">
        <f t="shared" si="55"/>
        <v>COMMS_STS100099_ALARM[14].16</v>
      </c>
      <c r="F466" t="str">
        <f t="shared" si="57"/>
        <v xml:space="preserve"> : </v>
      </c>
      <c r="J466" s="9"/>
      <c r="K466" t="str">
        <f t="shared" si="56"/>
        <v>()OTE(COMMS_STS100099_ALARM[14].16);</v>
      </c>
    </row>
    <row r="467" spans="1:11" x14ac:dyDescent="0.25">
      <c r="A467" s="9">
        <v>14</v>
      </c>
      <c r="B467" s="9">
        <v>17</v>
      </c>
      <c r="C467" s="9">
        <f t="shared" si="54"/>
        <v>1000</v>
      </c>
      <c r="D467" s="9">
        <v>99</v>
      </c>
      <c r="E467" t="str">
        <f t="shared" si="55"/>
        <v>COMMS_STS100099_ALARM[14].17</v>
      </c>
      <c r="F467" t="str">
        <f t="shared" si="57"/>
        <v xml:space="preserve"> : </v>
      </c>
      <c r="J467" s="9"/>
      <c r="K467" t="str">
        <f t="shared" si="56"/>
        <v>()OTE(COMMS_STS100099_ALARM[14].17);</v>
      </c>
    </row>
    <row r="468" spans="1:11" x14ac:dyDescent="0.25">
      <c r="A468" s="9">
        <v>14</v>
      </c>
      <c r="B468" s="9">
        <v>18</v>
      </c>
      <c r="C468" s="9">
        <f t="shared" si="54"/>
        <v>1000</v>
      </c>
      <c r="D468" s="9">
        <v>99</v>
      </c>
      <c r="E468" t="str">
        <f t="shared" si="55"/>
        <v>COMMS_STS100099_ALARM[14].18</v>
      </c>
      <c r="F468" t="str">
        <f t="shared" si="57"/>
        <v xml:space="preserve"> : </v>
      </c>
      <c r="J468" s="9"/>
      <c r="K468" t="str">
        <f t="shared" si="56"/>
        <v>()OTE(COMMS_STS100099_ALARM[14].18);</v>
      </c>
    </row>
    <row r="469" spans="1:11" x14ac:dyDescent="0.25">
      <c r="A469" s="9">
        <v>14</v>
      </c>
      <c r="B469" s="9">
        <v>19</v>
      </c>
      <c r="C469" s="9">
        <f t="shared" si="54"/>
        <v>1000</v>
      </c>
      <c r="D469" s="9">
        <v>99</v>
      </c>
      <c r="E469" t="str">
        <f t="shared" si="55"/>
        <v>COMMS_STS100099_ALARM[14].19</v>
      </c>
      <c r="F469" t="str">
        <f t="shared" si="57"/>
        <v xml:space="preserve"> : </v>
      </c>
      <c r="J469" s="9"/>
      <c r="K469" t="str">
        <f t="shared" si="56"/>
        <v>()OTE(COMMS_STS100099_ALARM[14].19);</v>
      </c>
    </row>
    <row r="470" spans="1:11" x14ac:dyDescent="0.25">
      <c r="A470" s="9">
        <v>14</v>
      </c>
      <c r="B470" s="9">
        <v>20</v>
      </c>
      <c r="C470" s="9">
        <f t="shared" si="54"/>
        <v>1000</v>
      </c>
      <c r="D470" s="9">
        <v>99</v>
      </c>
      <c r="E470" t="str">
        <f t="shared" si="55"/>
        <v>COMMS_STS100099_ALARM[14].20</v>
      </c>
      <c r="F470" t="str">
        <f t="shared" si="57"/>
        <v xml:space="preserve"> : </v>
      </c>
      <c r="J470" s="9"/>
      <c r="K470" t="str">
        <f t="shared" si="56"/>
        <v>()OTE(COMMS_STS100099_ALARM[14].20);</v>
      </c>
    </row>
    <row r="471" spans="1:11" x14ac:dyDescent="0.25">
      <c r="A471" s="9">
        <v>14</v>
      </c>
      <c r="B471" s="9">
        <v>21</v>
      </c>
      <c r="C471" s="9">
        <f t="shared" si="54"/>
        <v>1000</v>
      </c>
      <c r="D471" s="9">
        <v>99</v>
      </c>
      <c r="E471" t="str">
        <f t="shared" si="55"/>
        <v>COMMS_STS100099_ALARM[14].21</v>
      </c>
      <c r="F471" t="str">
        <f t="shared" si="57"/>
        <v xml:space="preserve"> : </v>
      </c>
      <c r="J471" s="9"/>
      <c r="K471" t="str">
        <f t="shared" si="56"/>
        <v>()OTE(COMMS_STS100099_ALARM[14].21);</v>
      </c>
    </row>
    <row r="472" spans="1:11" x14ac:dyDescent="0.25">
      <c r="A472" s="9">
        <v>14</v>
      </c>
      <c r="B472" s="9">
        <v>22</v>
      </c>
      <c r="C472" s="9">
        <f t="shared" si="54"/>
        <v>1000</v>
      </c>
      <c r="D472" s="9">
        <v>99</v>
      </c>
      <c r="E472" t="str">
        <f t="shared" si="55"/>
        <v>COMMS_STS100099_ALARM[14].22</v>
      </c>
      <c r="F472" t="str">
        <f t="shared" si="57"/>
        <v xml:space="preserve"> : </v>
      </c>
      <c r="J472" s="9"/>
      <c r="K472" t="str">
        <f t="shared" si="56"/>
        <v>()OTE(COMMS_STS100099_ALARM[14].22);</v>
      </c>
    </row>
    <row r="473" spans="1:11" x14ac:dyDescent="0.25">
      <c r="A473" s="9">
        <v>14</v>
      </c>
      <c r="B473" s="9">
        <v>23</v>
      </c>
      <c r="C473" s="9">
        <f t="shared" si="54"/>
        <v>1000</v>
      </c>
      <c r="D473" s="9">
        <v>99</v>
      </c>
      <c r="E473" t="str">
        <f t="shared" si="55"/>
        <v>COMMS_STS100099_ALARM[14].23</v>
      </c>
      <c r="F473" t="str">
        <f t="shared" si="57"/>
        <v xml:space="preserve"> : </v>
      </c>
      <c r="J473" s="9"/>
      <c r="K473" t="str">
        <f t="shared" si="56"/>
        <v>()OTE(COMMS_STS100099_ALARM[14].23);</v>
      </c>
    </row>
    <row r="474" spans="1:11" x14ac:dyDescent="0.25">
      <c r="A474" s="9">
        <v>14</v>
      </c>
      <c r="B474" s="9">
        <v>24</v>
      </c>
      <c r="C474" s="9">
        <f t="shared" si="54"/>
        <v>1000</v>
      </c>
      <c r="D474" s="9">
        <v>99</v>
      </c>
      <c r="E474" t="str">
        <f t="shared" si="55"/>
        <v>COMMS_STS100099_ALARM[14].24</v>
      </c>
      <c r="F474" t="str">
        <f t="shared" si="57"/>
        <v xml:space="preserve"> : </v>
      </c>
      <c r="J474" s="9"/>
      <c r="K474" t="str">
        <f t="shared" si="56"/>
        <v>()OTE(COMMS_STS100099_ALARM[14].24);</v>
      </c>
    </row>
    <row r="475" spans="1:11" x14ac:dyDescent="0.25">
      <c r="A475" s="9">
        <v>14</v>
      </c>
      <c r="B475" s="9">
        <v>25</v>
      </c>
      <c r="C475" s="9">
        <f t="shared" si="54"/>
        <v>1000</v>
      </c>
      <c r="D475" s="9">
        <v>99</v>
      </c>
      <c r="E475" t="str">
        <f t="shared" si="55"/>
        <v>COMMS_STS100099_ALARM[14].25</v>
      </c>
      <c r="F475" t="str">
        <f t="shared" si="57"/>
        <v xml:space="preserve"> : </v>
      </c>
      <c r="J475" s="9"/>
      <c r="K475" t="str">
        <f t="shared" si="56"/>
        <v>()OTE(COMMS_STS100099_ALARM[14].25);</v>
      </c>
    </row>
    <row r="476" spans="1:11" x14ac:dyDescent="0.25">
      <c r="A476" s="9">
        <v>14</v>
      </c>
      <c r="B476" s="9">
        <v>26</v>
      </c>
      <c r="C476" s="9">
        <f t="shared" si="54"/>
        <v>1000</v>
      </c>
      <c r="D476" s="9">
        <v>99</v>
      </c>
      <c r="E476" t="str">
        <f t="shared" si="55"/>
        <v>COMMS_STS100099_ALARM[14].26</v>
      </c>
      <c r="F476" t="str">
        <f t="shared" si="57"/>
        <v xml:space="preserve"> : </v>
      </c>
      <c r="J476" s="9"/>
      <c r="K476" t="str">
        <f t="shared" si="56"/>
        <v>()OTE(COMMS_STS100099_ALARM[14].26);</v>
      </c>
    </row>
    <row r="477" spans="1:11" x14ac:dyDescent="0.25">
      <c r="A477" s="9">
        <v>14</v>
      </c>
      <c r="B477" s="9">
        <v>27</v>
      </c>
      <c r="C477" s="9">
        <f t="shared" si="54"/>
        <v>1000</v>
      </c>
      <c r="D477" s="9">
        <v>99</v>
      </c>
      <c r="E477" t="str">
        <f t="shared" si="55"/>
        <v>COMMS_STS100099_ALARM[14].27</v>
      </c>
      <c r="F477" t="str">
        <f t="shared" si="57"/>
        <v xml:space="preserve"> : </v>
      </c>
      <c r="J477" s="9"/>
      <c r="K477" t="str">
        <f t="shared" si="56"/>
        <v>()OTE(COMMS_STS100099_ALARM[14].27);</v>
      </c>
    </row>
    <row r="478" spans="1:11" x14ac:dyDescent="0.25">
      <c r="A478" s="9">
        <v>14</v>
      </c>
      <c r="B478" s="9">
        <v>28</v>
      </c>
      <c r="C478" s="9">
        <f t="shared" si="54"/>
        <v>1000</v>
      </c>
      <c r="D478" s="9">
        <v>99</v>
      </c>
      <c r="E478" t="str">
        <f t="shared" si="55"/>
        <v>COMMS_STS100099_ALARM[14].28</v>
      </c>
      <c r="F478" t="str">
        <f t="shared" si="57"/>
        <v xml:space="preserve"> : </v>
      </c>
      <c r="J478" s="9"/>
      <c r="K478" t="str">
        <f t="shared" si="56"/>
        <v>()OTE(COMMS_STS100099_ALARM[14].28);</v>
      </c>
    </row>
    <row r="479" spans="1:11" x14ac:dyDescent="0.25">
      <c r="A479" s="9">
        <v>14</v>
      </c>
      <c r="B479" s="9">
        <v>29</v>
      </c>
      <c r="C479" s="9">
        <f t="shared" si="54"/>
        <v>1000</v>
      </c>
      <c r="D479" s="9">
        <v>99</v>
      </c>
      <c r="E479" t="str">
        <f t="shared" si="55"/>
        <v>COMMS_STS100099_ALARM[14].29</v>
      </c>
      <c r="F479" t="str">
        <f t="shared" si="57"/>
        <v xml:space="preserve"> : </v>
      </c>
      <c r="J479" s="9"/>
      <c r="K479" t="str">
        <f t="shared" si="56"/>
        <v>()OTE(COMMS_STS100099_ALARM[14].29);</v>
      </c>
    </row>
    <row r="480" spans="1:11" x14ac:dyDescent="0.25">
      <c r="A480" s="9">
        <v>14</v>
      </c>
      <c r="B480" s="9">
        <v>30</v>
      </c>
      <c r="C480" s="9">
        <f t="shared" si="54"/>
        <v>1000</v>
      </c>
      <c r="D480" s="9">
        <v>99</v>
      </c>
      <c r="E480" t="str">
        <f t="shared" si="55"/>
        <v>COMMS_STS100099_ALARM[14].30</v>
      </c>
      <c r="F480" t="str">
        <f t="shared" si="57"/>
        <v xml:space="preserve"> : </v>
      </c>
      <c r="J480" s="9"/>
      <c r="K480" t="str">
        <f t="shared" si="56"/>
        <v>()OTE(COMMS_STS100099_ALARM[14].30);</v>
      </c>
    </row>
    <row r="481" spans="1:11" x14ac:dyDescent="0.25">
      <c r="A481" s="9">
        <v>14</v>
      </c>
      <c r="B481" s="9">
        <v>31</v>
      </c>
      <c r="C481" s="9">
        <f t="shared" si="54"/>
        <v>1000</v>
      </c>
      <c r="D481" s="9">
        <v>99</v>
      </c>
      <c r="E481" t="str">
        <f t="shared" si="55"/>
        <v>COMMS_STS100099_ALARM[14].31</v>
      </c>
      <c r="F481" t="str">
        <f t="shared" si="57"/>
        <v xml:space="preserve"> : </v>
      </c>
      <c r="J481" s="9"/>
      <c r="K481" t="str">
        <f t="shared" si="56"/>
        <v>()OTE(COMMS_STS100099_ALARM[14].31);</v>
      </c>
    </row>
    <row r="482" spans="1:11" x14ac:dyDescent="0.25">
      <c r="A482" s="9">
        <v>15</v>
      </c>
      <c r="B482" s="9">
        <v>0</v>
      </c>
      <c r="C482" s="9">
        <f t="shared" ref="C482:C545" si="59">PLC_ID</f>
        <v>1000</v>
      </c>
      <c r="D482" s="9">
        <v>99</v>
      </c>
      <c r="E482" t="str">
        <f t="shared" si="55"/>
        <v>COMMS_STS100099_ALARM[15].00</v>
      </c>
      <c r="F482" t="str">
        <f t="shared" si="57"/>
        <v>PS_10001002-24-2 : Power Supply Class2 Fault</v>
      </c>
      <c r="G482" s="12" t="s">
        <v>339</v>
      </c>
      <c r="H482" t="s">
        <v>340</v>
      </c>
      <c r="I482" t="str">
        <f>LEFT(G482,8)&amp;"_IoPsManager.o_PsFaulted"</f>
        <v>PS_10001_IoPsManager.o_PsFaulted</v>
      </c>
      <c r="J482" s="9" t="s">
        <v>14</v>
      </c>
      <c r="K482" t="str">
        <f t="shared" si="56"/>
        <v>XIC(PS_10001_IoPsManager.o_PsFaulted)OTE(COMMS_STS100099_ALARM[15].00);</v>
      </c>
    </row>
    <row r="483" spans="1:11" x14ac:dyDescent="0.25">
      <c r="A483" s="9">
        <v>15</v>
      </c>
      <c r="B483" s="9">
        <v>1</v>
      </c>
      <c r="C483" s="9">
        <f t="shared" si="59"/>
        <v>1000</v>
      </c>
      <c r="D483" s="9">
        <v>99</v>
      </c>
      <c r="E483" t="str">
        <f t="shared" si="55"/>
        <v>COMMS_STS100099_ALARM[15].01</v>
      </c>
      <c r="F483" t="str">
        <f t="shared" si="57"/>
        <v>PS_10003002-24-2 : Power Supply Class2 Fault</v>
      </c>
      <c r="G483" s="12" t="s">
        <v>341</v>
      </c>
      <c r="H483" t="s">
        <v>340</v>
      </c>
      <c r="I483" t="str">
        <f t="shared" ref="I483:I484" si="60">LEFT(G483,8)&amp;"_IoPsManager.o_PsFaulted"</f>
        <v>PS_10003_IoPsManager.o_PsFaulted</v>
      </c>
      <c r="J483" s="9" t="s">
        <v>14</v>
      </c>
      <c r="K483" t="str">
        <f t="shared" si="56"/>
        <v>XIC(PS_10003_IoPsManager.o_PsFaulted)OTE(COMMS_STS100099_ALARM[15].01);</v>
      </c>
    </row>
    <row r="484" spans="1:11" x14ac:dyDescent="0.25">
      <c r="A484" s="9">
        <v>15</v>
      </c>
      <c r="B484" s="9">
        <v>2</v>
      </c>
      <c r="C484" s="9">
        <f t="shared" si="59"/>
        <v>1000</v>
      </c>
      <c r="D484" s="9">
        <v>99</v>
      </c>
      <c r="E484" t="str">
        <f t="shared" si="55"/>
        <v>COMMS_STS100099_ALARM[15].02</v>
      </c>
      <c r="F484" t="str">
        <f t="shared" si="57"/>
        <v>PS_10005502-24-2 : Power Supply Class2 Fault</v>
      </c>
      <c r="G484" s="12" t="s">
        <v>342</v>
      </c>
      <c r="H484" t="s">
        <v>340</v>
      </c>
      <c r="I484" t="str">
        <f t="shared" si="60"/>
        <v>PS_10005_IoPsManager.o_PsFaulted</v>
      </c>
      <c r="J484" s="9" t="s">
        <v>14</v>
      </c>
      <c r="K484" t="str">
        <f t="shared" si="56"/>
        <v>XIC(PS_10005_IoPsManager.o_PsFaulted)OTE(COMMS_STS100099_ALARM[15].02);</v>
      </c>
    </row>
    <row r="485" spans="1:11" x14ac:dyDescent="0.25">
      <c r="A485" s="9">
        <v>15</v>
      </c>
      <c r="B485" s="9">
        <v>3</v>
      </c>
      <c r="C485" s="9">
        <f t="shared" si="59"/>
        <v>1000</v>
      </c>
      <c r="D485" s="9">
        <v>99</v>
      </c>
      <c r="E485" t="str">
        <f t="shared" si="55"/>
        <v>COMMS_STS100099_ALARM[15].03</v>
      </c>
      <c r="F485" t="str">
        <f t="shared" si="57"/>
        <v xml:space="preserve"> : </v>
      </c>
      <c r="G485" s="12"/>
      <c r="J485" s="9"/>
      <c r="K485" t="str">
        <f t="shared" si="56"/>
        <v>()OTE(COMMS_STS100099_ALARM[15].03);</v>
      </c>
    </row>
    <row r="486" spans="1:11" x14ac:dyDescent="0.25">
      <c r="A486" s="9">
        <v>15</v>
      </c>
      <c r="B486" s="9">
        <v>4</v>
      </c>
      <c r="C486" s="9">
        <f t="shared" si="59"/>
        <v>1000</v>
      </c>
      <c r="D486" s="9">
        <v>99</v>
      </c>
      <c r="E486" t="str">
        <f t="shared" si="55"/>
        <v>COMMS_STS100099_ALARM[15].04</v>
      </c>
      <c r="F486" t="str">
        <f t="shared" si="57"/>
        <v xml:space="preserve"> : </v>
      </c>
      <c r="G486" s="12"/>
      <c r="J486" s="9"/>
      <c r="K486" t="str">
        <f t="shared" si="56"/>
        <v>()OTE(COMMS_STS100099_ALARM[15].04);</v>
      </c>
    </row>
    <row r="487" spans="1:11" x14ac:dyDescent="0.25">
      <c r="A487" s="9">
        <v>15</v>
      </c>
      <c r="B487" s="9">
        <v>5</v>
      </c>
      <c r="C487" s="9">
        <f t="shared" si="59"/>
        <v>1000</v>
      </c>
      <c r="D487" s="9">
        <v>99</v>
      </c>
      <c r="E487" t="str">
        <f t="shared" si="55"/>
        <v>COMMS_STS100099_ALARM[15].05</v>
      </c>
      <c r="F487" t="str">
        <f t="shared" si="57"/>
        <v xml:space="preserve"> : </v>
      </c>
      <c r="G487" s="12"/>
      <c r="J487" s="9"/>
      <c r="K487" t="str">
        <f t="shared" si="56"/>
        <v>()OTE(COMMS_STS100099_ALARM[15].05);</v>
      </c>
    </row>
    <row r="488" spans="1:11" x14ac:dyDescent="0.25">
      <c r="A488" s="9">
        <v>15</v>
      </c>
      <c r="B488" s="9">
        <v>6</v>
      </c>
      <c r="C488" s="9">
        <f t="shared" si="59"/>
        <v>1000</v>
      </c>
      <c r="D488" s="9">
        <v>99</v>
      </c>
      <c r="E488" t="str">
        <f t="shared" si="55"/>
        <v>COMMS_STS100099_ALARM[15].06</v>
      </c>
      <c r="F488" t="str">
        <f t="shared" si="57"/>
        <v xml:space="preserve"> : </v>
      </c>
      <c r="G488" s="12"/>
      <c r="J488" s="9"/>
      <c r="K488" t="str">
        <f t="shared" si="56"/>
        <v>()OTE(COMMS_STS100099_ALARM[15].06);</v>
      </c>
    </row>
    <row r="489" spans="1:11" x14ac:dyDescent="0.25">
      <c r="A489" s="9">
        <v>15</v>
      </c>
      <c r="B489" s="9">
        <v>7</v>
      </c>
      <c r="C489" s="9">
        <f t="shared" si="59"/>
        <v>1000</v>
      </c>
      <c r="D489" s="9">
        <v>99</v>
      </c>
      <c r="E489" t="str">
        <f t="shared" si="55"/>
        <v>COMMS_STS100099_ALARM[15].07</v>
      </c>
      <c r="F489" t="str">
        <f t="shared" si="57"/>
        <v xml:space="preserve"> : </v>
      </c>
      <c r="G489" s="12"/>
      <c r="J489" s="9"/>
      <c r="K489" t="str">
        <f t="shared" si="56"/>
        <v>()OTE(COMMS_STS100099_ALARM[15].07);</v>
      </c>
    </row>
    <row r="490" spans="1:11" x14ac:dyDescent="0.25">
      <c r="A490" s="9">
        <v>15</v>
      </c>
      <c r="B490" s="9">
        <v>8</v>
      </c>
      <c r="C490" s="9">
        <f t="shared" si="59"/>
        <v>1000</v>
      </c>
      <c r="D490" s="9">
        <v>99</v>
      </c>
      <c r="E490" t="str">
        <f t="shared" si="55"/>
        <v>COMMS_STS100099_ALARM[15].08</v>
      </c>
      <c r="F490" t="str">
        <f t="shared" si="57"/>
        <v xml:space="preserve"> : </v>
      </c>
      <c r="G490" s="12"/>
      <c r="J490" s="9"/>
      <c r="K490" t="str">
        <f t="shared" si="56"/>
        <v>()OTE(COMMS_STS100099_ALARM[15].08);</v>
      </c>
    </row>
    <row r="491" spans="1:11" x14ac:dyDescent="0.25">
      <c r="A491" s="9">
        <v>15</v>
      </c>
      <c r="B491" s="9">
        <v>9</v>
      </c>
      <c r="C491" s="9">
        <f t="shared" si="59"/>
        <v>1000</v>
      </c>
      <c r="D491" s="9">
        <v>99</v>
      </c>
      <c r="E491" t="str">
        <f t="shared" si="55"/>
        <v>COMMS_STS100099_ALARM[15].09</v>
      </c>
      <c r="F491" t="str">
        <f t="shared" si="57"/>
        <v xml:space="preserve"> : </v>
      </c>
      <c r="G491" s="12"/>
      <c r="J491" s="9"/>
      <c r="K491" t="str">
        <f t="shared" si="56"/>
        <v>()OTE(COMMS_STS100099_ALARM[15].09);</v>
      </c>
    </row>
    <row r="492" spans="1:11" x14ac:dyDescent="0.25">
      <c r="A492" s="9">
        <v>15</v>
      </c>
      <c r="B492" s="9">
        <v>10</v>
      </c>
      <c r="C492" s="9">
        <f t="shared" si="59"/>
        <v>1000</v>
      </c>
      <c r="D492" s="9">
        <v>99</v>
      </c>
      <c r="E492" t="str">
        <f t="shared" si="55"/>
        <v>COMMS_STS100099_ALARM[15].10</v>
      </c>
      <c r="F492" t="str">
        <f t="shared" si="57"/>
        <v xml:space="preserve"> : </v>
      </c>
      <c r="G492" s="12"/>
      <c r="J492" s="9"/>
      <c r="K492" t="str">
        <f t="shared" si="56"/>
        <v>()OTE(COMMS_STS100099_ALARM[15].10);</v>
      </c>
    </row>
    <row r="493" spans="1:11" x14ac:dyDescent="0.25">
      <c r="A493" s="9">
        <v>15</v>
      </c>
      <c r="B493" s="9">
        <v>11</v>
      </c>
      <c r="C493" s="9">
        <f t="shared" si="59"/>
        <v>1000</v>
      </c>
      <c r="D493" s="9">
        <v>99</v>
      </c>
      <c r="E493" t="str">
        <f t="shared" si="55"/>
        <v>COMMS_STS100099_ALARM[15].11</v>
      </c>
      <c r="F493" t="str">
        <f t="shared" si="57"/>
        <v xml:space="preserve"> : </v>
      </c>
      <c r="G493" s="12"/>
      <c r="J493" s="9"/>
      <c r="K493" t="str">
        <f t="shared" si="56"/>
        <v>()OTE(COMMS_STS100099_ALARM[15].11);</v>
      </c>
    </row>
    <row r="494" spans="1:11" x14ac:dyDescent="0.25">
      <c r="A494" s="9">
        <v>15</v>
      </c>
      <c r="B494" s="9">
        <v>12</v>
      </c>
      <c r="C494" s="9">
        <f t="shared" si="59"/>
        <v>1000</v>
      </c>
      <c r="D494" s="9">
        <v>99</v>
      </c>
      <c r="E494" t="str">
        <f t="shared" si="55"/>
        <v>COMMS_STS100099_ALARM[15].12</v>
      </c>
      <c r="F494" t="str">
        <f t="shared" si="57"/>
        <v xml:space="preserve"> : </v>
      </c>
      <c r="G494" s="12"/>
      <c r="J494" s="9"/>
      <c r="K494" t="str">
        <f t="shared" si="56"/>
        <v>()OTE(COMMS_STS100099_ALARM[15].12);</v>
      </c>
    </row>
    <row r="495" spans="1:11" x14ac:dyDescent="0.25">
      <c r="A495" s="9">
        <v>15</v>
      </c>
      <c r="B495" s="9">
        <v>13</v>
      </c>
      <c r="C495" s="9">
        <f t="shared" si="59"/>
        <v>1000</v>
      </c>
      <c r="D495" s="9">
        <v>99</v>
      </c>
      <c r="E495" t="str">
        <f t="shared" si="55"/>
        <v>COMMS_STS100099_ALARM[15].13</v>
      </c>
      <c r="F495" t="str">
        <f t="shared" si="57"/>
        <v xml:space="preserve"> : </v>
      </c>
      <c r="G495" s="12"/>
      <c r="J495" s="9"/>
      <c r="K495" t="str">
        <f t="shared" si="56"/>
        <v>()OTE(COMMS_STS100099_ALARM[15].13);</v>
      </c>
    </row>
    <row r="496" spans="1:11" x14ac:dyDescent="0.25">
      <c r="A496" s="9">
        <v>15</v>
      </c>
      <c r="B496" s="9">
        <v>14</v>
      </c>
      <c r="C496" s="9">
        <f t="shared" si="59"/>
        <v>1000</v>
      </c>
      <c r="D496" s="9">
        <v>99</v>
      </c>
      <c r="E496" t="str">
        <f t="shared" si="55"/>
        <v>COMMS_STS100099_ALARM[15].14</v>
      </c>
      <c r="F496" t="str">
        <f t="shared" si="57"/>
        <v xml:space="preserve"> : </v>
      </c>
      <c r="G496" s="12"/>
      <c r="J496" s="9"/>
      <c r="K496" t="str">
        <f t="shared" si="56"/>
        <v>()OTE(COMMS_STS100099_ALARM[15].14);</v>
      </c>
    </row>
    <row r="497" spans="1:11" x14ac:dyDescent="0.25">
      <c r="A497" s="9">
        <v>15</v>
      </c>
      <c r="B497" s="9">
        <v>15</v>
      </c>
      <c r="C497" s="9">
        <f t="shared" si="59"/>
        <v>1000</v>
      </c>
      <c r="D497" s="9">
        <v>99</v>
      </c>
      <c r="E497" t="str">
        <f t="shared" si="55"/>
        <v>COMMS_STS100099_ALARM[15].15</v>
      </c>
      <c r="F497" t="str">
        <f t="shared" si="57"/>
        <v xml:space="preserve"> : </v>
      </c>
      <c r="G497" s="12"/>
      <c r="J497" s="9"/>
      <c r="K497" t="str">
        <f t="shared" si="56"/>
        <v>()OTE(COMMS_STS100099_ALARM[15].15);</v>
      </c>
    </row>
    <row r="498" spans="1:11" x14ac:dyDescent="0.25">
      <c r="A498" s="9">
        <v>15</v>
      </c>
      <c r="B498" s="9">
        <v>16</v>
      </c>
      <c r="C498" s="9">
        <f t="shared" si="59"/>
        <v>1000</v>
      </c>
      <c r="D498" s="9">
        <v>99</v>
      </c>
      <c r="E498" t="str">
        <f t="shared" si="55"/>
        <v>COMMS_STS100099_ALARM[15].16</v>
      </c>
      <c r="F498" t="str">
        <f t="shared" si="57"/>
        <v xml:space="preserve"> : </v>
      </c>
      <c r="G498" s="12"/>
      <c r="J498" s="9"/>
      <c r="K498" t="str">
        <f t="shared" si="56"/>
        <v>()OTE(COMMS_STS100099_ALARM[15].16);</v>
      </c>
    </row>
    <row r="499" spans="1:11" x14ac:dyDescent="0.25">
      <c r="A499" s="9">
        <v>15</v>
      </c>
      <c r="B499" s="9">
        <v>17</v>
      </c>
      <c r="C499" s="9">
        <f t="shared" si="59"/>
        <v>1000</v>
      </c>
      <c r="D499" s="9">
        <v>99</v>
      </c>
      <c r="E499" t="str">
        <f t="shared" si="55"/>
        <v>COMMS_STS100099_ALARM[15].17</v>
      </c>
      <c r="F499" t="str">
        <f t="shared" si="57"/>
        <v xml:space="preserve"> : </v>
      </c>
      <c r="G499" s="12"/>
      <c r="J499" s="9"/>
      <c r="K499" t="str">
        <f t="shared" si="56"/>
        <v>()OTE(COMMS_STS100099_ALARM[15].17);</v>
      </c>
    </row>
    <row r="500" spans="1:11" x14ac:dyDescent="0.25">
      <c r="A500" s="9">
        <v>15</v>
      </c>
      <c r="B500" s="9">
        <v>18</v>
      </c>
      <c r="C500" s="9">
        <f t="shared" si="59"/>
        <v>1000</v>
      </c>
      <c r="D500" s="9">
        <v>99</v>
      </c>
      <c r="E500" t="str">
        <f t="shared" si="55"/>
        <v>COMMS_STS100099_ALARM[15].18</v>
      </c>
      <c r="F500" t="str">
        <f t="shared" si="57"/>
        <v xml:space="preserve"> : </v>
      </c>
      <c r="G500" s="12"/>
      <c r="J500" s="9"/>
      <c r="K500" t="str">
        <f t="shared" si="56"/>
        <v>()OTE(COMMS_STS100099_ALARM[15].18);</v>
      </c>
    </row>
    <row r="501" spans="1:11" x14ac:dyDescent="0.25">
      <c r="A501" s="9">
        <v>15</v>
      </c>
      <c r="B501" s="9">
        <v>19</v>
      </c>
      <c r="C501" s="9">
        <f t="shared" si="59"/>
        <v>1000</v>
      </c>
      <c r="D501" s="9">
        <v>99</v>
      </c>
      <c r="E501" t="str">
        <f t="shared" si="55"/>
        <v>COMMS_STS100099_ALARM[15].19</v>
      </c>
      <c r="F501" t="str">
        <f t="shared" si="57"/>
        <v xml:space="preserve"> : </v>
      </c>
      <c r="G501" s="12"/>
      <c r="J501" s="9"/>
      <c r="K501" t="str">
        <f t="shared" si="56"/>
        <v>()OTE(COMMS_STS100099_ALARM[15].19);</v>
      </c>
    </row>
    <row r="502" spans="1:11" x14ac:dyDescent="0.25">
      <c r="A502" s="9">
        <v>15</v>
      </c>
      <c r="B502" s="9">
        <v>20</v>
      </c>
      <c r="C502" s="9">
        <f t="shared" si="59"/>
        <v>1000</v>
      </c>
      <c r="D502" s="9">
        <v>99</v>
      </c>
      <c r="E502" t="str">
        <f t="shared" si="55"/>
        <v>COMMS_STS100099_ALARM[15].20</v>
      </c>
      <c r="F502" t="str">
        <f t="shared" si="57"/>
        <v xml:space="preserve"> : </v>
      </c>
      <c r="G502" s="12"/>
      <c r="J502" s="9"/>
      <c r="K502" t="str">
        <f t="shared" si="56"/>
        <v>()OTE(COMMS_STS100099_ALARM[15].20);</v>
      </c>
    </row>
    <row r="503" spans="1:11" x14ac:dyDescent="0.25">
      <c r="A503" s="9">
        <v>15</v>
      </c>
      <c r="B503" s="9">
        <v>21</v>
      </c>
      <c r="C503" s="9">
        <f t="shared" si="59"/>
        <v>1000</v>
      </c>
      <c r="D503" s="9">
        <v>99</v>
      </c>
      <c r="E503" t="str">
        <f t="shared" si="55"/>
        <v>COMMS_STS100099_ALARM[15].21</v>
      </c>
      <c r="F503" t="str">
        <f t="shared" si="57"/>
        <v xml:space="preserve"> : </v>
      </c>
      <c r="G503" s="12"/>
      <c r="J503" s="9"/>
      <c r="K503" t="str">
        <f t="shared" si="56"/>
        <v>()OTE(COMMS_STS100099_ALARM[15].21);</v>
      </c>
    </row>
    <row r="504" spans="1:11" x14ac:dyDescent="0.25">
      <c r="A504" s="9">
        <v>15</v>
      </c>
      <c r="B504" s="9">
        <v>22</v>
      </c>
      <c r="C504" s="9">
        <f t="shared" si="59"/>
        <v>1000</v>
      </c>
      <c r="D504" s="9">
        <v>99</v>
      </c>
      <c r="E504" t="str">
        <f t="shared" si="55"/>
        <v>COMMS_STS100099_ALARM[15].22</v>
      </c>
      <c r="F504" t="str">
        <f t="shared" si="57"/>
        <v xml:space="preserve"> : </v>
      </c>
      <c r="G504" s="12"/>
      <c r="J504" s="9"/>
      <c r="K504" t="str">
        <f t="shared" si="56"/>
        <v>()OTE(COMMS_STS100099_ALARM[15].22);</v>
      </c>
    </row>
    <row r="505" spans="1:11" x14ac:dyDescent="0.25">
      <c r="A505" s="9">
        <v>15</v>
      </c>
      <c r="B505" s="9">
        <v>23</v>
      </c>
      <c r="C505" s="9">
        <f t="shared" si="59"/>
        <v>1000</v>
      </c>
      <c r="D505" s="9">
        <v>99</v>
      </c>
      <c r="E505" t="str">
        <f t="shared" si="55"/>
        <v>COMMS_STS100099_ALARM[15].23</v>
      </c>
      <c r="F505" t="str">
        <f t="shared" si="57"/>
        <v xml:space="preserve"> : </v>
      </c>
      <c r="G505" s="12"/>
      <c r="J505" s="9"/>
      <c r="K505" t="str">
        <f t="shared" si="56"/>
        <v>()OTE(COMMS_STS100099_ALARM[15].23);</v>
      </c>
    </row>
    <row r="506" spans="1:11" x14ac:dyDescent="0.25">
      <c r="A506" s="9">
        <v>15</v>
      </c>
      <c r="B506" s="9">
        <v>24</v>
      </c>
      <c r="C506" s="9">
        <f t="shared" si="59"/>
        <v>1000</v>
      </c>
      <c r="D506" s="9">
        <v>99</v>
      </c>
      <c r="E506" t="str">
        <f t="shared" si="55"/>
        <v>COMMS_STS100099_ALARM[15].24</v>
      </c>
      <c r="F506" t="str">
        <f t="shared" si="57"/>
        <v xml:space="preserve"> : </v>
      </c>
      <c r="G506" s="12"/>
      <c r="J506" s="9"/>
      <c r="K506" t="str">
        <f t="shared" si="56"/>
        <v>()OTE(COMMS_STS100099_ALARM[15].24);</v>
      </c>
    </row>
    <row r="507" spans="1:11" x14ac:dyDescent="0.25">
      <c r="A507" s="9">
        <v>15</v>
      </c>
      <c r="B507" s="9">
        <v>25</v>
      </c>
      <c r="C507" s="9">
        <f t="shared" si="59"/>
        <v>1000</v>
      </c>
      <c r="D507" s="9">
        <v>99</v>
      </c>
      <c r="E507" t="str">
        <f t="shared" si="55"/>
        <v>COMMS_STS100099_ALARM[15].25</v>
      </c>
      <c r="F507" t="str">
        <f t="shared" si="57"/>
        <v xml:space="preserve"> : </v>
      </c>
      <c r="G507" s="12"/>
      <c r="J507" s="9"/>
      <c r="K507" t="str">
        <f t="shared" si="56"/>
        <v>()OTE(COMMS_STS100099_ALARM[15].25);</v>
      </c>
    </row>
    <row r="508" spans="1:11" x14ac:dyDescent="0.25">
      <c r="A508" s="9">
        <v>15</v>
      </c>
      <c r="B508" s="9">
        <v>26</v>
      </c>
      <c r="C508" s="9">
        <f t="shared" si="59"/>
        <v>1000</v>
      </c>
      <c r="D508" s="9">
        <v>99</v>
      </c>
      <c r="E508" t="str">
        <f t="shared" si="55"/>
        <v>COMMS_STS100099_ALARM[15].26</v>
      </c>
      <c r="F508" t="str">
        <f t="shared" si="57"/>
        <v xml:space="preserve"> : </v>
      </c>
      <c r="G508" s="12"/>
      <c r="J508" s="9"/>
      <c r="K508" t="str">
        <f t="shared" si="56"/>
        <v>()OTE(COMMS_STS100099_ALARM[15].26);</v>
      </c>
    </row>
    <row r="509" spans="1:11" x14ac:dyDescent="0.25">
      <c r="A509" s="9">
        <v>15</v>
      </c>
      <c r="B509" s="9">
        <v>27</v>
      </c>
      <c r="C509" s="9">
        <f t="shared" si="59"/>
        <v>1000</v>
      </c>
      <c r="D509" s="9">
        <v>99</v>
      </c>
      <c r="E509" t="str">
        <f t="shared" si="55"/>
        <v>COMMS_STS100099_ALARM[15].27</v>
      </c>
      <c r="F509" t="str">
        <f t="shared" si="57"/>
        <v xml:space="preserve"> : </v>
      </c>
      <c r="G509" s="12"/>
      <c r="J509" s="9"/>
      <c r="K509" t="str">
        <f t="shared" si="56"/>
        <v>()OTE(COMMS_STS100099_ALARM[15].27);</v>
      </c>
    </row>
    <row r="510" spans="1:11" x14ac:dyDescent="0.25">
      <c r="A510" s="9">
        <v>15</v>
      </c>
      <c r="B510" s="9">
        <v>28</v>
      </c>
      <c r="C510" s="9">
        <f t="shared" si="59"/>
        <v>1000</v>
      </c>
      <c r="D510" s="9">
        <v>99</v>
      </c>
      <c r="E510" t="str">
        <f t="shared" si="55"/>
        <v>COMMS_STS100099_ALARM[15].28</v>
      </c>
      <c r="F510" t="str">
        <f t="shared" si="57"/>
        <v xml:space="preserve"> : </v>
      </c>
      <c r="G510" s="12"/>
      <c r="J510" s="9"/>
      <c r="K510" t="str">
        <f t="shared" si="56"/>
        <v>()OTE(COMMS_STS100099_ALARM[15].28);</v>
      </c>
    </row>
    <row r="511" spans="1:11" x14ac:dyDescent="0.25">
      <c r="A511" s="9">
        <v>15</v>
      </c>
      <c r="B511" s="9">
        <v>29</v>
      </c>
      <c r="C511" s="9">
        <f t="shared" si="59"/>
        <v>1000</v>
      </c>
      <c r="D511" s="9">
        <v>99</v>
      </c>
      <c r="E511" t="str">
        <f t="shared" si="55"/>
        <v>COMMS_STS100099_ALARM[15].29</v>
      </c>
      <c r="F511" t="str">
        <f t="shared" si="57"/>
        <v xml:space="preserve"> : </v>
      </c>
      <c r="G511" s="12"/>
      <c r="J511" s="9"/>
      <c r="K511" t="str">
        <f t="shared" si="56"/>
        <v>()OTE(COMMS_STS100099_ALARM[15].29);</v>
      </c>
    </row>
    <row r="512" spans="1:11" x14ac:dyDescent="0.25">
      <c r="A512" s="9">
        <v>15</v>
      </c>
      <c r="B512" s="9">
        <v>30</v>
      </c>
      <c r="C512" s="9">
        <f t="shared" si="59"/>
        <v>1000</v>
      </c>
      <c r="D512" s="9">
        <v>99</v>
      </c>
      <c r="E512" t="str">
        <f t="shared" si="55"/>
        <v>COMMS_STS100099_ALARM[15].30</v>
      </c>
      <c r="F512" t="str">
        <f t="shared" si="57"/>
        <v xml:space="preserve"> : </v>
      </c>
      <c r="G512" s="12"/>
      <c r="J512" s="9"/>
      <c r="K512" t="str">
        <f t="shared" si="56"/>
        <v>()OTE(COMMS_STS100099_ALARM[15].30);</v>
      </c>
    </row>
    <row r="513" spans="1:11" x14ac:dyDescent="0.25">
      <c r="A513" s="9">
        <v>15</v>
      </c>
      <c r="B513" s="9">
        <v>31</v>
      </c>
      <c r="C513" s="9">
        <f t="shared" si="59"/>
        <v>1000</v>
      </c>
      <c r="D513" s="9">
        <v>99</v>
      </c>
      <c r="E513" t="str">
        <f t="shared" si="55"/>
        <v>COMMS_STS100099_ALARM[15].31</v>
      </c>
      <c r="F513" t="str">
        <f t="shared" si="57"/>
        <v xml:space="preserve"> : </v>
      </c>
      <c r="J513" s="9"/>
      <c r="K513" t="str">
        <f t="shared" si="56"/>
        <v>()OTE(COMMS_STS100099_ALARM[15].31);</v>
      </c>
    </row>
    <row r="514" spans="1:11" x14ac:dyDescent="0.25">
      <c r="A514" s="9">
        <v>16</v>
      </c>
      <c r="B514" s="9">
        <v>0</v>
      </c>
      <c r="C514" s="9">
        <f t="shared" si="59"/>
        <v>1000</v>
      </c>
      <c r="D514" s="9">
        <v>99</v>
      </c>
      <c r="E514" t="str">
        <f t="shared" ref="E514:E577" si="61">"COMMS_STS"&amp;TEXT(C514,"00")&amp;TEXT(D514,"00")&amp;"_ALARM["&amp;A514&amp;"]."&amp;TEXT(B514,"00")</f>
        <v>COMMS_STS100099_ALARM[16].00</v>
      </c>
      <c r="F514" t="str">
        <f t="shared" si="57"/>
        <v xml:space="preserve"> : </v>
      </c>
      <c r="G514" s="12"/>
      <c r="J514" s="9"/>
      <c r="K514" t="str">
        <f t="shared" ref="K514:K577" si="62">J514&amp;"("&amp;I514&amp;")"&amp;"OTE("&amp;E514&amp;");"</f>
        <v>()OTE(COMMS_STS100099_ALARM[16].00);</v>
      </c>
    </row>
    <row r="515" spans="1:11" x14ac:dyDescent="0.25">
      <c r="A515" s="9">
        <v>16</v>
      </c>
      <c r="B515" s="9">
        <v>1</v>
      </c>
      <c r="C515" s="9">
        <f t="shared" si="59"/>
        <v>1000</v>
      </c>
      <c r="D515" s="9">
        <v>99</v>
      </c>
      <c r="E515" t="str">
        <f t="shared" si="61"/>
        <v>COMMS_STS100099_ALARM[16].01</v>
      </c>
      <c r="F515" t="str">
        <f t="shared" ref="F515:F578" si="63">IFERROR(G515&amp;" : "&amp;IF(H515&gt;0,""&amp;H515,""),"")</f>
        <v xml:space="preserve"> : </v>
      </c>
      <c r="G515" s="12"/>
      <c r="J515" s="9"/>
      <c r="K515" t="str">
        <f t="shared" si="62"/>
        <v>()OTE(COMMS_STS100099_ALARM[16].01);</v>
      </c>
    </row>
    <row r="516" spans="1:11" x14ac:dyDescent="0.25">
      <c r="A516" s="9">
        <v>16</v>
      </c>
      <c r="B516" s="9">
        <v>2</v>
      </c>
      <c r="C516" s="9">
        <f t="shared" si="59"/>
        <v>1000</v>
      </c>
      <c r="D516" s="9">
        <v>99</v>
      </c>
      <c r="E516" t="str">
        <f t="shared" si="61"/>
        <v>COMMS_STS100099_ALARM[16].02</v>
      </c>
      <c r="F516" t="str">
        <f t="shared" si="63"/>
        <v xml:space="preserve"> : </v>
      </c>
      <c r="G516" s="12"/>
      <c r="J516" s="9"/>
      <c r="K516" t="str">
        <f t="shared" si="62"/>
        <v>()OTE(COMMS_STS100099_ALARM[16].02);</v>
      </c>
    </row>
    <row r="517" spans="1:11" x14ac:dyDescent="0.25">
      <c r="A517" s="9">
        <v>16</v>
      </c>
      <c r="B517" s="9">
        <v>3</v>
      </c>
      <c r="C517" s="9">
        <f t="shared" si="59"/>
        <v>1000</v>
      </c>
      <c r="D517" s="9">
        <v>99</v>
      </c>
      <c r="E517" t="str">
        <f t="shared" si="61"/>
        <v>COMMS_STS100099_ALARM[16].03</v>
      </c>
      <c r="F517" t="str">
        <f t="shared" si="63"/>
        <v xml:space="preserve"> : </v>
      </c>
      <c r="G517" s="12"/>
      <c r="J517" s="9"/>
      <c r="K517" t="str">
        <f t="shared" si="62"/>
        <v>()OTE(COMMS_STS100099_ALARM[16].03);</v>
      </c>
    </row>
    <row r="518" spans="1:11" x14ac:dyDescent="0.25">
      <c r="A518" s="9">
        <v>16</v>
      </c>
      <c r="B518" s="9">
        <v>4</v>
      </c>
      <c r="C518" s="9">
        <f t="shared" si="59"/>
        <v>1000</v>
      </c>
      <c r="D518" s="9">
        <v>99</v>
      </c>
      <c r="E518" t="str">
        <f t="shared" si="61"/>
        <v>COMMS_STS100099_ALARM[16].04</v>
      </c>
      <c r="F518" t="str">
        <f t="shared" si="63"/>
        <v xml:space="preserve"> : </v>
      </c>
      <c r="G518" s="12"/>
      <c r="J518" s="9"/>
      <c r="K518" t="str">
        <f t="shared" si="62"/>
        <v>()OTE(COMMS_STS100099_ALARM[16].04);</v>
      </c>
    </row>
    <row r="519" spans="1:11" x14ac:dyDescent="0.25">
      <c r="A519" s="9">
        <v>16</v>
      </c>
      <c r="B519" s="9">
        <v>5</v>
      </c>
      <c r="C519" s="9">
        <f t="shared" si="59"/>
        <v>1000</v>
      </c>
      <c r="D519" s="9">
        <v>99</v>
      </c>
      <c r="E519" t="str">
        <f t="shared" si="61"/>
        <v>COMMS_STS100099_ALARM[16].05</v>
      </c>
      <c r="F519" t="str">
        <f t="shared" si="63"/>
        <v xml:space="preserve"> : </v>
      </c>
      <c r="G519" s="12"/>
      <c r="J519" s="9"/>
      <c r="K519" t="str">
        <f t="shared" si="62"/>
        <v>()OTE(COMMS_STS100099_ALARM[16].05);</v>
      </c>
    </row>
    <row r="520" spans="1:11" x14ac:dyDescent="0.25">
      <c r="A520" s="9">
        <v>16</v>
      </c>
      <c r="B520" s="9">
        <v>6</v>
      </c>
      <c r="C520" s="9">
        <f t="shared" si="59"/>
        <v>1000</v>
      </c>
      <c r="D520" s="9">
        <v>99</v>
      </c>
      <c r="E520" t="str">
        <f t="shared" si="61"/>
        <v>COMMS_STS100099_ALARM[16].06</v>
      </c>
      <c r="F520" t="str">
        <f t="shared" si="63"/>
        <v xml:space="preserve"> : </v>
      </c>
      <c r="G520" s="12"/>
      <c r="J520" s="9"/>
      <c r="K520" t="str">
        <f t="shared" si="62"/>
        <v>()OTE(COMMS_STS100099_ALARM[16].06);</v>
      </c>
    </row>
    <row r="521" spans="1:11" x14ac:dyDescent="0.25">
      <c r="A521" s="9">
        <v>16</v>
      </c>
      <c r="B521" s="9">
        <v>7</v>
      </c>
      <c r="C521" s="9">
        <f t="shared" si="59"/>
        <v>1000</v>
      </c>
      <c r="D521" s="9">
        <v>99</v>
      </c>
      <c r="E521" t="str">
        <f t="shared" si="61"/>
        <v>COMMS_STS100099_ALARM[16].07</v>
      </c>
      <c r="F521" t="str">
        <f t="shared" si="63"/>
        <v xml:space="preserve"> : </v>
      </c>
      <c r="G521" s="12"/>
      <c r="J521" s="9"/>
      <c r="K521" t="str">
        <f t="shared" si="62"/>
        <v>()OTE(COMMS_STS100099_ALARM[16].07);</v>
      </c>
    </row>
    <row r="522" spans="1:11" x14ac:dyDescent="0.25">
      <c r="A522" s="9">
        <v>16</v>
      </c>
      <c r="B522" s="9">
        <v>8</v>
      </c>
      <c r="C522" s="9">
        <f t="shared" si="59"/>
        <v>1000</v>
      </c>
      <c r="D522" s="9">
        <v>99</v>
      </c>
      <c r="E522" t="str">
        <f t="shared" si="61"/>
        <v>COMMS_STS100099_ALARM[16].08</v>
      </c>
      <c r="F522" t="str">
        <f t="shared" si="63"/>
        <v xml:space="preserve"> : </v>
      </c>
      <c r="G522" s="12"/>
      <c r="J522" s="9"/>
      <c r="K522" t="str">
        <f t="shared" si="62"/>
        <v>()OTE(COMMS_STS100099_ALARM[16].08);</v>
      </c>
    </row>
    <row r="523" spans="1:11" x14ac:dyDescent="0.25">
      <c r="A523" s="9">
        <v>16</v>
      </c>
      <c r="B523" s="9">
        <v>9</v>
      </c>
      <c r="C523" s="9">
        <f t="shared" si="59"/>
        <v>1000</v>
      </c>
      <c r="D523" s="9">
        <v>99</v>
      </c>
      <c r="E523" t="str">
        <f t="shared" si="61"/>
        <v>COMMS_STS100099_ALARM[16].09</v>
      </c>
      <c r="F523" t="str">
        <f t="shared" si="63"/>
        <v xml:space="preserve"> : </v>
      </c>
      <c r="G523" s="12"/>
      <c r="J523" s="9"/>
      <c r="K523" t="str">
        <f t="shared" si="62"/>
        <v>()OTE(COMMS_STS100099_ALARM[16].09);</v>
      </c>
    </row>
    <row r="524" spans="1:11" x14ac:dyDescent="0.25">
      <c r="A524" s="9">
        <v>16</v>
      </c>
      <c r="B524" s="9">
        <v>10</v>
      </c>
      <c r="C524" s="9">
        <f t="shared" si="59"/>
        <v>1000</v>
      </c>
      <c r="D524" s="9">
        <v>99</v>
      </c>
      <c r="E524" t="str">
        <f t="shared" si="61"/>
        <v>COMMS_STS100099_ALARM[16].10</v>
      </c>
      <c r="F524" t="str">
        <f t="shared" si="63"/>
        <v xml:space="preserve"> : </v>
      </c>
      <c r="G524" s="12"/>
      <c r="J524" s="9"/>
      <c r="K524" t="str">
        <f t="shared" si="62"/>
        <v>()OTE(COMMS_STS100099_ALARM[16].10);</v>
      </c>
    </row>
    <row r="525" spans="1:11" x14ac:dyDescent="0.25">
      <c r="A525" s="9">
        <v>16</v>
      </c>
      <c r="B525" s="9">
        <v>11</v>
      </c>
      <c r="C525" s="9">
        <f t="shared" si="59"/>
        <v>1000</v>
      </c>
      <c r="D525" s="9">
        <v>99</v>
      </c>
      <c r="E525" t="str">
        <f t="shared" si="61"/>
        <v>COMMS_STS100099_ALARM[16].11</v>
      </c>
      <c r="F525" t="str">
        <f t="shared" si="63"/>
        <v xml:space="preserve"> : </v>
      </c>
      <c r="G525" s="12"/>
      <c r="J525" s="9"/>
      <c r="K525" t="str">
        <f t="shared" si="62"/>
        <v>()OTE(COMMS_STS100099_ALARM[16].11);</v>
      </c>
    </row>
    <row r="526" spans="1:11" x14ac:dyDescent="0.25">
      <c r="A526" s="9">
        <v>16</v>
      </c>
      <c r="B526" s="9">
        <v>12</v>
      </c>
      <c r="C526" s="9">
        <f t="shared" si="59"/>
        <v>1000</v>
      </c>
      <c r="D526" s="9">
        <v>99</v>
      </c>
      <c r="E526" t="str">
        <f t="shared" si="61"/>
        <v>COMMS_STS100099_ALARM[16].12</v>
      </c>
      <c r="F526" t="str">
        <f t="shared" si="63"/>
        <v xml:space="preserve"> : </v>
      </c>
      <c r="G526" s="12"/>
      <c r="J526" s="9"/>
      <c r="K526" t="str">
        <f t="shared" si="62"/>
        <v>()OTE(COMMS_STS100099_ALARM[16].12);</v>
      </c>
    </row>
    <row r="527" spans="1:11" x14ac:dyDescent="0.25">
      <c r="A527" s="9">
        <v>16</v>
      </c>
      <c r="B527" s="9">
        <v>13</v>
      </c>
      <c r="C527" s="9">
        <f t="shared" si="59"/>
        <v>1000</v>
      </c>
      <c r="D527" s="9">
        <v>99</v>
      </c>
      <c r="E527" t="str">
        <f t="shared" si="61"/>
        <v>COMMS_STS100099_ALARM[16].13</v>
      </c>
      <c r="F527" t="str">
        <f t="shared" si="63"/>
        <v xml:space="preserve"> : </v>
      </c>
      <c r="G527" s="12"/>
      <c r="J527" s="9"/>
      <c r="K527" t="str">
        <f t="shared" si="62"/>
        <v>()OTE(COMMS_STS100099_ALARM[16].13);</v>
      </c>
    </row>
    <row r="528" spans="1:11" x14ac:dyDescent="0.25">
      <c r="A528" s="9">
        <v>16</v>
      </c>
      <c r="B528" s="9">
        <v>14</v>
      </c>
      <c r="C528" s="9">
        <f t="shared" si="59"/>
        <v>1000</v>
      </c>
      <c r="D528" s="9">
        <v>99</v>
      </c>
      <c r="E528" t="str">
        <f t="shared" si="61"/>
        <v>COMMS_STS100099_ALARM[16].14</v>
      </c>
      <c r="F528" t="str">
        <f t="shared" si="63"/>
        <v xml:space="preserve"> : </v>
      </c>
      <c r="G528" s="12"/>
      <c r="J528" s="9"/>
      <c r="K528" t="str">
        <f t="shared" si="62"/>
        <v>()OTE(COMMS_STS100099_ALARM[16].14);</v>
      </c>
    </row>
    <row r="529" spans="1:11" x14ac:dyDescent="0.25">
      <c r="A529" s="9">
        <v>16</v>
      </c>
      <c r="B529" s="9">
        <v>15</v>
      </c>
      <c r="C529" s="9">
        <f t="shared" si="59"/>
        <v>1000</v>
      </c>
      <c r="D529" s="9">
        <v>99</v>
      </c>
      <c r="E529" t="str">
        <f t="shared" si="61"/>
        <v>COMMS_STS100099_ALARM[16].15</v>
      </c>
      <c r="F529" t="str">
        <f t="shared" si="63"/>
        <v xml:space="preserve"> : </v>
      </c>
      <c r="G529" s="12"/>
      <c r="J529" s="9"/>
      <c r="K529" t="str">
        <f t="shared" si="62"/>
        <v>()OTE(COMMS_STS100099_ALARM[16].15);</v>
      </c>
    </row>
    <row r="530" spans="1:11" x14ac:dyDescent="0.25">
      <c r="A530" s="9">
        <v>16</v>
      </c>
      <c r="B530" s="9">
        <v>16</v>
      </c>
      <c r="C530" s="9">
        <f t="shared" si="59"/>
        <v>1000</v>
      </c>
      <c r="D530" s="9">
        <v>99</v>
      </c>
      <c r="E530" t="str">
        <f t="shared" si="61"/>
        <v>COMMS_STS100099_ALARM[16].16</v>
      </c>
      <c r="F530" t="str">
        <f t="shared" si="63"/>
        <v xml:space="preserve"> : </v>
      </c>
      <c r="G530" s="12"/>
      <c r="J530" s="9"/>
      <c r="K530" t="str">
        <f t="shared" si="62"/>
        <v>()OTE(COMMS_STS100099_ALARM[16].16);</v>
      </c>
    </row>
    <row r="531" spans="1:11" x14ac:dyDescent="0.25">
      <c r="A531" s="9">
        <v>16</v>
      </c>
      <c r="B531" s="9">
        <v>17</v>
      </c>
      <c r="C531" s="9">
        <f t="shared" si="59"/>
        <v>1000</v>
      </c>
      <c r="D531" s="9">
        <v>99</v>
      </c>
      <c r="E531" t="str">
        <f t="shared" si="61"/>
        <v>COMMS_STS100099_ALARM[16].17</v>
      </c>
      <c r="F531" t="str">
        <f t="shared" si="63"/>
        <v xml:space="preserve"> : </v>
      </c>
      <c r="G531" s="12"/>
      <c r="J531" s="9"/>
      <c r="K531" t="str">
        <f t="shared" si="62"/>
        <v>()OTE(COMMS_STS100099_ALARM[16].17);</v>
      </c>
    </row>
    <row r="532" spans="1:11" x14ac:dyDescent="0.25">
      <c r="A532" s="9">
        <v>16</v>
      </c>
      <c r="B532" s="9">
        <v>18</v>
      </c>
      <c r="C532" s="9">
        <f t="shared" si="59"/>
        <v>1000</v>
      </c>
      <c r="D532" s="9">
        <v>99</v>
      </c>
      <c r="E532" t="str">
        <f t="shared" si="61"/>
        <v>COMMS_STS100099_ALARM[16].18</v>
      </c>
      <c r="F532" t="str">
        <f t="shared" si="63"/>
        <v xml:space="preserve"> : </v>
      </c>
      <c r="G532" s="12"/>
      <c r="J532" s="9"/>
      <c r="K532" t="str">
        <f t="shared" si="62"/>
        <v>()OTE(COMMS_STS100099_ALARM[16].18);</v>
      </c>
    </row>
    <row r="533" spans="1:11" x14ac:dyDescent="0.25">
      <c r="A533" s="9">
        <v>16</v>
      </c>
      <c r="B533" s="9">
        <v>19</v>
      </c>
      <c r="C533" s="9">
        <f t="shared" si="59"/>
        <v>1000</v>
      </c>
      <c r="D533" s="9">
        <v>99</v>
      </c>
      <c r="E533" t="str">
        <f t="shared" si="61"/>
        <v>COMMS_STS100099_ALARM[16].19</v>
      </c>
      <c r="F533" t="str">
        <f t="shared" si="63"/>
        <v xml:space="preserve"> : </v>
      </c>
      <c r="G533" s="12"/>
      <c r="J533" s="9"/>
      <c r="K533" t="str">
        <f t="shared" si="62"/>
        <v>()OTE(COMMS_STS100099_ALARM[16].19);</v>
      </c>
    </row>
    <row r="534" spans="1:11" x14ac:dyDescent="0.25">
      <c r="A534" s="9">
        <v>16</v>
      </c>
      <c r="B534" s="9">
        <v>20</v>
      </c>
      <c r="C534" s="9">
        <f t="shared" si="59"/>
        <v>1000</v>
      </c>
      <c r="D534" s="9">
        <v>99</v>
      </c>
      <c r="E534" t="str">
        <f t="shared" si="61"/>
        <v>COMMS_STS100099_ALARM[16].20</v>
      </c>
      <c r="F534" t="str">
        <f t="shared" si="63"/>
        <v xml:space="preserve"> : </v>
      </c>
      <c r="G534" s="12"/>
      <c r="J534" s="9"/>
      <c r="K534" t="str">
        <f t="shared" si="62"/>
        <v>()OTE(COMMS_STS100099_ALARM[16].20);</v>
      </c>
    </row>
    <row r="535" spans="1:11" x14ac:dyDescent="0.25">
      <c r="A535" s="9">
        <v>16</v>
      </c>
      <c r="B535" s="9">
        <v>21</v>
      </c>
      <c r="C535" s="9">
        <f t="shared" si="59"/>
        <v>1000</v>
      </c>
      <c r="D535" s="9">
        <v>99</v>
      </c>
      <c r="E535" t="str">
        <f t="shared" si="61"/>
        <v>COMMS_STS100099_ALARM[16].21</v>
      </c>
      <c r="F535" t="str">
        <f t="shared" si="63"/>
        <v xml:space="preserve"> : </v>
      </c>
      <c r="G535" s="12"/>
      <c r="J535" s="9"/>
      <c r="K535" t="str">
        <f t="shared" si="62"/>
        <v>()OTE(COMMS_STS100099_ALARM[16].21);</v>
      </c>
    </row>
    <row r="536" spans="1:11" x14ac:dyDescent="0.25">
      <c r="A536" s="9">
        <v>16</v>
      </c>
      <c r="B536" s="9">
        <v>22</v>
      </c>
      <c r="C536" s="9">
        <f t="shared" si="59"/>
        <v>1000</v>
      </c>
      <c r="D536" s="9">
        <v>99</v>
      </c>
      <c r="E536" t="str">
        <f t="shared" si="61"/>
        <v>COMMS_STS100099_ALARM[16].22</v>
      </c>
      <c r="F536" t="str">
        <f t="shared" si="63"/>
        <v xml:space="preserve"> : </v>
      </c>
      <c r="G536" s="12"/>
      <c r="J536" s="9"/>
      <c r="K536" t="str">
        <f t="shared" si="62"/>
        <v>()OTE(COMMS_STS100099_ALARM[16].22);</v>
      </c>
    </row>
    <row r="537" spans="1:11" x14ac:dyDescent="0.25">
      <c r="A537" s="9">
        <v>16</v>
      </c>
      <c r="B537" s="9">
        <v>23</v>
      </c>
      <c r="C537" s="9">
        <f t="shared" si="59"/>
        <v>1000</v>
      </c>
      <c r="D537" s="9">
        <v>99</v>
      </c>
      <c r="E537" t="str">
        <f t="shared" si="61"/>
        <v>COMMS_STS100099_ALARM[16].23</v>
      </c>
      <c r="F537" t="str">
        <f t="shared" si="63"/>
        <v xml:space="preserve"> : </v>
      </c>
      <c r="J537" s="9"/>
      <c r="K537" t="str">
        <f t="shared" si="62"/>
        <v>()OTE(COMMS_STS100099_ALARM[16].23);</v>
      </c>
    </row>
    <row r="538" spans="1:11" x14ac:dyDescent="0.25">
      <c r="A538" s="9">
        <v>16</v>
      </c>
      <c r="B538" s="9">
        <v>24</v>
      </c>
      <c r="C538" s="9">
        <f t="shared" si="59"/>
        <v>1000</v>
      </c>
      <c r="D538" s="9">
        <v>99</v>
      </c>
      <c r="E538" t="str">
        <f t="shared" si="61"/>
        <v>COMMS_STS100099_ALARM[16].24</v>
      </c>
      <c r="F538" t="str">
        <f t="shared" si="63"/>
        <v xml:space="preserve"> : </v>
      </c>
      <c r="J538" s="9"/>
      <c r="K538" t="str">
        <f t="shared" si="62"/>
        <v>()OTE(COMMS_STS100099_ALARM[16].24);</v>
      </c>
    </row>
    <row r="539" spans="1:11" x14ac:dyDescent="0.25">
      <c r="A539" s="9">
        <v>16</v>
      </c>
      <c r="B539" s="9">
        <v>25</v>
      </c>
      <c r="C539" s="9">
        <f t="shared" si="59"/>
        <v>1000</v>
      </c>
      <c r="D539" s="9">
        <v>99</v>
      </c>
      <c r="E539" t="str">
        <f t="shared" si="61"/>
        <v>COMMS_STS100099_ALARM[16].25</v>
      </c>
      <c r="F539" t="str">
        <f t="shared" si="63"/>
        <v xml:space="preserve"> : </v>
      </c>
      <c r="J539" s="9"/>
      <c r="K539" t="str">
        <f t="shared" si="62"/>
        <v>()OTE(COMMS_STS100099_ALARM[16].25);</v>
      </c>
    </row>
    <row r="540" spans="1:11" x14ac:dyDescent="0.25">
      <c r="A540" s="9">
        <v>16</v>
      </c>
      <c r="B540" s="9">
        <v>26</v>
      </c>
      <c r="C540" s="9">
        <f t="shared" si="59"/>
        <v>1000</v>
      </c>
      <c r="D540" s="9">
        <v>99</v>
      </c>
      <c r="E540" t="str">
        <f t="shared" si="61"/>
        <v>COMMS_STS100099_ALARM[16].26</v>
      </c>
      <c r="F540" t="str">
        <f t="shared" si="63"/>
        <v xml:space="preserve"> : </v>
      </c>
      <c r="J540" s="9"/>
      <c r="K540" t="str">
        <f t="shared" si="62"/>
        <v>()OTE(COMMS_STS100099_ALARM[16].26);</v>
      </c>
    </row>
    <row r="541" spans="1:11" x14ac:dyDescent="0.25">
      <c r="A541" s="9">
        <v>16</v>
      </c>
      <c r="B541" s="9">
        <v>27</v>
      </c>
      <c r="C541" s="9">
        <f t="shared" si="59"/>
        <v>1000</v>
      </c>
      <c r="D541" s="9">
        <v>99</v>
      </c>
      <c r="E541" t="str">
        <f t="shared" si="61"/>
        <v>COMMS_STS100099_ALARM[16].27</v>
      </c>
      <c r="F541" t="str">
        <f t="shared" si="63"/>
        <v xml:space="preserve"> : </v>
      </c>
      <c r="J541" s="9"/>
      <c r="K541" t="str">
        <f t="shared" si="62"/>
        <v>()OTE(COMMS_STS100099_ALARM[16].27);</v>
      </c>
    </row>
    <row r="542" spans="1:11" x14ac:dyDescent="0.25">
      <c r="A542" s="9">
        <v>16</v>
      </c>
      <c r="B542" s="9">
        <v>28</v>
      </c>
      <c r="C542" s="9">
        <f t="shared" si="59"/>
        <v>1000</v>
      </c>
      <c r="D542" s="9">
        <v>99</v>
      </c>
      <c r="E542" t="str">
        <f t="shared" si="61"/>
        <v>COMMS_STS100099_ALARM[16].28</v>
      </c>
      <c r="F542" t="str">
        <f t="shared" si="63"/>
        <v xml:space="preserve"> : </v>
      </c>
      <c r="J542" s="9"/>
      <c r="K542" t="str">
        <f t="shared" si="62"/>
        <v>()OTE(COMMS_STS100099_ALARM[16].28);</v>
      </c>
    </row>
    <row r="543" spans="1:11" x14ac:dyDescent="0.25">
      <c r="A543" s="9">
        <v>16</v>
      </c>
      <c r="B543" s="9">
        <v>29</v>
      </c>
      <c r="C543" s="9">
        <f t="shared" si="59"/>
        <v>1000</v>
      </c>
      <c r="D543" s="9">
        <v>99</v>
      </c>
      <c r="E543" t="str">
        <f t="shared" si="61"/>
        <v>COMMS_STS100099_ALARM[16].29</v>
      </c>
      <c r="F543" t="str">
        <f t="shared" si="63"/>
        <v xml:space="preserve"> : </v>
      </c>
      <c r="J543" s="9"/>
      <c r="K543" t="str">
        <f t="shared" si="62"/>
        <v>()OTE(COMMS_STS100099_ALARM[16].29);</v>
      </c>
    </row>
    <row r="544" spans="1:11" x14ac:dyDescent="0.25">
      <c r="A544" s="9">
        <v>16</v>
      </c>
      <c r="B544" s="9">
        <v>30</v>
      </c>
      <c r="C544" s="9">
        <f t="shared" si="59"/>
        <v>1000</v>
      </c>
      <c r="D544" s="9">
        <v>99</v>
      </c>
      <c r="E544" t="str">
        <f t="shared" si="61"/>
        <v>COMMS_STS100099_ALARM[16].30</v>
      </c>
      <c r="F544" t="str">
        <f t="shared" si="63"/>
        <v xml:space="preserve"> : </v>
      </c>
      <c r="J544" s="9"/>
      <c r="K544" t="str">
        <f t="shared" si="62"/>
        <v>()OTE(COMMS_STS100099_ALARM[16].30);</v>
      </c>
    </row>
    <row r="545" spans="1:11" x14ac:dyDescent="0.25">
      <c r="A545" s="9">
        <v>16</v>
      </c>
      <c r="B545" s="9">
        <v>31</v>
      </c>
      <c r="C545" s="9">
        <f t="shared" si="59"/>
        <v>1000</v>
      </c>
      <c r="D545" s="9">
        <v>99</v>
      </c>
      <c r="E545" t="str">
        <f t="shared" si="61"/>
        <v>COMMS_STS100099_ALARM[16].31</v>
      </c>
      <c r="F545" t="str">
        <f t="shared" si="63"/>
        <v xml:space="preserve"> : </v>
      </c>
      <c r="J545" s="9"/>
      <c r="K545" t="str">
        <f t="shared" si="62"/>
        <v>()OTE(COMMS_STS100099_ALARM[16].31);</v>
      </c>
    </row>
    <row r="546" spans="1:11" x14ac:dyDescent="0.25">
      <c r="A546" s="9">
        <v>17</v>
      </c>
      <c r="B546" s="9">
        <v>0</v>
      </c>
      <c r="C546" s="9">
        <f t="shared" ref="C546:C609" si="64">PLC_ID</f>
        <v>1000</v>
      </c>
      <c r="D546" s="9">
        <v>99</v>
      </c>
      <c r="E546" t="str">
        <f t="shared" si="61"/>
        <v>COMMS_STS100099_ALARM[17].00</v>
      </c>
      <c r="F546" t="str">
        <f t="shared" si="63"/>
        <v xml:space="preserve"> : </v>
      </c>
      <c r="J546" s="9"/>
      <c r="K546" t="str">
        <f t="shared" si="62"/>
        <v>()OTE(COMMS_STS100099_ALARM[17].00);</v>
      </c>
    </row>
    <row r="547" spans="1:11" x14ac:dyDescent="0.25">
      <c r="A547" s="9">
        <v>17</v>
      </c>
      <c r="B547" s="9">
        <v>1</v>
      </c>
      <c r="C547" s="9">
        <f t="shared" si="64"/>
        <v>1000</v>
      </c>
      <c r="D547" s="9">
        <v>99</v>
      </c>
      <c r="E547" t="str">
        <f t="shared" si="61"/>
        <v>COMMS_STS100099_ALARM[17].01</v>
      </c>
      <c r="F547" t="str">
        <f t="shared" si="63"/>
        <v xml:space="preserve"> : </v>
      </c>
      <c r="J547" s="9"/>
      <c r="K547" t="str">
        <f t="shared" si="62"/>
        <v>()OTE(COMMS_STS100099_ALARM[17].01);</v>
      </c>
    </row>
    <row r="548" spans="1:11" x14ac:dyDescent="0.25">
      <c r="A548" s="9">
        <v>17</v>
      </c>
      <c r="B548" s="9">
        <v>2</v>
      </c>
      <c r="C548" s="9">
        <f t="shared" si="64"/>
        <v>1000</v>
      </c>
      <c r="D548" s="9">
        <v>99</v>
      </c>
      <c r="E548" t="str">
        <f t="shared" si="61"/>
        <v>COMMS_STS100099_ALARM[17].02</v>
      </c>
      <c r="F548" t="str">
        <f t="shared" si="63"/>
        <v xml:space="preserve"> : </v>
      </c>
      <c r="J548" s="9"/>
      <c r="K548" t="str">
        <f t="shared" si="62"/>
        <v>()OTE(COMMS_STS100099_ALARM[17].02);</v>
      </c>
    </row>
    <row r="549" spans="1:11" x14ac:dyDescent="0.25">
      <c r="A549" s="9">
        <v>17</v>
      </c>
      <c r="B549" s="9">
        <v>3</v>
      </c>
      <c r="C549" s="9">
        <f t="shared" si="64"/>
        <v>1000</v>
      </c>
      <c r="D549" s="9">
        <v>99</v>
      </c>
      <c r="E549" t="str">
        <f t="shared" si="61"/>
        <v>COMMS_STS100099_ALARM[17].03</v>
      </c>
      <c r="F549" t="str">
        <f t="shared" si="63"/>
        <v xml:space="preserve"> : </v>
      </c>
      <c r="J549" s="9"/>
      <c r="K549" t="str">
        <f t="shared" si="62"/>
        <v>()OTE(COMMS_STS100099_ALARM[17].03);</v>
      </c>
    </row>
    <row r="550" spans="1:11" x14ac:dyDescent="0.25">
      <c r="A550" s="9">
        <v>17</v>
      </c>
      <c r="B550" s="9">
        <v>4</v>
      </c>
      <c r="C550" s="9">
        <f t="shared" si="64"/>
        <v>1000</v>
      </c>
      <c r="D550" s="9">
        <v>99</v>
      </c>
      <c r="E550" t="str">
        <f t="shared" si="61"/>
        <v>COMMS_STS100099_ALARM[17].04</v>
      </c>
      <c r="F550" t="str">
        <f t="shared" si="63"/>
        <v xml:space="preserve"> : </v>
      </c>
      <c r="J550" s="9"/>
      <c r="K550" t="str">
        <f t="shared" si="62"/>
        <v>()OTE(COMMS_STS100099_ALARM[17].04);</v>
      </c>
    </row>
    <row r="551" spans="1:11" x14ac:dyDescent="0.25">
      <c r="A551" s="9">
        <v>17</v>
      </c>
      <c r="B551" s="9">
        <v>5</v>
      </c>
      <c r="C551" s="9">
        <f t="shared" si="64"/>
        <v>1000</v>
      </c>
      <c r="D551" s="9">
        <v>99</v>
      </c>
      <c r="E551" t="str">
        <f t="shared" si="61"/>
        <v>COMMS_STS100099_ALARM[17].05</v>
      </c>
      <c r="F551" t="str">
        <f t="shared" si="63"/>
        <v xml:space="preserve"> : </v>
      </c>
      <c r="J551" s="9"/>
      <c r="K551" t="str">
        <f t="shared" si="62"/>
        <v>()OTE(COMMS_STS100099_ALARM[17].05);</v>
      </c>
    </row>
    <row r="552" spans="1:11" x14ac:dyDescent="0.25">
      <c r="A552" s="9">
        <v>17</v>
      </c>
      <c r="B552" s="9">
        <v>6</v>
      </c>
      <c r="C552" s="9">
        <f t="shared" si="64"/>
        <v>1000</v>
      </c>
      <c r="D552" s="9">
        <v>99</v>
      </c>
      <c r="E552" t="str">
        <f t="shared" si="61"/>
        <v>COMMS_STS100099_ALARM[17].06</v>
      </c>
      <c r="F552" t="str">
        <f t="shared" si="63"/>
        <v xml:space="preserve"> : </v>
      </c>
      <c r="J552" s="9"/>
      <c r="K552" t="str">
        <f t="shared" si="62"/>
        <v>()OTE(COMMS_STS100099_ALARM[17].06);</v>
      </c>
    </row>
    <row r="553" spans="1:11" x14ac:dyDescent="0.25">
      <c r="A553" s="9">
        <v>17</v>
      </c>
      <c r="B553" s="9">
        <v>7</v>
      </c>
      <c r="C553" s="9">
        <f t="shared" si="64"/>
        <v>1000</v>
      </c>
      <c r="D553" s="9">
        <v>99</v>
      </c>
      <c r="E553" t="str">
        <f t="shared" si="61"/>
        <v>COMMS_STS100099_ALARM[17].07</v>
      </c>
      <c r="F553" t="str">
        <f t="shared" si="63"/>
        <v xml:space="preserve"> : </v>
      </c>
      <c r="J553" s="9"/>
      <c r="K553" t="str">
        <f t="shared" si="62"/>
        <v>()OTE(COMMS_STS100099_ALARM[17].07);</v>
      </c>
    </row>
    <row r="554" spans="1:11" x14ac:dyDescent="0.25">
      <c r="A554" s="9">
        <v>17</v>
      </c>
      <c r="B554" s="9">
        <v>8</v>
      </c>
      <c r="C554" s="9">
        <f t="shared" si="64"/>
        <v>1000</v>
      </c>
      <c r="D554" s="9">
        <v>99</v>
      </c>
      <c r="E554" t="str">
        <f t="shared" si="61"/>
        <v>COMMS_STS100099_ALARM[17].08</v>
      </c>
      <c r="F554" t="str">
        <f t="shared" si="63"/>
        <v xml:space="preserve"> : </v>
      </c>
      <c r="J554" s="9"/>
      <c r="K554" t="str">
        <f t="shared" si="62"/>
        <v>()OTE(COMMS_STS100099_ALARM[17].08);</v>
      </c>
    </row>
    <row r="555" spans="1:11" x14ac:dyDescent="0.25">
      <c r="A555" s="9">
        <v>17</v>
      </c>
      <c r="B555" s="9">
        <v>9</v>
      </c>
      <c r="C555" s="9">
        <f t="shared" si="64"/>
        <v>1000</v>
      </c>
      <c r="D555" s="9">
        <v>99</v>
      </c>
      <c r="E555" t="str">
        <f t="shared" si="61"/>
        <v>COMMS_STS100099_ALARM[17].09</v>
      </c>
      <c r="F555" t="str">
        <f t="shared" si="63"/>
        <v xml:space="preserve"> : </v>
      </c>
      <c r="J555" s="9"/>
      <c r="K555" t="str">
        <f t="shared" si="62"/>
        <v>()OTE(COMMS_STS100099_ALARM[17].09);</v>
      </c>
    </row>
    <row r="556" spans="1:11" x14ac:dyDescent="0.25">
      <c r="A556" s="9">
        <v>17</v>
      </c>
      <c r="B556" s="9">
        <v>10</v>
      </c>
      <c r="C556" s="9">
        <f t="shared" si="64"/>
        <v>1000</v>
      </c>
      <c r="D556" s="9">
        <v>99</v>
      </c>
      <c r="E556" t="str">
        <f t="shared" si="61"/>
        <v>COMMS_STS100099_ALARM[17].10</v>
      </c>
      <c r="F556" t="str">
        <f t="shared" si="63"/>
        <v xml:space="preserve"> : </v>
      </c>
      <c r="J556" s="9"/>
      <c r="K556" t="str">
        <f t="shared" si="62"/>
        <v>()OTE(COMMS_STS100099_ALARM[17].10);</v>
      </c>
    </row>
    <row r="557" spans="1:11" x14ac:dyDescent="0.25">
      <c r="A557" s="9">
        <v>17</v>
      </c>
      <c r="B557" s="9">
        <v>11</v>
      </c>
      <c r="C557" s="9">
        <f t="shared" si="64"/>
        <v>1000</v>
      </c>
      <c r="D557" s="9">
        <v>99</v>
      </c>
      <c r="E557" t="str">
        <f t="shared" si="61"/>
        <v>COMMS_STS100099_ALARM[17].11</v>
      </c>
      <c r="F557" t="str">
        <f t="shared" si="63"/>
        <v xml:space="preserve"> : </v>
      </c>
      <c r="J557" s="9"/>
      <c r="K557" t="str">
        <f t="shared" si="62"/>
        <v>()OTE(COMMS_STS100099_ALARM[17].11);</v>
      </c>
    </row>
    <row r="558" spans="1:11" x14ac:dyDescent="0.25">
      <c r="A558" s="9">
        <v>17</v>
      </c>
      <c r="B558" s="9">
        <v>12</v>
      </c>
      <c r="C558" s="9">
        <f t="shared" si="64"/>
        <v>1000</v>
      </c>
      <c r="D558" s="9">
        <v>99</v>
      </c>
      <c r="E558" t="str">
        <f t="shared" si="61"/>
        <v>COMMS_STS100099_ALARM[17].12</v>
      </c>
      <c r="F558" t="str">
        <f t="shared" si="63"/>
        <v xml:space="preserve"> : </v>
      </c>
      <c r="J558" s="9"/>
      <c r="K558" t="str">
        <f t="shared" si="62"/>
        <v>()OTE(COMMS_STS100099_ALARM[17].12);</v>
      </c>
    </row>
    <row r="559" spans="1:11" x14ac:dyDescent="0.25">
      <c r="A559" s="9">
        <v>17</v>
      </c>
      <c r="B559" s="9">
        <v>13</v>
      </c>
      <c r="C559" s="9">
        <f t="shared" si="64"/>
        <v>1000</v>
      </c>
      <c r="D559" s="9">
        <v>99</v>
      </c>
      <c r="E559" t="str">
        <f t="shared" si="61"/>
        <v>COMMS_STS100099_ALARM[17].13</v>
      </c>
      <c r="F559" t="str">
        <f t="shared" si="63"/>
        <v xml:space="preserve"> : </v>
      </c>
      <c r="J559" s="9"/>
      <c r="K559" t="str">
        <f t="shared" si="62"/>
        <v>()OTE(COMMS_STS100099_ALARM[17].13);</v>
      </c>
    </row>
    <row r="560" spans="1:11" x14ac:dyDescent="0.25">
      <c r="A560" s="9">
        <v>17</v>
      </c>
      <c r="B560" s="9">
        <v>14</v>
      </c>
      <c r="C560" s="9">
        <f t="shared" si="64"/>
        <v>1000</v>
      </c>
      <c r="D560" s="9">
        <v>99</v>
      </c>
      <c r="E560" t="str">
        <f t="shared" si="61"/>
        <v>COMMS_STS100099_ALARM[17].14</v>
      </c>
      <c r="F560" t="str">
        <f t="shared" si="63"/>
        <v xml:space="preserve"> : </v>
      </c>
      <c r="J560" s="9"/>
      <c r="K560" t="str">
        <f t="shared" si="62"/>
        <v>()OTE(COMMS_STS100099_ALARM[17].14);</v>
      </c>
    </row>
    <row r="561" spans="1:11" x14ac:dyDescent="0.25">
      <c r="A561" s="9">
        <v>17</v>
      </c>
      <c r="B561" s="9">
        <v>15</v>
      </c>
      <c r="C561" s="9">
        <f t="shared" si="64"/>
        <v>1000</v>
      </c>
      <c r="D561" s="9">
        <v>99</v>
      </c>
      <c r="E561" t="str">
        <f t="shared" si="61"/>
        <v>COMMS_STS100099_ALARM[17].15</v>
      </c>
      <c r="F561" t="str">
        <f t="shared" si="63"/>
        <v xml:space="preserve"> : </v>
      </c>
      <c r="J561" s="9"/>
      <c r="K561" t="str">
        <f t="shared" si="62"/>
        <v>()OTE(COMMS_STS100099_ALARM[17].15);</v>
      </c>
    </row>
    <row r="562" spans="1:11" x14ac:dyDescent="0.25">
      <c r="A562" s="9">
        <v>17</v>
      </c>
      <c r="B562" s="9">
        <v>16</v>
      </c>
      <c r="C562" s="9">
        <f t="shared" si="64"/>
        <v>1000</v>
      </c>
      <c r="D562" s="9">
        <v>99</v>
      </c>
      <c r="E562" t="str">
        <f t="shared" si="61"/>
        <v>COMMS_STS100099_ALARM[17].16</v>
      </c>
      <c r="F562" t="str">
        <f t="shared" si="63"/>
        <v xml:space="preserve"> : </v>
      </c>
      <c r="J562" s="9"/>
      <c r="K562" t="str">
        <f t="shared" si="62"/>
        <v>()OTE(COMMS_STS100099_ALARM[17].16);</v>
      </c>
    </row>
    <row r="563" spans="1:11" x14ac:dyDescent="0.25">
      <c r="A563" s="9">
        <v>17</v>
      </c>
      <c r="B563" s="9">
        <v>17</v>
      </c>
      <c r="C563" s="9">
        <f t="shared" si="64"/>
        <v>1000</v>
      </c>
      <c r="D563" s="9">
        <v>99</v>
      </c>
      <c r="E563" t="str">
        <f t="shared" si="61"/>
        <v>COMMS_STS100099_ALARM[17].17</v>
      </c>
      <c r="F563" t="str">
        <f t="shared" si="63"/>
        <v xml:space="preserve"> : </v>
      </c>
      <c r="J563" s="9"/>
      <c r="K563" t="str">
        <f t="shared" si="62"/>
        <v>()OTE(COMMS_STS100099_ALARM[17].17);</v>
      </c>
    </row>
    <row r="564" spans="1:11" x14ac:dyDescent="0.25">
      <c r="A564" s="9">
        <v>17</v>
      </c>
      <c r="B564" s="9">
        <v>18</v>
      </c>
      <c r="C564" s="9">
        <f t="shared" si="64"/>
        <v>1000</v>
      </c>
      <c r="D564" s="9">
        <v>99</v>
      </c>
      <c r="E564" t="str">
        <f t="shared" si="61"/>
        <v>COMMS_STS100099_ALARM[17].18</v>
      </c>
      <c r="F564" t="str">
        <f t="shared" si="63"/>
        <v xml:space="preserve"> : </v>
      </c>
      <c r="J564" s="9"/>
      <c r="K564" t="str">
        <f t="shared" si="62"/>
        <v>()OTE(COMMS_STS100099_ALARM[17].18);</v>
      </c>
    </row>
    <row r="565" spans="1:11" x14ac:dyDescent="0.25">
      <c r="A565" s="9">
        <v>17</v>
      </c>
      <c r="B565" s="9">
        <v>19</v>
      </c>
      <c r="C565" s="9">
        <f t="shared" si="64"/>
        <v>1000</v>
      </c>
      <c r="D565" s="9">
        <v>99</v>
      </c>
      <c r="E565" t="str">
        <f t="shared" si="61"/>
        <v>COMMS_STS100099_ALARM[17].19</v>
      </c>
      <c r="F565" t="str">
        <f t="shared" si="63"/>
        <v xml:space="preserve"> : </v>
      </c>
      <c r="J565" s="9"/>
      <c r="K565" t="str">
        <f t="shared" si="62"/>
        <v>()OTE(COMMS_STS100099_ALARM[17].19);</v>
      </c>
    </row>
    <row r="566" spans="1:11" x14ac:dyDescent="0.25">
      <c r="A566" s="9">
        <v>17</v>
      </c>
      <c r="B566" s="9">
        <v>20</v>
      </c>
      <c r="C566" s="9">
        <f t="shared" si="64"/>
        <v>1000</v>
      </c>
      <c r="D566" s="9">
        <v>99</v>
      </c>
      <c r="E566" t="str">
        <f t="shared" si="61"/>
        <v>COMMS_STS100099_ALARM[17].20</v>
      </c>
      <c r="F566" t="str">
        <f t="shared" si="63"/>
        <v xml:space="preserve"> : </v>
      </c>
      <c r="J566" s="9"/>
      <c r="K566" t="str">
        <f t="shared" si="62"/>
        <v>()OTE(COMMS_STS100099_ALARM[17].20);</v>
      </c>
    </row>
    <row r="567" spans="1:11" x14ac:dyDescent="0.25">
      <c r="A567" s="9">
        <v>17</v>
      </c>
      <c r="B567" s="9">
        <v>21</v>
      </c>
      <c r="C567" s="9">
        <f t="shared" si="64"/>
        <v>1000</v>
      </c>
      <c r="D567" s="9">
        <v>99</v>
      </c>
      <c r="E567" t="str">
        <f t="shared" si="61"/>
        <v>COMMS_STS100099_ALARM[17].21</v>
      </c>
      <c r="F567" t="str">
        <f t="shared" si="63"/>
        <v xml:space="preserve"> : </v>
      </c>
      <c r="J567" s="9"/>
      <c r="K567" t="str">
        <f t="shared" si="62"/>
        <v>()OTE(COMMS_STS100099_ALARM[17].21);</v>
      </c>
    </row>
    <row r="568" spans="1:11" x14ac:dyDescent="0.25">
      <c r="A568" s="9">
        <v>17</v>
      </c>
      <c r="B568" s="9">
        <v>22</v>
      </c>
      <c r="C568" s="9">
        <f t="shared" si="64"/>
        <v>1000</v>
      </c>
      <c r="D568" s="9">
        <v>99</v>
      </c>
      <c r="E568" t="str">
        <f t="shared" si="61"/>
        <v>COMMS_STS100099_ALARM[17].22</v>
      </c>
      <c r="F568" t="str">
        <f t="shared" si="63"/>
        <v xml:space="preserve"> : </v>
      </c>
      <c r="J568" s="9"/>
      <c r="K568" t="str">
        <f t="shared" si="62"/>
        <v>()OTE(COMMS_STS100099_ALARM[17].22);</v>
      </c>
    </row>
    <row r="569" spans="1:11" x14ac:dyDescent="0.25">
      <c r="A569" s="9">
        <v>17</v>
      </c>
      <c r="B569" s="9">
        <v>23</v>
      </c>
      <c r="C569" s="9">
        <f t="shared" si="64"/>
        <v>1000</v>
      </c>
      <c r="D569" s="9">
        <v>99</v>
      </c>
      <c r="E569" t="str">
        <f t="shared" si="61"/>
        <v>COMMS_STS100099_ALARM[17].23</v>
      </c>
      <c r="F569" t="str">
        <f t="shared" si="63"/>
        <v xml:space="preserve"> : </v>
      </c>
      <c r="J569" s="9"/>
      <c r="K569" t="str">
        <f t="shared" si="62"/>
        <v>()OTE(COMMS_STS100099_ALARM[17].23);</v>
      </c>
    </row>
    <row r="570" spans="1:11" x14ac:dyDescent="0.25">
      <c r="A570" s="9">
        <v>17</v>
      </c>
      <c r="B570" s="9">
        <v>24</v>
      </c>
      <c r="C570" s="9">
        <f t="shared" si="64"/>
        <v>1000</v>
      </c>
      <c r="D570" s="9">
        <v>99</v>
      </c>
      <c r="E570" t="str">
        <f t="shared" si="61"/>
        <v>COMMS_STS100099_ALARM[17].24</v>
      </c>
      <c r="F570" t="str">
        <f t="shared" si="63"/>
        <v xml:space="preserve"> : </v>
      </c>
      <c r="J570" s="9"/>
      <c r="K570" t="str">
        <f t="shared" si="62"/>
        <v>()OTE(COMMS_STS100099_ALARM[17].24);</v>
      </c>
    </row>
    <row r="571" spans="1:11" x14ac:dyDescent="0.25">
      <c r="A571" s="9">
        <v>17</v>
      </c>
      <c r="B571" s="9">
        <v>25</v>
      </c>
      <c r="C571" s="9">
        <f t="shared" si="64"/>
        <v>1000</v>
      </c>
      <c r="D571" s="9">
        <v>99</v>
      </c>
      <c r="E571" t="str">
        <f t="shared" si="61"/>
        <v>COMMS_STS100099_ALARM[17].25</v>
      </c>
      <c r="F571" t="str">
        <f t="shared" si="63"/>
        <v xml:space="preserve"> : </v>
      </c>
      <c r="J571" s="9"/>
      <c r="K571" t="str">
        <f t="shared" si="62"/>
        <v>()OTE(COMMS_STS100099_ALARM[17].25);</v>
      </c>
    </row>
    <row r="572" spans="1:11" x14ac:dyDescent="0.25">
      <c r="A572" s="9">
        <v>17</v>
      </c>
      <c r="B572" s="9">
        <v>26</v>
      </c>
      <c r="C572" s="9">
        <f t="shared" si="64"/>
        <v>1000</v>
      </c>
      <c r="D572" s="9">
        <v>99</v>
      </c>
      <c r="E572" t="str">
        <f t="shared" si="61"/>
        <v>COMMS_STS100099_ALARM[17].26</v>
      </c>
      <c r="F572" t="str">
        <f t="shared" si="63"/>
        <v xml:space="preserve"> : </v>
      </c>
      <c r="J572" s="9"/>
      <c r="K572" t="str">
        <f t="shared" si="62"/>
        <v>()OTE(COMMS_STS100099_ALARM[17].26);</v>
      </c>
    </row>
    <row r="573" spans="1:11" x14ac:dyDescent="0.25">
      <c r="A573" s="9">
        <v>17</v>
      </c>
      <c r="B573" s="9">
        <v>27</v>
      </c>
      <c r="C573" s="9">
        <f t="shared" si="64"/>
        <v>1000</v>
      </c>
      <c r="D573" s="9">
        <v>99</v>
      </c>
      <c r="E573" t="str">
        <f t="shared" si="61"/>
        <v>COMMS_STS100099_ALARM[17].27</v>
      </c>
      <c r="F573" t="str">
        <f t="shared" si="63"/>
        <v xml:space="preserve"> : </v>
      </c>
      <c r="J573" s="9"/>
      <c r="K573" t="str">
        <f t="shared" si="62"/>
        <v>()OTE(COMMS_STS100099_ALARM[17].27);</v>
      </c>
    </row>
    <row r="574" spans="1:11" x14ac:dyDescent="0.25">
      <c r="A574" s="9">
        <v>17</v>
      </c>
      <c r="B574" s="9">
        <v>28</v>
      </c>
      <c r="C574" s="9">
        <f t="shared" si="64"/>
        <v>1000</v>
      </c>
      <c r="D574" s="9">
        <v>99</v>
      </c>
      <c r="E574" t="str">
        <f t="shared" si="61"/>
        <v>COMMS_STS100099_ALARM[17].28</v>
      </c>
      <c r="F574" t="str">
        <f t="shared" si="63"/>
        <v xml:space="preserve"> : </v>
      </c>
      <c r="J574" s="9"/>
      <c r="K574" t="str">
        <f t="shared" si="62"/>
        <v>()OTE(COMMS_STS100099_ALARM[17].28);</v>
      </c>
    </row>
    <row r="575" spans="1:11" x14ac:dyDescent="0.25">
      <c r="A575" s="9">
        <v>17</v>
      </c>
      <c r="B575" s="9">
        <v>29</v>
      </c>
      <c r="C575" s="9">
        <f t="shared" si="64"/>
        <v>1000</v>
      </c>
      <c r="D575" s="9">
        <v>99</v>
      </c>
      <c r="E575" t="str">
        <f t="shared" si="61"/>
        <v>COMMS_STS100099_ALARM[17].29</v>
      </c>
      <c r="F575" t="str">
        <f t="shared" si="63"/>
        <v xml:space="preserve"> : </v>
      </c>
      <c r="J575" s="9"/>
      <c r="K575" t="str">
        <f t="shared" si="62"/>
        <v>()OTE(COMMS_STS100099_ALARM[17].29);</v>
      </c>
    </row>
    <row r="576" spans="1:11" x14ac:dyDescent="0.25">
      <c r="A576" s="9">
        <v>17</v>
      </c>
      <c r="B576" s="9">
        <v>30</v>
      </c>
      <c r="C576" s="9">
        <f t="shared" si="64"/>
        <v>1000</v>
      </c>
      <c r="D576" s="9">
        <v>99</v>
      </c>
      <c r="E576" t="str">
        <f t="shared" si="61"/>
        <v>COMMS_STS100099_ALARM[17].30</v>
      </c>
      <c r="F576" t="str">
        <f t="shared" si="63"/>
        <v xml:space="preserve"> : </v>
      </c>
      <c r="J576" s="9"/>
      <c r="K576" t="str">
        <f t="shared" si="62"/>
        <v>()OTE(COMMS_STS100099_ALARM[17].30);</v>
      </c>
    </row>
    <row r="577" spans="1:11" x14ac:dyDescent="0.25">
      <c r="A577" s="9">
        <v>17</v>
      </c>
      <c r="B577" s="9">
        <v>31</v>
      </c>
      <c r="C577" s="9">
        <f t="shared" si="64"/>
        <v>1000</v>
      </c>
      <c r="D577" s="9">
        <v>99</v>
      </c>
      <c r="E577" t="str">
        <f t="shared" si="61"/>
        <v>COMMS_STS100099_ALARM[17].31</v>
      </c>
      <c r="F577" t="str">
        <f t="shared" si="63"/>
        <v xml:space="preserve"> : </v>
      </c>
      <c r="J577" s="9"/>
      <c r="K577" t="str">
        <f t="shared" si="62"/>
        <v>()OTE(COMMS_STS100099_ALARM[17].31);</v>
      </c>
    </row>
    <row r="578" spans="1:11" x14ac:dyDescent="0.25">
      <c r="A578" s="9">
        <v>18</v>
      </c>
      <c r="B578" s="9">
        <v>0</v>
      </c>
      <c r="C578" s="9">
        <f t="shared" si="64"/>
        <v>1000</v>
      </c>
      <c r="D578" s="9">
        <v>99</v>
      </c>
      <c r="E578" t="str">
        <f t="shared" ref="E578:E641" si="65">"COMMS_STS"&amp;TEXT(C578,"00")&amp;TEXT(D578,"00")&amp;"_ALARM["&amp;A578&amp;"]."&amp;TEXT(B578,"00")</f>
        <v>COMMS_STS100099_ALARM[18].00</v>
      </c>
      <c r="F578" t="str">
        <f t="shared" si="63"/>
        <v xml:space="preserve"> : </v>
      </c>
      <c r="J578" s="9"/>
      <c r="K578" t="str">
        <f t="shared" ref="K578:K641" si="66">J578&amp;"("&amp;I578&amp;")"&amp;"OTE("&amp;E578&amp;");"</f>
        <v>()OTE(COMMS_STS100099_ALARM[18].00);</v>
      </c>
    </row>
    <row r="579" spans="1:11" x14ac:dyDescent="0.25">
      <c r="A579" s="9">
        <v>18</v>
      </c>
      <c r="B579" s="9">
        <v>1</v>
      </c>
      <c r="C579" s="9">
        <f t="shared" si="64"/>
        <v>1000</v>
      </c>
      <c r="D579" s="9">
        <v>99</v>
      </c>
      <c r="E579" t="str">
        <f t="shared" si="65"/>
        <v>COMMS_STS100099_ALARM[18].01</v>
      </c>
      <c r="F579" t="str">
        <f t="shared" ref="F579:F642" si="67">IFERROR(G579&amp;" : "&amp;IF(H579&gt;0,""&amp;H579,""),"")</f>
        <v xml:space="preserve"> : </v>
      </c>
      <c r="J579" s="9"/>
      <c r="K579" t="str">
        <f t="shared" si="66"/>
        <v>()OTE(COMMS_STS100099_ALARM[18].01);</v>
      </c>
    </row>
    <row r="580" spans="1:11" x14ac:dyDescent="0.25">
      <c r="A580" s="9">
        <v>18</v>
      </c>
      <c r="B580" s="9">
        <v>2</v>
      </c>
      <c r="C580" s="9">
        <f t="shared" si="64"/>
        <v>1000</v>
      </c>
      <c r="D580" s="9">
        <v>99</v>
      </c>
      <c r="E580" t="str">
        <f t="shared" si="65"/>
        <v>COMMS_STS100099_ALARM[18].02</v>
      </c>
      <c r="F580" t="str">
        <f t="shared" si="67"/>
        <v xml:space="preserve"> : </v>
      </c>
      <c r="J580" s="9"/>
      <c r="K580" t="str">
        <f t="shared" si="66"/>
        <v>()OTE(COMMS_STS100099_ALARM[18].02);</v>
      </c>
    </row>
    <row r="581" spans="1:11" x14ac:dyDescent="0.25">
      <c r="A581" s="9">
        <v>18</v>
      </c>
      <c r="B581" s="9">
        <v>3</v>
      </c>
      <c r="C581" s="9">
        <f t="shared" si="64"/>
        <v>1000</v>
      </c>
      <c r="D581" s="9">
        <v>99</v>
      </c>
      <c r="E581" t="str">
        <f t="shared" si="65"/>
        <v>COMMS_STS100099_ALARM[18].03</v>
      </c>
      <c r="F581" t="str">
        <f t="shared" si="67"/>
        <v xml:space="preserve"> : </v>
      </c>
      <c r="J581" s="9"/>
      <c r="K581" t="str">
        <f t="shared" si="66"/>
        <v>()OTE(COMMS_STS100099_ALARM[18].03);</v>
      </c>
    </row>
    <row r="582" spans="1:11" x14ac:dyDescent="0.25">
      <c r="A582" s="9">
        <v>18</v>
      </c>
      <c r="B582" s="9">
        <v>4</v>
      </c>
      <c r="C582" s="9">
        <f t="shared" si="64"/>
        <v>1000</v>
      </c>
      <c r="D582" s="9">
        <v>99</v>
      </c>
      <c r="E582" t="str">
        <f t="shared" si="65"/>
        <v>COMMS_STS100099_ALARM[18].04</v>
      </c>
      <c r="F582" t="str">
        <f t="shared" si="67"/>
        <v xml:space="preserve"> : </v>
      </c>
      <c r="J582" s="9"/>
      <c r="K582" t="str">
        <f t="shared" si="66"/>
        <v>()OTE(COMMS_STS100099_ALARM[18].04);</v>
      </c>
    </row>
    <row r="583" spans="1:11" x14ac:dyDescent="0.25">
      <c r="A583" s="9">
        <v>18</v>
      </c>
      <c r="B583" s="9">
        <v>5</v>
      </c>
      <c r="C583" s="9">
        <f t="shared" si="64"/>
        <v>1000</v>
      </c>
      <c r="D583" s="9">
        <v>99</v>
      </c>
      <c r="E583" t="str">
        <f t="shared" si="65"/>
        <v>COMMS_STS100099_ALARM[18].05</v>
      </c>
      <c r="F583" t="str">
        <f t="shared" si="67"/>
        <v xml:space="preserve"> : </v>
      </c>
      <c r="J583" s="9"/>
      <c r="K583" t="str">
        <f t="shared" si="66"/>
        <v>()OTE(COMMS_STS100099_ALARM[18].05);</v>
      </c>
    </row>
    <row r="584" spans="1:11" x14ac:dyDescent="0.25">
      <c r="A584" s="9">
        <v>18</v>
      </c>
      <c r="B584" s="9">
        <v>6</v>
      </c>
      <c r="C584" s="9">
        <f t="shared" si="64"/>
        <v>1000</v>
      </c>
      <c r="D584" s="9">
        <v>99</v>
      </c>
      <c r="E584" t="str">
        <f t="shared" si="65"/>
        <v>COMMS_STS100099_ALARM[18].06</v>
      </c>
      <c r="F584" t="str">
        <f t="shared" si="67"/>
        <v xml:space="preserve"> : </v>
      </c>
      <c r="J584" s="9"/>
      <c r="K584" t="str">
        <f t="shared" si="66"/>
        <v>()OTE(COMMS_STS100099_ALARM[18].06);</v>
      </c>
    </row>
    <row r="585" spans="1:11" x14ac:dyDescent="0.25">
      <c r="A585" s="9">
        <v>18</v>
      </c>
      <c r="B585" s="9">
        <v>7</v>
      </c>
      <c r="C585" s="9">
        <f t="shared" si="64"/>
        <v>1000</v>
      </c>
      <c r="D585" s="9">
        <v>99</v>
      </c>
      <c r="E585" t="str">
        <f t="shared" si="65"/>
        <v>COMMS_STS100099_ALARM[18].07</v>
      </c>
      <c r="F585" t="str">
        <f t="shared" si="67"/>
        <v xml:space="preserve"> : </v>
      </c>
      <c r="J585" s="9"/>
      <c r="K585" t="str">
        <f t="shared" si="66"/>
        <v>()OTE(COMMS_STS100099_ALARM[18].07);</v>
      </c>
    </row>
    <row r="586" spans="1:11" x14ac:dyDescent="0.25">
      <c r="A586" s="9">
        <v>18</v>
      </c>
      <c r="B586" s="9">
        <v>8</v>
      </c>
      <c r="C586" s="9">
        <f t="shared" si="64"/>
        <v>1000</v>
      </c>
      <c r="D586" s="9">
        <v>99</v>
      </c>
      <c r="E586" t="str">
        <f t="shared" si="65"/>
        <v>COMMS_STS100099_ALARM[18].08</v>
      </c>
      <c r="F586" t="str">
        <f t="shared" si="67"/>
        <v xml:space="preserve"> : </v>
      </c>
      <c r="J586" s="9"/>
      <c r="K586" t="str">
        <f t="shared" si="66"/>
        <v>()OTE(COMMS_STS100099_ALARM[18].08);</v>
      </c>
    </row>
    <row r="587" spans="1:11" x14ac:dyDescent="0.25">
      <c r="A587" s="9">
        <v>18</v>
      </c>
      <c r="B587" s="9">
        <v>9</v>
      </c>
      <c r="C587" s="9">
        <f t="shared" si="64"/>
        <v>1000</v>
      </c>
      <c r="D587" s="9">
        <v>99</v>
      </c>
      <c r="E587" t="str">
        <f t="shared" si="65"/>
        <v>COMMS_STS100099_ALARM[18].09</v>
      </c>
      <c r="F587" t="str">
        <f t="shared" si="67"/>
        <v xml:space="preserve"> : </v>
      </c>
      <c r="J587" s="9"/>
      <c r="K587" t="str">
        <f t="shared" si="66"/>
        <v>()OTE(COMMS_STS100099_ALARM[18].09);</v>
      </c>
    </row>
    <row r="588" spans="1:11" x14ac:dyDescent="0.25">
      <c r="A588" s="9">
        <v>18</v>
      </c>
      <c r="B588" s="9">
        <v>10</v>
      </c>
      <c r="C588" s="9">
        <f t="shared" si="64"/>
        <v>1000</v>
      </c>
      <c r="D588" s="9">
        <v>99</v>
      </c>
      <c r="E588" t="str">
        <f t="shared" si="65"/>
        <v>COMMS_STS100099_ALARM[18].10</v>
      </c>
      <c r="F588" t="str">
        <f t="shared" si="67"/>
        <v xml:space="preserve"> : </v>
      </c>
      <c r="J588" s="9"/>
      <c r="K588" t="str">
        <f t="shared" si="66"/>
        <v>()OTE(COMMS_STS100099_ALARM[18].10);</v>
      </c>
    </row>
    <row r="589" spans="1:11" x14ac:dyDescent="0.25">
      <c r="A589" s="9">
        <v>18</v>
      </c>
      <c r="B589" s="9">
        <v>11</v>
      </c>
      <c r="C589" s="9">
        <f t="shared" si="64"/>
        <v>1000</v>
      </c>
      <c r="D589" s="9">
        <v>99</v>
      </c>
      <c r="E589" t="str">
        <f t="shared" si="65"/>
        <v>COMMS_STS100099_ALARM[18].11</v>
      </c>
      <c r="F589" t="str">
        <f t="shared" si="67"/>
        <v xml:space="preserve"> : </v>
      </c>
      <c r="J589" s="9"/>
      <c r="K589" t="str">
        <f t="shared" si="66"/>
        <v>()OTE(COMMS_STS100099_ALARM[18].11);</v>
      </c>
    </row>
    <row r="590" spans="1:11" x14ac:dyDescent="0.25">
      <c r="A590" s="9">
        <v>18</v>
      </c>
      <c r="B590" s="9">
        <v>12</v>
      </c>
      <c r="C590" s="9">
        <f t="shared" si="64"/>
        <v>1000</v>
      </c>
      <c r="D590" s="9">
        <v>99</v>
      </c>
      <c r="E590" t="str">
        <f t="shared" si="65"/>
        <v>COMMS_STS100099_ALARM[18].12</v>
      </c>
      <c r="F590" t="str">
        <f t="shared" si="67"/>
        <v xml:space="preserve"> : </v>
      </c>
      <c r="J590" s="9"/>
      <c r="K590" t="str">
        <f t="shared" si="66"/>
        <v>()OTE(COMMS_STS100099_ALARM[18].12);</v>
      </c>
    </row>
    <row r="591" spans="1:11" x14ac:dyDescent="0.25">
      <c r="A591" s="9">
        <v>18</v>
      </c>
      <c r="B591" s="9">
        <v>13</v>
      </c>
      <c r="C591" s="9">
        <f t="shared" si="64"/>
        <v>1000</v>
      </c>
      <c r="D591" s="9">
        <v>99</v>
      </c>
      <c r="E591" t="str">
        <f t="shared" si="65"/>
        <v>COMMS_STS100099_ALARM[18].13</v>
      </c>
      <c r="F591" t="str">
        <f t="shared" si="67"/>
        <v xml:space="preserve"> : </v>
      </c>
      <c r="J591" s="9"/>
      <c r="K591" t="str">
        <f t="shared" si="66"/>
        <v>()OTE(COMMS_STS100099_ALARM[18].13);</v>
      </c>
    </row>
    <row r="592" spans="1:11" x14ac:dyDescent="0.25">
      <c r="A592" s="9">
        <v>18</v>
      </c>
      <c r="B592" s="9">
        <v>14</v>
      </c>
      <c r="C592" s="9">
        <f t="shared" si="64"/>
        <v>1000</v>
      </c>
      <c r="D592" s="9">
        <v>99</v>
      </c>
      <c r="E592" t="str">
        <f t="shared" si="65"/>
        <v>COMMS_STS100099_ALARM[18].14</v>
      </c>
      <c r="F592" t="str">
        <f t="shared" si="67"/>
        <v xml:space="preserve"> : </v>
      </c>
      <c r="J592" s="9"/>
      <c r="K592" t="str">
        <f t="shared" si="66"/>
        <v>()OTE(COMMS_STS100099_ALARM[18].14);</v>
      </c>
    </row>
    <row r="593" spans="1:11" x14ac:dyDescent="0.25">
      <c r="A593" s="9">
        <v>18</v>
      </c>
      <c r="B593" s="9">
        <v>15</v>
      </c>
      <c r="C593" s="9">
        <f t="shared" si="64"/>
        <v>1000</v>
      </c>
      <c r="D593" s="9">
        <v>99</v>
      </c>
      <c r="E593" t="str">
        <f t="shared" si="65"/>
        <v>COMMS_STS100099_ALARM[18].15</v>
      </c>
      <c r="F593" t="str">
        <f t="shared" si="67"/>
        <v xml:space="preserve"> : </v>
      </c>
      <c r="J593" s="9"/>
      <c r="K593" t="str">
        <f t="shared" si="66"/>
        <v>()OTE(COMMS_STS100099_ALARM[18].15);</v>
      </c>
    </row>
    <row r="594" spans="1:11" x14ac:dyDescent="0.25">
      <c r="A594" s="9">
        <v>18</v>
      </c>
      <c r="B594" s="9">
        <v>16</v>
      </c>
      <c r="C594" s="9">
        <f t="shared" si="64"/>
        <v>1000</v>
      </c>
      <c r="D594" s="9">
        <v>99</v>
      </c>
      <c r="E594" t="str">
        <f t="shared" si="65"/>
        <v>COMMS_STS100099_ALARM[18].16</v>
      </c>
      <c r="F594" t="str">
        <f t="shared" si="67"/>
        <v xml:space="preserve"> : </v>
      </c>
      <c r="J594" s="9"/>
      <c r="K594" t="str">
        <f t="shared" si="66"/>
        <v>()OTE(COMMS_STS100099_ALARM[18].16);</v>
      </c>
    </row>
    <row r="595" spans="1:11" x14ac:dyDescent="0.25">
      <c r="A595" s="9">
        <v>18</v>
      </c>
      <c r="B595" s="9">
        <v>17</v>
      </c>
      <c r="C595" s="9">
        <f t="shared" si="64"/>
        <v>1000</v>
      </c>
      <c r="D595" s="9">
        <v>99</v>
      </c>
      <c r="E595" t="str">
        <f t="shared" si="65"/>
        <v>COMMS_STS100099_ALARM[18].17</v>
      </c>
      <c r="F595" t="str">
        <f t="shared" si="67"/>
        <v xml:space="preserve"> : </v>
      </c>
      <c r="J595" s="9"/>
      <c r="K595" t="str">
        <f t="shared" si="66"/>
        <v>()OTE(COMMS_STS100099_ALARM[18].17);</v>
      </c>
    </row>
    <row r="596" spans="1:11" x14ac:dyDescent="0.25">
      <c r="A596" s="9">
        <v>18</v>
      </c>
      <c r="B596" s="9">
        <v>18</v>
      </c>
      <c r="C596" s="9">
        <f t="shared" si="64"/>
        <v>1000</v>
      </c>
      <c r="D596" s="9">
        <v>99</v>
      </c>
      <c r="E596" t="str">
        <f t="shared" si="65"/>
        <v>COMMS_STS100099_ALARM[18].18</v>
      </c>
      <c r="F596" t="str">
        <f t="shared" si="67"/>
        <v xml:space="preserve"> : </v>
      </c>
      <c r="J596" s="9"/>
      <c r="K596" t="str">
        <f t="shared" si="66"/>
        <v>()OTE(COMMS_STS100099_ALARM[18].18);</v>
      </c>
    </row>
    <row r="597" spans="1:11" x14ac:dyDescent="0.25">
      <c r="A597" s="9">
        <v>18</v>
      </c>
      <c r="B597" s="9">
        <v>19</v>
      </c>
      <c r="C597" s="9">
        <f t="shared" si="64"/>
        <v>1000</v>
      </c>
      <c r="D597" s="9">
        <v>99</v>
      </c>
      <c r="E597" t="str">
        <f t="shared" si="65"/>
        <v>COMMS_STS100099_ALARM[18].19</v>
      </c>
      <c r="F597" t="str">
        <f t="shared" si="67"/>
        <v xml:space="preserve"> : </v>
      </c>
      <c r="J597" s="9"/>
      <c r="K597" t="str">
        <f t="shared" si="66"/>
        <v>()OTE(COMMS_STS100099_ALARM[18].19);</v>
      </c>
    </row>
    <row r="598" spans="1:11" x14ac:dyDescent="0.25">
      <c r="A598" s="9">
        <v>18</v>
      </c>
      <c r="B598" s="9">
        <v>20</v>
      </c>
      <c r="C598" s="9">
        <f t="shared" si="64"/>
        <v>1000</v>
      </c>
      <c r="D598" s="9">
        <v>99</v>
      </c>
      <c r="E598" t="str">
        <f t="shared" si="65"/>
        <v>COMMS_STS100099_ALARM[18].20</v>
      </c>
      <c r="F598" t="str">
        <f t="shared" si="67"/>
        <v xml:space="preserve"> : </v>
      </c>
      <c r="J598" s="9"/>
      <c r="K598" t="str">
        <f t="shared" si="66"/>
        <v>()OTE(COMMS_STS100099_ALARM[18].20);</v>
      </c>
    </row>
    <row r="599" spans="1:11" x14ac:dyDescent="0.25">
      <c r="A599" s="9">
        <v>18</v>
      </c>
      <c r="B599" s="9">
        <v>21</v>
      </c>
      <c r="C599" s="9">
        <f t="shared" si="64"/>
        <v>1000</v>
      </c>
      <c r="D599" s="9">
        <v>99</v>
      </c>
      <c r="E599" t="str">
        <f t="shared" si="65"/>
        <v>COMMS_STS100099_ALARM[18].21</v>
      </c>
      <c r="F599" t="str">
        <f t="shared" si="67"/>
        <v xml:space="preserve"> : </v>
      </c>
      <c r="J599" s="9"/>
      <c r="K599" t="str">
        <f t="shared" si="66"/>
        <v>()OTE(COMMS_STS100099_ALARM[18].21);</v>
      </c>
    </row>
    <row r="600" spans="1:11" x14ac:dyDescent="0.25">
      <c r="A600" s="9">
        <v>18</v>
      </c>
      <c r="B600" s="9">
        <v>22</v>
      </c>
      <c r="C600" s="9">
        <f t="shared" si="64"/>
        <v>1000</v>
      </c>
      <c r="D600" s="9">
        <v>99</v>
      </c>
      <c r="E600" t="str">
        <f t="shared" si="65"/>
        <v>COMMS_STS100099_ALARM[18].22</v>
      </c>
      <c r="F600" t="str">
        <f t="shared" si="67"/>
        <v xml:space="preserve"> : </v>
      </c>
      <c r="J600" s="9"/>
      <c r="K600" t="str">
        <f t="shared" si="66"/>
        <v>()OTE(COMMS_STS100099_ALARM[18].22);</v>
      </c>
    </row>
    <row r="601" spans="1:11" x14ac:dyDescent="0.25">
      <c r="A601" s="9">
        <v>18</v>
      </c>
      <c r="B601" s="9">
        <v>23</v>
      </c>
      <c r="C601" s="9">
        <f t="shared" si="64"/>
        <v>1000</v>
      </c>
      <c r="D601" s="9">
        <v>99</v>
      </c>
      <c r="E601" t="str">
        <f t="shared" si="65"/>
        <v>COMMS_STS100099_ALARM[18].23</v>
      </c>
      <c r="F601" t="str">
        <f t="shared" si="67"/>
        <v xml:space="preserve"> : </v>
      </c>
      <c r="J601" s="9"/>
      <c r="K601" t="str">
        <f t="shared" si="66"/>
        <v>()OTE(COMMS_STS100099_ALARM[18].23);</v>
      </c>
    </row>
    <row r="602" spans="1:11" x14ac:dyDescent="0.25">
      <c r="A602" s="9">
        <v>18</v>
      </c>
      <c r="B602" s="9">
        <v>24</v>
      </c>
      <c r="C602" s="9">
        <f t="shared" si="64"/>
        <v>1000</v>
      </c>
      <c r="D602" s="9">
        <v>99</v>
      </c>
      <c r="E602" t="str">
        <f t="shared" si="65"/>
        <v>COMMS_STS100099_ALARM[18].24</v>
      </c>
      <c r="F602" t="str">
        <f t="shared" si="67"/>
        <v xml:space="preserve"> : </v>
      </c>
      <c r="J602" s="9"/>
      <c r="K602" t="str">
        <f t="shared" si="66"/>
        <v>()OTE(COMMS_STS100099_ALARM[18].24);</v>
      </c>
    </row>
    <row r="603" spans="1:11" x14ac:dyDescent="0.25">
      <c r="A603" s="9">
        <v>18</v>
      </c>
      <c r="B603" s="9">
        <v>25</v>
      </c>
      <c r="C603" s="9">
        <f t="shared" si="64"/>
        <v>1000</v>
      </c>
      <c r="D603" s="9">
        <v>99</v>
      </c>
      <c r="E603" t="str">
        <f t="shared" si="65"/>
        <v>COMMS_STS100099_ALARM[18].25</v>
      </c>
      <c r="F603" t="str">
        <f t="shared" si="67"/>
        <v xml:space="preserve"> : </v>
      </c>
      <c r="J603" s="9"/>
      <c r="K603" t="str">
        <f t="shared" si="66"/>
        <v>()OTE(COMMS_STS100099_ALARM[18].25);</v>
      </c>
    </row>
    <row r="604" spans="1:11" x14ac:dyDescent="0.25">
      <c r="A604" s="9">
        <v>18</v>
      </c>
      <c r="B604" s="9">
        <v>26</v>
      </c>
      <c r="C604" s="9">
        <f t="shared" si="64"/>
        <v>1000</v>
      </c>
      <c r="D604" s="9">
        <v>99</v>
      </c>
      <c r="E604" t="str">
        <f t="shared" si="65"/>
        <v>COMMS_STS100099_ALARM[18].26</v>
      </c>
      <c r="F604" t="str">
        <f t="shared" si="67"/>
        <v xml:space="preserve"> : </v>
      </c>
      <c r="J604" s="9"/>
      <c r="K604" t="str">
        <f t="shared" si="66"/>
        <v>()OTE(COMMS_STS100099_ALARM[18].26);</v>
      </c>
    </row>
    <row r="605" spans="1:11" x14ac:dyDescent="0.25">
      <c r="A605" s="9">
        <v>18</v>
      </c>
      <c r="B605" s="9">
        <v>27</v>
      </c>
      <c r="C605" s="9">
        <f t="shared" si="64"/>
        <v>1000</v>
      </c>
      <c r="D605" s="9">
        <v>99</v>
      </c>
      <c r="E605" t="str">
        <f t="shared" si="65"/>
        <v>COMMS_STS100099_ALARM[18].27</v>
      </c>
      <c r="F605" t="str">
        <f t="shared" si="67"/>
        <v xml:space="preserve"> : </v>
      </c>
      <c r="J605" s="9"/>
      <c r="K605" t="str">
        <f t="shared" si="66"/>
        <v>()OTE(COMMS_STS100099_ALARM[18].27);</v>
      </c>
    </row>
    <row r="606" spans="1:11" x14ac:dyDescent="0.25">
      <c r="A606" s="9">
        <v>18</v>
      </c>
      <c r="B606" s="9">
        <v>28</v>
      </c>
      <c r="C606" s="9">
        <f t="shared" si="64"/>
        <v>1000</v>
      </c>
      <c r="D606" s="9">
        <v>99</v>
      </c>
      <c r="E606" t="str">
        <f t="shared" si="65"/>
        <v>COMMS_STS100099_ALARM[18].28</v>
      </c>
      <c r="F606" t="str">
        <f t="shared" si="67"/>
        <v xml:space="preserve"> : </v>
      </c>
      <c r="J606" s="9"/>
      <c r="K606" t="str">
        <f t="shared" si="66"/>
        <v>()OTE(COMMS_STS100099_ALARM[18].28);</v>
      </c>
    </row>
    <row r="607" spans="1:11" x14ac:dyDescent="0.25">
      <c r="A607" s="9">
        <v>18</v>
      </c>
      <c r="B607" s="9">
        <v>29</v>
      </c>
      <c r="C607" s="9">
        <f t="shared" si="64"/>
        <v>1000</v>
      </c>
      <c r="D607" s="9">
        <v>99</v>
      </c>
      <c r="E607" t="str">
        <f t="shared" si="65"/>
        <v>COMMS_STS100099_ALARM[18].29</v>
      </c>
      <c r="F607" t="str">
        <f t="shared" si="67"/>
        <v xml:space="preserve"> : </v>
      </c>
      <c r="J607" s="9"/>
      <c r="K607" t="str">
        <f t="shared" si="66"/>
        <v>()OTE(COMMS_STS100099_ALARM[18].29);</v>
      </c>
    </row>
    <row r="608" spans="1:11" x14ac:dyDescent="0.25">
      <c r="A608" s="9">
        <v>18</v>
      </c>
      <c r="B608" s="9">
        <v>30</v>
      </c>
      <c r="C608" s="9">
        <f t="shared" si="64"/>
        <v>1000</v>
      </c>
      <c r="D608" s="9">
        <v>99</v>
      </c>
      <c r="E608" t="str">
        <f t="shared" si="65"/>
        <v>COMMS_STS100099_ALARM[18].30</v>
      </c>
      <c r="F608" t="str">
        <f t="shared" si="67"/>
        <v xml:space="preserve"> : </v>
      </c>
      <c r="J608" s="9"/>
      <c r="K608" t="str">
        <f t="shared" si="66"/>
        <v>()OTE(COMMS_STS100099_ALARM[18].30);</v>
      </c>
    </row>
    <row r="609" spans="1:11" x14ac:dyDescent="0.25">
      <c r="A609" s="9">
        <v>18</v>
      </c>
      <c r="B609" s="9">
        <v>31</v>
      </c>
      <c r="C609" s="9">
        <f t="shared" si="64"/>
        <v>1000</v>
      </c>
      <c r="D609" s="9">
        <v>99</v>
      </c>
      <c r="E609" t="str">
        <f t="shared" si="65"/>
        <v>COMMS_STS100099_ALARM[18].31</v>
      </c>
      <c r="F609" t="str">
        <f t="shared" si="67"/>
        <v xml:space="preserve"> : </v>
      </c>
      <c r="J609" s="9"/>
      <c r="K609" t="str">
        <f t="shared" si="66"/>
        <v>()OTE(COMMS_STS100099_ALARM[18].31);</v>
      </c>
    </row>
    <row r="610" spans="1:11" x14ac:dyDescent="0.25">
      <c r="A610" s="9">
        <v>19</v>
      </c>
      <c r="B610" s="9">
        <v>0</v>
      </c>
      <c r="C610" s="9">
        <f t="shared" ref="C610:C673" si="68">PLC_ID</f>
        <v>1000</v>
      </c>
      <c r="D610" s="9">
        <v>99</v>
      </c>
      <c r="E610" t="str">
        <f t="shared" si="65"/>
        <v>COMMS_STS100099_ALARM[19].00</v>
      </c>
      <c r="F610" t="str">
        <f t="shared" si="67"/>
        <v xml:space="preserve"> : </v>
      </c>
      <c r="J610" s="9"/>
      <c r="K610" t="str">
        <f t="shared" si="66"/>
        <v>()OTE(COMMS_STS100099_ALARM[19].00);</v>
      </c>
    </row>
    <row r="611" spans="1:11" x14ac:dyDescent="0.25">
      <c r="A611" s="9">
        <v>19</v>
      </c>
      <c r="B611" s="9">
        <v>1</v>
      </c>
      <c r="C611" s="9">
        <f t="shared" si="68"/>
        <v>1000</v>
      </c>
      <c r="D611" s="9">
        <v>99</v>
      </c>
      <c r="E611" t="str">
        <f t="shared" si="65"/>
        <v>COMMS_STS100099_ALARM[19].01</v>
      </c>
      <c r="F611" t="str">
        <f t="shared" si="67"/>
        <v xml:space="preserve"> : </v>
      </c>
      <c r="J611" s="9"/>
      <c r="K611" t="str">
        <f t="shared" si="66"/>
        <v>()OTE(COMMS_STS100099_ALARM[19].01);</v>
      </c>
    </row>
    <row r="612" spans="1:11" x14ac:dyDescent="0.25">
      <c r="A612" s="9">
        <v>19</v>
      </c>
      <c r="B612" s="9">
        <v>2</v>
      </c>
      <c r="C612" s="9">
        <f t="shared" si="68"/>
        <v>1000</v>
      </c>
      <c r="D612" s="9">
        <v>99</v>
      </c>
      <c r="E612" t="str">
        <f t="shared" si="65"/>
        <v>COMMS_STS100099_ALARM[19].02</v>
      </c>
      <c r="F612" t="str">
        <f t="shared" si="67"/>
        <v xml:space="preserve"> : </v>
      </c>
      <c r="J612" s="9"/>
      <c r="K612" t="str">
        <f t="shared" si="66"/>
        <v>()OTE(COMMS_STS100099_ALARM[19].02);</v>
      </c>
    </row>
    <row r="613" spans="1:11" x14ac:dyDescent="0.25">
      <c r="A613" s="9">
        <v>19</v>
      </c>
      <c r="B613" s="9">
        <v>3</v>
      </c>
      <c r="C613" s="9">
        <f t="shared" si="68"/>
        <v>1000</v>
      </c>
      <c r="D613" s="9">
        <v>99</v>
      </c>
      <c r="E613" t="str">
        <f t="shared" si="65"/>
        <v>COMMS_STS100099_ALARM[19].03</v>
      </c>
      <c r="F613" t="str">
        <f t="shared" si="67"/>
        <v xml:space="preserve"> : </v>
      </c>
      <c r="J613" s="9"/>
      <c r="K613" t="str">
        <f t="shared" si="66"/>
        <v>()OTE(COMMS_STS100099_ALARM[19].03);</v>
      </c>
    </row>
    <row r="614" spans="1:11" x14ac:dyDescent="0.25">
      <c r="A614" s="9">
        <v>19</v>
      </c>
      <c r="B614" s="9">
        <v>4</v>
      </c>
      <c r="C614" s="9">
        <f t="shared" si="68"/>
        <v>1000</v>
      </c>
      <c r="D614" s="9">
        <v>99</v>
      </c>
      <c r="E614" t="str">
        <f t="shared" si="65"/>
        <v>COMMS_STS100099_ALARM[19].04</v>
      </c>
      <c r="F614" t="str">
        <f t="shared" si="67"/>
        <v xml:space="preserve"> : </v>
      </c>
      <c r="J614" s="9"/>
      <c r="K614" t="str">
        <f t="shared" si="66"/>
        <v>()OTE(COMMS_STS100099_ALARM[19].04);</v>
      </c>
    </row>
    <row r="615" spans="1:11" x14ac:dyDescent="0.25">
      <c r="A615" s="9">
        <v>19</v>
      </c>
      <c r="B615" s="9">
        <v>5</v>
      </c>
      <c r="C615" s="9">
        <f t="shared" si="68"/>
        <v>1000</v>
      </c>
      <c r="D615" s="9">
        <v>99</v>
      </c>
      <c r="E615" t="str">
        <f t="shared" si="65"/>
        <v>COMMS_STS100099_ALARM[19].05</v>
      </c>
      <c r="F615" t="str">
        <f t="shared" si="67"/>
        <v xml:space="preserve"> : </v>
      </c>
      <c r="J615" s="9"/>
      <c r="K615" t="str">
        <f t="shared" si="66"/>
        <v>()OTE(COMMS_STS100099_ALARM[19].05);</v>
      </c>
    </row>
    <row r="616" spans="1:11" x14ac:dyDescent="0.25">
      <c r="A616" s="9">
        <v>19</v>
      </c>
      <c r="B616" s="9">
        <v>6</v>
      </c>
      <c r="C616" s="9">
        <f t="shared" si="68"/>
        <v>1000</v>
      </c>
      <c r="D616" s="9">
        <v>99</v>
      </c>
      <c r="E616" t="str">
        <f t="shared" si="65"/>
        <v>COMMS_STS100099_ALARM[19].06</v>
      </c>
      <c r="F616" t="str">
        <f t="shared" si="67"/>
        <v xml:space="preserve"> : </v>
      </c>
      <c r="J616" s="9"/>
      <c r="K616" t="str">
        <f t="shared" si="66"/>
        <v>()OTE(COMMS_STS100099_ALARM[19].06);</v>
      </c>
    </row>
    <row r="617" spans="1:11" x14ac:dyDescent="0.25">
      <c r="A617" s="9">
        <v>19</v>
      </c>
      <c r="B617" s="9">
        <v>7</v>
      </c>
      <c r="C617" s="9">
        <f t="shared" si="68"/>
        <v>1000</v>
      </c>
      <c r="D617" s="9">
        <v>99</v>
      </c>
      <c r="E617" t="str">
        <f t="shared" si="65"/>
        <v>COMMS_STS100099_ALARM[19].07</v>
      </c>
      <c r="F617" t="str">
        <f t="shared" si="67"/>
        <v xml:space="preserve"> : </v>
      </c>
      <c r="J617" s="9"/>
      <c r="K617" t="str">
        <f t="shared" si="66"/>
        <v>()OTE(COMMS_STS100099_ALARM[19].07);</v>
      </c>
    </row>
    <row r="618" spans="1:11" x14ac:dyDescent="0.25">
      <c r="A618" s="9">
        <v>19</v>
      </c>
      <c r="B618" s="9">
        <v>8</v>
      </c>
      <c r="C618" s="9">
        <f t="shared" si="68"/>
        <v>1000</v>
      </c>
      <c r="D618" s="9">
        <v>99</v>
      </c>
      <c r="E618" t="str">
        <f t="shared" si="65"/>
        <v>COMMS_STS100099_ALARM[19].08</v>
      </c>
      <c r="F618" t="str">
        <f t="shared" si="67"/>
        <v xml:space="preserve"> : </v>
      </c>
      <c r="J618" s="9"/>
      <c r="K618" t="str">
        <f t="shared" si="66"/>
        <v>()OTE(COMMS_STS100099_ALARM[19].08);</v>
      </c>
    </row>
    <row r="619" spans="1:11" x14ac:dyDescent="0.25">
      <c r="A619" s="9">
        <v>19</v>
      </c>
      <c r="B619" s="9">
        <v>9</v>
      </c>
      <c r="C619" s="9">
        <f t="shared" si="68"/>
        <v>1000</v>
      </c>
      <c r="D619" s="9">
        <v>99</v>
      </c>
      <c r="E619" t="str">
        <f t="shared" si="65"/>
        <v>COMMS_STS100099_ALARM[19].09</v>
      </c>
      <c r="F619" t="str">
        <f t="shared" si="67"/>
        <v xml:space="preserve"> : </v>
      </c>
      <c r="J619" s="9"/>
      <c r="K619" t="str">
        <f t="shared" si="66"/>
        <v>()OTE(COMMS_STS100099_ALARM[19].09);</v>
      </c>
    </row>
    <row r="620" spans="1:11" x14ac:dyDescent="0.25">
      <c r="A620" s="9">
        <v>19</v>
      </c>
      <c r="B620" s="9">
        <v>10</v>
      </c>
      <c r="C620" s="9">
        <f t="shared" si="68"/>
        <v>1000</v>
      </c>
      <c r="D620" s="9">
        <v>99</v>
      </c>
      <c r="E620" t="str">
        <f t="shared" si="65"/>
        <v>COMMS_STS100099_ALARM[19].10</v>
      </c>
      <c r="F620" t="str">
        <f t="shared" si="67"/>
        <v xml:space="preserve"> : </v>
      </c>
      <c r="J620" s="9"/>
      <c r="K620" t="str">
        <f t="shared" si="66"/>
        <v>()OTE(COMMS_STS100099_ALARM[19].10);</v>
      </c>
    </row>
    <row r="621" spans="1:11" x14ac:dyDescent="0.25">
      <c r="A621" s="9">
        <v>19</v>
      </c>
      <c r="B621" s="9">
        <v>11</v>
      </c>
      <c r="C621" s="9">
        <f t="shared" si="68"/>
        <v>1000</v>
      </c>
      <c r="D621" s="9">
        <v>99</v>
      </c>
      <c r="E621" t="str">
        <f t="shared" si="65"/>
        <v>COMMS_STS100099_ALARM[19].11</v>
      </c>
      <c r="F621" t="str">
        <f t="shared" si="67"/>
        <v xml:space="preserve"> : </v>
      </c>
      <c r="J621" s="9"/>
      <c r="K621" t="str">
        <f t="shared" si="66"/>
        <v>()OTE(COMMS_STS100099_ALARM[19].11);</v>
      </c>
    </row>
    <row r="622" spans="1:11" x14ac:dyDescent="0.25">
      <c r="A622" s="9">
        <v>19</v>
      </c>
      <c r="B622" s="9">
        <v>12</v>
      </c>
      <c r="C622" s="9">
        <f t="shared" si="68"/>
        <v>1000</v>
      </c>
      <c r="D622" s="9">
        <v>99</v>
      </c>
      <c r="E622" t="str">
        <f t="shared" si="65"/>
        <v>COMMS_STS100099_ALARM[19].12</v>
      </c>
      <c r="F622" t="str">
        <f t="shared" si="67"/>
        <v xml:space="preserve"> : </v>
      </c>
      <c r="J622" s="9"/>
      <c r="K622" t="str">
        <f t="shared" si="66"/>
        <v>()OTE(COMMS_STS100099_ALARM[19].12);</v>
      </c>
    </row>
    <row r="623" spans="1:11" x14ac:dyDescent="0.25">
      <c r="A623" s="9">
        <v>19</v>
      </c>
      <c r="B623" s="9">
        <v>13</v>
      </c>
      <c r="C623" s="9">
        <f t="shared" si="68"/>
        <v>1000</v>
      </c>
      <c r="D623" s="9">
        <v>99</v>
      </c>
      <c r="E623" t="str">
        <f t="shared" si="65"/>
        <v>COMMS_STS100099_ALARM[19].13</v>
      </c>
      <c r="F623" t="str">
        <f t="shared" si="67"/>
        <v xml:space="preserve"> : </v>
      </c>
      <c r="J623" s="9"/>
      <c r="K623" t="str">
        <f t="shared" si="66"/>
        <v>()OTE(COMMS_STS100099_ALARM[19].13);</v>
      </c>
    </row>
    <row r="624" spans="1:11" x14ac:dyDescent="0.25">
      <c r="A624" s="9">
        <v>19</v>
      </c>
      <c r="B624" s="9">
        <v>14</v>
      </c>
      <c r="C624" s="9">
        <f t="shared" si="68"/>
        <v>1000</v>
      </c>
      <c r="D624" s="9">
        <v>99</v>
      </c>
      <c r="E624" t="str">
        <f t="shared" si="65"/>
        <v>COMMS_STS100099_ALARM[19].14</v>
      </c>
      <c r="F624" t="str">
        <f t="shared" si="67"/>
        <v xml:space="preserve"> : </v>
      </c>
      <c r="J624" s="9"/>
      <c r="K624" t="str">
        <f t="shared" si="66"/>
        <v>()OTE(COMMS_STS100099_ALARM[19].14);</v>
      </c>
    </row>
    <row r="625" spans="1:11" x14ac:dyDescent="0.25">
      <c r="A625" s="9">
        <v>19</v>
      </c>
      <c r="B625" s="9">
        <v>15</v>
      </c>
      <c r="C625" s="9">
        <f t="shared" si="68"/>
        <v>1000</v>
      </c>
      <c r="D625" s="9">
        <v>99</v>
      </c>
      <c r="E625" t="str">
        <f t="shared" si="65"/>
        <v>COMMS_STS100099_ALARM[19].15</v>
      </c>
      <c r="F625" t="str">
        <f t="shared" si="67"/>
        <v xml:space="preserve"> : </v>
      </c>
      <c r="J625" s="9"/>
      <c r="K625" t="str">
        <f t="shared" si="66"/>
        <v>()OTE(COMMS_STS100099_ALARM[19].15);</v>
      </c>
    </row>
    <row r="626" spans="1:11" x14ac:dyDescent="0.25">
      <c r="A626" s="9">
        <v>19</v>
      </c>
      <c r="B626" s="9">
        <v>16</v>
      </c>
      <c r="C626" s="9">
        <f t="shared" si="68"/>
        <v>1000</v>
      </c>
      <c r="D626" s="9">
        <v>99</v>
      </c>
      <c r="E626" t="str">
        <f t="shared" si="65"/>
        <v>COMMS_STS100099_ALARM[19].16</v>
      </c>
      <c r="F626" t="str">
        <f t="shared" si="67"/>
        <v xml:space="preserve"> : </v>
      </c>
      <c r="J626" s="9"/>
      <c r="K626" t="str">
        <f t="shared" si="66"/>
        <v>()OTE(COMMS_STS100099_ALARM[19].16);</v>
      </c>
    </row>
    <row r="627" spans="1:11" x14ac:dyDescent="0.25">
      <c r="A627" s="9">
        <v>19</v>
      </c>
      <c r="B627" s="9">
        <v>17</v>
      </c>
      <c r="C627" s="9">
        <f t="shared" si="68"/>
        <v>1000</v>
      </c>
      <c r="D627" s="9">
        <v>99</v>
      </c>
      <c r="E627" t="str">
        <f t="shared" si="65"/>
        <v>COMMS_STS100099_ALARM[19].17</v>
      </c>
      <c r="F627" t="str">
        <f t="shared" si="67"/>
        <v xml:space="preserve"> : </v>
      </c>
      <c r="J627" s="9"/>
      <c r="K627" t="str">
        <f t="shared" si="66"/>
        <v>()OTE(COMMS_STS100099_ALARM[19].17);</v>
      </c>
    </row>
    <row r="628" spans="1:11" x14ac:dyDescent="0.25">
      <c r="A628" s="9">
        <v>19</v>
      </c>
      <c r="B628" s="9">
        <v>18</v>
      </c>
      <c r="C628" s="9">
        <f t="shared" si="68"/>
        <v>1000</v>
      </c>
      <c r="D628" s="9">
        <v>99</v>
      </c>
      <c r="E628" t="str">
        <f t="shared" si="65"/>
        <v>COMMS_STS100099_ALARM[19].18</v>
      </c>
      <c r="F628" t="str">
        <f t="shared" si="67"/>
        <v xml:space="preserve"> : </v>
      </c>
      <c r="J628" s="9"/>
      <c r="K628" t="str">
        <f t="shared" si="66"/>
        <v>()OTE(COMMS_STS100099_ALARM[19].18);</v>
      </c>
    </row>
    <row r="629" spans="1:11" x14ac:dyDescent="0.25">
      <c r="A629" s="9">
        <v>19</v>
      </c>
      <c r="B629" s="9">
        <v>19</v>
      </c>
      <c r="C629" s="9">
        <f t="shared" si="68"/>
        <v>1000</v>
      </c>
      <c r="D629" s="9">
        <v>99</v>
      </c>
      <c r="E629" t="str">
        <f t="shared" si="65"/>
        <v>COMMS_STS100099_ALARM[19].19</v>
      </c>
      <c r="F629" t="str">
        <f t="shared" si="67"/>
        <v xml:space="preserve"> : </v>
      </c>
      <c r="J629" s="9"/>
      <c r="K629" t="str">
        <f t="shared" si="66"/>
        <v>()OTE(COMMS_STS100099_ALARM[19].19);</v>
      </c>
    </row>
    <row r="630" spans="1:11" x14ac:dyDescent="0.25">
      <c r="A630" s="9">
        <v>19</v>
      </c>
      <c r="B630" s="9">
        <v>20</v>
      </c>
      <c r="C630" s="9">
        <f t="shared" si="68"/>
        <v>1000</v>
      </c>
      <c r="D630" s="9">
        <v>99</v>
      </c>
      <c r="E630" t="str">
        <f t="shared" si="65"/>
        <v>COMMS_STS100099_ALARM[19].20</v>
      </c>
      <c r="F630" t="str">
        <f t="shared" si="67"/>
        <v xml:space="preserve"> : </v>
      </c>
      <c r="J630" s="9"/>
      <c r="K630" t="str">
        <f t="shared" si="66"/>
        <v>()OTE(COMMS_STS100099_ALARM[19].20);</v>
      </c>
    </row>
    <row r="631" spans="1:11" x14ac:dyDescent="0.25">
      <c r="A631" s="9">
        <v>19</v>
      </c>
      <c r="B631" s="9">
        <v>21</v>
      </c>
      <c r="C631" s="9">
        <f t="shared" si="68"/>
        <v>1000</v>
      </c>
      <c r="D631" s="9">
        <v>99</v>
      </c>
      <c r="E631" t="str">
        <f t="shared" si="65"/>
        <v>COMMS_STS100099_ALARM[19].21</v>
      </c>
      <c r="F631" t="str">
        <f t="shared" si="67"/>
        <v xml:space="preserve"> : </v>
      </c>
      <c r="J631" s="9"/>
      <c r="K631" t="str">
        <f t="shared" si="66"/>
        <v>()OTE(COMMS_STS100099_ALARM[19].21);</v>
      </c>
    </row>
    <row r="632" spans="1:11" x14ac:dyDescent="0.25">
      <c r="A632" s="9">
        <v>19</v>
      </c>
      <c r="B632" s="9">
        <v>22</v>
      </c>
      <c r="C632" s="9">
        <f t="shared" si="68"/>
        <v>1000</v>
      </c>
      <c r="D632" s="9">
        <v>99</v>
      </c>
      <c r="E632" t="str">
        <f t="shared" si="65"/>
        <v>COMMS_STS100099_ALARM[19].22</v>
      </c>
      <c r="F632" t="str">
        <f t="shared" si="67"/>
        <v xml:space="preserve"> : </v>
      </c>
      <c r="J632" s="9"/>
      <c r="K632" t="str">
        <f t="shared" si="66"/>
        <v>()OTE(COMMS_STS100099_ALARM[19].22);</v>
      </c>
    </row>
    <row r="633" spans="1:11" x14ac:dyDescent="0.25">
      <c r="A633" s="9">
        <v>19</v>
      </c>
      <c r="B633" s="9">
        <v>23</v>
      </c>
      <c r="C633" s="9">
        <f t="shared" si="68"/>
        <v>1000</v>
      </c>
      <c r="D633" s="9">
        <v>99</v>
      </c>
      <c r="E633" t="str">
        <f t="shared" si="65"/>
        <v>COMMS_STS100099_ALARM[19].23</v>
      </c>
      <c r="F633" t="str">
        <f t="shared" si="67"/>
        <v xml:space="preserve"> : </v>
      </c>
      <c r="J633" s="9"/>
      <c r="K633" t="str">
        <f t="shared" si="66"/>
        <v>()OTE(COMMS_STS100099_ALARM[19].23);</v>
      </c>
    </row>
    <row r="634" spans="1:11" x14ac:dyDescent="0.25">
      <c r="A634" s="9">
        <v>19</v>
      </c>
      <c r="B634" s="9">
        <v>24</v>
      </c>
      <c r="C634" s="9">
        <f t="shared" si="68"/>
        <v>1000</v>
      </c>
      <c r="D634" s="9">
        <v>99</v>
      </c>
      <c r="E634" t="str">
        <f t="shared" si="65"/>
        <v>COMMS_STS100099_ALARM[19].24</v>
      </c>
      <c r="F634" t="str">
        <f t="shared" si="67"/>
        <v xml:space="preserve"> : </v>
      </c>
      <c r="J634" s="9"/>
      <c r="K634" t="str">
        <f t="shared" si="66"/>
        <v>()OTE(COMMS_STS100099_ALARM[19].24);</v>
      </c>
    </row>
    <row r="635" spans="1:11" x14ac:dyDescent="0.25">
      <c r="A635" s="9">
        <v>19</v>
      </c>
      <c r="B635" s="9">
        <v>25</v>
      </c>
      <c r="C635" s="9">
        <f t="shared" si="68"/>
        <v>1000</v>
      </c>
      <c r="D635" s="9">
        <v>99</v>
      </c>
      <c r="E635" t="str">
        <f t="shared" si="65"/>
        <v>COMMS_STS100099_ALARM[19].25</v>
      </c>
      <c r="F635" t="str">
        <f t="shared" si="67"/>
        <v xml:space="preserve"> : </v>
      </c>
      <c r="J635" s="9"/>
      <c r="K635" t="str">
        <f t="shared" si="66"/>
        <v>()OTE(COMMS_STS100099_ALARM[19].25);</v>
      </c>
    </row>
    <row r="636" spans="1:11" x14ac:dyDescent="0.25">
      <c r="A636" s="9">
        <v>19</v>
      </c>
      <c r="B636" s="9">
        <v>26</v>
      </c>
      <c r="C636" s="9">
        <f t="shared" si="68"/>
        <v>1000</v>
      </c>
      <c r="D636" s="9">
        <v>99</v>
      </c>
      <c r="E636" t="str">
        <f t="shared" si="65"/>
        <v>COMMS_STS100099_ALARM[19].26</v>
      </c>
      <c r="F636" t="str">
        <f t="shared" si="67"/>
        <v xml:space="preserve"> : </v>
      </c>
      <c r="J636" s="9"/>
      <c r="K636" t="str">
        <f t="shared" si="66"/>
        <v>()OTE(COMMS_STS100099_ALARM[19].26);</v>
      </c>
    </row>
    <row r="637" spans="1:11" x14ac:dyDescent="0.25">
      <c r="A637" s="9">
        <v>19</v>
      </c>
      <c r="B637" s="9">
        <v>27</v>
      </c>
      <c r="C637" s="9">
        <f t="shared" si="68"/>
        <v>1000</v>
      </c>
      <c r="D637" s="9">
        <v>99</v>
      </c>
      <c r="E637" t="str">
        <f t="shared" si="65"/>
        <v>COMMS_STS100099_ALARM[19].27</v>
      </c>
      <c r="F637" t="str">
        <f t="shared" si="67"/>
        <v xml:space="preserve"> : </v>
      </c>
      <c r="J637" s="9"/>
      <c r="K637" t="str">
        <f t="shared" si="66"/>
        <v>()OTE(COMMS_STS100099_ALARM[19].27);</v>
      </c>
    </row>
    <row r="638" spans="1:11" x14ac:dyDescent="0.25">
      <c r="A638" s="9">
        <v>19</v>
      </c>
      <c r="B638" s="9">
        <v>28</v>
      </c>
      <c r="C638" s="9">
        <f t="shared" si="68"/>
        <v>1000</v>
      </c>
      <c r="D638" s="9">
        <v>99</v>
      </c>
      <c r="E638" t="str">
        <f t="shared" si="65"/>
        <v>COMMS_STS100099_ALARM[19].28</v>
      </c>
      <c r="F638" t="str">
        <f t="shared" si="67"/>
        <v xml:space="preserve"> : </v>
      </c>
      <c r="J638" s="9"/>
      <c r="K638" t="str">
        <f t="shared" si="66"/>
        <v>()OTE(COMMS_STS100099_ALARM[19].28);</v>
      </c>
    </row>
    <row r="639" spans="1:11" x14ac:dyDescent="0.25">
      <c r="A639" s="9">
        <v>19</v>
      </c>
      <c r="B639" s="9">
        <v>29</v>
      </c>
      <c r="C639" s="9">
        <f t="shared" si="68"/>
        <v>1000</v>
      </c>
      <c r="D639" s="9">
        <v>99</v>
      </c>
      <c r="E639" t="str">
        <f t="shared" si="65"/>
        <v>COMMS_STS100099_ALARM[19].29</v>
      </c>
      <c r="F639" t="str">
        <f t="shared" si="67"/>
        <v xml:space="preserve"> : </v>
      </c>
      <c r="J639" s="9"/>
      <c r="K639" t="str">
        <f t="shared" si="66"/>
        <v>()OTE(COMMS_STS100099_ALARM[19].29);</v>
      </c>
    </row>
    <row r="640" spans="1:11" x14ac:dyDescent="0.25">
      <c r="A640" s="9">
        <v>19</v>
      </c>
      <c r="B640" s="9">
        <v>30</v>
      </c>
      <c r="C640" s="9">
        <f t="shared" si="68"/>
        <v>1000</v>
      </c>
      <c r="D640" s="9">
        <v>99</v>
      </c>
      <c r="E640" t="str">
        <f t="shared" si="65"/>
        <v>COMMS_STS100099_ALARM[19].30</v>
      </c>
      <c r="F640" t="str">
        <f t="shared" si="67"/>
        <v xml:space="preserve"> : </v>
      </c>
      <c r="J640" s="9"/>
      <c r="K640" t="str">
        <f t="shared" si="66"/>
        <v>()OTE(COMMS_STS100099_ALARM[19].30);</v>
      </c>
    </row>
    <row r="641" spans="1:11" x14ac:dyDescent="0.25">
      <c r="A641" s="9">
        <v>19</v>
      </c>
      <c r="B641" s="9">
        <v>31</v>
      </c>
      <c r="C641" s="9">
        <f t="shared" si="68"/>
        <v>1000</v>
      </c>
      <c r="D641" s="9">
        <v>99</v>
      </c>
      <c r="E641" t="str">
        <f t="shared" si="65"/>
        <v>COMMS_STS100099_ALARM[19].31</v>
      </c>
      <c r="F641" t="str">
        <f t="shared" si="67"/>
        <v xml:space="preserve"> : </v>
      </c>
      <c r="J641" s="9"/>
      <c r="K641" t="str">
        <f t="shared" si="66"/>
        <v>()OTE(COMMS_STS100099_ALARM[19].31);</v>
      </c>
    </row>
    <row r="642" spans="1:11" x14ac:dyDescent="0.25">
      <c r="A642" s="9">
        <v>20</v>
      </c>
      <c r="B642" s="9">
        <v>0</v>
      </c>
      <c r="C642" s="9">
        <f t="shared" si="68"/>
        <v>1000</v>
      </c>
      <c r="D642" s="9">
        <v>99</v>
      </c>
      <c r="E642" t="str">
        <f t="shared" ref="E642:E705" si="69">"COMMS_STS"&amp;TEXT(C642,"00")&amp;TEXT(D642,"00")&amp;"_ALARM["&amp;A642&amp;"]."&amp;TEXT(B642,"00")</f>
        <v>COMMS_STS100099_ALARM[20].00</v>
      </c>
      <c r="F642" t="str">
        <f t="shared" si="67"/>
        <v xml:space="preserve"> : </v>
      </c>
      <c r="J642" s="9"/>
      <c r="K642" t="str">
        <f t="shared" ref="K642:K705" si="70">J642&amp;"("&amp;I642&amp;")"&amp;"OTE("&amp;E642&amp;");"</f>
        <v>()OTE(COMMS_STS100099_ALARM[20].00);</v>
      </c>
    </row>
    <row r="643" spans="1:11" x14ac:dyDescent="0.25">
      <c r="A643" s="9">
        <v>20</v>
      </c>
      <c r="B643" s="9">
        <v>1</v>
      </c>
      <c r="C643" s="9">
        <f t="shared" si="68"/>
        <v>1000</v>
      </c>
      <c r="D643" s="9">
        <v>99</v>
      </c>
      <c r="E643" t="str">
        <f t="shared" si="69"/>
        <v>COMMS_STS100099_ALARM[20].01</v>
      </c>
      <c r="F643" t="str">
        <f t="shared" ref="F643:F706" si="71">IFERROR(G643&amp;" : "&amp;IF(H643&gt;0,""&amp;H643,""),"")</f>
        <v xml:space="preserve"> : </v>
      </c>
      <c r="J643" s="9"/>
      <c r="K643" t="str">
        <f t="shared" si="70"/>
        <v>()OTE(COMMS_STS100099_ALARM[20].01);</v>
      </c>
    </row>
    <row r="644" spans="1:11" x14ac:dyDescent="0.25">
      <c r="A644" s="9">
        <v>20</v>
      </c>
      <c r="B644" s="9">
        <v>2</v>
      </c>
      <c r="C644" s="9">
        <f t="shared" si="68"/>
        <v>1000</v>
      </c>
      <c r="D644" s="9">
        <v>99</v>
      </c>
      <c r="E644" t="str">
        <f t="shared" si="69"/>
        <v>COMMS_STS100099_ALARM[20].02</v>
      </c>
      <c r="F644" t="str">
        <f t="shared" si="71"/>
        <v xml:space="preserve"> : </v>
      </c>
      <c r="J644" s="9"/>
      <c r="K644" t="str">
        <f t="shared" si="70"/>
        <v>()OTE(COMMS_STS100099_ALARM[20].02);</v>
      </c>
    </row>
    <row r="645" spans="1:11" x14ac:dyDescent="0.25">
      <c r="A645" s="9">
        <v>20</v>
      </c>
      <c r="B645" s="9">
        <v>3</v>
      </c>
      <c r="C645" s="9">
        <f t="shared" si="68"/>
        <v>1000</v>
      </c>
      <c r="D645" s="9">
        <v>99</v>
      </c>
      <c r="E645" t="str">
        <f t="shared" si="69"/>
        <v>COMMS_STS100099_ALARM[20].03</v>
      </c>
      <c r="F645" t="str">
        <f t="shared" si="71"/>
        <v xml:space="preserve"> : </v>
      </c>
      <c r="J645" s="9"/>
      <c r="K645" t="str">
        <f t="shared" si="70"/>
        <v>()OTE(COMMS_STS100099_ALARM[20].03);</v>
      </c>
    </row>
    <row r="646" spans="1:11" x14ac:dyDescent="0.25">
      <c r="A646" s="9">
        <v>20</v>
      </c>
      <c r="B646" s="9">
        <v>4</v>
      </c>
      <c r="C646" s="9">
        <f t="shared" si="68"/>
        <v>1000</v>
      </c>
      <c r="D646" s="9">
        <v>99</v>
      </c>
      <c r="E646" t="str">
        <f t="shared" si="69"/>
        <v>COMMS_STS100099_ALARM[20].04</v>
      </c>
      <c r="F646" t="str">
        <f t="shared" si="71"/>
        <v xml:space="preserve"> : </v>
      </c>
      <c r="J646" s="9"/>
      <c r="K646" t="str">
        <f t="shared" si="70"/>
        <v>()OTE(COMMS_STS100099_ALARM[20].04);</v>
      </c>
    </row>
    <row r="647" spans="1:11" x14ac:dyDescent="0.25">
      <c r="A647" s="9">
        <v>20</v>
      </c>
      <c r="B647" s="9">
        <v>5</v>
      </c>
      <c r="C647" s="9">
        <f t="shared" si="68"/>
        <v>1000</v>
      </c>
      <c r="D647" s="9">
        <v>99</v>
      </c>
      <c r="E647" t="str">
        <f t="shared" si="69"/>
        <v>COMMS_STS100099_ALARM[20].05</v>
      </c>
      <c r="F647" t="str">
        <f t="shared" si="71"/>
        <v xml:space="preserve"> : </v>
      </c>
      <c r="J647" s="9"/>
      <c r="K647" t="str">
        <f t="shared" si="70"/>
        <v>()OTE(COMMS_STS100099_ALARM[20].05);</v>
      </c>
    </row>
    <row r="648" spans="1:11" x14ac:dyDescent="0.25">
      <c r="A648" s="9">
        <v>20</v>
      </c>
      <c r="B648" s="9">
        <v>6</v>
      </c>
      <c r="C648" s="9">
        <f t="shared" si="68"/>
        <v>1000</v>
      </c>
      <c r="D648" s="9">
        <v>99</v>
      </c>
      <c r="E648" t="str">
        <f t="shared" si="69"/>
        <v>COMMS_STS100099_ALARM[20].06</v>
      </c>
      <c r="F648" t="str">
        <f t="shared" si="71"/>
        <v xml:space="preserve"> : </v>
      </c>
      <c r="J648" s="9"/>
      <c r="K648" t="str">
        <f t="shared" si="70"/>
        <v>()OTE(COMMS_STS100099_ALARM[20].06);</v>
      </c>
    </row>
    <row r="649" spans="1:11" x14ac:dyDescent="0.25">
      <c r="A649" s="9">
        <v>20</v>
      </c>
      <c r="B649" s="9">
        <v>7</v>
      </c>
      <c r="C649" s="9">
        <f t="shared" si="68"/>
        <v>1000</v>
      </c>
      <c r="D649" s="9">
        <v>99</v>
      </c>
      <c r="E649" t="str">
        <f t="shared" si="69"/>
        <v>COMMS_STS100099_ALARM[20].07</v>
      </c>
      <c r="F649" t="str">
        <f t="shared" si="71"/>
        <v xml:space="preserve"> : </v>
      </c>
      <c r="J649" s="9"/>
      <c r="K649" t="str">
        <f t="shared" si="70"/>
        <v>()OTE(COMMS_STS100099_ALARM[20].07);</v>
      </c>
    </row>
    <row r="650" spans="1:11" x14ac:dyDescent="0.25">
      <c r="A650" s="9">
        <v>20</v>
      </c>
      <c r="B650" s="9">
        <v>8</v>
      </c>
      <c r="C650" s="9">
        <f t="shared" si="68"/>
        <v>1000</v>
      </c>
      <c r="D650" s="9">
        <v>99</v>
      </c>
      <c r="E650" t="str">
        <f t="shared" si="69"/>
        <v>COMMS_STS100099_ALARM[20].08</v>
      </c>
      <c r="F650" t="str">
        <f t="shared" si="71"/>
        <v xml:space="preserve"> : </v>
      </c>
      <c r="J650" s="9"/>
      <c r="K650" t="str">
        <f t="shared" si="70"/>
        <v>()OTE(COMMS_STS100099_ALARM[20].08);</v>
      </c>
    </row>
    <row r="651" spans="1:11" x14ac:dyDescent="0.25">
      <c r="A651" s="9">
        <v>20</v>
      </c>
      <c r="B651" s="9">
        <v>9</v>
      </c>
      <c r="C651" s="9">
        <f t="shared" si="68"/>
        <v>1000</v>
      </c>
      <c r="D651" s="9">
        <v>99</v>
      </c>
      <c r="E651" t="str">
        <f t="shared" si="69"/>
        <v>COMMS_STS100099_ALARM[20].09</v>
      </c>
      <c r="F651" t="str">
        <f t="shared" si="71"/>
        <v xml:space="preserve"> : </v>
      </c>
      <c r="J651" s="9"/>
      <c r="K651" t="str">
        <f t="shared" si="70"/>
        <v>()OTE(COMMS_STS100099_ALARM[20].09);</v>
      </c>
    </row>
    <row r="652" spans="1:11" x14ac:dyDescent="0.25">
      <c r="A652" s="9">
        <v>20</v>
      </c>
      <c r="B652" s="9">
        <v>10</v>
      </c>
      <c r="C652" s="9">
        <f t="shared" si="68"/>
        <v>1000</v>
      </c>
      <c r="D652" s="9">
        <v>99</v>
      </c>
      <c r="E652" t="str">
        <f t="shared" si="69"/>
        <v>COMMS_STS100099_ALARM[20].10</v>
      </c>
      <c r="F652" t="str">
        <f t="shared" si="71"/>
        <v xml:space="preserve"> : </v>
      </c>
      <c r="J652" s="9"/>
      <c r="K652" t="str">
        <f t="shared" si="70"/>
        <v>()OTE(COMMS_STS100099_ALARM[20].10);</v>
      </c>
    </row>
    <row r="653" spans="1:11" x14ac:dyDescent="0.25">
      <c r="A653" s="9">
        <v>20</v>
      </c>
      <c r="B653" s="9">
        <v>11</v>
      </c>
      <c r="C653" s="9">
        <f t="shared" si="68"/>
        <v>1000</v>
      </c>
      <c r="D653" s="9">
        <v>99</v>
      </c>
      <c r="E653" t="str">
        <f t="shared" si="69"/>
        <v>COMMS_STS100099_ALARM[20].11</v>
      </c>
      <c r="F653" t="str">
        <f t="shared" si="71"/>
        <v xml:space="preserve"> : </v>
      </c>
      <c r="J653" s="9"/>
      <c r="K653" t="str">
        <f t="shared" si="70"/>
        <v>()OTE(COMMS_STS100099_ALARM[20].11);</v>
      </c>
    </row>
    <row r="654" spans="1:11" x14ac:dyDescent="0.25">
      <c r="A654" s="9">
        <v>20</v>
      </c>
      <c r="B654" s="9">
        <v>12</v>
      </c>
      <c r="C654" s="9">
        <f t="shared" si="68"/>
        <v>1000</v>
      </c>
      <c r="D654" s="9">
        <v>99</v>
      </c>
      <c r="E654" t="str">
        <f t="shared" si="69"/>
        <v>COMMS_STS100099_ALARM[20].12</v>
      </c>
      <c r="F654" t="str">
        <f t="shared" si="71"/>
        <v xml:space="preserve"> : </v>
      </c>
      <c r="J654" s="9"/>
      <c r="K654" t="str">
        <f t="shared" si="70"/>
        <v>()OTE(COMMS_STS100099_ALARM[20].12);</v>
      </c>
    </row>
    <row r="655" spans="1:11" x14ac:dyDescent="0.25">
      <c r="A655" s="9">
        <v>20</v>
      </c>
      <c r="B655" s="9">
        <v>13</v>
      </c>
      <c r="C655" s="9">
        <f t="shared" si="68"/>
        <v>1000</v>
      </c>
      <c r="D655" s="9">
        <v>99</v>
      </c>
      <c r="E655" t="str">
        <f t="shared" si="69"/>
        <v>COMMS_STS100099_ALARM[20].13</v>
      </c>
      <c r="F655" t="str">
        <f t="shared" si="71"/>
        <v xml:space="preserve"> : </v>
      </c>
      <c r="J655" s="9"/>
      <c r="K655" t="str">
        <f t="shared" si="70"/>
        <v>()OTE(COMMS_STS100099_ALARM[20].13);</v>
      </c>
    </row>
    <row r="656" spans="1:11" x14ac:dyDescent="0.25">
      <c r="A656" s="9">
        <v>20</v>
      </c>
      <c r="B656" s="9">
        <v>14</v>
      </c>
      <c r="C656" s="9">
        <f t="shared" si="68"/>
        <v>1000</v>
      </c>
      <c r="D656" s="9">
        <v>99</v>
      </c>
      <c r="E656" t="str">
        <f t="shared" si="69"/>
        <v>COMMS_STS100099_ALARM[20].14</v>
      </c>
      <c r="F656" t="str">
        <f t="shared" si="71"/>
        <v xml:space="preserve"> : </v>
      </c>
      <c r="J656" s="9"/>
      <c r="K656" t="str">
        <f t="shared" si="70"/>
        <v>()OTE(COMMS_STS100099_ALARM[20].14);</v>
      </c>
    </row>
    <row r="657" spans="1:11" x14ac:dyDescent="0.25">
      <c r="A657" s="9">
        <v>20</v>
      </c>
      <c r="B657" s="9">
        <v>15</v>
      </c>
      <c r="C657" s="9">
        <f t="shared" si="68"/>
        <v>1000</v>
      </c>
      <c r="D657" s="9">
        <v>99</v>
      </c>
      <c r="E657" t="str">
        <f t="shared" si="69"/>
        <v>COMMS_STS100099_ALARM[20].15</v>
      </c>
      <c r="F657" t="str">
        <f t="shared" si="71"/>
        <v xml:space="preserve"> : </v>
      </c>
      <c r="J657" s="9"/>
      <c r="K657" t="str">
        <f t="shared" si="70"/>
        <v>()OTE(COMMS_STS100099_ALARM[20].15);</v>
      </c>
    </row>
    <row r="658" spans="1:11" x14ac:dyDescent="0.25">
      <c r="A658" s="9">
        <v>20</v>
      </c>
      <c r="B658" s="9">
        <v>16</v>
      </c>
      <c r="C658" s="9">
        <f t="shared" si="68"/>
        <v>1000</v>
      </c>
      <c r="D658" s="9">
        <v>99</v>
      </c>
      <c r="E658" t="str">
        <f t="shared" si="69"/>
        <v>COMMS_STS100099_ALARM[20].16</v>
      </c>
      <c r="F658" t="str">
        <f t="shared" si="71"/>
        <v xml:space="preserve"> : </v>
      </c>
      <c r="J658" s="9"/>
      <c r="K658" t="str">
        <f t="shared" si="70"/>
        <v>()OTE(COMMS_STS100099_ALARM[20].16);</v>
      </c>
    </row>
    <row r="659" spans="1:11" x14ac:dyDescent="0.25">
      <c r="A659" s="9">
        <v>20</v>
      </c>
      <c r="B659" s="9">
        <v>17</v>
      </c>
      <c r="C659" s="9">
        <f t="shared" si="68"/>
        <v>1000</v>
      </c>
      <c r="D659" s="9">
        <v>99</v>
      </c>
      <c r="E659" t="str">
        <f t="shared" si="69"/>
        <v>COMMS_STS100099_ALARM[20].17</v>
      </c>
      <c r="F659" t="str">
        <f t="shared" si="71"/>
        <v xml:space="preserve"> : </v>
      </c>
      <c r="J659" s="9"/>
      <c r="K659" t="str">
        <f t="shared" si="70"/>
        <v>()OTE(COMMS_STS100099_ALARM[20].17);</v>
      </c>
    </row>
    <row r="660" spans="1:11" x14ac:dyDescent="0.25">
      <c r="A660" s="9">
        <v>20</v>
      </c>
      <c r="B660" s="9">
        <v>18</v>
      </c>
      <c r="C660" s="9">
        <f t="shared" si="68"/>
        <v>1000</v>
      </c>
      <c r="D660" s="9">
        <v>99</v>
      </c>
      <c r="E660" t="str">
        <f t="shared" si="69"/>
        <v>COMMS_STS100099_ALARM[20].18</v>
      </c>
      <c r="F660" t="str">
        <f t="shared" si="71"/>
        <v xml:space="preserve"> : </v>
      </c>
      <c r="J660" s="9"/>
      <c r="K660" t="str">
        <f t="shared" si="70"/>
        <v>()OTE(COMMS_STS100099_ALARM[20].18);</v>
      </c>
    </row>
    <row r="661" spans="1:11" x14ac:dyDescent="0.25">
      <c r="A661" s="9">
        <v>20</v>
      </c>
      <c r="B661" s="9">
        <v>19</v>
      </c>
      <c r="C661" s="9">
        <f t="shared" si="68"/>
        <v>1000</v>
      </c>
      <c r="D661" s="9">
        <v>99</v>
      </c>
      <c r="E661" t="str">
        <f t="shared" si="69"/>
        <v>COMMS_STS100099_ALARM[20].19</v>
      </c>
      <c r="F661" t="str">
        <f t="shared" si="71"/>
        <v xml:space="preserve"> : </v>
      </c>
      <c r="J661" s="9"/>
      <c r="K661" t="str">
        <f t="shared" si="70"/>
        <v>()OTE(COMMS_STS100099_ALARM[20].19);</v>
      </c>
    </row>
    <row r="662" spans="1:11" x14ac:dyDescent="0.25">
      <c r="A662" s="9">
        <v>20</v>
      </c>
      <c r="B662" s="9">
        <v>20</v>
      </c>
      <c r="C662" s="9">
        <f t="shared" si="68"/>
        <v>1000</v>
      </c>
      <c r="D662" s="9">
        <v>99</v>
      </c>
      <c r="E662" t="str">
        <f t="shared" si="69"/>
        <v>COMMS_STS100099_ALARM[20].20</v>
      </c>
      <c r="F662" t="str">
        <f t="shared" si="71"/>
        <v xml:space="preserve"> : </v>
      </c>
      <c r="J662" s="9"/>
      <c r="K662" t="str">
        <f t="shared" si="70"/>
        <v>()OTE(COMMS_STS100099_ALARM[20].20);</v>
      </c>
    </row>
    <row r="663" spans="1:11" x14ac:dyDescent="0.25">
      <c r="A663" s="9">
        <v>20</v>
      </c>
      <c r="B663" s="9">
        <v>21</v>
      </c>
      <c r="C663" s="9">
        <f t="shared" si="68"/>
        <v>1000</v>
      </c>
      <c r="D663" s="9">
        <v>99</v>
      </c>
      <c r="E663" t="str">
        <f t="shared" si="69"/>
        <v>COMMS_STS100099_ALARM[20].21</v>
      </c>
      <c r="F663" t="str">
        <f t="shared" si="71"/>
        <v xml:space="preserve"> : </v>
      </c>
      <c r="J663" s="9"/>
      <c r="K663" t="str">
        <f t="shared" si="70"/>
        <v>()OTE(COMMS_STS100099_ALARM[20].21);</v>
      </c>
    </row>
    <row r="664" spans="1:11" x14ac:dyDescent="0.25">
      <c r="A664" s="9">
        <v>20</v>
      </c>
      <c r="B664" s="9">
        <v>22</v>
      </c>
      <c r="C664" s="9">
        <f t="shared" si="68"/>
        <v>1000</v>
      </c>
      <c r="D664" s="9">
        <v>99</v>
      </c>
      <c r="E664" t="str">
        <f t="shared" si="69"/>
        <v>COMMS_STS100099_ALARM[20].22</v>
      </c>
      <c r="F664" t="str">
        <f t="shared" si="71"/>
        <v xml:space="preserve"> : </v>
      </c>
      <c r="J664" s="9"/>
      <c r="K664" t="str">
        <f t="shared" si="70"/>
        <v>()OTE(COMMS_STS100099_ALARM[20].22);</v>
      </c>
    </row>
    <row r="665" spans="1:11" x14ac:dyDescent="0.25">
      <c r="A665" s="9">
        <v>20</v>
      </c>
      <c r="B665" s="9">
        <v>23</v>
      </c>
      <c r="C665" s="9">
        <f t="shared" si="68"/>
        <v>1000</v>
      </c>
      <c r="D665" s="9">
        <v>99</v>
      </c>
      <c r="E665" t="str">
        <f t="shared" si="69"/>
        <v>COMMS_STS100099_ALARM[20].23</v>
      </c>
      <c r="F665" t="str">
        <f t="shared" si="71"/>
        <v xml:space="preserve"> : </v>
      </c>
      <c r="J665" s="9"/>
      <c r="K665" t="str">
        <f t="shared" si="70"/>
        <v>()OTE(COMMS_STS100099_ALARM[20].23);</v>
      </c>
    </row>
    <row r="666" spans="1:11" x14ac:dyDescent="0.25">
      <c r="A666" s="9">
        <v>20</v>
      </c>
      <c r="B666" s="9">
        <v>24</v>
      </c>
      <c r="C666" s="9">
        <f t="shared" si="68"/>
        <v>1000</v>
      </c>
      <c r="D666" s="9">
        <v>99</v>
      </c>
      <c r="E666" t="str">
        <f t="shared" si="69"/>
        <v>COMMS_STS100099_ALARM[20].24</v>
      </c>
      <c r="F666" t="str">
        <f t="shared" si="71"/>
        <v xml:space="preserve"> : </v>
      </c>
      <c r="J666" s="9"/>
      <c r="K666" t="str">
        <f t="shared" si="70"/>
        <v>()OTE(COMMS_STS100099_ALARM[20].24);</v>
      </c>
    </row>
    <row r="667" spans="1:11" x14ac:dyDescent="0.25">
      <c r="A667" s="9">
        <v>20</v>
      </c>
      <c r="B667" s="9">
        <v>25</v>
      </c>
      <c r="C667" s="9">
        <f t="shared" si="68"/>
        <v>1000</v>
      </c>
      <c r="D667" s="9">
        <v>99</v>
      </c>
      <c r="E667" t="str">
        <f t="shared" si="69"/>
        <v>COMMS_STS100099_ALARM[20].25</v>
      </c>
      <c r="F667" t="str">
        <f t="shared" si="71"/>
        <v xml:space="preserve"> : </v>
      </c>
      <c r="J667" s="9"/>
      <c r="K667" t="str">
        <f t="shared" si="70"/>
        <v>()OTE(COMMS_STS100099_ALARM[20].25);</v>
      </c>
    </row>
    <row r="668" spans="1:11" x14ac:dyDescent="0.25">
      <c r="A668" s="9">
        <v>20</v>
      </c>
      <c r="B668" s="9">
        <v>26</v>
      </c>
      <c r="C668" s="9">
        <f t="shared" si="68"/>
        <v>1000</v>
      </c>
      <c r="D668" s="9">
        <v>99</v>
      </c>
      <c r="E668" t="str">
        <f t="shared" si="69"/>
        <v>COMMS_STS100099_ALARM[20].26</v>
      </c>
      <c r="F668" t="str">
        <f t="shared" si="71"/>
        <v xml:space="preserve"> : </v>
      </c>
      <c r="J668" s="9"/>
      <c r="K668" t="str">
        <f t="shared" si="70"/>
        <v>()OTE(COMMS_STS100099_ALARM[20].26);</v>
      </c>
    </row>
    <row r="669" spans="1:11" x14ac:dyDescent="0.25">
      <c r="A669" s="9">
        <v>20</v>
      </c>
      <c r="B669" s="9">
        <v>27</v>
      </c>
      <c r="C669" s="9">
        <f t="shared" si="68"/>
        <v>1000</v>
      </c>
      <c r="D669" s="9">
        <v>99</v>
      </c>
      <c r="E669" t="str">
        <f t="shared" si="69"/>
        <v>COMMS_STS100099_ALARM[20].27</v>
      </c>
      <c r="F669" t="str">
        <f t="shared" si="71"/>
        <v xml:space="preserve"> : </v>
      </c>
      <c r="J669" s="9"/>
      <c r="K669" t="str">
        <f t="shared" si="70"/>
        <v>()OTE(COMMS_STS100099_ALARM[20].27);</v>
      </c>
    </row>
    <row r="670" spans="1:11" x14ac:dyDescent="0.25">
      <c r="A670" s="9">
        <v>20</v>
      </c>
      <c r="B670" s="9">
        <v>28</v>
      </c>
      <c r="C670" s="9">
        <f t="shared" si="68"/>
        <v>1000</v>
      </c>
      <c r="D670" s="9">
        <v>99</v>
      </c>
      <c r="E670" t="str">
        <f t="shared" si="69"/>
        <v>COMMS_STS100099_ALARM[20].28</v>
      </c>
      <c r="F670" t="str">
        <f t="shared" si="71"/>
        <v xml:space="preserve"> : </v>
      </c>
      <c r="J670" s="9"/>
      <c r="K670" t="str">
        <f t="shared" si="70"/>
        <v>()OTE(COMMS_STS100099_ALARM[20].28);</v>
      </c>
    </row>
    <row r="671" spans="1:11" x14ac:dyDescent="0.25">
      <c r="A671" s="9">
        <v>20</v>
      </c>
      <c r="B671" s="9">
        <v>29</v>
      </c>
      <c r="C671" s="9">
        <f t="shared" si="68"/>
        <v>1000</v>
      </c>
      <c r="D671" s="9">
        <v>99</v>
      </c>
      <c r="E671" t="str">
        <f t="shared" si="69"/>
        <v>COMMS_STS100099_ALARM[20].29</v>
      </c>
      <c r="F671" t="str">
        <f t="shared" si="71"/>
        <v xml:space="preserve"> : </v>
      </c>
      <c r="J671" s="9"/>
      <c r="K671" t="str">
        <f t="shared" si="70"/>
        <v>()OTE(COMMS_STS100099_ALARM[20].29);</v>
      </c>
    </row>
    <row r="672" spans="1:11" x14ac:dyDescent="0.25">
      <c r="A672" s="9">
        <v>20</v>
      </c>
      <c r="B672" s="9">
        <v>30</v>
      </c>
      <c r="C672" s="9">
        <f t="shared" si="68"/>
        <v>1000</v>
      </c>
      <c r="D672" s="9">
        <v>99</v>
      </c>
      <c r="E672" t="str">
        <f t="shared" si="69"/>
        <v>COMMS_STS100099_ALARM[20].30</v>
      </c>
      <c r="F672" t="str">
        <f t="shared" si="71"/>
        <v xml:space="preserve"> : </v>
      </c>
      <c r="J672" s="9"/>
      <c r="K672" t="str">
        <f t="shared" si="70"/>
        <v>()OTE(COMMS_STS100099_ALARM[20].30);</v>
      </c>
    </row>
    <row r="673" spans="1:11" x14ac:dyDescent="0.25">
      <c r="A673" s="9">
        <v>20</v>
      </c>
      <c r="B673" s="9">
        <v>31</v>
      </c>
      <c r="C673" s="9">
        <f t="shared" si="68"/>
        <v>1000</v>
      </c>
      <c r="D673" s="9">
        <v>99</v>
      </c>
      <c r="E673" t="str">
        <f t="shared" si="69"/>
        <v>COMMS_STS100099_ALARM[20].31</v>
      </c>
      <c r="F673" t="str">
        <f t="shared" si="71"/>
        <v xml:space="preserve"> : </v>
      </c>
      <c r="J673" s="9"/>
      <c r="K673" t="str">
        <f t="shared" si="70"/>
        <v>()OTE(COMMS_STS100099_ALARM[20].31);</v>
      </c>
    </row>
    <row r="674" spans="1:11" x14ac:dyDescent="0.25">
      <c r="A674" s="9">
        <v>21</v>
      </c>
      <c r="B674" s="9">
        <v>0</v>
      </c>
      <c r="C674" s="9">
        <f t="shared" ref="C674:C737" si="72">PLC_ID</f>
        <v>1000</v>
      </c>
      <c r="D674" s="9">
        <v>99</v>
      </c>
      <c r="E674" t="str">
        <f t="shared" si="69"/>
        <v>COMMS_STS100099_ALARM[21].00</v>
      </c>
      <c r="F674" t="str">
        <f t="shared" si="71"/>
        <v xml:space="preserve"> : </v>
      </c>
      <c r="J674" s="9"/>
      <c r="K674" t="str">
        <f t="shared" si="70"/>
        <v>()OTE(COMMS_STS100099_ALARM[21].00);</v>
      </c>
    </row>
    <row r="675" spans="1:11" x14ac:dyDescent="0.25">
      <c r="A675" s="9">
        <v>21</v>
      </c>
      <c r="B675" s="9">
        <v>1</v>
      </c>
      <c r="C675" s="9">
        <f t="shared" si="72"/>
        <v>1000</v>
      </c>
      <c r="D675" s="9">
        <v>99</v>
      </c>
      <c r="E675" t="str">
        <f t="shared" si="69"/>
        <v>COMMS_STS100099_ALARM[21].01</v>
      </c>
      <c r="F675" t="str">
        <f t="shared" si="71"/>
        <v xml:space="preserve"> : </v>
      </c>
      <c r="J675" s="9"/>
      <c r="K675" t="str">
        <f t="shared" si="70"/>
        <v>()OTE(COMMS_STS100099_ALARM[21].01);</v>
      </c>
    </row>
    <row r="676" spans="1:11" x14ac:dyDescent="0.25">
      <c r="A676" s="9">
        <v>21</v>
      </c>
      <c r="B676" s="9">
        <v>2</v>
      </c>
      <c r="C676" s="9">
        <f t="shared" si="72"/>
        <v>1000</v>
      </c>
      <c r="D676" s="9">
        <v>99</v>
      </c>
      <c r="E676" t="str">
        <f t="shared" si="69"/>
        <v>COMMS_STS100099_ALARM[21].02</v>
      </c>
      <c r="F676" t="str">
        <f t="shared" si="71"/>
        <v xml:space="preserve"> : </v>
      </c>
      <c r="J676" s="9"/>
      <c r="K676" t="str">
        <f t="shared" si="70"/>
        <v>()OTE(COMMS_STS100099_ALARM[21].02);</v>
      </c>
    </row>
    <row r="677" spans="1:11" x14ac:dyDescent="0.25">
      <c r="A677" s="9">
        <v>21</v>
      </c>
      <c r="B677" s="9">
        <v>3</v>
      </c>
      <c r="C677" s="9">
        <f t="shared" si="72"/>
        <v>1000</v>
      </c>
      <c r="D677" s="9">
        <v>99</v>
      </c>
      <c r="E677" t="str">
        <f t="shared" si="69"/>
        <v>COMMS_STS100099_ALARM[21].03</v>
      </c>
      <c r="F677" t="str">
        <f t="shared" si="71"/>
        <v xml:space="preserve"> : </v>
      </c>
      <c r="J677" s="9"/>
      <c r="K677" t="str">
        <f t="shared" si="70"/>
        <v>()OTE(COMMS_STS100099_ALARM[21].03);</v>
      </c>
    </row>
    <row r="678" spans="1:11" x14ac:dyDescent="0.25">
      <c r="A678" s="9">
        <v>21</v>
      </c>
      <c r="B678" s="9">
        <v>4</v>
      </c>
      <c r="C678" s="9">
        <f t="shared" si="72"/>
        <v>1000</v>
      </c>
      <c r="D678" s="9">
        <v>99</v>
      </c>
      <c r="E678" t="str">
        <f t="shared" si="69"/>
        <v>COMMS_STS100099_ALARM[21].04</v>
      </c>
      <c r="F678" t="str">
        <f t="shared" si="71"/>
        <v xml:space="preserve"> : </v>
      </c>
      <c r="J678" s="9"/>
      <c r="K678" t="str">
        <f t="shared" si="70"/>
        <v>()OTE(COMMS_STS100099_ALARM[21].04);</v>
      </c>
    </row>
    <row r="679" spans="1:11" x14ac:dyDescent="0.25">
      <c r="A679" s="9">
        <v>21</v>
      </c>
      <c r="B679" s="9">
        <v>5</v>
      </c>
      <c r="C679" s="9">
        <f t="shared" si="72"/>
        <v>1000</v>
      </c>
      <c r="D679" s="9">
        <v>99</v>
      </c>
      <c r="E679" t="str">
        <f t="shared" si="69"/>
        <v>COMMS_STS100099_ALARM[21].05</v>
      </c>
      <c r="F679" t="str">
        <f t="shared" si="71"/>
        <v xml:space="preserve"> : </v>
      </c>
      <c r="J679" s="9"/>
      <c r="K679" t="str">
        <f t="shared" si="70"/>
        <v>()OTE(COMMS_STS100099_ALARM[21].05);</v>
      </c>
    </row>
    <row r="680" spans="1:11" x14ac:dyDescent="0.25">
      <c r="A680" s="9">
        <v>21</v>
      </c>
      <c r="B680" s="9">
        <v>6</v>
      </c>
      <c r="C680" s="9">
        <f t="shared" si="72"/>
        <v>1000</v>
      </c>
      <c r="D680" s="9">
        <v>99</v>
      </c>
      <c r="E680" t="str">
        <f t="shared" si="69"/>
        <v>COMMS_STS100099_ALARM[21].06</v>
      </c>
      <c r="F680" t="str">
        <f t="shared" si="71"/>
        <v xml:space="preserve"> : </v>
      </c>
      <c r="J680" s="9"/>
      <c r="K680" t="str">
        <f t="shared" si="70"/>
        <v>()OTE(COMMS_STS100099_ALARM[21].06);</v>
      </c>
    </row>
    <row r="681" spans="1:11" x14ac:dyDescent="0.25">
      <c r="A681" s="9">
        <v>21</v>
      </c>
      <c r="B681" s="9">
        <v>7</v>
      </c>
      <c r="C681" s="9">
        <f t="shared" si="72"/>
        <v>1000</v>
      </c>
      <c r="D681" s="9">
        <v>99</v>
      </c>
      <c r="E681" t="str">
        <f t="shared" si="69"/>
        <v>COMMS_STS100099_ALARM[21].07</v>
      </c>
      <c r="F681" t="str">
        <f t="shared" si="71"/>
        <v xml:space="preserve"> : </v>
      </c>
      <c r="J681" s="9"/>
      <c r="K681" t="str">
        <f t="shared" si="70"/>
        <v>()OTE(COMMS_STS100099_ALARM[21].07);</v>
      </c>
    </row>
    <row r="682" spans="1:11" x14ac:dyDescent="0.25">
      <c r="A682" s="9">
        <v>21</v>
      </c>
      <c r="B682" s="9">
        <v>8</v>
      </c>
      <c r="C682" s="9">
        <f t="shared" si="72"/>
        <v>1000</v>
      </c>
      <c r="D682" s="9">
        <v>99</v>
      </c>
      <c r="E682" t="str">
        <f t="shared" si="69"/>
        <v>COMMS_STS100099_ALARM[21].08</v>
      </c>
      <c r="F682" t="str">
        <f t="shared" si="71"/>
        <v xml:space="preserve"> : </v>
      </c>
      <c r="J682" s="9"/>
      <c r="K682" t="str">
        <f t="shared" si="70"/>
        <v>()OTE(COMMS_STS100099_ALARM[21].08);</v>
      </c>
    </row>
    <row r="683" spans="1:11" x14ac:dyDescent="0.25">
      <c r="A683" s="9">
        <v>21</v>
      </c>
      <c r="B683" s="9">
        <v>9</v>
      </c>
      <c r="C683" s="9">
        <f t="shared" si="72"/>
        <v>1000</v>
      </c>
      <c r="D683" s="9">
        <v>99</v>
      </c>
      <c r="E683" t="str">
        <f t="shared" si="69"/>
        <v>COMMS_STS100099_ALARM[21].09</v>
      </c>
      <c r="F683" t="str">
        <f t="shared" si="71"/>
        <v xml:space="preserve"> : </v>
      </c>
      <c r="J683" s="9"/>
      <c r="K683" t="str">
        <f t="shared" si="70"/>
        <v>()OTE(COMMS_STS100099_ALARM[21].09);</v>
      </c>
    </row>
    <row r="684" spans="1:11" x14ac:dyDescent="0.25">
      <c r="A684" s="9">
        <v>21</v>
      </c>
      <c r="B684" s="9">
        <v>10</v>
      </c>
      <c r="C684" s="9">
        <f t="shared" si="72"/>
        <v>1000</v>
      </c>
      <c r="D684" s="9">
        <v>99</v>
      </c>
      <c r="E684" t="str">
        <f t="shared" si="69"/>
        <v>COMMS_STS100099_ALARM[21].10</v>
      </c>
      <c r="F684" t="str">
        <f t="shared" si="71"/>
        <v xml:space="preserve"> : </v>
      </c>
      <c r="J684" s="9"/>
      <c r="K684" t="str">
        <f t="shared" si="70"/>
        <v>()OTE(COMMS_STS100099_ALARM[21].10);</v>
      </c>
    </row>
    <row r="685" spans="1:11" x14ac:dyDescent="0.25">
      <c r="A685" s="9">
        <v>21</v>
      </c>
      <c r="B685" s="9">
        <v>11</v>
      </c>
      <c r="C685" s="9">
        <f t="shared" si="72"/>
        <v>1000</v>
      </c>
      <c r="D685" s="9">
        <v>99</v>
      </c>
      <c r="E685" t="str">
        <f t="shared" si="69"/>
        <v>COMMS_STS100099_ALARM[21].11</v>
      </c>
      <c r="F685" t="str">
        <f t="shared" si="71"/>
        <v xml:space="preserve"> : </v>
      </c>
      <c r="J685" s="9"/>
      <c r="K685" t="str">
        <f t="shared" si="70"/>
        <v>()OTE(COMMS_STS100099_ALARM[21].11);</v>
      </c>
    </row>
    <row r="686" spans="1:11" x14ac:dyDescent="0.25">
      <c r="A686" s="9">
        <v>21</v>
      </c>
      <c r="B686" s="9">
        <v>12</v>
      </c>
      <c r="C686" s="9">
        <f t="shared" si="72"/>
        <v>1000</v>
      </c>
      <c r="D686" s="9">
        <v>99</v>
      </c>
      <c r="E686" t="str">
        <f t="shared" si="69"/>
        <v>COMMS_STS100099_ALARM[21].12</v>
      </c>
      <c r="F686" t="str">
        <f t="shared" si="71"/>
        <v xml:space="preserve"> : </v>
      </c>
      <c r="J686" s="9"/>
      <c r="K686" t="str">
        <f t="shared" si="70"/>
        <v>()OTE(COMMS_STS100099_ALARM[21].12);</v>
      </c>
    </row>
    <row r="687" spans="1:11" x14ac:dyDescent="0.25">
      <c r="A687" s="9">
        <v>21</v>
      </c>
      <c r="B687" s="9">
        <v>13</v>
      </c>
      <c r="C687" s="9">
        <f t="shared" si="72"/>
        <v>1000</v>
      </c>
      <c r="D687" s="9">
        <v>99</v>
      </c>
      <c r="E687" t="str">
        <f t="shared" si="69"/>
        <v>COMMS_STS100099_ALARM[21].13</v>
      </c>
      <c r="F687" t="str">
        <f t="shared" si="71"/>
        <v xml:space="preserve"> : </v>
      </c>
      <c r="J687" s="9"/>
      <c r="K687" t="str">
        <f t="shared" si="70"/>
        <v>()OTE(COMMS_STS100099_ALARM[21].13);</v>
      </c>
    </row>
    <row r="688" spans="1:11" x14ac:dyDescent="0.25">
      <c r="A688" s="9">
        <v>21</v>
      </c>
      <c r="B688" s="9">
        <v>14</v>
      </c>
      <c r="C688" s="9">
        <f t="shared" si="72"/>
        <v>1000</v>
      </c>
      <c r="D688" s="9">
        <v>99</v>
      </c>
      <c r="E688" t="str">
        <f t="shared" si="69"/>
        <v>COMMS_STS100099_ALARM[21].14</v>
      </c>
      <c r="F688" t="str">
        <f t="shared" si="71"/>
        <v xml:space="preserve"> : </v>
      </c>
      <c r="J688" s="9"/>
      <c r="K688" t="str">
        <f t="shared" si="70"/>
        <v>()OTE(COMMS_STS100099_ALARM[21].14);</v>
      </c>
    </row>
    <row r="689" spans="1:11" x14ac:dyDescent="0.25">
      <c r="A689" s="9">
        <v>21</v>
      </c>
      <c r="B689" s="9">
        <v>15</v>
      </c>
      <c r="C689" s="9">
        <f t="shared" si="72"/>
        <v>1000</v>
      </c>
      <c r="D689" s="9">
        <v>99</v>
      </c>
      <c r="E689" t="str">
        <f t="shared" si="69"/>
        <v>COMMS_STS100099_ALARM[21].15</v>
      </c>
      <c r="F689" t="str">
        <f t="shared" si="71"/>
        <v xml:space="preserve"> : </v>
      </c>
      <c r="J689" s="9"/>
      <c r="K689" t="str">
        <f t="shared" si="70"/>
        <v>()OTE(COMMS_STS100099_ALARM[21].15);</v>
      </c>
    </row>
    <row r="690" spans="1:11" x14ac:dyDescent="0.25">
      <c r="A690" s="9">
        <v>21</v>
      </c>
      <c r="B690" s="9">
        <v>16</v>
      </c>
      <c r="C690" s="9">
        <f t="shared" si="72"/>
        <v>1000</v>
      </c>
      <c r="D690" s="9">
        <v>99</v>
      </c>
      <c r="E690" t="str">
        <f t="shared" si="69"/>
        <v>COMMS_STS100099_ALARM[21].16</v>
      </c>
      <c r="F690" t="str">
        <f t="shared" si="71"/>
        <v xml:space="preserve"> : </v>
      </c>
      <c r="J690" s="9"/>
      <c r="K690" t="str">
        <f t="shared" si="70"/>
        <v>()OTE(COMMS_STS100099_ALARM[21].16);</v>
      </c>
    </row>
    <row r="691" spans="1:11" x14ac:dyDescent="0.25">
      <c r="A691" s="9">
        <v>21</v>
      </c>
      <c r="B691" s="9">
        <v>17</v>
      </c>
      <c r="C691" s="9">
        <f t="shared" si="72"/>
        <v>1000</v>
      </c>
      <c r="D691" s="9">
        <v>99</v>
      </c>
      <c r="E691" t="str">
        <f t="shared" si="69"/>
        <v>COMMS_STS100099_ALARM[21].17</v>
      </c>
      <c r="F691" t="str">
        <f t="shared" si="71"/>
        <v xml:space="preserve"> : </v>
      </c>
      <c r="J691" s="9"/>
      <c r="K691" t="str">
        <f t="shared" si="70"/>
        <v>()OTE(COMMS_STS100099_ALARM[21].17);</v>
      </c>
    </row>
    <row r="692" spans="1:11" x14ac:dyDescent="0.25">
      <c r="A692" s="9">
        <v>21</v>
      </c>
      <c r="B692" s="9">
        <v>18</v>
      </c>
      <c r="C692" s="9">
        <f t="shared" si="72"/>
        <v>1000</v>
      </c>
      <c r="D692" s="9">
        <v>99</v>
      </c>
      <c r="E692" t="str">
        <f t="shared" si="69"/>
        <v>COMMS_STS100099_ALARM[21].18</v>
      </c>
      <c r="F692" t="str">
        <f t="shared" si="71"/>
        <v xml:space="preserve"> : </v>
      </c>
      <c r="J692" s="9"/>
      <c r="K692" t="str">
        <f t="shared" si="70"/>
        <v>()OTE(COMMS_STS100099_ALARM[21].18);</v>
      </c>
    </row>
    <row r="693" spans="1:11" x14ac:dyDescent="0.25">
      <c r="A693" s="9">
        <v>21</v>
      </c>
      <c r="B693" s="9">
        <v>19</v>
      </c>
      <c r="C693" s="9">
        <f t="shared" si="72"/>
        <v>1000</v>
      </c>
      <c r="D693" s="9">
        <v>99</v>
      </c>
      <c r="E693" t="str">
        <f t="shared" si="69"/>
        <v>COMMS_STS100099_ALARM[21].19</v>
      </c>
      <c r="F693" t="str">
        <f t="shared" si="71"/>
        <v xml:space="preserve"> : </v>
      </c>
      <c r="J693" s="9"/>
      <c r="K693" t="str">
        <f t="shared" si="70"/>
        <v>()OTE(COMMS_STS100099_ALARM[21].19);</v>
      </c>
    </row>
    <row r="694" spans="1:11" x14ac:dyDescent="0.25">
      <c r="A694" s="9">
        <v>21</v>
      </c>
      <c r="B694" s="9">
        <v>20</v>
      </c>
      <c r="C694" s="9">
        <f t="shared" si="72"/>
        <v>1000</v>
      </c>
      <c r="D694" s="9">
        <v>99</v>
      </c>
      <c r="E694" t="str">
        <f t="shared" si="69"/>
        <v>COMMS_STS100099_ALARM[21].20</v>
      </c>
      <c r="F694" t="str">
        <f t="shared" si="71"/>
        <v xml:space="preserve"> : </v>
      </c>
      <c r="J694" s="9"/>
      <c r="K694" t="str">
        <f t="shared" si="70"/>
        <v>()OTE(COMMS_STS100099_ALARM[21].20);</v>
      </c>
    </row>
    <row r="695" spans="1:11" x14ac:dyDescent="0.25">
      <c r="A695" s="9">
        <v>21</v>
      </c>
      <c r="B695" s="9">
        <v>21</v>
      </c>
      <c r="C695" s="9">
        <f t="shared" si="72"/>
        <v>1000</v>
      </c>
      <c r="D695" s="9">
        <v>99</v>
      </c>
      <c r="E695" t="str">
        <f t="shared" si="69"/>
        <v>COMMS_STS100099_ALARM[21].21</v>
      </c>
      <c r="F695" t="str">
        <f t="shared" si="71"/>
        <v xml:space="preserve"> : </v>
      </c>
      <c r="J695" s="9"/>
      <c r="K695" t="str">
        <f t="shared" si="70"/>
        <v>()OTE(COMMS_STS100099_ALARM[21].21);</v>
      </c>
    </row>
    <row r="696" spans="1:11" x14ac:dyDescent="0.25">
      <c r="A696" s="9">
        <v>21</v>
      </c>
      <c r="B696" s="9">
        <v>22</v>
      </c>
      <c r="C696" s="9">
        <f t="shared" si="72"/>
        <v>1000</v>
      </c>
      <c r="D696" s="9">
        <v>99</v>
      </c>
      <c r="E696" t="str">
        <f t="shared" si="69"/>
        <v>COMMS_STS100099_ALARM[21].22</v>
      </c>
      <c r="F696" t="str">
        <f t="shared" si="71"/>
        <v xml:space="preserve"> : </v>
      </c>
      <c r="J696" s="9"/>
      <c r="K696" t="str">
        <f t="shared" si="70"/>
        <v>()OTE(COMMS_STS100099_ALARM[21].22);</v>
      </c>
    </row>
    <row r="697" spans="1:11" x14ac:dyDescent="0.25">
      <c r="A697" s="9">
        <v>21</v>
      </c>
      <c r="B697" s="9">
        <v>23</v>
      </c>
      <c r="C697" s="9">
        <f t="shared" si="72"/>
        <v>1000</v>
      </c>
      <c r="D697" s="9">
        <v>99</v>
      </c>
      <c r="E697" t="str">
        <f t="shared" si="69"/>
        <v>COMMS_STS100099_ALARM[21].23</v>
      </c>
      <c r="F697" t="str">
        <f t="shared" si="71"/>
        <v xml:space="preserve"> : </v>
      </c>
      <c r="J697" s="9"/>
      <c r="K697" t="str">
        <f t="shared" si="70"/>
        <v>()OTE(COMMS_STS100099_ALARM[21].23);</v>
      </c>
    </row>
    <row r="698" spans="1:11" x14ac:dyDescent="0.25">
      <c r="A698" s="9">
        <v>21</v>
      </c>
      <c r="B698" s="9">
        <v>24</v>
      </c>
      <c r="C698" s="9">
        <f t="shared" si="72"/>
        <v>1000</v>
      </c>
      <c r="D698" s="9">
        <v>99</v>
      </c>
      <c r="E698" t="str">
        <f t="shared" si="69"/>
        <v>COMMS_STS100099_ALARM[21].24</v>
      </c>
      <c r="F698" t="str">
        <f t="shared" si="71"/>
        <v xml:space="preserve"> : </v>
      </c>
      <c r="J698" s="9"/>
      <c r="K698" t="str">
        <f t="shared" si="70"/>
        <v>()OTE(COMMS_STS100099_ALARM[21].24);</v>
      </c>
    </row>
    <row r="699" spans="1:11" x14ac:dyDescent="0.25">
      <c r="A699" s="9">
        <v>21</v>
      </c>
      <c r="B699" s="9">
        <v>25</v>
      </c>
      <c r="C699" s="9">
        <f t="shared" si="72"/>
        <v>1000</v>
      </c>
      <c r="D699" s="9">
        <v>99</v>
      </c>
      <c r="E699" t="str">
        <f t="shared" si="69"/>
        <v>COMMS_STS100099_ALARM[21].25</v>
      </c>
      <c r="F699" t="str">
        <f t="shared" si="71"/>
        <v xml:space="preserve"> : </v>
      </c>
      <c r="J699" s="9"/>
      <c r="K699" t="str">
        <f t="shared" si="70"/>
        <v>()OTE(COMMS_STS100099_ALARM[21].25);</v>
      </c>
    </row>
    <row r="700" spans="1:11" x14ac:dyDescent="0.25">
      <c r="A700" s="9">
        <v>21</v>
      </c>
      <c r="B700" s="9">
        <v>26</v>
      </c>
      <c r="C700" s="9">
        <f t="shared" si="72"/>
        <v>1000</v>
      </c>
      <c r="D700" s="9">
        <v>99</v>
      </c>
      <c r="E700" t="str">
        <f t="shared" si="69"/>
        <v>COMMS_STS100099_ALARM[21].26</v>
      </c>
      <c r="F700" t="str">
        <f t="shared" si="71"/>
        <v xml:space="preserve"> : </v>
      </c>
      <c r="J700" s="9"/>
      <c r="K700" t="str">
        <f t="shared" si="70"/>
        <v>()OTE(COMMS_STS100099_ALARM[21].26);</v>
      </c>
    </row>
    <row r="701" spans="1:11" x14ac:dyDescent="0.25">
      <c r="A701" s="9">
        <v>21</v>
      </c>
      <c r="B701" s="9">
        <v>27</v>
      </c>
      <c r="C701" s="9">
        <f t="shared" si="72"/>
        <v>1000</v>
      </c>
      <c r="D701" s="9">
        <v>99</v>
      </c>
      <c r="E701" t="str">
        <f t="shared" si="69"/>
        <v>COMMS_STS100099_ALARM[21].27</v>
      </c>
      <c r="F701" t="str">
        <f t="shared" si="71"/>
        <v xml:space="preserve"> : </v>
      </c>
      <c r="J701" s="9"/>
      <c r="K701" t="str">
        <f t="shared" si="70"/>
        <v>()OTE(COMMS_STS100099_ALARM[21].27);</v>
      </c>
    </row>
    <row r="702" spans="1:11" x14ac:dyDescent="0.25">
      <c r="A702" s="9">
        <v>21</v>
      </c>
      <c r="B702" s="9">
        <v>28</v>
      </c>
      <c r="C702" s="9">
        <f t="shared" si="72"/>
        <v>1000</v>
      </c>
      <c r="D702" s="9">
        <v>99</v>
      </c>
      <c r="E702" t="str">
        <f t="shared" si="69"/>
        <v>COMMS_STS100099_ALARM[21].28</v>
      </c>
      <c r="F702" t="str">
        <f t="shared" si="71"/>
        <v xml:space="preserve"> : </v>
      </c>
      <c r="J702" s="9"/>
      <c r="K702" t="str">
        <f t="shared" si="70"/>
        <v>()OTE(COMMS_STS100099_ALARM[21].28);</v>
      </c>
    </row>
    <row r="703" spans="1:11" x14ac:dyDescent="0.25">
      <c r="A703" s="9">
        <v>21</v>
      </c>
      <c r="B703" s="9">
        <v>29</v>
      </c>
      <c r="C703" s="9">
        <f t="shared" si="72"/>
        <v>1000</v>
      </c>
      <c r="D703" s="9">
        <v>99</v>
      </c>
      <c r="E703" t="str">
        <f t="shared" si="69"/>
        <v>COMMS_STS100099_ALARM[21].29</v>
      </c>
      <c r="F703" t="str">
        <f t="shared" si="71"/>
        <v xml:space="preserve"> : </v>
      </c>
      <c r="J703" s="9"/>
      <c r="K703" t="str">
        <f t="shared" si="70"/>
        <v>()OTE(COMMS_STS100099_ALARM[21].29);</v>
      </c>
    </row>
    <row r="704" spans="1:11" x14ac:dyDescent="0.25">
      <c r="A704" s="9">
        <v>21</v>
      </c>
      <c r="B704" s="9">
        <v>30</v>
      </c>
      <c r="C704" s="9">
        <f t="shared" si="72"/>
        <v>1000</v>
      </c>
      <c r="D704" s="9">
        <v>99</v>
      </c>
      <c r="E704" t="str">
        <f t="shared" si="69"/>
        <v>COMMS_STS100099_ALARM[21].30</v>
      </c>
      <c r="F704" t="str">
        <f t="shared" si="71"/>
        <v xml:space="preserve"> : </v>
      </c>
      <c r="J704" s="9"/>
      <c r="K704" t="str">
        <f t="shared" si="70"/>
        <v>()OTE(COMMS_STS100099_ALARM[21].30);</v>
      </c>
    </row>
    <row r="705" spans="1:11" x14ac:dyDescent="0.25">
      <c r="A705" s="9">
        <v>21</v>
      </c>
      <c r="B705" s="9">
        <v>31</v>
      </c>
      <c r="C705" s="9">
        <f t="shared" si="72"/>
        <v>1000</v>
      </c>
      <c r="D705" s="9">
        <v>99</v>
      </c>
      <c r="E705" t="str">
        <f t="shared" si="69"/>
        <v>COMMS_STS100099_ALARM[21].31</v>
      </c>
      <c r="F705" t="str">
        <f t="shared" si="71"/>
        <v xml:space="preserve"> : </v>
      </c>
      <c r="J705" s="9"/>
      <c r="K705" t="str">
        <f t="shared" si="70"/>
        <v>()OTE(COMMS_STS100099_ALARM[21].31);</v>
      </c>
    </row>
    <row r="706" spans="1:11" x14ac:dyDescent="0.25">
      <c r="A706" s="9">
        <v>22</v>
      </c>
      <c r="B706" s="9">
        <v>0</v>
      </c>
      <c r="C706" s="9">
        <f t="shared" si="72"/>
        <v>1000</v>
      </c>
      <c r="D706" s="9">
        <v>99</v>
      </c>
      <c r="E706" t="str">
        <f t="shared" ref="E706:E769" si="73">"COMMS_STS"&amp;TEXT(C706,"00")&amp;TEXT(D706,"00")&amp;"_ALARM["&amp;A706&amp;"]."&amp;TEXT(B706,"00")</f>
        <v>COMMS_STS100099_ALARM[22].00</v>
      </c>
      <c r="F706" t="str">
        <f t="shared" si="71"/>
        <v xml:space="preserve"> : </v>
      </c>
      <c r="J706" s="9"/>
      <c r="K706" t="str">
        <f t="shared" ref="K706:K769" si="74">J706&amp;"("&amp;I706&amp;")"&amp;"OTE("&amp;E706&amp;");"</f>
        <v>()OTE(COMMS_STS100099_ALARM[22].00);</v>
      </c>
    </row>
    <row r="707" spans="1:11" x14ac:dyDescent="0.25">
      <c r="A707" s="9">
        <v>22</v>
      </c>
      <c r="B707" s="9">
        <v>1</v>
      </c>
      <c r="C707" s="9">
        <f t="shared" si="72"/>
        <v>1000</v>
      </c>
      <c r="D707" s="9">
        <v>99</v>
      </c>
      <c r="E707" t="str">
        <f t="shared" si="73"/>
        <v>COMMS_STS100099_ALARM[22].01</v>
      </c>
      <c r="F707" t="str">
        <f t="shared" ref="F707:F770" si="75">IFERROR(G707&amp;" : "&amp;IF(H707&gt;0,""&amp;H707,""),"")</f>
        <v xml:space="preserve"> : </v>
      </c>
      <c r="J707" s="9"/>
      <c r="K707" t="str">
        <f t="shared" si="74"/>
        <v>()OTE(COMMS_STS100099_ALARM[22].01);</v>
      </c>
    </row>
    <row r="708" spans="1:11" x14ac:dyDescent="0.25">
      <c r="A708" s="9">
        <v>22</v>
      </c>
      <c r="B708" s="9">
        <v>2</v>
      </c>
      <c r="C708" s="9">
        <f t="shared" si="72"/>
        <v>1000</v>
      </c>
      <c r="D708" s="9">
        <v>99</v>
      </c>
      <c r="E708" t="str">
        <f t="shared" si="73"/>
        <v>COMMS_STS100099_ALARM[22].02</v>
      </c>
      <c r="F708" t="str">
        <f t="shared" si="75"/>
        <v xml:space="preserve"> : </v>
      </c>
      <c r="J708" s="9"/>
      <c r="K708" t="str">
        <f t="shared" si="74"/>
        <v>()OTE(COMMS_STS100099_ALARM[22].02);</v>
      </c>
    </row>
    <row r="709" spans="1:11" x14ac:dyDescent="0.25">
      <c r="A709" s="9">
        <v>22</v>
      </c>
      <c r="B709" s="9">
        <v>3</v>
      </c>
      <c r="C709" s="9">
        <f t="shared" si="72"/>
        <v>1000</v>
      </c>
      <c r="D709" s="9">
        <v>99</v>
      </c>
      <c r="E709" t="str">
        <f t="shared" si="73"/>
        <v>COMMS_STS100099_ALARM[22].03</v>
      </c>
      <c r="F709" t="str">
        <f t="shared" si="75"/>
        <v xml:space="preserve"> : </v>
      </c>
      <c r="J709" s="9"/>
      <c r="K709" t="str">
        <f t="shared" si="74"/>
        <v>()OTE(COMMS_STS100099_ALARM[22].03);</v>
      </c>
    </row>
    <row r="710" spans="1:11" x14ac:dyDescent="0.25">
      <c r="A710" s="9">
        <v>22</v>
      </c>
      <c r="B710" s="9">
        <v>4</v>
      </c>
      <c r="C710" s="9">
        <f t="shared" si="72"/>
        <v>1000</v>
      </c>
      <c r="D710" s="9">
        <v>99</v>
      </c>
      <c r="E710" t="str">
        <f t="shared" si="73"/>
        <v>COMMS_STS100099_ALARM[22].04</v>
      </c>
      <c r="F710" t="str">
        <f t="shared" si="75"/>
        <v xml:space="preserve"> : </v>
      </c>
      <c r="J710" s="9"/>
      <c r="K710" t="str">
        <f t="shared" si="74"/>
        <v>()OTE(COMMS_STS100099_ALARM[22].04);</v>
      </c>
    </row>
    <row r="711" spans="1:11" x14ac:dyDescent="0.25">
      <c r="A711" s="9">
        <v>22</v>
      </c>
      <c r="B711" s="9">
        <v>5</v>
      </c>
      <c r="C711" s="9">
        <f t="shared" si="72"/>
        <v>1000</v>
      </c>
      <c r="D711" s="9">
        <v>99</v>
      </c>
      <c r="E711" t="str">
        <f t="shared" si="73"/>
        <v>COMMS_STS100099_ALARM[22].05</v>
      </c>
      <c r="F711" t="str">
        <f t="shared" si="75"/>
        <v xml:space="preserve"> : </v>
      </c>
      <c r="J711" s="9"/>
      <c r="K711" t="str">
        <f t="shared" si="74"/>
        <v>()OTE(COMMS_STS100099_ALARM[22].05);</v>
      </c>
    </row>
    <row r="712" spans="1:11" x14ac:dyDescent="0.25">
      <c r="A712" s="9">
        <v>22</v>
      </c>
      <c r="B712" s="9">
        <v>6</v>
      </c>
      <c r="C712" s="9">
        <f t="shared" si="72"/>
        <v>1000</v>
      </c>
      <c r="D712" s="9">
        <v>99</v>
      </c>
      <c r="E712" t="str">
        <f t="shared" si="73"/>
        <v>COMMS_STS100099_ALARM[22].06</v>
      </c>
      <c r="F712" t="str">
        <f t="shared" si="75"/>
        <v xml:space="preserve"> : </v>
      </c>
      <c r="J712" s="9"/>
      <c r="K712" t="str">
        <f t="shared" si="74"/>
        <v>()OTE(COMMS_STS100099_ALARM[22].06);</v>
      </c>
    </row>
    <row r="713" spans="1:11" x14ac:dyDescent="0.25">
      <c r="A713" s="9">
        <v>22</v>
      </c>
      <c r="B713" s="9">
        <v>7</v>
      </c>
      <c r="C713" s="9">
        <f t="shared" si="72"/>
        <v>1000</v>
      </c>
      <c r="D713" s="9">
        <v>99</v>
      </c>
      <c r="E713" t="str">
        <f t="shared" si="73"/>
        <v>COMMS_STS100099_ALARM[22].07</v>
      </c>
      <c r="F713" t="str">
        <f t="shared" si="75"/>
        <v xml:space="preserve"> : </v>
      </c>
      <c r="J713" s="9"/>
      <c r="K713" t="str">
        <f t="shared" si="74"/>
        <v>()OTE(COMMS_STS100099_ALARM[22].07);</v>
      </c>
    </row>
    <row r="714" spans="1:11" x14ac:dyDescent="0.25">
      <c r="A714" s="9">
        <v>22</v>
      </c>
      <c r="B714" s="9">
        <v>8</v>
      </c>
      <c r="C714" s="9">
        <f t="shared" si="72"/>
        <v>1000</v>
      </c>
      <c r="D714" s="9">
        <v>99</v>
      </c>
      <c r="E714" t="str">
        <f t="shared" si="73"/>
        <v>COMMS_STS100099_ALARM[22].08</v>
      </c>
      <c r="F714" t="str">
        <f t="shared" si="75"/>
        <v xml:space="preserve"> : </v>
      </c>
      <c r="J714" s="9"/>
      <c r="K714" t="str">
        <f t="shared" si="74"/>
        <v>()OTE(COMMS_STS100099_ALARM[22].08);</v>
      </c>
    </row>
    <row r="715" spans="1:11" x14ac:dyDescent="0.25">
      <c r="A715" s="9">
        <v>22</v>
      </c>
      <c r="B715" s="9">
        <v>9</v>
      </c>
      <c r="C715" s="9">
        <f t="shared" si="72"/>
        <v>1000</v>
      </c>
      <c r="D715" s="9">
        <v>99</v>
      </c>
      <c r="E715" t="str">
        <f t="shared" si="73"/>
        <v>COMMS_STS100099_ALARM[22].09</v>
      </c>
      <c r="F715" t="str">
        <f t="shared" si="75"/>
        <v xml:space="preserve"> : </v>
      </c>
      <c r="J715" s="9"/>
      <c r="K715" t="str">
        <f t="shared" si="74"/>
        <v>()OTE(COMMS_STS100099_ALARM[22].09);</v>
      </c>
    </row>
    <row r="716" spans="1:11" x14ac:dyDescent="0.25">
      <c r="A716" s="9">
        <v>22</v>
      </c>
      <c r="B716" s="9">
        <v>10</v>
      </c>
      <c r="C716" s="9">
        <f t="shared" si="72"/>
        <v>1000</v>
      </c>
      <c r="D716" s="9">
        <v>99</v>
      </c>
      <c r="E716" t="str">
        <f t="shared" si="73"/>
        <v>COMMS_STS100099_ALARM[22].10</v>
      </c>
      <c r="F716" t="str">
        <f t="shared" si="75"/>
        <v xml:space="preserve"> : </v>
      </c>
      <c r="J716" s="9"/>
      <c r="K716" t="str">
        <f t="shared" si="74"/>
        <v>()OTE(COMMS_STS100099_ALARM[22].10);</v>
      </c>
    </row>
    <row r="717" spans="1:11" x14ac:dyDescent="0.25">
      <c r="A717" s="9">
        <v>22</v>
      </c>
      <c r="B717" s="9">
        <v>11</v>
      </c>
      <c r="C717" s="9">
        <f t="shared" si="72"/>
        <v>1000</v>
      </c>
      <c r="D717" s="9">
        <v>99</v>
      </c>
      <c r="E717" t="str">
        <f t="shared" si="73"/>
        <v>COMMS_STS100099_ALARM[22].11</v>
      </c>
      <c r="F717" t="str">
        <f t="shared" si="75"/>
        <v xml:space="preserve"> : </v>
      </c>
      <c r="J717" s="9"/>
      <c r="K717" t="str">
        <f t="shared" si="74"/>
        <v>()OTE(COMMS_STS100099_ALARM[22].11);</v>
      </c>
    </row>
    <row r="718" spans="1:11" x14ac:dyDescent="0.25">
      <c r="A718" s="9">
        <v>22</v>
      </c>
      <c r="B718" s="9">
        <v>12</v>
      </c>
      <c r="C718" s="9">
        <f t="shared" si="72"/>
        <v>1000</v>
      </c>
      <c r="D718" s="9">
        <v>99</v>
      </c>
      <c r="E718" t="str">
        <f t="shared" si="73"/>
        <v>COMMS_STS100099_ALARM[22].12</v>
      </c>
      <c r="F718" t="str">
        <f t="shared" si="75"/>
        <v xml:space="preserve"> : </v>
      </c>
      <c r="J718" s="9"/>
      <c r="K718" t="str">
        <f t="shared" si="74"/>
        <v>()OTE(COMMS_STS100099_ALARM[22].12);</v>
      </c>
    </row>
    <row r="719" spans="1:11" x14ac:dyDescent="0.25">
      <c r="A719" s="9">
        <v>22</v>
      </c>
      <c r="B719" s="9">
        <v>13</v>
      </c>
      <c r="C719" s="9">
        <f t="shared" si="72"/>
        <v>1000</v>
      </c>
      <c r="D719" s="9">
        <v>99</v>
      </c>
      <c r="E719" t="str">
        <f t="shared" si="73"/>
        <v>COMMS_STS100099_ALARM[22].13</v>
      </c>
      <c r="F719" t="str">
        <f t="shared" si="75"/>
        <v xml:space="preserve"> : </v>
      </c>
      <c r="J719" s="9"/>
      <c r="K719" t="str">
        <f t="shared" si="74"/>
        <v>()OTE(COMMS_STS100099_ALARM[22].13);</v>
      </c>
    </row>
    <row r="720" spans="1:11" x14ac:dyDescent="0.25">
      <c r="A720" s="9">
        <v>22</v>
      </c>
      <c r="B720" s="9">
        <v>14</v>
      </c>
      <c r="C720" s="9">
        <f t="shared" si="72"/>
        <v>1000</v>
      </c>
      <c r="D720" s="9">
        <v>99</v>
      </c>
      <c r="E720" t="str">
        <f t="shared" si="73"/>
        <v>COMMS_STS100099_ALARM[22].14</v>
      </c>
      <c r="F720" t="str">
        <f t="shared" si="75"/>
        <v xml:space="preserve"> : </v>
      </c>
      <c r="J720" s="9"/>
      <c r="K720" t="str">
        <f t="shared" si="74"/>
        <v>()OTE(COMMS_STS100099_ALARM[22].14);</v>
      </c>
    </row>
    <row r="721" spans="1:11" x14ac:dyDescent="0.25">
      <c r="A721" s="9">
        <v>22</v>
      </c>
      <c r="B721" s="9">
        <v>15</v>
      </c>
      <c r="C721" s="9">
        <f t="shared" si="72"/>
        <v>1000</v>
      </c>
      <c r="D721" s="9">
        <v>99</v>
      </c>
      <c r="E721" t="str">
        <f t="shared" si="73"/>
        <v>COMMS_STS100099_ALARM[22].15</v>
      </c>
      <c r="F721" t="str">
        <f t="shared" si="75"/>
        <v xml:space="preserve"> : </v>
      </c>
      <c r="J721" s="9"/>
      <c r="K721" t="str">
        <f t="shared" si="74"/>
        <v>()OTE(COMMS_STS100099_ALARM[22].15);</v>
      </c>
    </row>
    <row r="722" spans="1:11" x14ac:dyDescent="0.25">
      <c r="A722" s="9">
        <v>22</v>
      </c>
      <c r="B722" s="9">
        <v>16</v>
      </c>
      <c r="C722" s="9">
        <f t="shared" si="72"/>
        <v>1000</v>
      </c>
      <c r="D722" s="9">
        <v>99</v>
      </c>
      <c r="E722" t="str">
        <f t="shared" si="73"/>
        <v>COMMS_STS100099_ALARM[22].16</v>
      </c>
      <c r="F722" t="str">
        <f t="shared" si="75"/>
        <v xml:space="preserve"> : </v>
      </c>
      <c r="J722" s="9"/>
      <c r="K722" t="str">
        <f t="shared" si="74"/>
        <v>()OTE(COMMS_STS100099_ALARM[22].16);</v>
      </c>
    </row>
    <row r="723" spans="1:11" x14ac:dyDescent="0.25">
      <c r="A723" s="9">
        <v>22</v>
      </c>
      <c r="B723" s="9">
        <v>17</v>
      </c>
      <c r="C723" s="9">
        <f t="shared" si="72"/>
        <v>1000</v>
      </c>
      <c r="D723" s="9">
        <v>99</v>
      </c>
      <c r="E723" t="str">
        <f t="shared" si="73"/>
        <v>COMMS_STS100099_ALARM[22].17</v>
      </c>
      <c r="F723" t="str">
        <f t="shared" si="75"/>
        <v xml:space="preserve"> : </v>
      </c>
      <c r="J723" s="9"/>
      <c r="K723" t="str">
        <f t="shared" si="74"/>
        <v>()OTE(COMMS_STS100099_ALARM[22].17);</v>
      </c>
    </row>
    <row r="724" spans="1:11" x14ac:dyDescent="0.25">
      <c r="A724" s="9">
        <v>22</v>
      </c>
      <c r="B724" s="9">
        <v>18</v>
      </c>
      <c r="C724" s="9">
        <f t="shared" si="72"/>
        <v>1000</v>
      </c>
      <c r="D724" s="9">
        <v>99</v>
      </c>
      <c r="E724" t="str">
        <f t="shared" si="73"/>
        <v>COMMS_STS100099_ALARM[22].18</v>
      </c>
      <c r="F724" t="str">
        <f t="shared" si="75"/>
        <v xml:space="preserve"> : </v>
      </c>
      <c r="J724" s="9"/>
      <c r="K724" t="str">
        <f t="shared" si="74"/>
        <v>()OTE(COMMS_STS100099_ALARM[22].18);</v>
      </c>
    </row>
    <row r="725" spans="1:11" x14ac:dyDescent="0.25">
      <c r="A725" s="9">
        <v>22</v>
      </c>
      <c r="B725" s="9">
        <v>19</v>
      </c>
      <c r="C725" s="9">
        <f t="shared" si="72"/>
        <v>1000</v>
      </c>
      <c r="D725" s="9">
        <v>99</v>
      </c>
      <c r="E725" t="str">
        <f t="shared" si="73"/>
        <v>COMMS_STS100099_ALARM[22].19</v>
      </c>
      <c r="F725" t="str">
        <f t="shared" si="75"/>
        <v xml:space="preserve"> : </v>
      </c>
      <c r="J725" s="9"/>
      <c r="K725" t="str">
        <f t="shared" si="74"/>
        <v>()OTE(COMMS_STS100099_ALARM[22].19);</v>
      </c>
    </row>
    <row r="726" spans="1:11" x14ac:dyDescent="0.25">
      <c r="A726" s="9">
        <v>22</v>
      </c>
      <c r="B726" s="9">
        <v>20</v>
      </c>
      <c r="C726" s="9">
        <f t="shared" si="72"/>
        <v>1000</v>
      </c>
      <c r="D726" s="9">
        <v>99</v>
      </c>
      <c r="E726" t="str">
        <f t="shared" si="73"/>
        <v>COMMS_STS100099_ALARM[22].20</v>
      </c>
      <c r="F726" t="str">
        <f t="shared" si="75"/>
        <v xml:space="preserve"> : </v>
      </c>
      <c r="J726" s="9"/>
      <c r="K726" t="str">
        <f t="shared" si="74"/>
        <v>()OTE(COMMS_STS100099_ALARM[22].20);</v>
      </c>
    </row>
    <row r="727" spans="1:11" x14ac:dyDescent="0.25">
      <c r="A727" s="9">
        <v>22</v>
      </c>
      <c r="B727" s="9">
        <v>21</v>
      </c>
      <c r="C727" s="9">
        <f t="shared" si="72"/>
        <v>1000</v>
      </c>
      <c r="D727" s="9">
        <v>99</v>
      </c>
      <c r="E727" t="str">
        <f t="shared" si="73"/>
        <v>COMMS_STS100099_ALARM[22].21</v>
      </c>
      <c r="F727" t="str">
        <f t="shared" si="75"/>
        <v xml:space="preserve"> : </v>
      </c>
      <c r="J727" s="9"/>
      <c r="K727" t="str">
        <f t="shared" si="74"/>
        <v>()OTE(COMMS_STS100099_ALARM[22].21);</v>
      </c>
    </row>
    <row r="728" spans="1:11" x14ac:dyDescent="0.25">
      <c r="A728" s="9">
        <v>22</v>
      </c>
      <c r="B728" s="9">
        <v>22</v>
      </c>
      <c r="C728" s="9">
        <f t="shared" si="72"/>
        <v>1000</v>
      </c>
      <c r="D728" s="9">
        <v>99</v>
      </c>
      <c r="E728" t="str">
        <f t="shared" si="73"/>
        <v>COMMS_STS100099_ALARM[22].22</v>
      </c>
      <c r="F728" t="str">
        <f t="shared" si="75"/>
        <v xml:space="preserve"> : </v>
      </c>
      <c r="J728" s="9"/>
      <c r="K728" t="str">
        <f t="shared" si="74"/>
        <v>()OTE(COMMS_STS100099_ALARM[22].22);</v>
      </c>
    </row>
    <row r="729" spans="1:11" x14ac:dyDescent="0.25">
      <c r="A729" s="9">
        <v>22</v>
      </c>
      <c r="B729" s="9">
        <v>23</v>
      </c>
      <c r="C729" s="9">
        <f t="shared" si="72"/>
        <v>1000</v>
      </c>
      <c r="D729" s="9">
        <v>99</v>
      </c>
      <c r="E729" t="str">
        <f t="shared" si="73"/>
        <v>COMMS_STS100099_ALARM[22].23</v>
      </c>
      <c r="F729" t="str">
        <f t="shared" si="75"/>
        <v xml:space="preserve"> : </v>
      </c>
      <c r="J729" s="9"/>
      <c r="K729" t="str">
        <f t="shared" si="74"/>
        <v>()OTE(COMMS_STS100099_ALARM[22].23);</v>
      </c>
    </row>
    <row r="730" spans="1:11" x14ac:dyDescent="0.25">
      <c r="A730" s="9">
        <v>22</v>
      </c>
      <c r="B730" s="9">
        <v>24</v>
      </c>
      <c r="C730" s="9">
        <f t="shared" si="72"/>
        <v>1000</v>
      </c>
      <c r="D730" s="9">
        <v>99</v>
      </c>
      <c r="E730" t="str">
        <f t="shared" si="73"/>
        <v>COMMS_STS100099_ALARM[22].24</v>
      </c>
      <c r="F730" t="str">
        <f t="shared" si="75"/>
        <v xml:space="preserve"> : </v>
      </c>
      <c r="J730" s="9"/>
      <c r="K730" t="str">
        <f t="shared" si="74"/>
        <v>()OTE(COMMS_STS100099_ALARM[22].24);</v>
      </c>
    </row>
    <row r="731" spans="1:11" x14ac:dyDescent="0.25">
      <c r="A731" s="9">
        <v>22</v>
      </c>
      <c r="B731" s="9">
        <v>25</v>
      </c>
      <c r="C731" s="9">
        <f t="shared" si="72"/>
        <v>1000</v>
      </c>
      <c r="D731" s="9">
        <v>99</v>
      </c>
      <c r="E731" t="str">
        <f t="shared" si="73"/>
        <v>COMMS_STS100099_ALARM[22].25</v>
      </c>
      <c r="F731" t="str">
        <f t="shared" si="75"/>
        <v xml:space="preserve"> : </v>
      </c>
      <c r="J731" s="9"/>
      <c r="K731" t="str">
        <f t="shared" si="74"/>
        <v>()OTE(COMMS_STS100099_ALARM[22].25);</v>
      </c>
    </row>
    <row r="732" spans="1:11" x14ac:dyDescent="0.25">
      <c r="A732" s="9">
        <v>22</v>
      </c>
      <c r="B732" s="9">
        <v>26</v>
      </c>
      <c r="C732" s="9">
        <f t="shared" si="72"/>
        <v>1000</v>
      </c>
      <c r="D732" s="9">
        <v>99</v>
      </c>
      <c r="E732" t="str">
        <f t="shared" si="73"/>
        <v>COMMS_STS100099_ALARM[22].26</v>
      </c>
      <c r="F732" t="str">
        <f t="shared" si="75"/>
        <v xml:space="preserve"> : </v>
      </c>
      <c r="J732" s="9"/>
      <c r="K732" t="str">
        <f t="shared" si="74"/>
        <v>()OTE(COMMS_STS100099_ALARM[22].26);</v>
      </c>
    </row>
    <row r="733" spans="1:11" x14ac:dyDescent="0.25">
      <c r="A733" s="9">
        <v>22</v>
      </c>
      <c r="B733" s="9">
        <v>27</v>
      </c>
      <c r="C733" s="9">
        <f t="shared" si="72"/>
        <v>1000</v>
      </c>
      <c r="D733" s="9">
        <v>99</v>
      </c>
      <c r="E733" t="str">
        <f t="shared" si="73"/>
        <v>COMMS_STS100099_ALARM[22].27</v>
      </c>
      <c r="F733" t="str">
        <f t="shared" si="75"/>
        <v xml:space="preserve"> : </v>
      </c>
      <c r="J733" s="9"/>
      <c r="K733" t="str">
        <f t="shared" si="74"/>
        <v>()OTE(COMMS_STS100099_ALARM[22].27);</v>
      </c>
    </row>
    <row r="734" spans="1:11" x14ac:dyDescent="0.25">
      <c r="A734" s="9">
        <v>22</v>
      </c>
      <c r="B734" s="9">
        <v>28</v>
      </c>
      <c r="C734" s="9">
        <f t="shared" si="72"/>
        <v>1000</v>
      </c>
      <c r="D734" s="9">
        <v>99</v>
      </c>
      <c r="E734" t="str">
        <f t="shared" si="73"/>
        <v>COMMS_STS100099_ALARM[22].28</v>
      </c>
      <c r="F734" t="str">
        <f t="shared" si="75"/>
        <v xml:space="preserve"> : </v>
      </c>
      <c r="J734" s="9"/>
      <c r="K734" t="str">
        <f t="shared" si="74"/>
        <v>()OTE(COMMS_STS100099_ALARM[22].28);</v>
      </c>
    </row>
    <row r="735" spans="1:11" x14ac:dyDescent="0.25">
      <c r="A735" s="9">
        <v>22</v>
      </c>
      <c r="B735" s="9">
        <v>29</v>
      </c>
      <c r="C735" s="9">
        <f t="shared" si="72"/>
        <v>1000</v>
      </c>
      <c r="D735" s="9">
        <v>99</v>
      </c>
      <c r="E735" t="str">
        <f t="shared" si="73"/>
        <v>COMMS_STS100099_ALARM[22].29</v>
      </c>
      <c r="F735" t="str">
        <f t="shared" si="75"/>
        <v xml:space="preserve"> : </v>
      </c>
      <c r="J735" s="9"/>
      <c r="K735" t="str">
        <f t="shared" si="74"/>
        <v>()OTE(COMMS_STS100099_ALARM[22].29);</v>
      </c>
    </row>
    <row r="736" spans="1:11" x14ac:dyDescent="0.25">
      <c r="A736" s="9">
        <v>22</v>
      </c>
      <c r="B736" s="9">
        <v>30</v>
      </c>
      <c r="C736" s="9">
        <f t="shared" si="72"/>
        <v>1000</v>
      </c>
      <c r="D736" s="9">
        <v>99</v>
      </c>
      <c r="E736" t="str">
        <f t="shared" si="73"/>
        <v>COMMS_STS100099_ALARM[22].30</v>
      </c>
      <c r="F736" t="str">
        <f t="shared" si="75"/>
        <v xml:space="preserve"> : </v>
      </c>
      <c r="J736" s="9"/>
      <c r="K736" t="str">
        <f t="shared" si="74"/>
        <v>()OTE(COMMS_STS100099_ALARM[22].30);</v>
      </c>
    </row>
    <row r="737" spans="1:11" x14ac:dyDescent="0.25">
      <c r="A737" s="9">
        <v>22</v>
      </c>
      <c r="B737" s="9">
        <v>31</v>
      </c>
      <c r="C737" s="9">
        <f t="shared" si="72"/>
        <v>1000</v>
      </c>
      <c r="D737" s="9">
        <v>99</v>
      </c>
      <c r="E737" t="str">
        <f t="shared" si="73"/>
        <v>COMMS_STS100099_ALARM[22].31</v>
      </c>
      <c r="F737" t="str">
        <f t="shared" si="75"/>
        <v xml:space="preserve"> : </v>
      </c>
      <c r="J737" s="9"/>
      <c r="K737" t="str">
        <f t="shared" si="74"/>
        <v>()OTE(COMMS_STS100099_ALARM[22].31);</v>
      </c>
    </row>
    <row r="738" spans="1:11" x14ac:dyDescent="0.25">
      <c r="A738" s="9">
        <v>23</v>
      </c>
      <c r="B738" s="9">
        <v>0</v>
      </c>
      <c r="C738" s="9">
        <f t="shared" ref="C738:C801" si="76">PLC_ID</f>
        <v>1000</v>
      </c>
      <c r="D738" s="9">
        <v>99</v>
      </c>
      <c r="E738" t="str">
        <f t="shared" si="73"/>
        <v>COMMS_STS100099_ALARM[23].00</v>
      </c>
      <c r="F738" t="str">
        <f t="shared" si="75"/>
        <v xml:space="preserve"> : </v>
      </c>
      <c r="J738" s="9"/>
      <c r="K738" t="str">
        <f t="shared" si="74"/>
        <v>()OTE(COMMS_STS100099_ALARM[23].00);</v>
      </c>
    </row>
    <row r="739" spans="1:11" x14ac:dyDescent="0.25">
      <c r="A739" s="9">
        <v>23</v>
      </c>
      <c r="B739" s="9">
        <v>1</v>
      </c>
      <c r="C739" s="9">
        <f t="shared" si="76"/>
        <v>1000</v>
      </c>
      <c r="D739" s="9">
        <v>99</v>
      </c>
      <c r="E739" t="str">
        <f t="shared" si="73"/>
        <v>COMMS_STS100099_ALARM[23].01</v>
      </c>
      <c r="F739" t="str">
        <f t="shared" si="75"/>
        <v xml:space="preserve"> : </v>
      </c>
      <c r="J739" s="9"/>
      <c r="K739" t="str">
        <f t="shared" si="74"/>
        <v>()OTE(COMMS_STS100099_ALARM[23].01);</v>
      </c>
    </row>
    <row r="740" spans="1:11" x14ac:dyDescent="0.25">
      <c r="A740" s="9">
        <v>23</v>
      </c>
      <c r="B740" s="9">
        <v>2</v>
      </c>
      <c r="C740" s="9">
        <f t="shared" si="76"/>
        <v>1000</v>
      </c>
      <c r="D740" s="9">
        <v>99</v>
      </c>
      <c r="E740" t="str">
        <f t="shared" si="73"/>
        <v>COMMS_STS100099_ALARM[23].02</v>
      </c>
      <c r="F740" t="str">
        <f t="shared" si="75"/>
        <v xml:space="preserve"> : </v>
      </c>
      <c r="J740" s="9"/>
      <c r="K740" t="str">
        <f t="shared" si="74"/>
        <v>()OTE(COMMS_STS100099_ALARM[23].02);</v>
      </c>
    </row>
    <row r="741" spans="1:11" x14ac:dyDescent="0.25">
      <c r="A741" s="9">
        <v>23</v>
      </c>
      <c r="B741" s="9">
        <v>3</v>
      </c>
      <c r="C741" s="9">
        <f t="shared" si="76"/>
        <v>1000</v>
      </c>
      <c r="D741" s="9">
        <v>99</v>
      </c>
      <c r="E741" t="str">
        <f t="shared" si="73"/>
        <v>COMMS_STS100099_ALARM[23].03</v>
      </c>
      <c r="F741" t="str">
        <f t="shared" si="75"/>
        <v xml:space="preserve"> : </v>
      </c>
      <c r="J741" s="9"/>
      <c r="K741" t="str">
        <f t="shared" si="74"/>
        <v>()OTE(COMMS_STS100099_ALARM[23].03);</v>
      </c>
    </row>
    <row r="742" spans="1:11" x14ac:dyDescent="0.25">
      <c r="A742" s="9">
        <v>23</v>
      </c>
      <c r="B742" s="9">
        <v>4</v>
      </c>
      <c r="C742" s="9">
        <f t="shared" si="76"/>
        <v>1000</v>
      </c>
      <c r="D742" s="9">
        <v>99</v>
      </c>
      <c r="E742" t="str">
        <f t="shared" si="73"/>
        <v>COMMS_STS100099_ALARM[23].04</v>
      </c>
      <c r="F742" t="str">
        <f t="shared" si="75"/>
        <v xml:space="preserve"> : </v>
      </c>
      <c r="J742" s="9"/>
      <c r="K742" t="str">
        <f t="shared" si="74"/>
        <v>()OTE(COMMS_STS100099_ALARM[23].04);</v>
      </c>
    </row>
    <row r="743" spans="1:11" x14ac:dyDescent="0.25">
      <c r="A743" s="9">
        <v>23</v>
      </c>
      <c r="B743" s="9">
        <v>5</v>
      </c>
      <c r="C743" s="9">
        <f t="shared" si="76"/>
        <v>1000</v>
      </c>
      <c r="D743" s="9">
        <v>99</v>
      </c>
      <c r="E743" t="str">
        <f t="shared" si="73"/>
        <v>COMMS_STS100099_ALARM[23].05</v>
      </c>
      <c r="F743" t="str">
        <f t="shared" si="75"/>
        <v xml:space="preserve"> : </v>
      </c>
      <c r="J743" s="9"/>
      <c r="K743" t="str">
        <f t="shared" si="74"/>
        <v>()OTE(COMMS_STS100099_ALARM[23].05);</v>
      </c>
    </row>
    <row r="744" spans="1:11" x14ac:dyDescent="0.25">
      <c r="A744" s="9">
        <v>23</v>
      </c>
      <c r="B744" s="9">
        <v>6</v>
      </c>
      <c r="C744" s="9">
        <f t="shared" si="76"/>
        <v>1000</v>
      </c>
      <c r="D744" s="9">
        <v>99</v>
      </c>
      <c r="E744" t="str">
        <f t="shared" si="73"/>
        <v>COMMS_STS100099_ALARM[23].06</v>
      </c>
      <c r="F744" t="str">
        <f t="shared" si="75"/>
        <v xml:space="preserve"> : </v>
      </c>
      <c r="J744" s="9"/>
      <c r="K744" t="str">
        <f t="shared" si="74"/>
        <v>()OTE(COMMS_STS100099_ALARM[23].06);</v>
      </c>
    </row>
    <row r="745" spans="1:11" x14ac:dyDescent="0.25">
      <c r="A745" s="9">
        <v>23</v>
      </c>
      <c r="B745" s="9">
        <v>7</v>
      </c>
      <c r="C745" s="9">
        <f t="shared" si="76"/>
        <v>1000</v>
      </c>
      <c r="D745" s="9">
        <v>99</v>
      </c>
      <c r="E745" t="str">
        <f t="shared" si="73"/>
        <v>COMMS_STS100099_ALARM[23].07</v>
      </c>
      <c r="F745" t="str">
        <f t="shared" si="75"/>
        <v xml:space="preserve"> : </v>
      </c>
      <c r="J745" s="9"/>
      <c r="K745" t="str">
        <f t="shared" si="74"/>
        <v>()OTE(COMMS_STS100099_ALARM[23].07);</v>
      </c>
    </row>
    <row r="746" spans="1:11" x14ac:dyDescent="0.25">
      <c r="A746" s="9">
        <v>23</v>
      </c>
      <c r="B746" s="9">
        <v>8</v>
      </c>
      <c r="C746" s="9">
        <f t="shared" si="76"/>
        <v>1000</v>
      </c>
      <c r="D746" s="9">
        <v>99</v>
      </c>
      <c r="E746" t="str">
        <f t="shared" si="73"/>
        <v>COMMS_STS100099_ALARM[23].08</v>
      </c>
      <c r="F746" t="str">
        <f t="shared" si="75"/>
        <v xml:space="preserve"> : </v>
      </c>
      <c r="J746" s="9"/>
      <c r="K746" t="str">
        <f t="shared" si="74"/>
        <v>()OTE(COMMS_STS100099_ALARM[23].08);</v>
      </c>
    </row>
    <row r="747" spans="1:11" x14ac:dyDescent="0.25">
      <c r="A747" s="9">
        <v>23</v>
      </c>
      <c r="B747" s="9">
        <v>9</v>
      </c>
      <c r="C747" s="9">
        <f t="shared" si="76"/>
        <v>1000</v>
      </c>
      <c r="D747" s="9">
        <v>99</v>
      </c>
      <c r="E747" t="str">
        <f t="shared" si="73"/>
        <v>COMMS_STS100099_ALARM[23].09</v>
      </c>
      <c r="F747" t="str">
        <f t="shared" si="75"/>
        <v xml:space="preserve"> : </v>
      </c>
      <c r="J747" s="9"/>
      <c r="K747" t="str">
        <f t="shared" si="74"/>
        <v>()OTE(COMMS_STS100099_ALARM[23].09);</v>
      </c>
    </row>
    <row r="748" spans="1:11" x14ac:dyDescent="0.25">
      <c r="A748" s="9">
        <v>23</v>
      </c>
      <c r="B748" s="9">
        <v>10</v>
      </c>
      <c r="C748" s="9">
        <f t="shared" si="76"/>
        <v>1000</v>
      </c>
      <c r="D748" s="9">
        <v>99</v>
      </c>
      <c r="E748" t="str">
        <f t="shared" si="73"/>
        <v>COMMS_STS100099_ALARM[23].10</v>
      </c>
      <c r="F748" t="str">
        <f t="shared" si="75"/>
        <v xml:space="preserve"> : </v>
      </c>
      <c r="J748" s="9"/>
      <c r="K748" t="str">
        <f t="shared" si="74"/>
        <v>()OTE(COMMS_STS100099_ALARM[23].10);</v>
      </c>
    </row>
    <row r="749" spans="1:11" x14ac:dyDescent="0.25">
      <c r="A749" s="9">
        <v>23</v>
      </c>
      <c r="B749" s="9">
        <v>11</v>
      </c>
      <c r="C749" s="9">
        <f t="shared" si="76"/>
        <v>1000</v>
      </c>
      <c r="D749" s="9">
        <v>99</v>
      </c>
      <c r="E749" t="str">
        <f t="shared" si="73"/>
        <v>COMMS_STS100099_ALARM[23].11</v>
      </c>
      <c r="F749" t="str">
        <f t="shared" si="75"/>
        <v xml:space="preserve"> : </v>
      </c>
      <c r="J749" s="9"/>
      <c r="K749" t="str">
        <f t="shared" si="74"/>
        <v>()OTE(COMMS_STS100099_ALARM[23].11);</v>
      </c>
    </row>
    <row r="750" spans="1:11" x14ac:dyDescent="0.25">
      <c r="A750" s="9">
        <v>23</v>
      </c>
      <c r="B750" s="9">
        <v>12</v>
      </c>
      <c r="C750" s="9">
        <f t="shared" si="76"/>
        <v>1000</v>
      </c>
      <c r="D750" s="9">
        <v>99</v>
      </c>
      <c r="E750" t="str">
        <f t="shared" si="73"/>
        <v>COMMS_STS100099_ALARM[23].12</v>
      </c>
      <c r="F750" t="str">
        <f t="shared" si="75"/>
        <v xml:space="preserve"> : </v>
      </c>
      <c r="J750" s="9"/>
      <c r="K750" t="str">
        <f t="shared" si="74"/>
        <v>()OTE(COMMS_STS100099_ALARM[23].12);</v>
      </c>
    </row>
    <row r="751" spans="1:11" x14ac:dyDescent="0.25">
      <c r="A751" s="9">
        <v>23</v>
      </c>
      <c r="B751" s="9">
        <v>13</v>
      </c>
      <c r="C751" s="9">
        <f t="shared" si="76"/>
        <v>1000</v>
      </c>
      <c r="D751" s="9">
        <v>99</v>
      </c>
      <c r="E751" t="str">
        <f t="shared" si="73"/>
        <v>COMMS_STS100099_ALARM[23].13</v>
      </c>
      <c r="F751" t="str">
        <f t="shared" si="75"/>
        <v xml:space="preserve"> : </v>
      </c>
      <c r="J751" s="9"/>
      <c r="K751" t="str">
        <f t="shared" si="74"/>
        <v>()OTE(COMMS_STS100099_ALARM[23].13);</v>
      </c>
    </row>
    <row r="752" spans="1:11" x14ac:dyDescent="0.25">
      <c r="A752" s="9">
        <v>23</v>
      </c>
      <c r="B752" s="9">
        <v>14</v>
      </c>
      <c r="C752" s="9">
        <f t="shared" si="76"/>
        <v>1000</v>
      </c>
      <c r="D752" s="9">
        <v>99</v>
      </c>
      <c r="E752" t="str">
        <f t="shared" si="73"/>
        <v>COMMS_STS100099_ALARM[23].14</v>
      </c>
      <c r="F752" t="str">
        <f t="shared" si="75"/>
        <v xml:space="preserve"> : </v>
      </c>
      <c r="J752" s="9"/>
      <c r="K752" t="str">
        <f t="shared" si="74"/>
        <v>()OTE(COMMS_STS100099_ALARM[23].14);</v>
      </c>
    </row>
    <row r="753" spans="1:11" x14ac:dyDescent="0.25">
      <c r="A753" s="9">
        <v>23</v>
      </c>
      <c r="B753" s="9">
        <v>15</v>
      </c>
      <c r="C753" s="9">
        <f t="shared" si="76"/>
        <v>1000</v>
      </c>
      <c r="D753" s="9">
        <v>99</v>
      </c>
      <c r="E753" t="str">
        <f t="shared" si="73"/>
        <v>COMMS_STS100099_ALARM[23].15</v>
      </c>
      <c r="F753" t="str">
        <f t="shared" si="75"/>
        <v xml:space="preserve"> : </v>
      </c>
      <c r="J753" s="9"/>
      <c r="K753" t="str">
        <f t="shared" si="74"/>
        <v>()OTE(COMMS_STS100099_ALARM[23].15);</v>
      </c>
    </row>
    <row r="754" spans="1:11" x14ac:dyDescent="0.25">
      <c r="A754" s="9">
        <v>23</v>
      </c>
      <c r="B754" s="9">
        <v>16</v>
      </c>
      <c r="C754" s="9">
        <f t="shared" si="76"/>
        <v>1000</v>
      </c>
      <c r="D754" s="9">
        <v>99</v>
      </c>
      <c r="E754" t="str">
        <f t="shared" si="73"/>
        <v>COMMS_STS100099_ALARM[23].16</v>
      </c>
      <c r="F754" t="str">
        <f t="shared" si="75"/>
        <v xml:space="preserve"> : </v>
      </c>
      <c r="J754" s="9"/>
      <c r="K754" t="str">
        <f t="shared" si="74"/>
        <v>()OTE(COMMS_STS100099_ALARM[23].16);</v>
      </c>
    </row>
    <row r="755" spans="1:11" x14ac:dyDescent="0.25">
      <c r="A755" s="9">
        <v>23</v>
      </c>
      <c r="B755" s="9">
        <v>17</v>
      </c>
      <c r="C755" s="9">
        <f t="shared" si="76"/>
        <v>1000</v>
      </c>
      <c r="D755" s="9">
        <v>99</v>
      </c>
      <c r="E755" t="str">
        <f t="shared" si="73"/>
        <v>COMMS_STS100099_ALARM[23].17</v>
      </c>
      <c r="F755" t="str">
        <f t="shared" si="75"/>
        <v xml:space="preserve"> : </v>
      </c>
      <c r="J755" s="9"/>
      <c r="K755" t="str">
        <f t="shared" si="74"/>
        <v>()OTE(COMMS_STS100099_ALARM[23].17);</v>
      </c>
    </row>
    <row r="756" spans="1:11" x14ac:dyDescent="0.25">
      <c r="A756" s="9">
        <v>23</v>
      </c>
      <c r="B756" s="9">
        <v>18</v>
      </c>
      <c r="C756" s="9">
        <f t="shared" si="76"/>
        <v>1000</v>
      </c>
      <c r="D756" s="9">
        <v>99</v>
      </c>
      <c r="E756" t="str">
        <f t="shared" si="73"/>
        <v>COMMS_STS100099_ALARM[23].18</v>
      </c>
      <c r="F756" t="str">
        <f t="shared" si="75"/>
        <v xml:space="preserve"> : </v>
      </c>
      <c r="J756" s="9"/>
      <c r="K756" t="str">
        <f t="shared" si="74"/>
        <v>()OTE(COMMS_STS100099_ALARM[23].18);</v>
      </c>
    </row>
    <row r="757" spans="1:11" x14ac:dyDescent="0.25">
      <c r="A757" s="9">
        <v>23</v>
      </c>
      <c r="B757" s="9">
        <v>19</v>
      </c>
      <c r="C757" s="9">
        <f t="shared" si="76"/>
        <v>1000</v>
      </c>
      <c r="D757" s="9">
        <v>99</v>
      </c>
      <c r="E757" t="str">
        <f t="shared" si="73"/>
        <v>COMMS_STS100099_ALARM[23].19</v>
      </c>
      <c r="F757" t="str">
        <f t="shared" si="75"/>
        <v xml:space="preserve"> : </v>
      </c>
      <c r="J757" s="9"/>
      <c r="K757" t="str">
        <f t="shared" si="74"/>
        <v>()OTE(COMMS_STS100099_ALARM[23].19);</v>
      </c>
    </row>
    <row r="758" spans="1:11" x14ac:dyDescent="0.25">
      <c r="A758" s="9">
        <v>23</v>
      </c>
      <c r="B758" s="9">
        <v>20</v>
      </c>
      <c r="C758" s="9">
        <f t="shared" si="76"/>
        <v>1000</v>
      </c>
      <c r="D758" s="9">
        <v>99</v>
      </c>
      <c r="E758" t="str">
        <f t="shared" si="73"/>
        <v>COMMS_STS100099_ALARM[23].20</v>
      </c>
      <c r="F758" t="str">
        <f t="shared" si="75"/>
        <v xml:space="preserve"> : </v>
      </c>
      <c r="J758" s="9"/>
      <c r="K758" t="str">
        <f t="shared" si="74"/>
        <v>()OTE(COMMS_STS100099_ALARM[23].20);</v>
      </c>
    </row>
    <row r="759" spans="1:11" x14ac:dyDescent="0.25">
      <c r="A759" s="9">
        <v>23</v>
      </c>
      <c r="B759" s="9">
        <v>21</v>
      </c>
      <c r="C759" s="9">
        <f t="shared" si="76"/>
        <v>1000</v>
      </c>
      <c r="D759" s="9">
        <v>99</v>
      </c>
      <c r="E759" t="str">
        <f t="shared" si="73"/>
        <v>COMMS_STS100099_ALARM[23].21</v>
      </c>
      <c r="F759" t="str">
        <f t="shared" si="75"/>
        <v xml:space="preserve"> : </v>
      </c>
      <c r="J759" s="9"/>
      <c r="K759" t="str">
        <f t="shared" si="74"/>
        <v>()OTE(COMMS_STS100099_ALARM[23].21);</v>
      </c>
    </row>
    <row r="760" spans="1:11" x14ac:dyDescent="0.25">
      <c r="A760" s="9">
        <v>23</v>
      </c>
      <c r="B760" s="9">
        <v>22</v>
      </c>
      <c r="C760" s="9">
        <f t="shared" si="76"/>
        <v>1000</v>
      </c>
      <c r="D760" s="9">
        <v>99</v>
      </c>
      <c r="E760" t="str">
        <f t="shared" si="73"/>
        <v>COMMS_STS100099_ALARM[23].22</v>
      </c>
      <c r="F760" t="str">
        <f t="shared" si="75"/>
        <v xml:space="preserve"> : </v>
      </c>
      <c r="J760" s="9"/>
      <c r="K760" t="str">
        <f t="shared" si="74"/>
        <v>()OTE(COMMS_STS100099_ALARM[23].22);</v>
      </c>
    </row>
    <row r="761" spans="1:11" x14ac:dyDescent="0.25">
      <c r="A761" s="9">
        <v>23</v>
      </c>
      <c r="B761" s="9">
        <v>23</v>
      </c>
      <c r="C761" s="9">
        <f t="shared" si="76"/>
        <v>1000</v>
      </c>
      <c r="D761" s="9">
        <v>99</v>
      </c>
      <c r="E761" t="str">
        <f t="shared" si="73"/>
        <v>COMMS_STS100099_ALARM[23].23</v>
      </c>
      <c r="F761" t="str">
        <f t="shared" si="75"/>
        <v xml:space="preserve"> : </v>
      </c>
      <c r="J761" s="9"/>
      <c r="K761" t="str">
        <f t="shared" si="74"/>
        <v>()OTE(COMMS_STS100099_ALARM[23].23);</v>
      </c>
    </row>
    <row r="762" spans="1:11" x14ac:dyDescent="0.25">
      <c r="A762" s="9">
        <v>23</v>
      </c>
      <c r="B762" s="9">
        <v>24</v>
      </c>
      <c r="C762" s="9">
        <f t="shared" si="76"/>
        <v>1000</v>
      </c>
      <c r="D762" s="9">
        <v>99</v>
      </c>
      <c r="E762" t="str">
        <f t="shared" si="73"/>
        <v>COMMS_STS100099_ALARM[23].24</v>
      </c>
      <c r="F762" t="str">
        <f t="shared" si="75"/>
        <v xml:space="preserve"> : </v>
      </c>
      <c r="J762" s="9"/>
      <c r="K762" t="str">
        <f t="shared" si="74"/>
        <v>()OTE(COMMS_STS100099_ALARM[23].24);</v>
      </c>
    </row>
    <row r="763" spans="1:11" x14ac:dyDescent="0.25">
      <c r="A763" s="9">
        <v>23</v>
      </c>
      <c r="B763" s="9">
        <v>25</v>
      </c>
      <c r="C763" s="9">
        <f t="shared" si="76"/>
        <v>1000</v>
      </c>
      <c r="D763" s="9">
        <v>99</v>
      </c>
      <c r="E763" t="str">
        <f t="shared" si="73"/>
        <v>COMMS_STS100099_ALARM[23].25</v>
      </c>
      <c r="F763" t="str">
        <f t="shared" si="75"/>
        <v xml:space="preserve"> : </v>
      </c>
      <c r="J763" s="9"/>
      <c r="K763" t="str">
        <f t="shared" si="74"/>
        <v>()OTE(COMMS_STS100099_ALARM[23].25);</v>
      </c>
    </row>
    <row r="764" spans="1:11" x14ac:dyDescent="0.25">
      <c r="A764" s="9">
        <v>23</v>
      </c>
      <c r="B764" s="9">
        <v>26</v>
      </c>
      <c r="C764" s="9">
        <f t="shared" si="76"/>
        <v>1000</v>
      </c>
      <c r="D764" s="9">
        <v>99</v>
      </c>
      <c r="E764" t="str">
        <f t="shared" si="73"/>
        <v>COMMS_STS100099_ALARM[23].26</v>
      </c>
      <c r="F764" t="str">
        <f t="shared" si="75"/>
        <v xml:space="preserve"> : </v>
      </c>
      <c r="J764" s="9"/>
      <c r="K764" t="str">
        <f t="shared" si="74"/>
        <v>()OTE(COMMS_STS100099_ALARM[23].26);</v>
      </c>
    </row>
    <row r="765" spans="1:11" x14ac:dyDescent="0.25">
      <c r="A765" s="9">
        <v>23</v>
      </c>
      <c r="B765" s="9">
        <v>27</v>
      </c>
      <c r="C765" s="9">
        <f t="shared" si="76"/>
        <v>1000</v>
      </c>
      <c r="D765" s="9">
        <v>99</v>
      </c>
      <c r="E765" t="str">
        <f t="shared" si="73"/>
        <v>COMMS_STS100099_ALARM[23].27</v>
      </c>
      <c r="F765" t="str">
        <f t="shared" si="75"/>
        <v xml:space="preserve"> : </v>
      </c>
      <c r="J765" s="9"/>
      <c r="K765" t="str">
        <f t="shared" si="74"/>
        <v>()OTE(COMMS_STS100099_ALARM[23].27);</v>
      </c>
    </row>
    <row r="766" spans="1:11" x14ac:dyDescent="0.25">
      <c r="A766" s="9">
        <v>23</v>
      </c>
      <c r="B766" s="9">
        <v>28</v>
      </c>
      <c r="C766" s="9">
        <f t="shared" si="76"/>
        <v>1000</v>
      </c>
      <c r="D766" s="9">
        <v>99</v>
      </c>
      <c r="E766" t="str">
        <f t="shared" si="73"/>
        <v>COMMS_STS100099_ALARM[23].28</v>
      </c>
      <c r="F766" t="str">
        <f t="shared" si="75"/>
        <v xml:space="preserve"> : </v>
      </c>
      <c r="J766" s="9"/>
      <c r="K766" t="str">
        <f t="shared" si="74"/>
        <v>()OTE(COMMS_STS100099_ALARM[23].28);</v>
      </c>
    </row>
    <row r="767" spans="1:11" x14ac:dyDescent="0.25">
      <c r="A767" s="9">
        <v>23</v>
      </c>
      <c r="B767" s="9">
        <v>29</v>
      </c>
      <c r="C767" s="9">
        <f t="shared" si="76"/>
        <v>1000</v>
      </c>
      <c r="D767" s="9">
        <v>99</v>
      </c>
      <c r="E767" t="str">
        <f t="shared" si="73"/>
        <v>COMMS_STS100099_ALARM[23].29</v>
      </c>
      <c r="F767" t="str">
        <f t="shared" si="75"/>
        <v xml:space="preserve"> : </v>
      </c>
      <c r="J767" s="9"/>
      <c r="K767" t="str">
        <f t="shared" si="74"/>
        <v>()OTE(COMMS_STS100099_ALARM[23].29);</v>
      </c>
    </row>
    <row r="768" spans="1:11" x14ac:dyDescent="0.25">
      <c r="A768" s="9">
        <v>23</v>
      </c>
      <c r="B768" s="9">
        <v>30</v>
      </c>
      <c r="C768" s="9">
        <f t="shared" si="76"/>
        <v>1000</v>
      </c>
      <c r="D768" s="9">
        <v>99</v>
      </c>
      <c r="E768" t="str">
        <f t="shared" si="73"/>
        <v>COMMS_STS100099_ALARM[23].30</v>
      </c>
      <c r="F768" t="str">
        <f t="shared" si="75"/>
        <v xml:space="preserve"> : </v>
      </c>
      <c r="J768" s="9"/>
      <c r="K768" t="str">
        <f t="shared" si="74"/>
        <v>()OTE(COMMS_STS100099_ALARM[23].30);</v>
      </c>
    </row>
    <row r="769" spans="1:11" x14ac:dyDescent="0.25">
      <c r="A769" s="9">
        <v>23</v>
      </c>
      <c r="B769" s="9">
        <v>31</v>
      </c>
      <c r="C769" s="9">
        <f t="shared" si="76"/>
        <v>1000</v>
      </c>
      <c r="D769" s="9">
        <v>99</v>
      </c>
      <c r="E769" t="str">
        <f t="shared" si="73"/>
        <v>COMMS_STS100099_ALARM[23].31</v>
      </c>
      <c r="F769" t="str">
        <f t="shared" si="75"/>
        <v xml:space="preserve"> : </v>
      </c>
      <c r="J769" s="9"/>
      <c r="K769" t="str">
        <f t="shared" si="74"/>
        <v>()OTE(COMMS_STS100099_ALARM[23].31);</v>
      </c>
    </row>
    <row r="770" spans="1:11" x14ac:dyDescent="0.25">
      <c r="A770" s="9">
        <v>24</v>
      </c>
      <c r="B770" s="9">
        <v>0</v>
      </c>
      <c r="C770" s="9">
        <f t="shared" si="76"/>
        <v>1000</v>
      </c>
      <c r="D770" s="9">
        <v>99</v>
      </c>
      <c r="E770" t="str">
        <f t="shared" ref="E770:E833" si="77">"COMMS_STS"&amp;TEXT(C770,"00")&amp;TEXT(D770,"00")&amp;"_ALARM["&amp;A770&amp;"]."&amp;TEXT(B770,"00")</f>
        <v>COMMS_STS100099_ALARM[24].00</v>
      </c>
      <c r="F770" t="str">
        <f t="shared" si="75"/>
        <v xml:space="preserve"> : </v>
      </c>
      <c r="J770" s="9"/>
      <c r="K770" t="str">
        <f t="shared" ref="K770:K833" si="78">J770&amp;"("&amp;I770&amp;")"&amp;"OTE("&amp;E770&amp;");"</f>
        <v>()OTE(COMMS_STS100099_ALARM[24].00);</v>
      </c>
    </row>
    <row r="771" spans="1:11" x14ac:dyDescent="0.25">
      <c r="A771" s="9">
        <v>24</v>
      </c>
      <c r="B771" s="9">
        <v>1</v>
      </c>
      <c r="C771" s="9">
        <f t="shared" si="76"/>
        <v>1000</v>
      </c>
      <c r="D771" s="9">
        <v>99</v>
      </c>
      <c r="E771" t="str">
        <f t="shared" si="77"/>
        <v>COMMS_STS100099_ALARM[24].01</v>
      </c>
      <c r="F771" t="str">
        <f t="shared" ref="F771:F834" si="79">IFERROR(G771&amp;" : "&amp;IF(H771&gt;0,""&amp;H771,""),"")</f>
        <v xml:space="preserve"> : </v>
      </c>
      <c r="J771" s="9"/>
      <c r="K771" t="str">
        <f t="shared" si="78"/>
        <v>()OTE(COMMS_STS100099_ALARM[24].01);</v>
      </c>
    </row>
    <row r="772" spans="1:11" x14ac:dyDescent="0.25">
      <c r="A772" s="9">
        <v>24</v>
      </c>
      <c r="B772" s="9">
        <v>2</v>
      </c>
      <c r="C772" s="9">
        <f t="shared" si="76"/>
        <v>1000</v>
      </c>
      <c r="D772" s="9">
        <v>99</v>
      </c>
      <c r="E772" t="str">
        <f t="shared" si="77"/>
        <v>COMMS_STS100099_ALARM[24].02</v>
      </c>
      <c r="F772" t="str">
        <f t="shared" si="79"/>
        <v xml:space="preserve"> : </v>
      </c>
      <c r="J772" s="9"/>
      <c r="K772" t="str">
        <f t="shared" si="78"/>
        <v>()OTE(COMMS_STS100099_ALARM[24].02);</v>
      </c>
    </row>
    <row r="773" spans="1:11" x14ac:dyDescent="0.25">
      <c r="A773" s="9">
        <v>24</v>
      </c>
      <c r="B773" s="9">
        <v>3</v>
      </c>
      <c r="C773" s="9">
        <f t="shared" si="76"/>
        <v>1000</v>
      </c>
      <c r="D773" s="9">
        <v>99</v>
      </c>
      <c r="E773" t="str">
        <f t="shared" si="77"/>
        <v>COMMS_STS100099_ALARM[24].03</v>
      </c>
      <c r="F773" t="str">
        <f t="shared" si="79"/>
        <v xml:space="preserve"> : </v>
      </c>
      <c r="J773" s="9"/>
      <c r="K773" t="str">
        <f t="shared" si="78"/>
        <v>()OTE(COMMS_STS100099_ALARM[24].03);</v>
      </c>
    </row>
    <row r="774" spans="1:11" x14ac:dyDescent="0.25">
      <c r="A774" s="9">
        <v>24</v>
      </c>
      <c r="B774" s="9">
        <v>4</v>
      </c>
      <c r="C774" s="9">
        <f t="shared" si="76"/>
        <v>1000</v>
      </c>
      <c r="D774" s="9">
        <v>99</v>
      </c>
      <c r="E774" t="str">
        <f t="shared" si="77"/>
        <v>COMMS_STS100099_ALARM[24].04</v>
      </c>
      <c r="F774" t="str">
        <f t="shared" si="79"/>
        <v xml:space="preserve"> : </v>
      </c>
      <c r="J774" s="9"/>
      <c r="K774" t="str">
        <f t="shared" si="78"/>
        <v>()OTE(COMMS_STS100099_ALARM[24].04);</v>
      </c>
    </row>
    <row r="775" spans="1:11" x14ac:dyDescent="0.25">
      <c r="A775" s="9">
        <v>24</v>
      </c>
      <c r="B775" s="9">
        <v>5</v>
      </c>
      <c r="C775" s="9">
        <f t="shared" si="76"/>
        <v>1000</v>
      </c>
      <c r="D775" s="9">
        <v>99</v>
      </c>
      <c r="E775" t="str">
        <f t="shared" si="77"/>
        <v>COMMS_STS100099_ALARM[24].05</v>
      </c>
      <c r="F775" t="str">
        <f t="shared" si="79"/>
        <v xml:space="preserve"> : </v>
      </c>
      <c r="J775" s="9"/>
      <c r="K775" t="str">
        <f t="shared" si="78"/>
        <v>()OTE(COMMS_STS100099_ALARM[24].05);</v>
      </c>
    </row>
    <row r="776" spans="1:11" x14ac:dyDescent="0.25">
      <c r="A776" s="9">
        <v>24</v>
      </c>
      <c r="B776" s="9">
        <v>6</v>
      </c>
      <c r="C776" s="9">
        <f t="shared" si="76"/>
        <v>1000</v>
      </c>
      <c r="D776" s="9">
        <v>99</v>
      </c>
      <c r="E776" t="str">
        <f t="shared" si="77"/>
        <v>COMMS_STS100099_ALARM[24].06</v>
      </c>
      <c r="F776" t="str">
        <f t="shared" si="79"/>
        <v xml:space="preserve"> : </v>
      </c>
      <c r="J776" s="9"/>
      <c r="K776" t="str">
        <f t="shared" si="78"/>
        <v>()OTE(COMMS_STS100099_ALARM[24].06);</v>
      </c>
    </row>
    <row r="777" spans="1:11" x14ac:dyDescent="0.25">
      <c r="A777" s="9">
        <v>24</v>
      </c>
      <c r="B777" s="9">
        <v>7</v>
      </c>
      <c r="C777" s="9">
        <f t="shared" si="76"/>
        <v>1000</v>
      </c>
      <c r="D777" s="9">
        <v>99</v>
      </c>
      <c r="E777" t="str">
        <f t="shared" si="77"/>
        <v>COMMS_STS100099_ALARM[24].07</v>
      </c>
      <c r="F777" t="str">
        <f t="shared" si="79"/>
        <v xml:space="preserve"> : </v>
      </c>
      <c r="J777" s="9"/>
      <c r="K777" t="str">
        <f t="shared" si="78"/>
        <v>()OTE(COMMS_STS100099_ALARM[24].07);</v>
      </c>
    </row>
    <row r="778" spans="1:11" x14ac:dyDescent="0.25">
      <c r="A778" s="9">
        <v>24</v>
      </c>
      <c r="B778" s="9">
        <v>8</v>
      </c>
      <c r="C778" s="9">
        <f t="shared" si="76"/>
        <v>1000</v>
      </c>
      <c r="D778" s="9">
        <v>99</v>
      </c>
      <c r="E778" t="str">
        <f t="shared" si="77"/>
        <v>COMMS_STS100099_ALARM[24].08</v>
      </c>
      <c r="F778" t="str">
        <f t="shared" si="79"/>
        <v xml:space="preserve"> : </v>
      </c>
      <c r="J778" s="9"/>
      <c r="K778" t="str">
        <f t="shared" si="78"/>
        <v>()OTE(COMMS_STS100099_ALARM[24].08);</v>
      </c>
    </row>
    <row r="779" spans="1:11" x14ac:dyDescent="0.25">
      <c r="A779" s="9">
        <v>24</v>
      </c>
      <c r="B779" s="9">
        <v>9</v>
      </c>
      <c r="C779" s="9">
        <f t="shared" si="76"/>
        <v>1000</v>
      </c>
      <c r="D779" s="9">
        <v>99</v>
      </c>
      <c r="E779" t="str">
        <f t="shared" si="77"/>
        <v>COMMS_STS100099_ALARM[24].09</v>
      </c>
      <c r="F779" t="str">
        <f t="shared" si="79"/>
        <v xml:space="preserve"> : </v>
      </c>
      <c r="J779" s="9"/>
      <c r="K779" t="str">
        <f t="shared" si="78"/>
        <v>()OTE(COMMS_STS100099_ALARM[24].09);</v>
      </c>
    </row>
    <row r="780" spans="1:11" x14ac:dyDescent="0.25">
      <c r="A780" s="9">
        <v>24</v>
      </c>
      <c r="B780" s="9">
        <v>10</v>
      </c>
      <c r="C780" s="9">
        <f t="shared" si="76"/>
        <v>1000</v>
      </c>
      <c r="D780" s="9">
        <v>99</v>
      </c>
      <c r="E780" t="str">
        <f t="shared" si="77"/>
        <v>COMMS_STS100099_ALARM[24].10</v>
      </c>
      <c r="F780" t="str">
        <f t="shared" si="79"/>
        <v xml:space="preserve"> : </v>
      </c>
      <c r="J780" s="9"/>
      <c r="K780" t="str">
        <f t="shared" si="78"/>
        <v>()OTE(COMMS_STS100099_ALARM[24].10);</v>
      </c>
    </row>
    <row r="781" spans="1:11" x14ac:dyDescent="0.25">
      <c r="A781" s="9">
        <v>24</v>
      </c>
      <c r="B781" s="9">
        <v>11</v>
      </c>
      <c r="C781" s="9">
        <f t="shared" si="76"/>
        <v>1000</v>
      </c>
      <c r="D781" s="9">
        <v>99</v>
      </c>
      <c r="E781" t="str">
        <f t="shared" si="77"/>
        <v>COMMS_STS100099_ALARM[24].11</v>
      </c>
      <c r="F781" t="str">
        <f t="shared" si="79"/>
        <v xml:space="preserve"> : </v>
      </c>
      <c r="J781" s="9"/>
      <c r="K781" t="str">
        <f t="shared" si="78"/>
        <v>()OTE(COMMS_STS100099_ALARM[24].11);</v>
      </c>
    </row>
    <row r="782" spans="1:11" x14ac:dyDescent="0.25">
      <c r="A782" s="9">
        <v>24</v>
      </c>
      <c r="B782" s="9">
        <v>12</v>
      </c>
      <c r="C782" s="9">
        <f t="shared" si="76"/>
        <v>1000</v>
      </c>
      <c r="D782" s="9">
        <v>99</v>
      </c>
      <c r="E782" t="str">
        <f t="shared" si="77"/>
        <v>COMMS_STS100099_ALARM[24].12</v>
      </c>
      <c r="F782" t="str">
        <f t="shared" si="79"/>
        <v xml:space="preserve"> : </v>
      </c>
      <c r="J782" s="9"/>
      <c r="K782" t="str">
        <f t="shared" si="78"/>
        <v>()OTE(COMMS_STS100099_ALARM[24].12);</v>
      </c>
    </row>
    <row r="783" spans="1:11" x14ac:dyDescent="0.25">
      <c r="A783" s="9">
        <v>24</v>
      </c>
      <c r="B783" s="9">
        <v>13</v>
      </c>
      <c r="C783" s="9">
        <f t="shared" si="76"/>
        <v>1000</v>
      </c>
      <c r="D783" s="9">
        <v>99</v>
      </c>
      <c r="E783" t="str">
        <f t="shared" si="77"/>
        <v>COMMS_STS100099_ALARM[24].13</v>
      </c>
      <c r="F783" t="str">
        <f t="shared" si="79"/>
        <v xml:space="preserve"> : </v>
      </c>
      <c r="J783" s="9"/>
      <c r="K783" t="str">
        <f t="shared" si="78"/>
        <v>()OTE(COMMS_STS100099_ALARM[24].13);</v>
      </c>
    </row>
    <row r="784" spans="1:11" x14ac:dyDescent="0.25">
      <c r="A784" s="9">
        <v>24</v>
      </c>
      <c r="B784" s="9">
        <v>14</v>
      </c>
      <c r="C784" s="9">
        <f t="shared" si="76"/>
        <v>1000</v>
      </c>
      <c r="D784" s="9">
        <v>99</v>
      </c>
      <c r="E784" t="str">
        <f t="shared" si="77"/>
        <v>COMMS_STS100099_ALARM[24].14</v>
      </c>
      <c r="F784" t="str">
        <f t="shared" si="79"/>
        <v xml:space="preserve"> : </v>
      </c>
      <c r="J784" s="9"/>
      <c r="K784" t="str">
        <f t="shared" si="78"/>
        <v>()OTE(COMMS_STS100099_ALARM[24].14);</v>
      </c>
    </row>
    <row r="785" spans="1:11" x14ac:dyDescent="0.25">
      <c r="A785" s="9">
        <v>24</v>
      </c>
      <c r="B785" s="9">
        <v>15</v>
      </c>
      <c r="C785" s="9">
        <f t="shared" si="76"/>
        <v>1000</v>
      </c>
      <c r="D785" s="9">
        <v>99</v>
      </c>
      <c r="E785" t="str">
        <f t="shared" si="77"/>
        <v>COMMS_STS100099_ALARM[24].15</v>
      </c>
      <c r="F785" t="str">
        <f t="shared" si="79"/>
        <v xml:space="preserve"> : </v>
      </c>
      <c r="J785" s="9"/>
      <c r="K785" t="str">
        <f t="shared" si="78"/>
        <v>()OTE(COMMS_STS100099_ALARM[24].15);</v>
      </c>
    </row>
    <row r="786" spans="1:11" x14ac:dyDescent="0.25">
      <c r="A786" s="9">
        <v>24</v>
      </c>
      <c r="B786" s="9">
        <v>16</v>
      </c>
      <c r="C786" s="9">
        <f t="shared" si="76"/>
        <v>1000</v>
      </c>
      <c r="D786" s="9">
        <v>99</v>
      </c>
      <c r="E786" t="str">
        <f t="shared" si="77"/>
        <v>COMMS_STS100099_ALARM[24].16</v>
      </c>
      <c r="F786" t="str">
        <f t="shared" si="79"/>
        <v xml:space="preserve"> : </v>
      </c>
      <c r="J786" s="9"/>
      <c r="K786" t="str">
        <f t="shared" si="78"/>
        <v>()OTE(COMMS_STS100099_ALARM[24].16);</v>
      </c>
    </row>
    <row r="787" spans="1:11" x14ac:dyDescent="0.25">
      <c r="A787" s="9">
        <v>24</v>
      </c>
      <c r="B787" s="9">
        <v>17</v>
      </c>
      <c r="C787" s="9">
        <f t="shared" si="76"/>
        <v>1000</v>
      </c>
      <c r="D787" s="9">
        <v>99</v>
      </c>
      <c r="E787" t="str">
        <f t="shared" si="77"/>
        <v>COMMS_STS100099_ALARM[24].17</v>
      </c>
      <c r="F787" t="str">
        <f t="shared" si="79"/>
        <v xml:space="preserve"> : </v>
      </c>
      <c r="J787" s="9"/>
      <c r="K787" t="str">
        <f t="shared" si="78"/>
        <v>()OTE(COMMS_STS100099_ALARM[24].17);</v>
      </c>
    </row>
    <row r="788" spans="1:11" x14ac:dyDescent="0.25">
      <c r="A788" s="9">
        <v>24</v>
      </c>
      <c r="B788" s="9">
        <v>18</v>
      </c>
      <c r="C788" s="9">
        <f t="shared" si="76"/>
        <v>1000</v>
      </c>
      <c r="D788" s="9">
        <v>99</v>
      </c>
      <c r="E788" t="str">
        <f t="shared" si="77"/>
        <v>COMMS_STS100099_ALARM[24].18</v>
      </c>
      <c r="F788" t="str">
        <f t="shared" si="79"/>
        <v xml:space="preserve"> : </v>
      </c>
      <c r="J788" s="9"/>
      <c r="K788" t="str">
        <f t="shared" si="78"/>
        <v>()OTE(COMMS_STS100099_ALARM[24].18);</v>
      </c>
    </row>
    <row r="789" spans="1:11" x14ac:dyDescent="0.25">
      <c r="A789" s="9">
        <v>24</v>
      </c>
      <c r="B789" s="9">
        <v>19</v>
      </c>
      <c r="C789" s="9">
        <f t="shared" si="76"/>
        <v>1000</v>
      </c>
      <c r="D789" s="9">
        <v>99</v>
      </c>
      <c r="E789" t="str">
        <f t="shared" si="77"/>
        <v>COMMS_STS100099_ALARM[24].19</v>
      </c>
      <c r="F789" t="str">
        <f t="shared" si="79"/>
        <v xml:space="preserve"> : </v>
      </c>
      <c r="J789" s="9"/>
      <c r="K789" t="str">
        <f t="shared" si="78"/>
        <v>()OTE(COMMS_STS100099_ALARM[24].19);</v>
      </c>
    </row>
    <row r="790" spans="1:11" x14ac:dyDescent="0.25">
      <c r="A790" s="9">
        <v>24</v>
      </c>
      <c r="B790" s="9">
        <v>20</v>
      </c>
      <c r="C790" s="9">
        <f t="shared" si="76"/>
        <v>1000</v>
      </c>
      <c r="D790" s="9">
        <v>99</v>
      </c>
      <c r="E790" t="str">
        <f t="shared" si="77"/>
        <v>COMMS_STS100099_ALARM[24].20</v>
      </c>
      <c r="F790" t="str">
        <f t="shared" si="79"/>
        <v xml:space="preserve"> : </v>
      </c>
      <c r="J790" s="9"/>
      <c r="K790" t="str">
        <f t="shared" si="78"/>
        <v>()OTE(COMMS_STS100099_ALARM[24].20);</v>
      </c>
    </row>
    <row r="791" spans="1:11" x14ac:dyDescent="0.25">
      <c r="A791" s="9">
        <v>24</v>
      </c>
      <c r="B791" s="9">
        <v>21</v>
      </c>
      <c r="C791" s="9">
        <f t="shared" si="76"/>
        <v>1000</v>
      </c>
      <c r="D791" s="9">
        <v>99</v>
      </c>
      <c r="E791" t="str">
        <f t="shared" si="77"/>
        <v>COMMS_STS100099_ALARM[24].21</v>
      </c>
      <c r="F791" t="str">
        <f t="shared" si="79"/>
        <v xml:space="preserve"> : </v>
      </c>
      <c r="J791" s="9"/>
      <c r="K791" t="str">
        <f t="shared" si="78"/>
        <v>()OTE(COMMS_STS100099_ALARM[24].21);</v>
      </c>
    </row>
    <row r="792" spans="1:11" x14ac:dyDescent="0.25">
      <c r="A792" s="9">
        <v>24</v>
      </c>
      <c r="B792" s="9">
        <v>22</v>
      </c>
      <c r="C792" s="9">
        <f t="shared" si="76"/>
        <v>1000</v>
      </c>
      <c r="D792" s="9">
        <v>99</v>
      </c>
      <c r="E792" t="str">
        <f t="shared" si="77"/>
        <v>COMMS_STS100099_ALARM[24].22</v>
      </c>
      <c r="F792" t="str">
        <f t="shared" si="79"/>
        <v xml:space="preserve"> : </v>
      </c>
      <c r="J792" s="9"/>
      <c r="K792" t="str">
        <f t="shared" si="78"/>
        <v>()OTE(COMMS_STS100099_ALARM[24].22);</v>
      </c>
    </row>
    <row r="793" spans="1:11" x14ac:dyDescent="0.25">
      <c r="A793" s="9">
        <v>24</v>
      </c>
      <c r="B793" s="9">
        <v>23</v>
      </c>
      <c r="C793" s="9">
        <f t="shared" si="76"/>
        <v>1000</v>
      </c>
      <c r="D793" s="9">
        <v>99</v>
      </c>
      <c r="E793" t="str">
        <f t="shared" si="77"/>
        <v>COMMS_STS100099_ALARM[24].23</v>
      </c>
      <c r="F793" t="str">
        <f t="shared" si="79"/>
        <v xml:space="preserve"> : </v>
      </c>
      <c r="J793" s="9"/>
      <c r="K793" t="str">
        <f t="shared" si="78"/>
        <v>()OTE(COMMS_STS100099_ALARM[24].23);</v>
      </c>
    </row>
    <row r="794" spans="1:11" x14ac:dyDescent="0.25">
      <c r="A794" s="9">
        <v>24</v>
      </c>
      <c r="B794" s="9">
        <v>24</v>
      </c>
      <c r="C794" s="9">
        <f t="shared" si="76"/>
        <v>1000</v>
      </c>
      <c r="D794" s="9">
        <v>99</v>
      </c>
      <c r="E794" t="str">
        <f t="shared" si="77"/>
        <v>COMMS_STS100099_ALARM[24].24</v>
      </c>
      <c r="F794" t="str">
        <f t="shared" si="79"/>
        <v xml:space="preserve"> : </v>
      </c>
      <c r="J794" s="9"/>
      <c r="K794" t="str">
        <f t="shared" si="78"/>
        <v>()OTE(COMMS_STS100099_ALARM[24].24);</v>
      </c>
    </row>
    <row r="795" spans="1:11" x14ac:dyDescent="0.25">
      <c r="A795" s="9">
        <v>24</v>
      </c>
      <c r="B795" s="9">
        <v>25</v>
      </c>
      <c r="C795" s="9">
        <f t="shared" si="76"/>
        <v>1000</v>
      </c>
      <c r="D795" s="9">
        <v>99</v>
      </c>
      <c r="E795" t="str">
        <f t="shared" si="77"/>
        <v>COMMS_STS100099_ALARM[24].25</v>
      </c>
      <c r="F795" t="str">
        <f t="shared" si="79"/>
        <v xml:space="preserve"> : </v>
      </c>
      <c r="J795" s="9"/>
      <c r="K795" t="str">
        <f t="shared" si="78"/>
        <v>()OTE(COMMS_STS100099_ALARM[24].25);</v>
      </c>
    </row>
    <row r="796" spans="1:11" x14ac:dyDescent="0.25">
      <c r="A796" s="9">
        <v>24</v>
      </c>
      <c r="B796" s="9">
        <v>26</v>
      </c>
      <c r="C796" s="9">
        <f t="shared" si="76"/>
        <v>1000</v>
      </c>
      <c r="D796" s="9">
        <v>99</v>
      </c>
      <c r="E796" t="str">
        <f t="shared" si="77"/>
        <v>COMMS_STS100099_ALARM[24].26</v>
      </c>
      <c r="F796" t="str">
        <f t="shared" si="79"/>
        <v xml:space="preserve"> : </v>
      </c>
      <c r="J796" s="9"/>
      <c r="K796" t="str">
        <f t="shared" si="78"/>
        <v>()OTE(COMMS_STS100099_ALARM[24].26);</v>
      </c>
    </row>
    <row r="797" spans="1:11" x14ac:dyDescent="0.25">
      <c r="A797" s="9">
        <v>24</v>
      </c>
      <c r="B797" s="9">
        <v>27</v>
      </c>
      <c r="C797" s="9">
        <f t="shared" si="76"/>
        <v>1000</v>
      </c>
      <c r="D797" s="9">
        <v>99</v>
      </c>
      <c r="E797" t="str">
        <f t="shared" si="77"/>
        <v>COMMS_STS100099_ALARM[24].27</v>
      </c>
      <c r="F797" t="str">
        <f t="shared" si="79"/>
        <v xml:space="preserve"> : </v>
      </c>
      <c r="J797" s="9"/>
      <c r="K797" t="str">
        <f t="shared" si="78"/>
        <v>()OTE(COMMS_STS100099_ALARM[24].27);</v>
      </c>
    </row>
    <row r="798" spans="1:11" x14ac:dyDescent="0.25">
      <c r="A798" s="9">
        <v>24</v>
      </c>
      <c r="B798" s="9">
        <v>28</v>
      </c>
      <c r="C798" s="9">
        <f t="shared" si="76"/>
        <v>1000</v>
      </c>
      <c r="D798" s="9">
        <v>99</v>
      </c>
      <c r="E798" t="str">
        <f t="shared" si="77"/>
        <v>COMMS_STS100099_ALARM[24].28</v>
      </c>
      <c r="F798" t="str">
        <f t="shared" si="79"/>
        <v xml:space="preserve"> : </v>
      </c>
      <c r="J798" s="9"/>
      <c r="K798" t="str">
        <f t="shared" si="78"/>
        <v>()OTE(COMMS_STS100099_ALARM[24].28);</v>
      </c>
    </row>
    <row r="799" spans="1:11" x14ac:dyDescent="0.25">
      <c r="A799" s="9">
        <v>24</v>
      </c>
      <c r="B799" s="9">
        <v>29</v>
      </c>
      <c r="C799" s="9">
        <f t="shared" si="76"/>
        <v>1000</v>
      </c>
      <c r="D799" s="9">
        <v>99</v>
      </c>
      <c r="E799" t="str">
        <f t="shared" si="77"/>
        <v>COMMS_STS100099_ALARM[24].29</v>
      </c>
      <c r="F799" t="str">
        <f t="shared" si="79"/>
        <v xml:space="preserve"> : </v>
      </c>
      <c r="J799" s="9"/>
      <c r="K799" t="str">
        <f t="shared" si="78"/>
        <v>()OTE(COMMS_STS100099_ALARM[24].29);</v>
      </c>
    </row>
    <row r="800" spans="1:11" x14ac:dyDescent="0.25">
      <c r="A800" s="9">
        <v>24</v>
      </c>
      <c r="B800" s="9">
        <v>30</v>
      </c>
      <c r="C800" s="9">
        <f t="shared" si="76"/>
        <v>1000</v>
      </c>
      <c r="D800" s="9">
        <v>99</v>
      </c>
      <c r="E800" t="str">
        <f t="shared" si="77"/>
        <v>COMMS_STS100099_ALARM[24].30</v>
      </c>
      <c r="F800" t="str">
        <f t="shared" si="79"/>
        <v xml:space="preserve"> : </v>
      </c>
      <c r="J800" s="9"/>
      <c r="K800" t="str">
        <f t="shared" si="78"/>
        <v>()OTE(COMMS_STS100099_ALARM[24].30);</v>
      </c>
    </row>
    <row r="801" spans="1:11" x14ac:dyDescent="0.25">
      <c r="A801" s="9">
        <v>24</v>
      </c>
      <c r="B801" s="9">
        <v>31</v>
      </c>
      <c r="C801" s="9">
        <f t="shared" si="76"/>
        <v>1000</v>
      </c>
      <c r="D801" s="9">
        <v>99</v>
      </c>
      <c r="E801" t="str">
        <f t="shared" si="77"/>
        <v>COMMS_STS100099_ALARM[24].31</v>
      </c>
      <c r="F801" t="str">
        <f t="shared" si="79"/>
        <v xml:space="preserve"> : </v>
      </c>
      <c r="J801" s="9"/>
      <c r="K801" t="str">
        <f t="shared" si="78"/>
        <v>()OTE(COMMS_STS100099_ALARM[24].31);</v>
      </c>
    </row>
    <row r="802" spans="1:11" x14ac:dyDescent="0.25">
      <c r="A802" s="9">
        <v>25</v>
      </c>
      <c r="B802" s="9">
        <v>0</v>
      </c>
      <c r="C802" s="9">
        <f t="shared" ref="C802:C865" si="80">PLC_ID</f>
        <v>1000</v>
      </c>
      <c r="D802" s="9">
        <v>99</v>
      </c>
      <c r="E802" t="str">
        <f t="shared" si="77"/>
        <v>COMMS_STS100099_ALARM[25].00</v>
      </c>
      <c r="F802" t="str">
        <f t="shared" si="79"/>
        <v xml:space="preserve"> : </v>
      </c>
      <c r="J802" s="9"/>
      <c r="K802" t="str">
        <f t="shared" si="78"/>
        <v>()OTE(COMMS_STS100099_ALARM[25].00);</v>
      </c>
    </row>
    <row r="803" spans="1:11" x14ac:dyDescent="0.25">
      <c r="A803" s="9">
        <v>25</v>
      </c>
      <c r="B803" s="9">
        <v>1</v>
      </c>
      <c r="C803" s="9">
        <f t="shared" si="80"/>
        <v>1000</v>
      </c>
      <c r="D803" s="9">
        <v>99</v>
      </c>
      <c r="E803" t="str">
        <f t="shared" si="77"/>
        <v>COMMS_STS100099_ALARM[25].01</v>
      </c>
      <c r="F803" t="str">
        <f t="shared" si="79"/>
        <v xml:space="preserve"> : </v>
      </c>
      <c r="J803" s="9"/>
      <c r="K803" t="str">
        <f t="shared" si="78"/>
        <v>()OTE(COMMS_STS100099_ALARM[25].01);</v>
      </c>
    </row>
    <row r="804" spans="1:11" x14ac:dyDescent="0.25">
      <c r="A804" s="9">
        <v>25</v>
      </c>
      <c r="B804" s="9">
        <v>2</v>
      </c>
      <c r="C804" s="9">
        <f t="shared" si="80"/>
        <v>1000</v>
      </c>
      <c r="D804" s="9">
        <v>99</v>
      </c>
      <c r="E804" t="str">
        <f t="shared" si="77"/>
        <v>COMMS_STS100099_ALARM[25].02</v>
      </c>
      <c r="F804" t="str">
        <f t="shared" si="79"/>
        <v xml:space="preserve"> : </v>
      </c>
      <c r="J804" s="9"/>
      <c r="K804" t="str">
        <f t="shared" si="78"/>
        <v>()OTE(COMMS_STS100099_ALARM[25].02);</v>
      </c>
    </row>
    <row r="805" spans="1:11" x14ac:dyDescent="0.25">
      <c r="A805" s="9">
        <v>25</v>
      </c>
      <c r="B805" s="9">
        <v>3</v>
      </c>
      <c r="C805" s="9">
        <f t="shared" si="80"/>
        <v>1000</v>
      </c>
      <c r="D805" s="9">
        <v>99</v>
      </c>
      <c r="E805" t="str">
        <f t="shared" si="77"/>
        <v>COMMS_STS100099_ALARM[25].03</v>
      </c>
      <c r="F805" t="str">
        <f t="shared" si="79"/>
        <v xml:space="preserve"> : </v>
      </c>
      <c r="J805" s="9"/>
      <c r="K805" t="str">
        <f t="shared" si="78"/>
        <v>()OTE(COMMS_STS100099_ALARM[25].03);</v>
      </c>
    </row>
    <row r="806" spans="1:11" x14ac:dyDescent="0.25">
      <c r="A806" s="9">
        <v>25</v>
      </c>
      <c r="B806" s="9">
        <v>4</v>
      </c>
      <c r="C806" s="9">
        <f t="shared" si="80"/>
        <v>1000</v>
      </c>
      <c r="D806" s="9">
        <v>99</v>
      </c>
      <c r="E806" t="str">
        <f t="shared" si="77"/>
        <v>COMMS_STS100099_ALARM[25].04</v>
      </c>
      <c r="F806" t="str">
        <f t="shared" si="79"/>
        <v xml:space="preserve"> : </v>
      </c>
      <c r="J806" s="9"/>
      <c r="K806" t="str">
        <f t="shared" si="78"/>
        <v>()OTE(COMMS_STS100099_ALARM[25].04);</v>
      </c>
    </row>
    <row r="807" spans="1:11" x14ac:dyDescent="0.25">
      <c r="A807" s="9">
        <v>25</v>
      </c>
      <c r="B807" s="9">
        <v>5</v>
      </c>
      <c r="C807" s="9">
        <f t="shared" si="80"/>
        <v>1000</v>
      </c>
      <c r="D807" s="9">
        <v>99</v>
      </c>
      <c r="E807" t="str">
        <f t="shared" si="77"/>
        <v>COMMS_STS100099_ALARM[25].05</v>
      </c>
      <c r="F807" t="str">
        <f t="shared" si="79"/>
        <v xml:space="preserve"> : </v>
      </c>
      <c r="J807" s="9"/>
      <c r="K807" t="str">
        <f t="shared" si="78"/>
        <v>()OTE(COMMS_STS100099_ALARM[25].05);</v>
      </c>
    </row>
    <row r="808" spans="1:11" x14ac:dyDescent="0.25">
      <c r="A808" s="9">
        <v>25</v>
      </c>
      <c r="B808" s="9">
        <v>6</v>
      </c>
      <c r="C808" s="9">
        <f t="shared" si="80"/>
        <v>1000</v>
      </c>
      <c r="D808" s="9">
        <v>99</v>
      </c>
      <c r="E808" t="str">
        <f t="shared" si="77"/>
        <v>COMMS_STS100099_ALARM[25].06</v>
      </c>
      <c r="F808" t="str">
        <f t="shared" si="79"/>
        <v xml:space="preserve"> : </v>
      </c>
      <c r="J808" s="9"/>
      <c r="K808" t="str">
        <f t="shared" si="78"/>
        <v>()OTE(COMMS_STS100099_ALARM[25].06);</v>
      </c>
    </row>
    <row r="809" spans="1:11" x14ac:dyDescent="0.25">
      <c r="A809" s="9">
        <v>25</v>
      </c>
      <c r="B809" s="9">
        <v>7</v>
      </c>
      <c r="C809" s="9">
        <f t="shared" si="80"/>
        <v>1000</v>
      </c>
      <c r="D809" s="9">
        <v>99</v>
      </c>
      <c r="E809" t="str">
        <f t="shared" si="77"/>
        <v>COMMS_STS100099_ALARM[25].07</v>
      </c>
      <c r="F809" t="str">
        <f t="shared" si="79"/>
        <v xml:space="preserve"> : </v>
      </c>
      <c r="J809" s="9"/>
      <c r="K809" t="str">
        <f t="shared" si="78"/>
        <v>()OTE(COMMS_STS100099_ALARM[25].07);</v>
      </c>
    </row>
    <row r="810" spans="1:11" x14ac:dyDescent="0.25">
      <c r="A810" s="9">
        <v>25</v>
      </c>
      <c r="B810" s="9">
        <v>8</v>
      </c>
      <c r="C810" s="9">
        <f t="shared" si="80"/>
        <v>1000</v>
      </c>
      <c r="D810" s="9">
        <v>99</v>
      </c>
      <c r="E810" t="str">
        <f t="shared" si="77"/>
        <v>COMMS_STS100099_ALARM[25].08</v>
      </c>
      <c r="F810" t="str">
        <f t="shared" si="79"/>
        <v xml:space="preserve"> : </v>
      </c>
      <c r="J810" s="9"/>
      <c r="K810" t="str">
        <f t="shared" si="78"/>
        <v>()OTE(COMMS_STS100099_ALARM[25].08);</v>
      </c>
    </row>
    <row r="811" spans="1:11" x14ac:dyDescent="0.25">
      <c r="A811" s="9">
        <v>25</v>
      </c>
      <c r="B811" s="9">
        <v>9</v>
      </c>
      <c r="C811" s="9">
        <f t="shared" si="80"/>
        <v>1000</v>
      </c>
      <c r="D811" s="9">
        <v>99</v>
      </c>
      <c r="E811" t="str">
        <f t="shared" si="77"/>
        <v>COMMS_STS100099_ALARM[25].09</v>
      </c>
      <c r="F811" t="str">
        <f t="shared" si="79"/>
        <v xml:space="preserve"> : </v>
      </c>
      <c r="J811" s="9"/>
      <c r="K811" t="str">
        <f t="shared" si="78"/>
        <v>()OTE(COMMS_STS100099_ALARM[25].09);</v>
      </c>
    </row>
    <row r="812" spans="1:11" x14ac:dyDescent="0.25">
      <c r="A812" s="9">
        <v>25</v>
      </c>
      <c r="B812" s="9">
        <v>10</v>
      </c>
      <c r="C812" s="9">
        <f t="shared" si="80"/>
        <v>1000</v>
      </c>
      <c r="D812" s="9">
        <v>99</v>
      </c>
      <c r="E812" t="str">
        <f t="shared" si="77"/>
        <v>COMMS_STS100099_ALARM[25].10</v>
      </c>
      <c r="F812" t="str">
        <f t="shared" si="79"/>
        <v xml:space="preserve"> : </v>
      </c>
      <c r="J812" s="9"/>
      <c r="K812" t="str">
        <f t="shared" si="78"/>
        <v>()OTE(COMMS_STS100099_ALARM[25].10);</v>
      </c>
    </row>
    <row r="813" spans="1:11" x14ac:dyDescent="0.25">
      <c r="A813" s="9">
        <v>25</v>
      </c>
      <c r="B813" s="9">
        <v>11</v>
      </c>
      <c r="C813" s="9">
        <f t="shared" si="80"/>
        <v>1000</v>
      </c>
      <c r="D813" s="9">
        <v>99</v>
      </c>
      <c r="E813" t="str">
        <f t="shared" si="77"/>
        <v>COMMS_STS100099_ALARM[25].11</v>
      </c>
      <c r="F813" t="str">
        <f t="shared" si="79"/>
        <v xml:space="preserve"> : </v>
      </c>
      <c r="J813" s="9"/>
      <c r="K813" t="str">
        <f t="shared" si="78"/>
        <v>()OTE(COMMS_STS100099_ALARM[25].11);</v>
      </c>
    </row>
    <row r="814" spans="1:11" x14ac:dyDescent="0.25">
      <c r="A814" s="9">
        <v>25</v>
      </c>
      <c r="B814" s="9">
        <v>12</v>
      </c>
      <c r="C814" s="9">
        <f t="shared" si="80"/>
        <v>1000</v>
      </c>
      <c r="D814" s="9">
        <v>99</v>
      </c>
      <c r="E814" t="str">
        <f t="shared" si="77"/>
        <v>COMMS_STS100099_ALARM[25].12</v>
      </c>
      <c r="F814" t="str">
        <f t="shared" si="79"/>
        <v xml:space="preserve"> : </v>
      </c>
      <c r="J814" s="9"/>
      <c r="K814" t="str">
        <f t="shared" si="78"/>
        <v>()OTE(COMMS_STS100099_ALARM[25].12);</v>
      </c>
    </row>
    <row r="815" spans="1:11" x14ac:dyDescent="0.25">
      <c r="A815" s="9">
        <v>25</v>
      </c>
      <c r="B815" s="9">
        <v>13</v>
      </c>
      <c r="C815" s="9">
        <f t="shared" si="80"/>
        <v>1000</v>
      </c>
      <c r="D815" s="9">
        <v>99</v>
      </c>
      <c r="E815" t="str">
        <f t="shared" si="77"/>
        <v>COMMS_STS100099_ALARM[25].13</v>
      </c>
      <c r="F815" t="str">
        <f t="shared" si="79"/>
        <v xml:space="preserve"> : </v>
      </c>
      <c r="J815" s="9"/>
      <c r="K815" t="str">
        <f t="shared" si="78"/>
        <v>()OTE(COMMS_STS100099_ALARM[25].13);</v>
      </c>
    </row>
    <row r="816" spans="1:11" x14ac:dyDescent="0.25">
      <c r="A816" s="9">
        <v>25</v>
      </c>
      <c r="B816" s="9">
        <v>14</v>
      </c>
      <c r="C816" s="9">
        <f t="shared" si="80"/>
        <v>1000</v>
      </c>
      <c r="D816" s="9">
        <v>99</v>
      </c>
      <c r="E816" t="str">
        <f t="shared" si="77"/>
        <v>COMMS_STS100099_ALARM[25].14</v>
      </c>
      <c r="F816" t="str">
        <f t="shared" si="79"/>
        <v xml:space="preserve"> : </v>
      </c>
      <c r="J816" s="9"/>
      <c r="K816" t="str">
        <f t="shared" si="78"/>
        <v>()OTE(COMMS_STS100099_ALARM[25].14);</v>
      </c>
    </row>
    <row r="817" spans="1:11" x14ac:dyDescent="0.25">
      <c r="A817" s="9">
        <v>25</v>
      </c>
      <c r="B817" s="9">
        <v>15</v>
      </c>
      <c r="C817" s="9">
        <f t="shared" si="80"/>
        <v>1000</v>
      </c>
      <c r="D817" s="9">
        <v>99</v>
      </c>
      <c r="E817" t="str">
        <f t="shared" si="77"/>
        <v>COMMS_STS100099_ALARM[25].15</v>
      </c>
      <c r="F817" t="str">
        <f t="shared" si="79"/>
        <v xml:space="preserve"> : </v>
      </c>
      <c r="J817" s="9"/>
      <c r="K817" t="str">
        <f t="shared" si="78"/>
        <v>()OTE(COMMS_STS100099_ALARM[25].15);</v>
      </c>
    </row>
    <row r="818" spans="1:11" x14ac:dyDescent="0.25">
      <c r="A818" s="9">
        <v>25</v>
      </c>
      <c r="B818" s="9">
        <v>16</v>
      </c>
      <c r="C818" s="9">
        <f t="shared" si="80"/>
        <v>1000</v>
      </c>
      <c r="D818" s="9">
        <v>99</v>
      </c>
      <c r="E818" t="str">
        <f t="shared" si="77"/>
        <v>COMMS_STS100099_ALARM[25].16</v>
      </c>
      <c r="F818" t="str">
        <f t="shared" si="79"/>
        <v xml:space="preserve"> : </v>
      </c>
      <c r="J818" s="9"/>
      <c r="K818" t="str">
        <f t="shared" si="78"/>
        <v>()OTE(COMMS_STS100099_ALARM[25].16);</v>
      </c>
    </row>
    <row r="819" spans="1:11" x14ac:dyDescent="0.25">
      <c r="A819" s="9">
        <v>25</v>
      </c>
      <c r="B819" s="9">
        <v>17</v>
      </c>
      <c r="C819" s="9">
        <f t="shared" si="80"/>
        <v>1000</v>
      </c>
      <c r="D819" s="9">
        <v>99</v>
      </c>
      <c r="E819" t="str">
        <f t="shared" si="77"/>
        <v>COMMS_STS100099_ALARM[25].17</v>
      </c>
      <c r="F819" t="str">
        <f t="shared" si="79"/>
        <v xml:space="preserve"> : </v>
      </c>
      <c r="J819" s="9"/>
      <c r="K819" t="str">
        <f t="shared" si="78"/>
        <v>()OTE(COMMS_STS100099_ALARM[25].17);</v>
      </c>
    </row>
    <row r="820" spans="1:11" x14ac:dyDescent="0.25">
      <c r="A820" s="9">
        <v>25</v>
      </c>
      <c r="B820" s="9">
        <v>18</v>
      </c>
      <c r="C820" s="9">
        <f t="shared" si="80"/>
        <v>1000</v>
      </c>
      <c r="D820" s="9">
        <v>99</v>
      </c>
      <c r="E820" t="str">
        <f t="shared" si="77"/>
        <v>COMMS_STS100099_ALARM[25].18</v>
      </c>
      <c r="F820" t="str">
        <f t="shared" si="79"/>
        <v xml:space="preserve"> : </v>
      </c>
      <c r="J820" s="9"/>
      <c r="K820" t="str">
        <f t="shared" si="78"/>
        <v>()OTE(COMMS_STS100099_ALARM[25].18);</v>
      </c>
    </row>
    <row r="821" spans="1:11" x14ac:dyDescent="0.25">
      <c r="A821" s="9">
        <v>25</v>
      </c>
      <c r="B821" s="9">
        <v>19</v>
      </c>
      <c r="C821" s="9">
        <f t="shared" si="80"/>
        <v>1000</v>
      </c>
      <c r="D821" s="9">
        <v>99</v>
      </c>
      <c r="E821" t="str">
        <f t="shared" si="77"/>
        <v>COMMS_STS100099_ALARM[25].19</v>
      </c>
      <c r="F821" t="str">
        <f t="shared" si="79"/>
        <v xml:space="preserve"> : </v>
      </c>
      <c r="J821" s="9"/>
      <c r="K821" t="str">
        <f t="shared" si="78"/>
        <v>()OTE(COMMS_STS100099_ALARM[25].19);</v>
      </c>
    </row>
    <row r="822" spans="1:11" x14ac:dyDescent="0.25">
      <c r="A822" s="9">
        <v>25</v>
      </c>
      <c r="B822" s="9">
        <v>20</v>
      </c>
      <c r="C822" s="9">
        <f t="shared" si="80"/>
        <v>1000</v>
      </c>
      <c r="D822" s="9">
        <v>99</v>
      </c>
      <c r="E822" t="str">
        <f t="shared" si="77"/>
        <v>COMMS_STS100099_ALARM[25].20</v>
      </c>
      <c r="F822" t="str">
        <f t="shared" si="79"/>
        <v xml:space="preserve"> : </v>
      </c>
      <c r="J822" s="9"/>
      <c r="K822" t="str">
        <f t="shared" si="78"/>
        <v>()OTE(COMMS_STS100099_ALARM[25].20);</v>
      </c>
    </row>
    <row r="823" spans="1:11" x14ac:dyDescent="0.25">
      <c r="A823" s="9">
        <v>25</v>
      </c>
      <c r="B823" s="9">
        <v>21</v>
      </c>
      <c r="C823" s="9">
        <f t="shared" si="80"/>
        <v>1000</v>
      </c>
      <c r="D823" s="9">
        <v>99</v>
      </c>
      <c r="E823" t="str">
        <f t="shared" si="77"/>
        <v>COMMS_STS100099_ALARM[25].21</v>
      </c>
      <c r="F823" t="str">
        <f t="shared" si="79"/>
        <v xml:space="preserve"> : </v>
      </c>
      <c r="J823" s="9"/>
      <c r="K823" t="str">
        <f t="shared" si="78"/>
        <v>()OTE(COMMS_STS100099_ALARM[25].21);</v>
      </c>
    </row>
    <row r="824" spans="1:11" x14ac:dyDescent="0.25">
      <c r="A824" s="9">
        <v>25</v>
      </c>
      <c r="B824" s="9">
        <v>22</v>
      </c>
      <c r="C824" s="9">
        <f t="shared" si="80"/>
        <v>1000</v>
      </c>
      <c r="D824" s="9">
        <v>99</v>
      </c>
      <c r="E824" t="str">
        <f t="shared" si="77"/>
        <v>COMMS_STS100099_ALARM[25].22</v>
      </c>
      <c r="F824" t="str">
        <f t="shared" si="79"/>
        <v xml:space="preserve"> : </v>
      </c>
      <c r="J824" s="9"/>
      <c r="K824" t="str">
        <f t="shared" si="78"/>
        <v>()OTE(COMMS_STS100099_ALARM[25].22);</v>
      </c>
    </row>
    <row r="825" spans="1:11" x14ac:dyDescent="0.25">
      <c r="A825" s="9">
        <v>25</v>
      </c>
      <c r="B825" s="9">
        <v>23</v>
      </c>
      <c r="C825" s="9">
        <f t="shared" si="80"/>
        <v>1000</v>
      </c>
      <c r="D825" s="9">
        <v>99</v>
      </c>
      <c r="E825" t="str">
        <f t="shared" si="77"/>
        <v>COMMS_STS100099_ALARM[25].23</v>
      </c>
      <c r="F825" t="str">
        <f t="shared" si="79"/>
        <v xml:space="preserve"> : </v>
      </c>
      <c r="J825" s="9"/>
      <c r="K825" t="str">
        <f t="shared" si="78"/>
        <v>()OTE(COMMS_STS100099_ALARM[25].23);</v>
      </c>
    </row>
    <row r="826" spans="1:11" x14ac:dyDescent="0.25">
      <c r="A826" s="9">
        <v>25</v>
      </c>
      <c r="B826" s="9">
        <v>24</v>
      </c>
      <c r="C826" s="9">
        <f t="shared" si="80"/>
        <v>1000</v>
      </c>
      <c r="D826" s="9">
        <v>99</v>
      </c>
      <c r="E826" t="str">
        <f t="shared" si="77"/>
        <v>COMMS_STS100099_ALARM[25].24</v>
      </c>
      <c r="F826" t="str">
        <f t="shared" si="79"/>
        <v xml:space="preserve"> : </v>
      </c>
      <c r="J826" s="9"/>
      <c r="K826" t="str">
        <f t="shared" si="78"/>
        <v>()OTE(COMMS_STS100099_ALARM[25].24);</v>
      </c>
    </row>
    <row r="827" spans="1:11" x14ac:dyDescent="0.25">
      <c r="A827" s="9">
        <v>25</v>
      </c>
      <c r="B827" s="9">
        <v>25</v>
      </c>
      <c r="C827" s="9">
        <f t="shared" si="80"/>
        <v>1000</v>
      </c>
      <c r="D827" s="9">
        <v>99</v>
      </c>
      <c r="E827" t="str">
        <f t="shared" si="77"/>
        <v>COMMS_STS100099_ALARM[25].25</v>
      </c>
      <c r="F827" t="str">
        <f t="shared" si="79"/>
        <v xml:space="preserve"> : </v>
      </c>
      <c r="J827" s="9"/>
      <c r="K827" t="str">
        <f t="shared" si="78"/>
        <v>()OTE(COMMS_STS100099_ALARM[25].25);</v>
      </c>
    </row>
    <row r="828" spans="1:11" x14ac:dyDescent="0.25">
      <c r="A828" s="9">
        <v>25</v>
      </c>
      <c r="B828" s="9">
        <v>26</v>
      </c>
      <c r="C828" s="9">
        <f t="shared" si="80"/>
        <v>1000</v>
      </c>
      <c r="D828" s="9">
        <v>99</v>
      </c>
      <c r="E828" t="str">
        <f t="shared" si="77"/>
        <v>COMMS_STS100099_ALARM[25].26</v>
      </c>
      <c r="F828" t="str">
        <f t="shared" si="79"/>
        <v xml:space="preserve"> : </v>
      </c>
      <c r="J828" s="9"/>
      <c r="K828" t="str">
        <f t="shared" si="78"/>
        <v>()OTE(COMMS_STS100099_ALARM[25].26);</v>
      </c>
    </row>
    <row r="829" spans="1:11" x14ac:dyDescent="0.25">
      <c r="A829" s="9">
        <v>25</v>
      </c>
      <c r="B829" s="9">
        <v>27</v>
      </c>
      <c r="C829" s="9">
        <f t="shared" si="80"/>
        <v>1000</v>
      </c>
      <c r="D829" s="9">
        <v>99</v>
      </c>
      <c r="E829" t="str">
        <f t="shared" si="77"/>
        <v>COMMS_STS100099_ALARM[25].27</v>
      </c>
      <c r="F829" t="str">
        <f t="shared" si="79"/>
        <v xml:space="preserve"> : </v>
      </c>
      <c r="J829" s="9"/>
      <c r="K829" t="str">
        <f t="shared" si="78"/>
        <v>()OTE(COMMS_STS100099_ALARM[25].27);</v>
      </c>
    </row>
    <row r="830" spans="1:11" x14ac:dyDescent="0.25">
      <c r="A830" s="9">
        <v>25</v>
      </c>
      <c r="B830" s="9">
        <v>28</v>
      </c>
      <c r="C830" s="9">
        <f t="shared" si="80"/>
        <v>1000</v>
      </c>
      <c r="D830" s="9">
        <v>99</v>
      </c>
      <c r="E830" t="str">
        <f t="shared" si="77"/>
        <v>COMMS_STS100099_ALARM[25].28</v>
      </c>
      <c r="F830" t="str">
        <f t="shared" si="79"/>
        <v xml:space="preserve"> : </v>
      </c>
      <c r="J830" s="9"/>
      <c r="K830" t="str">
        <f t="shared" si="78"/>
        <v>()OTE(COMMS_STS100099_ALARM[25].28);</v>
      </c>
    </row>
    <row r="831" spans="1:11" x14ac:dyDescent="0.25">
      <c r="A831" s="9">
        <v>25</v>
      </c>
      <c r="B831" s="9">
        <v>29</v>
      </c>
      <c r="C831" s="9">
        <f t="shared" si="80"/>
        <v>1000</v>
      </c>
      <c r="D831" s="9">
        <v>99</v>
      </c>
      <c r="E831" t="str">
        <f t="shared" si="77"/>
        <v>COMMS_STS100099_ALARM[25].29</v>
      </c>
      <c r="F831" t="str">
        <f t="shared" si="79"/>
        <v xml:space="preserve"> : </v>
      </c>
      <c r="J831" s="9"/>
      <c r="K831" t="str">
        <f t="shared" si="78"/>
        <v>()OTE(COMMS_STS100099_ALARM[25].29);</v>
      </c>
    </row>
    <row r="832" spans="1:11" x14ac:dyDescent="0.25">
      <c r="A832" s="9">
        <v>25</v>
      </c>
      <c r="B832" s="9">
        <v>30</v>
      </c>
      <c r="C832" s="9">
        <f t="shared" si="80"/>
        <v>1000</v>
      </c>
      <c r="D832" s="9">
        <v>99</v>
      </c>
      <c r="E832" t="str">
        <f t="shared" si="77"/>
        <v>COMMS_STS100099_ALARM[25].30</v>
      </c>
      <c r="F832" t="str">
        <f t="shared" si="79"/>
        <v xml:space="preserve"> : </v>
      </c>
      <c r="J832" s="9"/>
      <c r="K832" t="str">
        <f t="shared" si="78"/>
        <v>()OTE(COMMS_STS100099_ALARM[25].30);</v>
      </c>
    </row>
    <row r="833" spans="1:11" x14ac:dyDescent="0.25">
      <c r="A833" s="9">
        <v>25</v>
      </c>
      <c r="B833" s="9">
        <v>31</v>
      </c>
      <c r="C833" s="9">
        <f t="shared" si="80"/>
        <v>1000</v>
      </c>
      <c r="D833" s="9">
        <v>99</v>
      </c>
      <c r="E833" t="str">
        <f t="shared" si="77"/>
        <v>COMMS_STS100099_ALARM[25].31</v>
      </c>
      <c r="F833" t="str">
        <f t="shared" si="79"/>
        <v xml:space="preserve"> : </v>
      </c>
      <c r="J833" s="9"/>
      <c r="K833" t="str">
        <f t="shared" si="78"/>
        <v>()OTE(COMMS_STS100099_ALARM[25].31);</v>
      </c>
    </row>
    <row r="834" spans="1:11" x14ac:dyDescent="0.25">
      <c r="A834" s="9">
        <v>26</v>
      </c>
      <c r="B834" s="9">
        <v>0</v>
      </c>
      <c r="C834" s="9">
        <f t="shared" si="80"/>
        <v>1000</v>
      </c>
      <c r="D834" s="9">
        <v>99</v>
      </c>
      <c r="E834" t="str">
        <f t="shared" ref="E834:E897" si="81">"COMMS_STS"&amp;TEXT(C834,"00")&amp;TEXT(D834,"00")&amp;"_ALARM["&amp;A834&amp;"]."&amp;TEXT(B834,"00")</f>
        <v>COMMS_STS100099_ALARM[26].00</v>
      </c>
      <c r="F834" t="str">
        <f t="shared" si="79"/>
        <v xml:space="preserve"> : </v>
      </c>
      <c r="J834" s="9"/>
      <c r="K834" t="str">
        <f t="shared" ref="K834:K897" si="82">J834&amp;"("&amp;I834&amp;")"&amp;"OTE("&amp;E834&amp;");"</f>
        <v>()OTE(COMMS_STS100099_ALARM[26].00);</v>
      </c>
    </row>
    <row r="835" spans="1:11" x14ac:dyDescent="0.25">
      <c r="A835" s="9">
        <v>26</v>
      </c>
      <c r="B835" s="9">
        <v>1</v>
      </c>
      <c r="C835" s="9">
        <f t="shared" si="80"/>
        <v>1000</v>
      </c>
      <c r="D835" s="9">
        <v>99</v>
      </c>
      <c r="E835" t="str">
        <f t="shared" si="81"/>
        <v>COMMS_STS100099_ALARM[26].01</v>
      </c>
      <c r="F835" t="str">
        <f t="shared" ref="F835:F898" si="83">IFERROR(G835&amp;" : "&amp;IF(H835&gt;0,""&amp;H835,""),"")</f>
        <v xml:space="preserve"> : </v>
      </c>
      <c r="J835" s="9"/>
      <c r="K835" t="str">
        <f t="shared" si="82"/>
        <v>()OTE(COMMS_STS100099_ALARM[26].01);</v>
      </c>
    </row>
    <row r="836" spans="1:11" x14ac:dyDescent="0.25">
      <c r="A836" s="9">
        <v>26</v>
      </c>
      <c r="B836" s="9">
        <v>2</v>
      </c>
      <c r="C836" s="9">
        <f t="shared" si="80"/>
        <v>1000</v>
      </c>
      <c r="D836" s="9">
        <v>99</v>
      </c>
      <c r="E836" t="str">
        <f t="shared" si="81"/>
        <v>COMMS_STS100099_ALARM[26].02</v>
      </c>
      <c r="F836" t="str">
        <f t="shared" si="83"/>
        <v xml:space="preserve"> : </v>
      </c>
      <c r="J836" s="9"/>
      <c r="K836" t="str">
        <f t="shared" si="82"/>
        <v>()OTE(COMMS_STS100099_ALARM[26].02);</v>
      </c>
    </row>
    <row r="837" spans="1:11" x14ac:dyDescent="0.25">
      <c r="A837" s="9">
        <v>26</v>
      </c>
      <c r="B837" s="9">
        <v>3</v>
      </c>
      <c r="C837" s="9">
        <f t="shared" si="80"/>
        <v>1000</v>
      </c>
      <c r="D837" s="9">
        <v>99</v>
      </c>
      <c r="E837" t="str">
        <f t="shared" si="81"/>
        <v>COMMS_STS100099_ALARM[26].03</v>
      </c>
      <c r="F837" t="str">
        <f t="shared" si="83"/>
        <v xml:space="preserve"> : </v>
      </c>
      <c r="J837" s="9"/>
      <c r="K837" t="str">
        <f t="shared" si="82"/>
        <v>()OTE(COMMS_STS100099_ALARM[26].03);</v>
      </c>
    </row>
    <row r="838" spans="1:11" x14ac:dyDescent="0.25">
      <c r="A838" s="9">
        <v>26</v>
      </c>
      <c r="B838" s="9">
        <v>4</v>
      </c>
      <c r="C838" s="9">
        <f t="shared" si="80"/>
        <v>1000</v>
      </c>
      <c r="D838" s="9">
        <v>99</v>
      </c>
      <c r="E838" t="str">
        <f t="shared" si="81"/>
        <v>COMMS_STS100099_ALARM[26].04</v>
      </c>
      <c r="F838" t="str">
        <f t="shared" si="83"/>
        <v xml:space="preserve"> : </v>
      </c>
      <c r="J838" s="9"/>
      <c r="K838" t="str">
        <f t="shared" si="82"/>
        <v>()OTE(COMMS_STS100099_ALARM[26].04);</v>
      </c>
    </row>
    <row r="839" spans="1:11" x14ac:dyDescent="0.25">
      <c r="A839" s="9">
        <v>26</v>
      </c>
      <c r="B839" s="9">
        <v>5</v>
      </c>
      <c r="C839" s="9">
        <f t="shared" si="80"/>
        <v>1000</v>
      </c>
      <c r="D839" s="9">
        <v>99</v>
      </c>
      <c r="E839" t="str">
        <f t="shared" si="81"/>
        <v>COMMS_STS100099_ALARM[26].05</v>
      </c>
      <c r="F839" t="str">
        <f t="shared" si="83"/>
        <v xml:space="preserve"> : </v>
      </c>
      <c r="J839" s="9"/>
      <c r="K839" t="str">
        <f t="shared" si="82"/>
        <v>()OTE(COMMS_STS100099_ALARM[26].05);</v>
      </c>
    </row>
    <row r="840" spans="1:11" x14ac:dyDescent="0.25">
      <c r="A840" s="9">
        <v>26</v>
      </c>
      <c r="B840" s="9">
        <v>6</v>
      </c>
      <c r="C840" s="9">
        <f t="shared" si="80"/>
        <v>1000</v>
      </c>
      <c r="D840" s="9">
        <v>99</v>
      </c>
      <c r="E840" t="str">
        <f t="shared" si="81"/>
        <v>COMMS_STS100099_ALARM[26].06</v>
      </c>
      <c r="F840" t="str">
        <f t="shared" si="83"/>
        <v xml:space="preserve"> : </v>
      </c>
      <c r="J840" s="9"/>
      <c r="K840" t="str">
        <f t="shared" si="82"/>
        <v>()OTE(COMMS_STS100099_ALARM[26].06);</v>
      </c>
    </row>
    <row r="841" spans="1:11" x14ac:dyDescent="0.25">
      <c r="A841" s="9">
        <v>26</v>
      </c>
      <c r="B841" s="9">
        <v>7</v>
      </c>
      <c r="C841" s="9">
        <f t="shared" si="80"/>
        <v>1000</v>
      </c>
      <c r="D841" s="9">
        <v>99</v>
      </c>
      <c r="E841" t="str">
        <f t="shared" si="81"/>
        <v>COMMS_STS100099_ALARM[26].07</v>
      </c>
      <c r="F841" t="str">
        <f t="shared" si="83"/>
        <v xml:space="preserve"> : </v>
      </c>
      <c r="J841" s="9"/>
      <c r="K841" t="str">
        <f t="shared" si="82"/>
        <v>()OTE(COMMS_STS100099_ALARM[26].07);</v>
      </c>
    </row>
    <row r="842" spans="1:11" x14ac:dyDescent="0.25">
      <c r="A842" s="9">
        <v>26</v>
      </c>
      <c r="B842" s="9">
        <v>8</v>
      </c>
      <c r="C842" s="9">
        <f t="shared" si="80"/>
        <v>1000</v>
      </c>
      <c r="D842" s="9">
        <v>99</v>
      </c>
      <c r="E842" t="str">
        <f t="shared" si="81"/>
        <v>COMMS_STS100099_ALARM[26].08</v>
      </c>
      <c r="F842" t="str">
        <f t="shared" si="83"/>
        <v xml:space="preserve"> : </v>
      </c>
      <c r="J842" s="9"/>
      <c r="K842" t="str">
        <f t="shared" si="82"/>
        <v>()OTE(COMMS_STS100099_ALARM[26].08);</v>
      </c>
    </row>
    <row r="843" spans="1:11" x14ac:dyDescent="0.25">
      <c r="A843" s="9">
        <v>26</v>
      </c>
      <c r="B843" s="9">
        <v>9</v>
      </c>
      <c r="C843" s="9">
        <f t="shared" si="80"/>
        <v>1000</v>
      </c>
      <c r="D843" s="9">
        <v>99</v>
      </c>
      <c r="E843" t="str">
        <f t="shared" si="81"/>
        <v>COMMS_STS100099_ALARM[26].09</v>
      </c>
      <c r="F843" t="str">
        <f t="shared" si="83"/>
        <v xml:space="preserve"> : </v>
      </c>
      <c r="J843" s="9"/>
      <c r="K843" t="str">
        <f t="shared" si="82"/>
        <v>()OTE(COMMS_STS100099_ALARM[26].09);</v>
      </c>
    </row>
    <row r="844" spans="1:11" x14ac:dyDescent="0.25">
      <c r="A844" s="9">
        <v>26</v>
      </c>
      <c r="B844" s="9">
        <v>10</v>
      </c>
      <c r="C844" s="9">
        <f t="shared" si="80"/>
        <v>1000</v>
      </c>
      <c r="D844" s="9">
        <v>99</v>
      </c>
      <c r="E844" t="str">
        <f t="shared" si="81"/>
        <v>COMMS_STS100099_ALARM[26].10</v>
      </c>
      <c r="F844" t="str">
        <f t="shared" si="83"/>
        <v xml:space="preserve"> : </v>
      </c>
      <c r="J844" s="9"/>
      <c r="K844" t="str">
        <f t="shared" si="82"/>
        <v>()OTE(COMMS_STS100099_ALARM[26].10);</v>
      </c>
    </row>
    <row r="845" spans="1:11" x14ac:dyDescent="0.25">
      <c r="A845" s="9">
        <v>26</v>
      </c>
      <c r="B845" s="9">
        <v>11</v>
      </c>
      <c r="C845" s="9">
        <f t="shared" si="80"/>
        <v>1000</v>
      </c>
      <c r="D845" s="9">
        <v>99</v>
      </c>
      <c r="E845" t="str">
        <f t="shared" si="81"/>
        <v>COMMS_STS100099_ALARM[26].11</v>
      </c>
      <c r="F845" t="str">
        <f t="shared" si="83"/>
        <v xml:space="preserve"> : </v>
      </c>
      <c r="J845" s="9"/>
      <c r="K845" t="str">
        <f t="shared" si="82"/>
        <v>()OTE(COMMS_STS100099_ALARM[26].11);</v>
      </c>
    </row>
    <row r="846" spans="1:11" x14ac:dyDescent="0.25">
      <c r="A846" s="9">
        <v>26</v>
      </c>
      <c r="B846" s="9">
        <v>12</v>
      </c>
      <c r="C846" s="9">
        <f t="shared" si="80"/>
        <v>1000</v>
      </c>
      <c r="D846" s="9">
        <v>99</v>
      </c>
      <c r="E846" t="str">
        <f t="shared" si="81"/>
        <v>COMMS_STS100099_ALARM[26].12</v>
      </c>
      <c r="F846" t="str">
        <f t="shared" si="83"/>
        <v xml:space="preserve"> : </v>
      </c>
      <c r="J846" s="9"/>
      <c r="K846" t="str">
        <f t="shared" si="82"/>
        <v>()OTE(COMMS_STS100099_ALARM[26].12);</v>
      </c>
    </row>
    <row r="847" spans="1:11" x14ac:dyDescent="0.25">
      <c r="A847" s="9">
        <v>26</v>
      </c>
      <c r="B847" s="9">
        <v>13</v>
      </c>
      <c r="C847" s="9">
        <f t="shared" si="80"/>
        <v>1000</v>
      </c>
      <c r="D847" s="9">
        <v>99</v>
      </c>
      <c r="E847" t="str">
        <f t="shared" si="81"/>
        <v>COMMS_STS100099_ALARM[26].13</v>
      </c>
      <c r="F847" t="str">
        <f t="shared" si="83"/>
        <v xml:space="preserve"> : </v>
      </c>
      <c r="J847" s="9"/>
      <c r="K847" t="str">
        <f t="shared" si="82"/>
        <v>()OTE(COMMS_STS100099_ALARM[26].13);</v>
      </c>
    </row>
    <row r="848" spans="1:11" x14ac:dyDescent="0.25">
      <c r="A848" s="9">
        <v>26</v>
      </c>
      <c r="B848" s="9">
        <v>14</v>
      </c>
      <c r="C848" s="9">
        <f t="shared" si="80"/>
        <v>1000</v>
      </c>
      <c r="D848" s="9">
        <v>99</v>
      </c>
      <c r="E848" t="str">
        <f t="shared" si="81"/>
        <v>COMMS_STS100099_ALARM[26].14</v>
      </c>
      <c r="F848" t="str">
        <f t="shared" si="83"/>
        <v xml:space="preserve"> : </v>
      </c>
      <c r="J848" s="9"/>
      <c r="K848" t="str">
        <f t="shared" si="82"/>
        <v>()OTE(COMMS_STS100099_ALARM[26].14);</v>
      </c>
    </row>
    <row r="849" spans="1:11" x14ac:dyDescent="0.25">
      <c r="A849" s="9">
        <v>26</v>
      </c>
      <c r="B849" s="9">
        <v>15</v>
      </c>
      <c r="C849" s="9">
        <f t="shared" si="80"/>
        <v>1000</v>
      </c>
      <c r="D849" s="9">
        <v>99</v>
      </c>
      <c r="E849" t="str">
        <f t="shared" si="81"/>
        <v>COMMS_STS100099_ALARM[26].15</v>
      </c>
      <c r="F849" t="str">
        <f t="shared" si="83"/>
        <v xml:space="preserve"> : </v>
      </c>
      <c r="J849" s="9"/>
      <c r="K849" t="str">
        <f t="shared" si="82"/>
        <v>()OTE(COMMS_STS100099_ALARM[26].15);</v>
      </c>
    </row>
    <row r="850" spans="1:11" x14ac:dyDescent="0.25">
      <c r="A850" s="9">
        <v>26</v>
      </c>
      <c r="B850" s="9">
        <v>16</v>
      </c>
      <c r="C850" s="9">
        <f t="shared" si="80"/>
        <v>1000</v>
      </c>
      <c r="D850" s="9">
        <v>99</v>
      </c>
      <c r="E850" t="str">
        <f t="shared" si="81"/>
        <v>COMMS_STS100099_ALARM[26].16</v>
      </c>
      <c r="F850" t="str">
        <f t="shared" si="83"/>
        <v xml:space="preserve"> : </v>
      </c>
      <c r="J850" s="9"/>
      <c r="K850" t="str">
        <f t="shared" si="82"/>
        <v>()OTE(COMMS_STS100099_ALARM[26].16);</v>
      </c>
    </row>
    <row r="851" spans="1:11" x14ac:dyDescent="0.25">
      <c r="A851" s="9">
        <v>26</v>
      </c>
      <c r="B851" s="9">
        <v>17</v>
      </c>
      <c r="C851" s="9">
        <f t="shared" si="80"/>
        <v>1000</v>
      </c>
      <c r="D851" s="9">
        <v>99</v>
      </c>
      <c r="E851" t="str">
        <f t="shared" si="81"/>
        <v>COMMS_STS100099_ALARM[26].17</v>
      </c>
      <c r="F851" t="str">
        <f t="shared" si="83"/>
        <v xml:space="preserve"> : </v>
      </c>
      <c r="J851" s="9"/>
      <c r="K851" t="str">
        <f t="shared" si="82"/>
        <v>()OTE(COMMS_STS100099_ALARM[26].17);</v>
      </c>
    </row>
    <row r="852" spans="1:11" x14ac:dyDescent="0.25">
      <c r="A852" s="9">
        <v>26</v>
      </c>
      <c r="B852" s="9">
        <v>18</v>
      </c>
      <c r="C852" s="9">
        <f t="shared" si="80"/>
        <v>1000</v>
      </c>
      <c r="D852" s="9">
        <v>99</v>
      </c>
      <c r="E852" t="str">
        <f t="shared" si="81"/>
        <v>COMMS_STS100099_ALARM[26].18</v>
      </c>
      <c r="F852" t="str">
        <f t="shared" si="83"/>
        <v xml:space="preserve"> : </v>
      </c>
      <c r="J852" s="9"/>
      <c r="K852" t="str">
        <f t="shared" si="82"/>
        <v>()OTE(COMMS_STS100099_ALARM[26].18);</v>
      </c>
    </row>
    <row r="853" spans="1:11" x14ac:dyDescent="0.25">
      <c r="A853" s="9">
        <v>26</v>
      </c>
      <c r="B853" s="9">
        <v>19</v>
      </c>
      <c r="C853" s="9">
        <f t="shared" si="80"/>
        <v>1000</v>
      </c>
      <c r="D853" s="9">
        <v>99</v>
      </c>
      <c r="E853" t="str">
        <f t="shared" si="81"/>
        <v>COMMS_STS100099_ALARM[26].19</v>
      </c>
      <c r="F853" t="str">
        <f t="shared" si="83"/>
        <v xml:space="preserve"> : </v>
      </c>
      <c r="J853" s="9"/>
      <c r="K853" t="str">
        <f t="shared" si="82"/>
        <v>()OTE(COMMS_STS100099_ALARM[26].19);</v>
      </c>
    </row>
    <row r="854" spans="1:11" x14ac:dyDescent="0.25">
      <c r="A854" s="9">
        <v>26</v>
      </c>
      <c r="B854" s="9">
        <v>20</v>
      </c>
      <c r="C854" s="9">
        <f t="shared" si="80"/>
        <v>1000</v>
      </c>
      <c r="D854" s="9">
        <v>99</v>
      </c>
      <c r="E854" t="str">
        <f t="shared" si="81"/>
        <v>COMMS_STS100099_ALARM[26].20</v>
      </c>
      <c r="F854" t="str">
        <f t="shared" si="83"/>
        <v xml:space="preserve"> : </v>
      </c>
      <c r="J854" s="9"/>
      <c r="K854" t="str">
        <f t="shared" si="82"/>
        <v>()OTE(COMMS_STS100099_ALARM[26].20);</v>
      </c>
    </row>
    <row r="855" spans="1:11" x14ac:dyDescent="0.25">
      <c r="A855" s="9">
        <v>26</v>
      </c>
      <c r="B855" s="9">
        <v>21</v>
      </c>
      <c r="C855" s="9">
        <f t="shared" si="80"/>
        <v>1000</v>
      </c>
      <c r="D855" s="9">
        <v>99</v>
      </c>
      <c r="E855" t="str">
        <f t="shared" si="81"/>
        <v>COMMS_STS100099_ALARM[26].21</v>
      </c>
      <c r="F855" t="str">
        <f t="shared" si="83"/>
        <v xml:space="preserve"> : </v>
      </c>
      <c r="J855" s="9"/>
      <c r="K855" t="str">
        <f t="shared" si="82"/>
        <v>()OTE(COMMS_STS100099_ALARM[26].21);</v>
      </c>
    </row>
    <row r="856" spans="1:11" x14ac:dyDescent="0.25">
      <c r="A856" s="9">
        <v>26</v>
      </c>
      <c r="B856" s="9">
        <v>22</v>
      </c>
      <c r="C856" s="9">
        <f t="shared" si="80"/>
        <v>1000</v>
      </c>
      <c r="D856" s="9">
        <v>99</v>
      </c>
      <c r="E856" t="str">
        <f t="shared" si="81"/>
        <v>COMMS_STS100099_ALARM[26].22</v>
      </c>
      <c r="F856" t="str">
        <f t="shared" si="83"/>
        <v xml:space="preserve"> : </v>
      </c>
      <c r="J856" s="9"/>
      <c r="K856" t="str">
        <f t="shared" si="82"/>
        <v>()OTE(COMMS_STS100099_ALARM[26].22);</v>
      </c>
    </row>
    <row r="857" spans="1:11" x14ac:dyDescent="0.25">
      <c r="A857" s="9">
        <v>26</v>
      </c>
      <c r="B857" s="9">
        <v>23</v>
      </c>
      <c r="C857" s="9">
        <f t="shared" si="80"/>
        <v>1000</v>
      </c>
      <c r="D857" s="9">
        <v>99</v>
      </c>
      <c r="E857" t="str">
        <f t="shared" si="81"/>
        <v>COMMS_STS100099_ALARM[26].23</v>
      </c>
      <c r="F857" t="str">
        <f t="shared" si="83"/>
        <v xml:space="preserve"> : </v>
      </c>
      <c r="J857" s="9"/>
      <c r="K857" t="str">
        <f t="shared" si="82"/>
        <v>()OTE(COMMS_STS100099_ALARM[26].23);</v>
      </c>
    </row>
    <row r="858" spans="1:11" x14ac:dyDescent="0.25">
      <c r="A858" s="9">
        <v>26</v>
      </c>
      <c r="B858" s="9">
        <v>24</v>
      </c>
      <c r="C858" s="9">
        <f t="shared" si="80"/>
        <v>1000</v>
      </c>
      <c r="D858" s="9">
        <v>99</v>
      </c>
      <c r="E858" t="str">
        <f t="shared" si="81"/>
        <v>COMMS_STS100099_ALARM[26].24</v>
      </c>
      <c r="F858" t="str">
        <f t="shared" si="83"/>
        <v xml:space="preserve"> : </v>
      </c>
      <c r="J858" s="9"/>
      <c r="K858" t="str">
        <f t="shared" si="82"/>
        <v>()OTE(COMMS_STS100099_ALARM[26].24);</v>
      </c>
    </row>
    <row r="859" spans="1:11" x14ac:dyDescent="0.25">
      <c r="A859" s="9">
        <v>26</v>
      </c>
      <c r="B859" s="9">
        <v>25</v>
      </c>
      <c r="C859" s="9">
        <f t="shared" si="80"/>
        <v>1000</v>
      </c>
      <c r="D859" s="9">
        <v>99</v>
      </c>
      <c r="E859" t="str">
        <f t="shared" si="81"/>
        <v>COMMS_STS100099_ALARM[26].25</v>
      </c>
      <c r="F859" t="str">
        <f t="shared" si="83"/>
        <v xml:space="preserve"> : </v>
      </c>
      <c r="J859" s="9"/>
      <c r="K859" t="str">
        <f t="shared" si="82"/>
        <v>()OTE(COMMS_STS100099_ALARM[26].25);</v>
      </c>
    </row>
    <row r="860" spans="1:11" x14ac:dyDescent="0.25">
      <c r="A860" s="9">
        <v>26</v>
      </c>
      <c r="B860" s="9">
        <v>26</v>
      </c>
      <c r="C860" s="9">
        <f t="shared" si="80"/>
        <v>1000</v>
      </c>
      <c r="D860" s="9">
        <v>99</v>
      </c>
      <c r="E860" t="str">
        <f t="shared" si="81"/>
        <v>COMMS_STS100099_ALARM[26].26</v>
      </c>
      <c r="F860" t="str">
        <f t="shared" si="83"/>
        <v xml:space="preserve"> : </v>
      </c>
      <c r="J860" s="9"/>
      <c r="K860" t="str">
        <f t="shared" si="82"/>
        <v>()OTE(COMMS_STS100099_ALARM[26].26);</v>
      </c>
    </row>
    <row r="861" spans="1:11" x14ac:dyDescent="0.25">
      <c r="A861" s="9">
        <v>26</v>
      </c>
      <c r="B861" s="9">
        <v>27</v>
      </c>
      <c r="C861" s="9">
        <f t="shared" si="80"/>
        <v>1000</v>
      </c>
      <c r="D861" s="9">
        <v>99</v>
      </c>
      <c r="E861" t="str">
        <f t="shared" si="81"/>
        <v>COMMS_STS100099_ALARM[26].27</v>
      </c>
      <c r="F861" t="str">
        <f t="shared" si="83"/>
        <v xml:space="preserve"> : </v>
      </c>
      <c r="J861" s="9"/>
      <c r="K861" t="str">
        <f t="shared" si="82"/>
        <v>()OTE(COMMS_STS100099_ALARM[26].27);</v>
      </c>
    </row>
    <row r="862" spans="1:11" x14ac:dyDescent="0.25">
      <c r="A862" s="9">
        <v>26</v>
      </c>
      <c r="B862" s="9">
        <v>28</v>
      </c>
      <c r="C862" s="9">
        <f t="shared" si="80"/>
        <v>1000</v>
      </c>
      <c r="D862" s="9">
        <v>99</v>
      </c>
      <c r="E862" t="str">
        <f t="shared" si="81"/>
        <v>COMMS_STS100099_ALARM[26].28</v>
      </c>
      <c r="F862" t="str">
        <f t="shared" si="83"/>
        <v xml:space="preserve"> : </v>
      </c>
      <c r="J862" s="9"/>
      <c r="K862" t="str">
        <f t="shared" si="82"/>
        <v>()OTE(COMMS_STS100099_ALARM[26].28);</v>
      </c>
    </row>
    <row r="863" spans="1:11" x14ac:dyDescent="0.25">
      <c r="A863" s="9">
        <v>26</v>
      </c>
      <c r="B863" s="9">
        <v>29</v>
      </c>
      <c r="C863" s="9">
        <f t="shared" si="80"/>
        <v>1000</v>
      </c>
      <c r="D863" s="9">
        <v>99</v>
      </c>
      <c r="E863" t="str">
        <f t="shared" si="81"/>
        <v>COMMS_STS100099_ALARM[26].29</v>
      </c>
      <c r="F863" t="str">
        <f t="shared" si="83"/>
        <v xml:space="preserve"> : </v>
      </c>
      <c r="J863" s="9"/>
      <c r="K863" t="str">
        <f t="shared" si="82"/>
        <v>()OTE(COMMS_STS100099_ALARM[26].29);</v>
      </c>
    </row>
    <row r="864" spans="1:11" x14ac:dyDescent="0.25">
      <c r="A864" s="9">
        <v>26</v>
      </c>
      <c r="B864" s="9">
        <v>30</v>
      </c>
      <c r="C864" s="9">
        <f t="shared" si="80"/>
        <v>1000</v>
      </c>
      <c r="D864" s="9">
        <v>99</v>
      </c>
      <c r="E864" t="str">
        <f t="shared" si="81"/>
        <v>COMMS_STS100099_ALARM[26].30</v>
      </c>
      <c r="F864" t="str">
        <f t="shared" si="83"/>
        <v xml:space="preserve"> : </v>
      </c>
      <c r="J864" s="9"/>
      <c r="K864" t="str">
        <f t="shared" si="82"/>
        <v>()OTE(COMMS_STS100099_ALARM[26].30);</v>
      </c>
    </row>
    <row r="865" spans="1:11" x14ac:dyDescent="0.25">
      <c r="A865" s="9">
        <v>26</v>
      </c>
      <c r="B865" s="9">
        <v>31</v>
      </c>
      <c r="C865" s="9">
        <f t="shared" si="80"/>
        <v>1000</v>
      </c>
      <c r="D865" s="9">
        <v>99</v>
      </c>
      <c r="E865" t="str">
        <f t="shared" si="81"/>
        <v>COMMS_STS100099_ALARM[26].31</v>
      </c>
      <c r="F865" t="str">
        <f t="shared" si="83"/>
        <v xml:space="preserve"> : </v>
      </c>
      <c r="J865" s="9"/>
      <c r="K865" t="str">
        <f t="shared" si="82"/>
        <v>()OTE(COMMS_STS100099_ALARM[26].31);</v>
      </c>
    </row>
    <row r="866" spans="1:11" x14ac:dyDescent="0.25">
      <c r="A866" s="9">
        <v>27</v>
      </c>
      <c r="B866" s="9">
        <v>0</v>
      </c>
      <c r="C866" s="9">
        <f t="shared" ref="C866:C929" si="84">PLC_ID</f>
        <v>1000</v>
      </c>
      <c r="D866" s="9">
        <v>99</v>
      </c>
      <c r="E866" t="str">
        <f t="shared" si="81"/>
        <v>COMMS_STS100099_ALARM[27].00</v>
      </c>
      <c r="F866" t="str">
        <f t="shared" si="83"/>
        <v xml:space="preserve"> : </v>
      </c>
      <c r="J866" s="9"/>
      <c r="K866" t="str">
        <f t="shared" si="82"/>
        <v>()OTE(COMMS_STS100099_ALARM[27].00);</v>
      </c>
    </row>
    <row r="867" spans="1:11" x14ac:dyDescent="0.25">
      <c r="A867" s="9">
        <v>27</v>
      </c>
      <c r="B867" s="9">
        <v>1</v>
      </c>
      <c r="C867" s="9">
        <f t="shared" si="84"/>
        <v>1000</v>
      </c>
      <c r="D867" s="9">
        <v>99</v>
      </c>
      <c r="E867" t="str">
        <f t="shared" si="81"/>
        <v>COMMS_STS100099_ALARM[27].01</v>
      </c>
      <c r="F867" t="str">
        <f t="shared" si="83"/>
        <v xml:space="preserve"> : </v>
      </c>
      <c r="J867" s="9"/>
      <c r="K867" t="str">
        <f t="shared" si="82"/>
        <v>()OTE(COMMS_STS100099_ALARM[27].01);</v>
      </c>
    </row>
    <row r="868" spans="1:11" x14ac:dyDescent="0.25">
      <c r="A868" s="9">
        <v>27</v>
      </c>
      <c r="B868" s="9">
        <v>2</v>
      </c>
      <c r="C868" s="9">
        <f t="shared" si="84"/>
        <v>1000</v>
      </c>
      <c r="D868" s="9">
        <v>99</v>
      </c>
      <c r="E868" t="str">
        <f t="shared" si="81"/>
        <v>COMMS_STS100099_ALARM[27].02</v>
      </c>
      <c r="F868" t="str">
        <f t="shared" si="83"/>
        <v xml:space="preserve"> : </v>
      </c>
      <c r="J868" s="9"/>
      <c r="K868" t="str">
        <f t="shared" si="82"/>
        <v>()OTE(COMMS_STS100099_ALARM[27].02);</v>
      </c>
    </row>
    <row r="869" spans="1:11" x14ac:dyDescent="0.25">
      <c r="A869" s="9">
        <v>27</v>
      </c>
      <c r="B869" s="9">
        <v>3</v>
      </c>
      <c r="C869" s="9">
        <f t="shared" si="84"/>
        <v>1000</v>
      </c>
      <c r="D869" s="9">
        <v>99</v>
      </c>
      <c r="E869" t="str">
        <f t="shared" si="81"/>
        <v>COMMS_STS100099_ALARM[27].03</v>
      </c>
      <c r="F869" t="str">
        <f t="shared" si="83"/>
        <v xml:space="preserve"> : </v>
      </c>
      <c r="J869" s="9"/>
      <c r="K869" t="str">
        <f t="shared" si="82"/>
        <v>()OTE(COMMS_STS100099_ALARM[27].03);</v>
      </c>
    </row>
    <row r="870" spans="1:11" x14ac:dyDescent="0.25">
      <c r="A870" s="9">
        <v>27</v>
      </c>
      <c r="B870" s="9">
        <v>4</v>
      </c>
      <c r="C870" s="9">
        <f t="shared" si="84"/>
        <v>1000</v>
      </c>
      <c r="D870" s="9">
        <v>99</v>
      </c>
      <c r="E870" t="str">
        <f t="shared" si="81"/>
        <v>COMMS_STS100099_ALARM[27].04</v>
      </c>
      <c r="F870" t="str">
        <f t="shared" si="83"/>
        <v xml:space="preserve"> : </v>
      </c>
      <c r="J870" s="9"/>
      <c r="K870" t="str">
        <f t="shared" si="82"/>
        <v>()OTE(COMMS_STS100099_ALARM[27].04);</v>
      </c>
    </row>
    <row r="871" spans="1:11" x14ac:dyDescent="0.25">
      <c r="A871" s="9">
        <v>27</v>
      </c>
      <c r="B871" s="9">
        <v>5</v>
      </c>
      <c r="C871" s="9">
        <f t="shared" si="84"/>
        <v>1000</v>
      </c>
      <c r="D871" s="9">
        <v>99</v>
      </c>
      <c r="E871" t="str">
        <f t="shared" si="81"/>
        <v>COMMS_STS100099_ALARM[27].05</v>
      </c>
      <c r="F871" t="str">
        <f t="shared" si="83"/>
        <v xml:space="preserve"> : </v>
      </c>
      <c r="J871" s="9"/>
      <c r="K871" t="str">
        <f t="shared" si="82"/>
        <v>()OTE(COMMS_STS100099_ALARM[27].05);</v>
      </c>
    </row>
    <row r="872" spans="1:11" x14ac:dyDescent="0.25">
      <c r="A872" s="9">
        <v>27</v>
      </c>
      <c r="B872" s="9">
        <v>6</v>
      </c>
      <c r="C872" s="9">
        <f t="shared" si="84"/>
        <v>1000</v>
      </c>
      <c r="D872" s="9">
        <v>99</v>
      </c>
      <c r="E872" t="str">
        <f t="shared" si="81"/>
        <v>COMMS_STS100099_ALARM[27].06</v>
      </c>
      <c r="F872" t="str">
        <f t="shared" si="83"/>
        <v xml:space="preserve"> : </v>
      </c>
      <c r="J872" s="9"/>
      <c r="K872" t="str">
        <f t="shared" si="82"/>
        <v>()OTE(COMMS_STS100099_ALARM[27].06);</v>
      </c>
    </row>
    <row r="873" spans="1:11" x14ac:dyDescent="0.25">
      <c r="A873" s="9">
        <v>27</v>
      </c>
      <c r="B873" s="9">
        <v>7</v>
      </c>
      <c r="C873" s="9">
        <f t="shared" si="84"/>
        <v>1000</v>
      </c>
      <c r="D873" s="9">
        <v>99</v>
      </c>
      <c r="E873" t="str">
        <f t="shared" si="81"/>
        <v>COMMS_STS100099_ALARM[27].07</v>
      </c>
      <c r="F873" t="str">
        <f t="shared" si="83"/>
        <v xml:space="preserve"> : </v>
      </c>
      <c r="J873" s="9"/>
      <c r="K873" t="str">
        <f t="shared" si="82"/>
        <v>()OTE(COMMS_STS100099_ALARM[27].07);</v>
      </c>
    </row>
    <row r="874" spans="1:11" x14ac:dyDescent="0.25">
      <c r="A874" s="9">
        <v>27</v>
      </c>
      <c r="B874" s="9">
        <v>8</v>
      </c>
      <c r="C874" s="9">
        <f t="shared" si="84"/>
        <v>1000</v>
      </c>
      <c r="D874" s="9">
        <v>99</v>
      </c>
      <c r="E874" t="str">
        <f t="shared" si="81"/>
        <v>COMMS_STS100099_ALARM[27].08</v>
      </c>
      <c r="F874" t="str">
        <f t="shared" si="83"/>
        <v xml:space="preserve"> : </v>
      </c>
      <c r="J874" s="9"/>
      <c r="K874" t="str">
        <f t="shared" si="82"/>
        <v>()OTE(COMMS_STS100099_ALARM[27].08);</v>
      </c>
    </row>
    <row r="875" spans="1:11" x14ac:dyDescent="0.25">
      <c r="A875" s="9">
        <v>27</v>
      </c>
      <c r="B875" s="9">
        <v>9</v>
      </c>
      <c r="C875" s="9">
        <f t="shared" si="84"/>
        <v>1000</v>
      </c>
      <c r="D875" s="9">
        <v>99</v>
      </c>
      <c r="E875" t="str">
        <f t="shared" si="81"/>
        <v>COMMS_STS100099_ALARM[27].09</v>
      </c>
      <c r="F875" t="str">
        <f t="shared" si="83"/>
        <v xml:space="preserve"> : </v>
      </c>
      <c r="J875" s="9"/>
      <c r="K875" t="str">
        <f t="shared" si="82"/>
        <v>()OTE(COMMS_STS100099_ALARM[27].09);</v>
      </c>
    </row>
    <row r="876" spans="1:11" x14ac:dyDescent="0.25">
      <c r="A876" s="9">
        <v>27</v>
      </c>
      <c r="B876" s="9">
        <v>10</v>
      </c>
      <c r="C876" s="9">
        <f t="shared" si="84"/>
        <v>1000</v>
      </c>
      <c r="D876" s="9">
        <v>99</v>
      </c>
      <c r="E876" t="str">
        <f t="shared" si="81"/>
        <v>COMMS_STS100099_ALARM[27].10</v>
      </c>
      <c r="F876" t="str">
        <f t="shared" si="83"/>
        <v xml:space="preserve"> : </v>
      </c>
      <c r="J876" s="9"/>
      <c r="K876" t="str">
        <f t="shared" si="82"/>
        <v>()OTE(COMMS_STS100099_ALARM[27].10);</v>
      </c>
    </row>
    <row r="877" spans="1:11" x14ac:dyDescent="0.25">
      <c r="A877" s="9">
        <v>27</v>
      </c>
      <c r="B877" s="9">
        <v>11</v>
      </c>
      <c r="C877" s="9">
        <f t="shared" si="84"/>
        <v>1000</v>
      </c>
      <c r="D877" s="9">
        <v>99</v>
      </c>
      <c r="E877" t="str">
        <f t="shared" si="81"/>
        <v>COMMS_STS100099_ALARM[27].11</v>
      </c>
      <c r="F877" t="str">
        <f t="shared" si="83"/>
        <v xml:space="preserve"> : </v>
      </c>
      <c r="J877" s="9"/>
      <c r="K877" t="str">
        <f t="shared" si="82"/>
        <v>()OTE(COMMS_STS100099_ALARM[27].11);</v>
      </c>
    </row>
    <row r="878" spans="1:11" x14ac:dyDescent="0.25">
      <c r="A878" s="9">
        <v>27</v>
      </c>
      <c r="B878" s="9">
        <v>12</v>
      </c>
      <c r="C878" s="9">
        <f t="shared" si="84"/>
        <v>1000</v>
      </c>
      <c r="D878" s="9">
        <v>99</v>
      </c>
      <c r="E878" t="str">
        <f t="shared" si="81"/>
        <v>COMMS_STS100099_ALARM[27].12</v>
      </c>
      <c r="F878" t="str">
        <f t="shared" si="83"/>
        <v xml:space="preserve"> : </v>
      </c>
      <c r="J878" s="9"/>
      <c r="K878" t="str">
        <f t="shared" si="82"/>
        <v>()OTE(COMMS_STS100099_ALARM[27].12);</v>
      </c>
    </row>
    <row r="879" spans="1:11" x14ac:dyDescent="0.25">
      <c r="A879" s="9">
        <v>27</v>
      </c>
      <c r="B879" s="9">
        <v>13</v>
      </c>
      <c r="C879" s="9">
        <f t="shared" si="84"/>
        <v>1000</v>
      </c>
      <c r="D879" s="9">
        <v>99</v>
      </c>
      <c r="E879" t="str">
        <f t="shared" si="81"/>
        <v>COMMS_STS100099_ALARM[27].13</v>
      </c>
      <c r="F879" t="str">
        <f t="shared" si="83"/>
        <v xml:space="preserve"> : </v>
      </c>
      <c r="J879" s="9"/>
      <c r="K879" t="str">
        <f t="shared" si="82"/>
        <v>()OTE(COMMS_STS100099_ALARM[27].13);</v>
      </c>
    </row>
    <row r="880" spans="1:11" x14ac:dyDescent="0.25">
      <c r="A880" s="9">
        <v>27</v>
      </c>
      <c r="B880" s="9">
        <v>14</v>
      </c>
      <c r="C880" s="9">
        <f t="shared" si="84"/>
        <v>1000</v>
      </c>
      <c r="D880" s="9">
        <v>99</v>
      </c>
      <c r="E880" t="str">
        <f t="shared" si="81"/>
        <v>COMMS_STS100099_ALARM[27].14</v>
      </c>
      <c r="F880" t="str">
        <f t="shared" si="83"/>
        <v xml:space="preserve"> : </v>
      </c>
      <c r="J880" s="9"/>
      <c r="K880" t="str">
        <f t="shared" si="82"/>
        <v>()OTE(COMMS_STS100099_ALARM[27].14);</v>
      </c>
    </row>
    <row r="881" spans="1:11" x14ac:dyDescent="0.25">
      <c r="A881" s="9">
        <v>27</v>
      </c>
      <c r="B881" s="9">
        <v>15</v>
      </c>
      <c r="C881" s="9">
        <f t="shared" si="84"/>
        <v>1000</v>
      </c>
      <c r="D881" s="9">
        <v>99</v>
      </c>
      <c r="E881" t="str">
        <f t="shared" si="81"/>
        <v>COMMS_STS100099_ALARM[27].15</v>
      </c>
      <c r="F881" t="str">
        <f t="shared" si="83"/>
        <v xml:space="preserve"> : </v>
      </c>
      <c r="J881" s="9"/>
      <c r="K881" t="str">
        <f t="shared" si="82"/>
        <v>()OTE(COMMS_STS100099_ALARM[27].15);</v>
      </c>
    </row>
    <row r="882" spans="1:11" x14ac:dyDescent="0.25">
      <c r="A882" s="9">
        <v>27</v>
      </c>
      <c r="B882" s="9">
        <v>16</v>
      </c>
      <c r="C882" s="9">
        <f t="shared" si="84"/>
        <v>1000</v>
      </c>
      <c r="D882" s="9">
        <v>99</v>
      </c>
      <c r="E882" t="str">
        <f t="shared" si="81"/>
        <v>COMMS_STS100099_ALARM[27].16</v>
      </c>
      <c r="F882" t="str">
        <f t="shared" si="83"/>
        <v xml:space="preserve"> : </v>
      </c>
      <c r="J882" s="9"/>
      <c r="K882" t="str">
        <f t="shared" si="82"/>
        <v>()OTE(COMMS_STS100099_ALARM[27].16);</v>
      </c>
    </row>
    <row r="883" spans="1:11" x14ac:dyDescent="0.25">
      <c r="A883" s="9">
        <v>27</v>
      </c>
      <c r="B883" s="9">
        <v>17</v>
      </c>
      <c r="C883" s="9">
        <f t="shared" si="84"/>
        <v>1000</v>
      </c>
      <c r="D883" s="9">
        <v>99</v>
      </c>
      <c r="E883" t="str">
        <f t="shared" si="81"/>
        <v>COMMS_STS100099_ALARM[27].17</v>
      </c>
      <c r="F883" t="str">
        <f t="shared" si="83"/>
        <v xml:space="preserve"> : </v>
      </c>
      <c r="J883" s="9"/>
      <c r="K883" t="str">
        <f t="shared" si="82"/>
        <v>()OTE(COMMS_STS100099_ALARM[27].17);</v>
      </c>
    </row>
    <row r="884" spans="1:11" x14ac:dyDescent="0.25">
      <c r="A884" s="9">
        <v>27</v>
      </c>
      <c r="B884" s="9">
        <v>18</v>
      </c>
      <c r="C884" s="9">
        <f t="shared" si="84"/>
        <v>1000</v>
      </c>
      <c r="D884" s="9">
        <v>99</v>
      </c>
      <c r="E884" t="str">
        <f t="shared" si="81"/>
        <v>COMMS_STS100099_ALARM[27].18</v>
      </c>
      <c r="F884" t="str">
        <f t="shared" si="83"/>
        <v xml:space="preserve"> : </v>
      </c>
      <c r="J884" s="9"/>
      <c r="K884" t="str">
        <f t="shared" si="82"/>
        <v>()OTE(COMMS_STS100099_ALARM[27].18);</v>
      </c>
    </row>
    <row r="885" spans="1:11" x14ac:dyDescent="0.25">
      <c r="A885" s="9">
        <v>27</v>
      </c>
      <c r="B885" s="9">
        <v>19</v>
      </c>
      <c r="C885" s="9">
        <f t="shared" si="84"/>
        <v>1000</v>
      </c>
      <c r="D885" s="9">
        <v>99</v>
      </c>
      <c r="E885" t="str">
        <f t="shared" si="81"/>
        <v>COMMS_STS100099_ALARM[27].19</v>
      </c>
      <c r="F885" t="str">
        <f t="shared" si="83"/>
        <v xml:space="preserve"> : </v>
      </c>
      <c r="J885" s="9"/>
      <c r="K885" t="str">
        <f t="shared" si="82"/>
        <v>()OTE(COMMS_STS100099_ALARM[27].19);</v>
      </c>
    </row>
    <row r="886" spans="1:11" x14ac:dyDescent="0.25">
      <c r="A886" s="9">
        <v>27</v>
      </c>
      <c r="B886" s="9">
        <v>20</v>
      </c>
      <c r="C886" s="9">
        <f t="shared" si="84"/>
        <v>1000</v>
      </c>
      <c r="D886" s="9">
        <v>99</v>
      </c>
      <c r="E886" t="str">
        <f t="shared" si="81"/>
        <v>COMMS_STS100099_ALARM[27].20</v>
      </c>
      <c r="F886" t="str">
        <f t="shared" si="83"/>
        <v xml:space="preserve"> : </v>
      </c>
      <c r="J886" s="9"/>
      <c r="K886" t="str">
        <f t="shared" si="82"/>
        <v>()OTE(COMMS_STS100099_ALARM[27].20);</v>
      </c>
    </row>
    <row r="887" spans="1:11" x14ac:dyDescent="0.25">
      <c r="A887" s="9">
        <v>27</v>
      </c>
      <c r="B887" s="9">
        <v>21</v>
      </c>
      <c r="C887" s="9">
        <f t="shared" si="84"/>
        <v>1000</v>
      </c>
      <c r="D887" s="9">
        <v>99</v>
      </c>
      <c r="E887" t="str">
        <f t="shared" si="81"/>
        <v>COMMS_STS100099_ALARM[27].21</v>
      </c>
      <c r="F887" t="str">
        <f t="shared" si="83"/>
        <v xml:space="preserve"> : </v>
      </c>
      <c r="J887" s="9"/>
      <c r="K887" t="str">
        <f t="shared" si="82"/>
        <v>()OTE(COMMS_STS100099_ALARM[27].21);</v>
      </c>
    </row>
    <row r="888" spans="1:11" x14ac:dyDescent="0.25">
      <c r="A888" s="9">
        <v>27</v>
      </c>
      <c r="B888" s="9">
        <v>22</v>
      </c>
      <c r="C888" s="9">
        <f t="shared" si="84"/>
        <v>1000</v>
      </c>
      <c r="D888" s="9">
        <v>99</v>
      </c>
      <c r="E888" t="str">
        <f t="shared" si="81"/>
        <v>COMMS_STS100099_ALARM[27].22</v>
      </c>
      <c r="F888" t="str">
        <f t="shared" si="83"/>
        <v xml:space="preserve"> : </v>
      </c>
      <c r="J888" s="9"/>
      <c r="K888" t="str">
        <f t="shared" si="82"/>
        <v>()OTE(COMMS_STS100099_ALARM[27].22);</v>
      </c>
    </row>
    <row r="889" spans="1:11" x14ac:dyDescent="0.25">
      <c r="A889" s="9">
        <v>27</v>
      </c>
      <c r="B889" s="9">
        <v>23</v>
      </c>
      <c r="C889" s="9">
        <f t="shared" si="84"/>
        <v>1000</v>
      </c>
      <c r="D889" s="9">
        <v>99</v>
      </c>
      <c r="E889" t="str">
        <f t="shared" si="81"/>
        <v>COMMS_STS100099_ALARM[27].23</v>
      </c>
      <c r="F889" t="str">
        <f t="shared" si="83"/>
        <v xml:space="preserve"> : </v>
      </c>
      <c r="J889" s="9"/>
      <c r="K889" t="str">
        <f t="shared" si="82"/>
        <v>()OTE(COMMS_STS100099_ALARM[27].23);</v>
      </c>
    </row>
    <row r="890" spans="1:11" x14ac:dyDescent="0.25">
      <c r="A890" s="9">
        <v>27</v>
      </c>
      <c r="B890" s="9">
        <v>24</v>
      </c>
      <c r="C890" s="9">
        <f t="shared" si="84"/>
        <v>1000</v>
      </c>
      <c r="D890" s="9">
        <v>99</v>
      </c>
      <c r="E890" t="str">
        <f t="shared" si="81"/>
        <v>COMMS_STS100099_ALARM[27].24</v>
      </c>
      <c r="F890" t="str">
        <f t="shared" si="83"/>
        <v xml:space="preserve"> : </v>
      </c>
      <c r="J890" s="9"/>
      <c r="K890" t="str">
        <f t="shared" si="82"/>
        <v>()OTE(COMMS_STS100099_ALARM[27].24);</v>
      </c>
    </row>
    <row r="891" spans="1:11" x14ac:dyDescent="0.25">
      <c r="A891" s="9">
        <v>27</v>
      </c>
      <c r="B891" s="9">
        <v>25</v>
      </c>
      <c r="C891" s="9">
        <f t="shared" si="84"/>
        <v>1000</v>
      </c>
      <c r="D891" s="9">
        <v>99</v>
      </c>
      <c r="E891" t="str">
        <f t="shared" si="81"/>
        <v>COMMS_STS100099_ALARM[27].25</v>
      </c>
      <c r="F891" t="str">
        <f t="shared" si="83"/>
        <v xml:space="preserve"> : </v>
      </c>
      <c r="J891" s="9"/>
      <c r="K891" t="str">
        <f t="shared" si="82"/>
        <v>()OTE(COMMS_STS100099_ALARM[27].25);</v>
      </c>
    </row>
    <row r="892" spans="1:11" x14ac:dyDescent="0.25">
      <c r="A892" s="9">
        <v>27</v>
      </c>
      <c r="B892" s="9">
        <v>26</v>
      </c>
      <c r="C892" s="9">
        <f t="shared" si="84"/>
        <v>1000</v>
      </c>
      <c r="D892" s="9">
        <v>99</v>
      </c>
      <c r="E892" t="str">
        <f t="shared" si="81"/>
        <v>COMMS_STS100099_ALARM[27].26</v>
      </c>
      <c r="F892" t="str">
        <f t="shared" si="83"/>
        <v xml:space="preserve"> : </v>
      </c>
      <c r="J892" s="9"/>
      <c r="K892" t="str">
        <f t="shared" si="82"/>
        <v>()OTE(COMMS_STS100099_ALARM[27].26);</v>
      </c>
    </row>
    <row r="893" spans="1:11" x14ac:dyDescent="0.25">
      <c r="A893" s="9">
        <v>27</v>
      </c>
      <c r="B893" s="9">
        <v>27</v>
      </c>
      <c r="C893" s="9">
        <f t="shared" si="84"/>
        <v>1000</v>
      </c>
      <c r="D893" s="9">
        <v>99</v>
      </c>
      <c r="E893" t="str">
        <f t="shared" si="81"/>
        <v>COMMS_STS100099_ALARM[27].27</v>
      </c>
      <c r="F893" t="str">
        <f t="shared" si="83"/>
        <v xml:space="preserve"> : </v>
      </c>
      <c r="J893" s="9"/>
      <c r="K893" t="str">
        <f t="shared" si="82"/>
        <v>()OTE(COMMS_STS100099_ALARM[27].27);</v>
      </c>
    </row>
    <row r="894" spans="1:11" x14ac:dyDescent="0.25">
      <c r="A894" s="9">
        <v>27</v>
      </c>
      <c r="B894" s="9">
        <v>28</v>
      </c>
      <c r="C894" s="9">
        <f t="shared" si="84"/>
        <v>1000</v>
      </c>
      <c r="D894" s="9">
        <v>99</v>
      </c>
      <c r="E894" t="str">
        <f t="shared" si="81"/>
        <v>COMMS_STS100099_ALARM[27].28</v>
      </c>
      <c r="F894" t="str">
        <f t="shared" si="83"/>
        <v xml:space="preserve"> : </v>
      </c>
      <c r="J894" s="9"/>
      <c r="K894" t="str">
        <f t="shared" si="82"/>
        <v>()OTE(COMMS_STS100099_ALARM[27].28);</v>
      </c>
    </row>
    <row r="895" spans="1:11" x14ac:dyDescent="0.25">
      <c r="A895" s="9">
        <v>27</v>
      </c>
      <c r="B895" s="9">
        <v>29</v>
      </c>
      <c r="C895" s="9">
        <f t="shared" si="84"/>
        <v>1000</v>
      </c>
      <c r="D895" s="9">
        <v>99</v>
      </c>
      <c r="E895" t="str">
        <f t="shared" si="81"/>
        <v>COMMS_STS100099_ALARM[27].29</v>
      </c>
      <c r="F895" t="str">
        <f t="shared" si="83"/>
        <v xml:space="preserve"> : </v>
      </c>
      <c r="J895" s="9"/>
      <c r="K895" t="str">
        <f t="shared" si="82"/>
        <v>()OTE(COMMS_STS100099_ALARM[27].29);</v>
      </c>
    </row>
    <row r="896" spans="1:11" x14ac:dyDescent="0.25">
      <c r="A896" s="9">
        <v>27</v>
      </c>
      <c r="B896" s="9">
        <v>30</v>
      </c>
      <c r="C896" s="9">
        <f t="shared" si="84"/>
        <v>1000</v>
      </c>
      <c r="D896" s="9">
        <v>99</v>
      </c>
      <c r="E896" t="str">
        <f t="shared" si="81"/>
        <v>COMMS_STS100099_ALARM[27].30</v>
      </c>
      <c r="F896" t="str">
        <f t="shared" si="83"/>
        <v xml:space="preserve"> : </v>
      </c>
      <c r="J896" s="9"/>
      <c r="K896" t="str">
        <f t="shared" si="82"/>
        <v>()OTE(COMMS_STS100099_ALARM[27].30);</v>
      </c>
    </row>
    <row r="897" spans="1:11" x14ac:dyDescent="0.25">
      <c r="A897" s="9">
        <v>27</v>
      </c>
      <c r="B897" s="9">
        <v>31</v>
      </c>
      <c r="C897" s="9">
        <f t="shared" si="84"/>
        <v>1000</v>
      </c>
      <c r="D897" s="9">
        <v>99</v>
      </c>
      <c r="E897" t="str">
        <f t="shared" si="81"/>
        <v>COMMS_STS100099_ALARM[27].31</v>
      </c>
      <c r="F897" t="str">
        <f t="shared" si="83"/>
        <v xml:space="preserve"> : </v>
      </c>
      <c r="J897" s="9"/>
      <c r="K897" t="str">
        <f t="shared" si="82"/>
        <v>()OTE(COMMS_STS100099_ALARM[27].31);</v>
      </c>
    </row>
    <row r="898" spans="1:11" x14ac:dyDescent="0.25">
      <c r="A898" s="9">
        <v>28</v>
      </c>
      <c r="B898" s="9">
        <v>0</v>
      </c>
      <c r="C898" s="9">
        <f t="shared" si="84"/>
        <v>1000</v>
      </c>
      <c r="D898" s="9">
        <v>99</v>
      </c>
      <c r="E898" t="str">
        <f t="shared" ref="E898:E961" si="85">"COMMS_STS"&amp;TEXT(C898,"00")&amp;TEXT(D898,"00")&amp;"_ALARM["&amp;A898&amp;"]."&amp;TEXT(B898,"00")</f>
        <v>COMMS_STS100099_ALARM[28].00</v>
      </c>
      <c r="F898" t="str">
        <f t="shared" si="83"/>
        <v xml:space="preserve"> : </v>
      </c>
      <c r="J898" s="9"/>
      <c r="K898" t="str">
        <f t="shared" ref="K898:K961" si="86">J898&amp;"("&amp;I898&amp;")"&amp;"OTE("&amp;E898&amp;");"</f>
        <v>()OTE(COMMS_STS100099_ALARM[28].00);</v>
      </c>
    </row>
    <row r="899" spans="1:11" x14ac:dyDescent="0.25">
      <c r="A899" s="9">
        <v>28</v>
      </c>
      <c r="B899" s="9">
        <v>1</v>
      </c>
      <c r="C899" s="9">
        <f t="shared" si="84"/>
        <v>1000</v>
      </c>
      <c r="D899" s="9">
        <v>99</v>
      </c>
      <c r="E899" t="str">
        <f t="shared" si="85"/>
        <v>COMMS_STS100099_ALARM[28].01</v>
      </c>
      <c r="F899" t="str">
        <f t="shared" ref="F899:F962" si="87">IFERROR(G899&amp;" : "&amp;IF(H899&gt;0,""&amp;H899,""),"")</f>
        <v xml:space="preserve"> : </v>
      </c>
      <c r="J899" s="9"/>
      <c r="K899" t="str">
        <f t="shared" si="86"/>
        <v>()OTE(COMMS_STS100099_ALARM[28].01);</v>
      </c>
    </row>
    <row r="900" spans="1:11" x14ac:dyDescent="0.25">
      <c r="A900" s="9">
        <v>28</v>
      </c>
      <c r="B900" s="9">
        <v>2</v>
      </c>
      <c r="C900" s="9">
        <f t="shared" si="84"/>
        <v>1000</v>
      </c>
      <c r="D900" s="9">
        <v>99</v>
      </c>
      <c r="E900" t="str">
        <f t="shared" si="85"/>
        <v>COMMS_STS100099_ALARM[28].02</v>
      </c>
      <c r="F900" t="str">
        <f t="shared" si="87"/>
        <v xml:space="preserve"> : </v>
      </c>
      <c r="J900" s="9"/>
      <c r="K900" t="str">
        <f t="shared" si="86"/>
        <v>()OTE(COMMS_STS100099_ALARM[28].02);</v>
      </c>
    </row>
    <row r="901" spans="1:11" x14ac:dyDescent="0.25">
      <c r="A901" s="9">
        <v>28</v>
      </c>
      <c r="B901" s="9">
        <v>3</v>
      </c>
      <c r="C901" s="9">
        <f t="shared" si="84"/>
        <v>1000</v>
      </c>
      <c r="D901" s="9">
        <v>99</v>
      </c>
      <c r="E901" t="str">
        <f t="shared" si="85"/>
        <v>COMMS_STS100099_ALARM[28].03</v>
      </c>
      <c r="F901" t="str">
        <f t="shared" si="87"/>
        <v xml:space="preserve"> : </v>
      </c>
      <c r="J901" s="9"/>
      <c r="K901" t="str">
        <f t="shared" si="86"/>
        <v>()OTE(COMMS_STS100099_ALARM[28].03);</v>
      </c>
    </row>
    <row r="902" spans="1:11" x14ac:dyDescent="0.25">
      <c r="A902" s="9">
        <v>28</v>
      </c>
      <c r="B902" s="9">
        <v>4</v>
      </c>
      <c r="C902" s="9">
        <f t="shared" si="84"/>
        <v>1000</v>
      </c>
      <c r="D902" s="9">
        <v>99</v>
      </c>
      <c r="E902" t="str">
        <f t="shared" si="85"/>
        <v>COMMS_STS100099_ALARM[28].04</v>
      </c>
      <c r="F902" t="str">
        <f t="shared" si="87"/>
        <v xml:space="preserve"> : </v>
      </c>
      <c r="J902" s="9"/>
      <c r="K902" t="str">
        <f t="shared" si="86"/>
        <v>()OTE(COMMS_STS100099_ALARM[28].04);</v>
      </c>
    </row>
    <row r="903" spans="1:11" x14ac:dyDescent="0.25">
      <c r="A903" s="9">
        <v>28</v>
      </c>
      <c r="B903" s="9">
        <v>5</v>
      </c>
      <c r="C903" s="9">
        <f t="shared" si="84"/>
        <v>1000</v>
      </c>
      <c r="D903" s="9">
        <v>99</v>
      </c>
      <c r="E903" t="str">
        <f t="shared" si="85"/>
        <v>COMMS_STS100099_ALARM[28].05</v>
      </c>
      <c r="F903" t="str">
        <f t="shared" si="87"/>
        <v xml:space="preserve"> : </v>
      </c>
      <c r="J903" s="9"/>
      <c r="K903" t="str">
        <f t="shared" si="86"/>
        <v>()OTE(COMMS_STS100099_ALARM[28].05);</v>
      </c>
    </row>
    <row r="904" spans="1:11" x14ac:dyDescent="0.25">
      <c r="A904" s="9">
        <v>28</v>
      </c>
      <c r="B904" s="9">
        <v>6</v>
      </c>
      <c r="C904" s="9">
        <f t="shared" si="84"/>
        <v>1000</v>
      </c>
      <c r="D904" s="9">
        <v>99</v>
      </c>
      <c r="E904" t="str">
        <f t="shared" si="85"/>
        <v>COMMS_STS100099_ALARM[28].06</v>
      </c>
      <c r="F904" t="str">
        <f t="shared" si="87"/>
        <v xml:space="preserve"> : </v>
      </c>
      <c r="J904" s="9"/>
      <c r="K904" t="str">
        <f t="shared" si="86"/>
        <v>()OTE(COMMS_STS100099_ALARM[28].06);</v>
      </c>
    </row>
    <row r="905" spans="1:11" x14ac:dyDescent="0.25">
      <c r="A905" s="9">
        <v>28</v>
      </c>
      <c r="B905" s="9">
        <v>7</v>
      </c>
      <c r="C905" s="9">
        <f t="shared" si="84"/>
        <v>1000</v>
      </c>
      <c r="D905" s="9">
        <v>99</v>
      </c>
      <c r="E905" t="str">
        <f t="shared" si="85"/>
        <v>COMMS_STS100099_ALARM[28].07</v>
      </c>
      <c r="F905" t="str">
        <f t="shared" si="87"/>
        <v xml:space="preserve"> : </v>
      </c>
      <c r="J905" s="9"/>
      <c r="K905" t="str">
        <f t="shared" si="86"/>
        <v>()OTE(COMMS_STS100099_ALARM[28].07);</v>
      </c>
    </row>
    <row r="906" spans="1:11" x14ac:dyDescent="0.25">
      <c r="A906" s="9">
        <v>28</v>
      </c>
      <c r="B906" s="9">
        <v>8</v>
      </c>
      <c r="C906" s="9">
        <f t="shared" si="84"/>
        <v>1000</v>
      </c>
      <c r="D906" s="9">
        <v>99</v>
      </c>
      <c r="E906" t="str">
        <f t="shared" si="85"/>
        <v>COMMS_STS100099_ALARM[28].08</v>
      </c>
      <c r="F906" t="str">
        <f t="shared" si="87"/>
        <v xml:space="preserve"> : </v>
      </c>
      <c r="J906" s="9"/>
      <c r="K906" t="str">
        <f t="shared" si="86"/>
        <v>()OTE(COMMS_STS100099_ALARM[28].08);</v>
      </c>
    </row>
    <row r="907" spans="1:11" x14ac:dyDescent="0.25">
      <c r="A907" s="9">
        <v>28</v>
      </c>
      <c r="B907" s="9">
        <v>9</v>
      </c>
      <c r="C907" s="9">
        <f t="shared" si="84"/>
        <v>1000</v>
      </c>
      <c r="D907" s="9">
        <v>99</v>
      </c>
      <c r="E907" t="str">
        <f t="shared" si="85"/>
        <v>COMMS_STS100099_ALARM[28].09</v>
      </c>
      <c r="F907" t="str">
        <f t="shared" si="87"/>
        <v xml:space="preserve"> : </v>
      </c>
      <c r="J907" s="9"/>
      <c r="K907" t="str">
        <f t="shared" si="86"/>
        <v>()OTE(COMMS_STS100099_ALARM[28].09);</v>
      </c>
    </row>
    <row r="908" spans="1:11" x14ac:dyDescent="0.25">
      <c r="A908" s="9">
        <v>28</v>
      </c>
      <c r="B908" s="9">
        <v>10</v>
      </c>
      <c r="C908" s="9">
        <f t="shared" si="84"/>
        <v>1000</v>
      </c>
      <c r="D908" s="9">
        <v>99</v>
      </c>
      <c r="E908" t="str">
        <f t="shared" si="85"/>
        <v>COMMS_STS100099_ALARM[28].10</v>
      </c>
      <c r="F908" t="str">
        <f t="shared" si="87"/>
        <v xml:space="preserve"> : </v>
      </c>
      <c r="J908" s="9"/>
      <c r="K908" t="str">
        <f t="shared" si="86"/>
        <v>()OTE(COMMS_STS100099_ALARM[28].10);</v>
      </c>
    </row>
    <row r="909" spans="1:11" x14ac:dyDescent="0.25">
      <c r="A909" s="9">
        <v>28</v>
      </c>
      <c r="B909" s="9">
        <v>11</v>
      </c>
      <c r="C909" s="9">
        <f t="shared" si="84"/>
        <v>1000</v>
      </c>
      <c r="D909" s="9">
        <v>99</v>
      </c>
      <c r="E909" t="str">
        <f t="shared" si="85"/>
        <v>COMMS_STS100099_ALARM[28].11</v>
      </c>
      <c r="F909" t="str">
        <f t="shared" si="87"/>
        <v xml:space="preserve"> : </v>
      </c>
      <c r="J909" s="9"/>
      <c r="K909" t="str">
        <f t="shared" si="86"/>
        <v>()OTE(COMMS_STS100099_ALARM[28].11);</v>
      </c>
    </row>
    <row r="910" spans="1:11" x14ac:dyDescent="0.25">
      <c r="A910" s="9">
        <v>28</v>
      </c>
      <c r="B910" s="9">
        <v>12</v>
      </c>
      <c r="C910" s="9">
        <f t="shared" si="84"/>
        <v>1000</v>
      </c>
      <c r="D910" s="9">
        <v>99</v>
      </c>
      <c r="E910" t="str">
        <f t="shared" si="85"/>
        <v>COMMS_STS100099_ALARM[28].12</v>
      </c>
      <c r="F910" t="str">
        <f t="shared" si="87"/>
        <v xml:space="preserve"> : </v>
      </c>
      <c r="J910" s="9"/>
      <c r="K910" t="str">
        <f t="shared" si="86"/>
        <v>()OTE(COMMS_STS100099_ALARM[28].12);</v>
      </c>
    </row>
    <row r="911" spans="1:11" x14ac:dyDescent="0.25">
      <c r="A911" s="9">
        <v>28</v>
      </c>
      <c r="B911" s="9">
        <v>13</v>
      </c>
      <c r="C911" s="9">
        <f t="shared" si="84"/>
        <v>1000</v>
      </c>
      <c r="D911" s="9">
        <v>99</v>
      </c>
      <c r="E911" t="str">
        <f t="shared" si="85"/>
        <v>COMMS_STS100099_ALARM[28].13</v>
      </c>
      <c r="F911" t="str">
        <f t="shared" si="87"/>
        <v xml:space="preserve"> : </v>
      </c>
      <c r="J911" s="9"/>
      <c r="K911" t="str">
        <f t="shared" si="86"/>
        <v>()OTE(COMMS_STS100099_ALARM[28].13);</v>
      </c>
    </row>
    <row r="912" spans="1:11" x14ac:dyDescent="0.25">
      <c r="A912" s="9">
        <v>28</v>
      </c>
      <c r="B912" s="9">
        <v>14</v>
      </c>
      <c r="C912" s="9">
        <f t="shared" si="84"/>
        <v>1000</v>
      </c>
      <c r="D912" s="9">
        <v>99</v>
      </c>
      <c r="E912" t="str">
        <f t="shared" si="85"/>
        <v>COMMS_STS100099_ALARM[28].14</v>
      </c>
      <c r="F912" t="str">
        <f t="shared" si="87"/>
        <v xml:space="preserve"> : </v>
      </c>
      <c r="J912" s="9"/>
      <c r="K912" t="str">
        <f t="shared" si="86"/>
        <v>()OTE(COMMS_STS100099_ALARM[28].14);</v>
      </c>
    </row>
    <row r="913" spans="1:11" x14ac:dyDescent="0.25">
      <c r="A913" s="9">
        <v>28</v>
      </c>
      <c r="B913" s="9">
        <v>15</v>
      </c>
      <c r="C913" s="9">
        <f t="shared" si="84"/>
        <v>1000</v>
      </c>
      <c r="D913" s="9">
        <v>99</v>
      </c>
      <c r="E913" t="str">
        <f t="shared" si="85"/>
        <v>COMMS_STS100099_ALARM[28].15</v>
      </c>
      <c r="F913" t="str">
        <f t="shared" si="87"/>
        <v xml:space="preserve"> : </v>
      </c>
      <c r="J913" s="9"/>
      <c r="K913" t="str">
        <f t="shared" si="86"/>
        <v>()OTE(COMMS_STS100099_ALARM[28].15);</v>
      </c>
    </row>
    <row r="914" spans="1:11" x14ac:dyDescent="0.25">
      <c r="A914" s="9">
        <v>28</v>
      </c>
      <c r="B914" s="9">
        <v>16</v>
      </c>
      <c r="C914" s="9">
        <f t="shared" si="84"/>
        <v>1000</v>
      </c>
      <c r="D914" s="9">
        <v>99</v>
      </c>
      <c r="E914" t="str">
        <f t="shared" si="85"/>
        <v>COMMS_STS100099_ALARM[28].16</v>
      </c>
      <c r="F914" t="str">
        <f t="shared" si="87"/>
        <v xml:space="preserve"> : </v>
      </c>
      <c r="J914" s="9"/>
      <c r="K914" t="str">
        <f t="shared" si="86"/>
        <v>()OTE(COMMS_STS100099_ALARM[28].16);</v>
      </c>
    </row>
    <row r="915" spans="1:11" x14ac:dyDescent="0.25">
      <c r="A915" s="9">
        <v>28</v>
      </c>
      <c r="B915" s="9">
        <v>17</v>
      </c>
      <c r="C915" s="9">
        <f t="shared" si="84"/>
        <v>1000</v>
      </c>
      <c r="D915" s="9">
        <v>99</v>
      </c>
      <c r="E915" t="str">
        <f t="shared" si="85"/>
        <v>COMMS_STS100099_ALARM[28].17</v>
      </c>
      <c r="F915" t="str">
        <f t="shared" si="87"/>
        <v xml:space="preserve"> : </v>
      </c>
      <c r="J915" s="9"/>
      <c r="K915" t="str">
        <f t="shared" si="86"/>
        <v>()OTE(COMMS_STS100099_ALARM[28].17);</v>
      </c>
    </row>
    <row r="916" spans="1:11" x14ac:dyDescent="0.25">
      <c r="A916" s="9">
        <v>28</v>
      </c>
      <c r="B916" s="9">
        <v>18</v>
      </c>
      <c r="C916" s="9">
        <f t="shared" si="84"/>
        <v>1000</v>
      </c>
      <c r="D916" s="9">
        <v>99</v>
      </c>
      <c r="E916" t="str">
        <f t="shared" si="85"/>
        <v>COMMS_STS100099_ALARM[28].18</v>
      </c>
      <c r="F916" t="str">
        <f t="shared" si="87"/>
        <v xml:space="preserve"> : </v>
      </c>
      <c r="J916" s="9"/>
      <c r="K916" t="str">
        <f t="shared" si="86"/>
        <v>()OTE(COMMS_STS100099_ALARM[28].18);</v>
      </c>
    </row>
    <row r="917" spans="1:11" x14ac:dyDescent="0.25">
      <c r="A917" s="9">
        <v>28</v>
      </c>
      <c r="B917" s="9">
        <v>19</v>
      </c>
      <c r="C917" s="9">
        <f t="shared" si="84"/>
        <v>1000</v>
      </c>
      <c r="D917" s="9">
        <v>99</v>
      </c>
      <c r="E917" t="str">
        <f t="shared" si="85"/>
        <v>COMMS_STS100099_ALARM[28].19</v>
      </c>
      <c r="F917" t="str">
        <f t="shared" si="87"/>
        <v xml:space="preserve"> : </v>
      </c>
      <c r="J917" s="9"/>
      <c r="K917" t="str">
        <f t="shared" si="86"/>
        <v>()OTE(COMMS_STS100099_ALARM[28].19);</v>
      </c>
    </row>
    <row r="918" spans="1:11" x14ac:dyDescent="0.25">
      <c r="A918" s="9">
        <v>28</v>
      </c>
      <c r="B918" s="9">
        <v>20</v>
      </c>
      <c r="C918" s="9">
        <f t="shared" si="84"/>
        <v>1000</v>
      </c>
      <c r="D918" s="9">
        <v>99</v>
      </c>
      <c r="E918" t="str">
        <f t="shared" si="85"/>
        <v>COMMS_STS100099_ALARM[28].20</v>
      </c>
      <c r="F918" t="str">
        <f t="shared" si="87"/>
        <v xml:space="preserve"> : </v>
      </c>
      <c r="J918" s="9"/>
      <c r="K918" t="str">
        <f t="shared" si="86"/>
        <v>()OTE(COMMS_STS100099_ALARM[28].20);</v>
      </c>
    </row>
    <row r="919" spans="1:11" x14ac:dyDescent="0.25">
      <c r="A919" s="9">
        <v>28</v>
      </c>
      <c r="B919" s="9">
        <v>21</v>
      </c>
      <c r="C919" s="9">
        <f t="shared" si="84"/>
        <v>1000</v>
      </c>
      <c r="D919" s="9">
        <v>99</v>
      </c>
      <c r="E919" t="str">
        <f t="shared" si="85"/>
        <v>COMMS_STS100099_ALARM[28].21</v>
      </c>
      <c r="F919" t="str">
        <f t="shared" si="87"/>
        <v xml:space="preserve"> : </v>
      </c>
      <c r="J919" s="9"/>
      <c r="K919" t="str">
        <f t="shared" si="86"/>
        <v>()OTE(COMMS_STS100099_ALARM[28].21);</v>
      </c>
    </row>
    <row r="920" spans="1:11" x14ac:dyDescent="0.25">
      <c r="A920" s="9">
        <v>28</v>
      </c>
      <c r="B920" s="9">
        <v>22</v>
      </c>
      <c r="C920" s="9">
        <f t="shared" si="84"/>
        <v>1000</v>
      </c>
      <c r="D920" s="9">
        <v>99</v>
      </c>
      <c r="E920" t="str">
        <f t="shared" si="85"/>
        <v>COMMS_STS100099_ALARM[28].22</v>
      </c>
      <c r="F920" t="str">
        <f t="shared" si="87"/>
        <v xml:space="preserve"> : </v>
      </c>
      <c r="J920" s="9"/>
      <c r="K920" t="str">
        <f t="shared" si="86"/>
        <v>()OTE(COMMS_STS100099_ALARM[28].22);</v>
      </c>
    </row>
    <row r="921" spans="1:11" x14ac:dyDescent="0.25">
      <c r="A921" s="9">
        <v>28</v>
      </c>
      <c r="B921" s="9">
        <v>23</v>
      </c>
      <c r="C921" s="9">
        <f t="shared" si="84"/>
        <v>1000</v>
      </c>
      <c r="D921" s="9">
        <v>99</v>
      </c>
      <c r="E921" t="str">
        <f t="shared" si="85"/>
        <v>COMMS_STS100099_ALARM[28].23</v>
      </c>
      <c r="F921" t="str">
        <f t="shared" si="87"/>
        <v xml:space="preserve"> : </v>
      </c>
      <c r="J921" s="9"/>
      <c r="K921" t="str">
        <f t="shared" si="86"/>
        <v>()OTE(COMMS_STS100099_ALARM[28].23);</v>
      </c>
    </row>
    <row r="922" spans="1:11" x14ac:dyDescent="0.25">
      <c r="A922" s="9">
        <v>28</v>
      </c>
      <c r="B922" s="9">
        <v>24</v>
      </c>
      <c r="C922" s="9">
        <f t="shared" si="84"/>
        <v>1000</v>
      </c>
      <c r="D922" s="9">
        <v>99</v>
      </c>
      <c r="E922" t="str">
        <f t="shared" si="85"/>
        <v>COMMS_STS100099_ALARM[28].24</v>
      </c>
      <c r="F922" t="str">
        <f t="shared" si="87"/>
        <v xml:space="preserve"> : </v>
      </c>
      <c r="J922" s="9"/>
      <c r="K922" t="str">
        <f t="shared" si="86"/>
        <v>()OTE(COMMS_STS100099_ALARM[28].24);</v>
      </c>
    </row>
    <row r="923" spans="1:11" x14ac:dyDescent="0.25">
      <c r="A923" s="9">
        <v>28</v>
      </c>
      <c r="B923" s="9">
        <v>25</v>
      </c>
      <c r="C923" s="9">
        <f t="shared" si="84"/>
        <v>1000</v>
      </c>
      <c r="D923" s="9">
        <v>99</v>
      </c>
      <c r="E923" t="str">
        <f t="shared" si="85"/>
        <v>COMMS_STS100099_ALARM[28].25</v>
      </c>
      <c r="F923" t="str">
        <f t="shared" si="87"/>
        <v xml:space="preserve"> : </v>
      </c>
      <c r="J923" s="9"/>
      <c r="K923" t="str">
        <f t="shared" si="86"/>
        <v>()OTE(COMMS_STS100099_ALARM[28].25);</v>
      </c>
    </row>
    <row r="924" spans="1:11" x14ac:dyDescent="0.25">
      <c r="A924" s="9">
        <v>28</v>
      </c>
      <c r="B924" s="9">
        <v>26</v>
      </c>
      <c r="C924" s="9">
        <f t="shared" si="84"/>
        <v>1000</v>
      </c>
      <c r="D924" s="9">
        <v>99</v>
      </c>
      <c r="E924" t="str">
        <f t="shared" si="85"/>
        <v>COMMS_STS100099_ALARM[28].26</v>
      </c>
      <c r="F924" t="str">
        <f t="shared" si="87"/>
        <v xml:space="preserve"> : </v>
      </c>
      <c r="J924" s="9"/>
      <c r="K924" t="str">
        <f t="shared" si="86"/>
        <v>()OTE(COMMS_STS100099_ALARM[28].26);</v>
      </c>
    </row>
    <row r="925" spans="1:11" x14ac:dyDescent="0.25">
      <c r="A925" s="9">
        <v>28</v>
      </c>
      <c r="B925" s="9">
        <v>27</v>
      </c>
      <c r="C925" s="9">
        <f t="shared" si="84"/>
        <v>1000</v>
      </c>
      <c r="D925" s="9">
        <v>99</v>
      </c>
      <c r="E925" t="str">
        <f t="shared" si="85"/>
        <v>COMMS_STS100099_ALARM[28].27</v>
      </c>
      <c r="F925" t="str">
        <f t="shared" si="87"/>
        <v xml:space="preserve"> : </v>
      </c>
      <c r="J925" s="9"/>
      <c r="K925" t="str">
        <f t="shared" si="86"/>
        <v>()OTE(COMMS_STS100099_ALARM[28].27);</v>
      </c>
    </row>
    <row r="926" spans="1:11" x14ac:dyDescent="0.25">
      <c r="A926" s="9">
        <v>28</v>
      </c>
      <c r="B926" s="9">
        <v>28</v>
      </c>
      <c r="C926" s="9">
        <f t="shared" si="84"/>
        <v>1000</v>
      </c>
      <c r="D926" s="9">
        <v>99</v>
      </c>
      <c r="E926" t="str">
        <f t="shared" si="85"/>
        <v>COMMS_STS100099_ALARM[28].28</v>
      </c>
      <c r="F926" t="str">
        <f t="shared" si="87"/>
        <v xml:space="preserve"> : </v>
      </c>
      <c r="J926" s="9"/>
      <c r="K926" t="str">
        <f t="shared" si="86"/>
        <v>()OTE(COMMS_STS100099_ALARM[28].28);</v>
      </c>
    </row>
    <row r="927" spans="1:11" x14ac:dyDescent="0.25">
      <c r="A927" s="9">
        <v>28</v>
      </c>
      <c r="B927" s="9">
        <v>29</v>
      </c>
      <c r="C927" s="9">
        <f t="shared" si="84"/>
        <v>1000</v>
      </c>
      <c r="D927" s="9">
        <v>99</v>
      </c>
      <c r="E927" t="str">
        <f t="shared" si="85"/>
        <v>COMMS_STS100099_ALARM[28].29</v>
      </c>
      <c r="F927" t="str">
        <f t="shared" si="87"/>
        <v xml:space="preserve"> : </v>
      </c>
      <c r="J927" s="9"/>
      <c r="K927" t="str">
        <f t="shared" si="86"/>
        <v>()OTE(COMMS_STS100099_ALARM[28].29);</v>
      </c>
    </row>
    <row r="928" spans="1:11" x14ac:dyDescent="0.25">
      <c r="A928" s="9">
        <v>28</v>
      </c>
      <c r="B928" s="9">
        <v>30</v>
      </c>
      <c r="C928" s="9">
        <f t="shared" si="84"/>
        <v>1000</v>
      </c>
      <c r="D928" s="9">
        <v>99</v>
      </c>
      <c r="E928" t="str">
        <f t="shared" si="85"/>
        <v>COMMS_STS100099_ALARM[28].30</v>
      </c>
      <c r="F928" t="str">
        <f t="shared" si="87"/>
        <v xml:space="preserve"> : </v>
      </c>
      <c r="J928" s="9"/>
      <c r="K928" t="str">
        <f t="shared" si="86"/>
        <v>()OTE(COMMS_STS100099_ALARM[28].30);</v>
      </c>
    </row>
    <row r="929" spans="1:11" x14ac:dyDescent="0.25">
      <c r="A929" s="9">
        <v>28</v>
      </c>
      <c r="B929" s="9">
        <v>31</v>
      </c>
      <c r="C929" s="9">
        <f t="shared" si="84"/>
        <v>1000</v>
      </c>
      <c r="D929" s="9">
        <v>99</v>
      </c>
      <c r="E929" t="str">
        <f t="shared" si="85"/>
        <v>COMMS_STS100099_ALARM[28].31</v>
      </c>
      <c r="F929" t="str">
        <f t="shared" si="87"/>
        <v xml:space="preserve"> : </v>
      </c>
      <c r="J929" s="9"/>
      <c r="K929" t="str">
        <f t="shared" si="86"/>
        <v>()OTE(COMMS_STS100099_ALARM[28].31);</v>
      </c>
    </row>
    <row r="930" spans="1:11" x14ac:dyDescent="0.25">
      <c r="A930" s="9">
        <v>29</v>
      </c>
      <c r="B930" s="9">
        <v>0</v>
      </c>
      <c r="C930" s="9">
        <f t="shared" ref="C930:C993" si="88">PLC_ID</f>
        <v>1000</v>
      </c>
      <c r="D930" s="9">
        <v>99</v>
      </c>
      <c r="E930" t="str">
        <f t="shared" si="85"/>
        <v>COMMS_STS100099_ALARM[29].00</v>
      </c>
      <c r="F930" t="str">
        <f t="shared" si="87"/>
        <v xml:space="preserve"> : </v>
      </c>
      <c r="J930" s="9"/>
      <c r="K930" t="str">
        <f t="shared" si="86"/>
        <v>()OTE(COMMS_STS100099_ALARM[29].00);</v>
      </c>
    </row>
    <row r="931" spans="1:11" x14ac:dyDescent="0.25">
      <c r="A931" s="9">
        <v>29</v>
      </c>
      <c r="B931" s="9">
        <v>1</v>
      </c>
      <c r="C931" s="9">
        <f t="shared" si="88"/>
        <v>1000</v>
      </c>
      <c r="D931" s="9">
        <v>99</v>
      </c>
      <c r="E931" t="str">
        <f t="shared" si="85"/>
        <v>COMMS_STS100099_ALARM[29].01</v>
      </c>
      <c r="F931" t="str">
        <f t="shared" si="87"/>
        <v xml:space="preserve"> : </v>
      </c>
      <c r="J931" s="9"/>
      <c r="K931" t="str">
        <f t="shared" si="86"/>
        <v>()OTE(COMMS_STS100099_ALARM[29].01);</v>
      </c>
    </row>
    <row r="932" spans="1:11" x14ac:dyDescent="0.25">
      <c r="A932" s="9">
        <v>29</v>
      </c>
      <c r="B932" s="9">
        <v>2</v>
      </c>
      <c r="C932" s="9">
        <f t="shared" si="88"/>
        <v>1000</v>
      </c>
      <c r="D932" s="9">
        <v>99</v>
      </c>
      <c r="E932" t="str">
        <f t="shared" si="85"/>
        <v>COMMS_STS100099_ALARM[29].02</v>
      </c>
      <c r="F932" t="str">
        <f t="shared" si="87"/>
        <v xml:space="preserve"> : </v>
      </c>
      <c r="J932" s="9"/>
      <c r="K932" t="str">
        <f t="shared" si="86"/>
        <v>()OTE(COMMS_STS100099_ALARM[29].02);</v>
      </c>
    </row>
    <row r="933" spans="1:11" x14ac:dyDescent="0.25">
      <c r="A933" s="9">
        <v>29</v>
      </c>
      <c r="B933" s="9">
        <v>3</v>
      </c>
      <c r="C933" s="9">
        <f t="shared" si="88"/>
        <v>1000</v>
      </c>
      <c r="D933" s="9">
        <v>99</v>
      </c>
      <c r="E933" t="str">
        <f t="shared" si="85"/>
        <v>COMMS_STS100099_ALARM[29].03</v>
      </c>
      <c r="F933" t="str">
        <f t="shared" si="87"/>
        <v xml:space="preserve"> : </v>
      </c>
      <c r="J933" s="9"/>
      <c r="K933" t="str">
        <f t="shared" si="86"/>
        <v>()OTE(COMMS_STS100099_ALARM[29].03);</v>
      </c>
    </row>
    <row r="934" spans="1:11" x14ac:dyDescent="0.25">
      <c r="A934" s="9">
        <v>29</v>
      </c>
      <c r="B934" s="9">
        <v>4</v>
      </c>
      <c r="C934" s="9">
        <f t="shared" si="88"/>
        <v>1000</v>
      </c>
      <c r="D934" s="9">
        <v>99</v>
      </c>
      <c r="E934" t="str">
        <f t="shared" si="85"/>
        <v>COMMS_STS100099_ALARM[29].04</v>
      </c>
      <c r="F934" t="str">
        <f t="shared" si="87"/>
        <v xml:space="preserve"> : </v>
      </c>
      <c r="J934" s="9"/>
      <c r="K934" t="str">
        <f t="shared" si="86"/>
        <v>()OTE(COMMS_STS100099_ALARM[29].04);</v>
      </c>
    </row>
    <row r="935" spans="1:11" x14ac:dyDescent="0.25">
      <c r="A935" s="9">
        <v>29</v>
      </c>
      <c r="B935" s="9">
        <v>5</v>
      </c>
      <c r="C935" s="9">
        <f t="shared" si="88"/>
        <v>1000</v>
      </c>
      <c r="D935" s="9">
        <v>99</v>
      </c>
      <c r="E935" t="str">
        <f t="shared" si="85"/>
        <v>COMMS_STS100099_ALARM[29].05</v>
      </c>
      <c r="F935" t="str">
        <f t="shared" si="87"/>
        <v xml:space="preserve"> : </v>
      </c>
      <c r="J935" s="9"/>
      <c r="K935" t="str">
        <f t="shared" si="86"/>
        <v>()OTE(COMMS_STS100099_ALARM[29].05);</v>
      </c>
    </row>
    <row r="936" spans="1:11" x14ac:dyDescent="0.25">
      <c r="A936" s="9">
        <v>29</v>
      </c>
      <c r="B936" s="9">
        <v>6</v>
      </c>
      <c r="C936" s="9">
        <f t="shared" si="88"/>
        <v>1000</v>
      </c>
      <c r="D936" s="9">
        <v>99</v>
      </c>
      <c r="E936" t="str">
        <f t="shared" si="85"/>
        <v>COMMS_STS100099_ALARM[29].06</v>
      </c>
      <c r="F936" t="str">
        <f t="shared" si="87"/>
        <v xml:space="preserve"> : </v>
      </c>
      <c r="J936" s="9"/>
      <c r="K936" t="str">
        <f t="shared" si="86"/>
        <v>()OTE(COMMS_STS100099_ALARM[29].06);</v>
      </c>
    </row>
    <row r="937" spans="1:11" x14ac:dyDescent="0.25">
      <c r="A937" s="9">
        <v>29</v>
      </c>
      <c r="B937" s="9">
        <v>7</v>
      </c>
      <c r="C937" s="9">
        <f t="shared" si="88"/>
        <v>1000</v>
      </c>
      <c r="D937" s="9">
        <v>99</v>
      </c>
      <c r="E937" t="str">
        <f t="shared" si="85"/>
        <v>COMMS_STS100099_ALARM[29].07</v>
      </c>
      <c r="F937" t="str">
        <f t="shared" si="87"/>
        <v xml:space="preserve"> : </v>
      </c>
      <c r="J937" s="9"/>
      <c r="K937" t="str">
        <f t="shared" si="86"/>
        <v>()OTE(COMMS_STS100099_ALARM[29].07);</v>
      </c>
    </row>
    <row r="938" spans="1:11" x14ac:dyDescent="0.25">
      <c r="A938" s="9">
        <v>29</v>
      </c>
      <c r="B938" s="9">
        <v>8</v>
      </c>
      <c r="C938" s="9">
        <f t="shared" si="88"/>
        <v>1000</v>
      </c>
      <c r="D938" s="9">
        <v>99</v>
      </c>
      <c r="E938" t="str">
        <f t="shared" si="85"/>
        <v>COMMS_STS100099_ALARM[29].08</v>
      </c>
      <c r="F938" t="str">
        <f t="shared" si="87"/>
        <v xml:space="preserve"> : </v>
      </c>
      <c r="J938" s="9"/>
      <c r="K938" t="str">
        <f t="shared" si="86"/>
        <v>()OTE(COMMS_STS100099_ALARM[29].08);</v>
      </c>
    </row>
    <row r="939" spans="1:11" x14ac:dyDescent="0.25">
      <c r="A939" s="9">
        <v>29</v>
      </c>
      <c r="B939" s="9">
        <v>9</v>
      </c>
      <c r="C939" s="9">
        <f t="shared" si="88"/>
        <v>1000</v>
      </c>
      <c r="D939" s="9">
        <v>99</v>
      </c>
      <c r="E939" t="str">
        <f t="shared" si="85"/>
        <v>COMMS_STS100099_ALARM[29].09</v>
      </c>
      <c r="F939" t="str">
        <f t="shared" si="87"/>
        <v xml:space="preserve"> : </v>
      </c>
      <c r="J939" s="9"/>
      <c r="K939" t="str">
        <f t="shared" si="86"/>
        <v>()OTE(COMMS_STS100099_ALARM[29].09);</v>
      </c>
    </row>
    <row r="940" spans="1:11" x14ac:dyDescent="0.25">
      <c r="A940" s="9">
        <v>29</v>
      </c>
      <c r="B940" s="9">
        <v>10</v>
      </c>
      <c r="C940" s="9">
        <f t="shared" si="88"/>
        <v>1000</v>
      </c>
      <c r="D940" s="9">
        <v>99</v>
      </c>
      <c r="E940" t="str">
        <f t="shared" si="85"/>
        <v>COMMS_STS100099_ALARM[29].10</v>
      </c>
      <c r="F940" t="str">
        <f t="shared" si="87"/>
        <v xml:space="preserve"> : </v>
      </c>
      <c r="J940" s="9"/>
      <c r="K940" t="str">
        <f t="shared" si="86"/>
        <v>()OTE(COMMS_STS100099_ALARM[29].10);</v>
      </c>
    </row>
    <row r="941" spans="1:11" x14ac:dyDescent="0.25">
      <c r="A941" s="9">
        <v>29</v>
      </c>
      <c r="B941" s="9">
        <v>11</v>
      </c>
      <c r="C941" s="9">
        <f t="shared" si="88"/>
        <v>1000</v>
      </c>
      <c r="D941" s="9">
        <v>99</v>
      </c>
      <c r="E941" t="str">
        <f t="shared" si="85"/>
        <v>COMMS_STS100099_ALARM[29].11</v>
      </c>
      <c r="F941" t="str">
        <f t="shared" si="87"/>
        <v xml:space="preserve"> : </v>
      </c>
      <c r="J941" s="9"/>
      <c r="K941" t="str">
        <f t="shared" si="86"/>
        <v>()OTE(COMMS_STS100099_ALARM[29].11);</v>
      </c>
    </row>
    <row r="942" spans="1:11" x14ac:dyDescent="0.25">
      <c r="A942" s="9">
        <v>29</v>
      </c>
      <c r="B942" s="9">
        <v>12</v>
      </c>
      <c r="C942" s="9">
        <f t="shared" si="88"/>
        <v>1000</v>
      </c>
      <c r="D942" s="9">
        <v>99</v>
      </c>
      <c r="E942" t="str">
        <f t="shared" si="85"/>
        <v>COMMS_STS100099_ALARM[29].12</v>
      </c>
      <c r="F942" t="str">
        <f t="shared" si="87"/>
        <v xml:space="preserve"> : </v>
      </c>
      <c r="J942" s="9"/>
      <c r="K942" t="str">
        <f t="shared" si="86"/>
        <v>()OTE(COMMS_STS100099_ALARM[29].12);</v>
      </c>
    </row>
    <row r="943" spans="1:11" x14ac:dyDescent="0.25">
      <c r="A943" s="9">
        <v>29</v>
      </c>
      <c r="B943" s="9">
        <v>13</v>
      </c>
      <c r="C943" s="9">
        <f t="shared" si="88"/>
        <v>1000</v>
      </c>
      <c r="D943" s="9">
        <v>99</v>
      </c>
      <c r="E943" t="str">
        <f t="shared" si="85"/>
        <v>COMMS_STS100099_ALARM[29].13</v>
      </c>
      <c r="F943" t="str">
        <f t="shared" si="87"/>
        <v xml:space="preserve"> : </v>
      </c>
      <c r="J943" s="9"/>
      <c r="K943" t="str">
        <f t="shared" si="86"/>
        <v>()OTE(COMMS_STS100099_ALARM[29].13);</v>
      </c>
    </row>
    <row r="944" spans="1:11" x14ac:dyDescent="0.25">
      <c r="A944" s="9">
        <v>29</v>
      </c>
      <c r="B944" s="9">
        <v>14</v>
      </c>
      <c r="C944" s="9">
        <f t="shared" si="88"/>
        <v>1000</v>
      </c>
      <c r="D944" s="9">
        <v>99</v>
      </c>
      <c r="E944" t="str">
        <f t="shared" si="85"/>
        <v>COMMS_STS100099_ALARM[29].14</v>
      </c>
      <c r="F944" t="str">
        <f t="shared" si="87"/>
        <v xml:space="preserve"> : </v>
      </c>
      <c r="J944" s="9"/>
      <c r="K944" t="str">
        <f t="shared" si="86"/>
        <v>()OTE(COMMS_STS100099_ALARM[29].14);</v>
      </c>
    </row>
    <row r="945" spans="1:11" x14ac:dyDescent="0.25">
      <c r="A945" s="9">
        <v>29</v>
      </c>
      <c r="B945" s="9">
        <v>15</v>
      </c>
      <c r="C945" s="9">
        <f t="shared" si="88"/>
        <v>1000</v>
      </c>
      <c r="D945" s="9">
        <v>99</v>
      </c>
      <c r="E945" t="str">
        <f t="shared" si="85"/>
        <v>COMMS_STS100099_ALARM[29].15</v>
      </c>
      <c r="F945" t="str">
        <f t="shared" si="87"/>
        <v xml:space="preserve"> : </v>
      </c>
      <c r="J945" s="9"/>
      <c r="K945" t="str">
        <f t="shared" si="86"/>
        <v>()OTE(COMMS_STS100099_ALARM[29].15);</v>
      </c>
    </row>
    <row r="946" spans="1:11" x14ac:dyDescent="0.25">
      <c r="A946" s="9">
        <v>29</v>
      </c>
      <c r="B946" s="9">
        <v>16</v>
      </c>
      <c r="C946" s="9">
        <f t="shared" si="88"/>
        <v>1000</v>
      </c>
      <c r="D946" s="9">
        <v>99</v>
      </c>
      <c r="E946" t="str">
        <f t="shared" si="85"/>
        <v>COMMS_STS100099_ALARM[29].16</v>
      </c>
      <c r="F946" t="str">
        <f t="shared" si="87"/>
        <v xml:space="preserve"> : </v>
      </c>
      <c r="J946" s="9"/>
      <c r="K946" t="str">
        <f t="shared" si="86"/>
        <v>()OTE(COMMS_STS100099_ALARM[29].16);</v>
      </c>
    </row>
    <row r="947" spans="1:11" x14ac:dyDescent="0.25">
      <c r="A947" s="9">
        <v>29</v>
      </c>
      <c r="B947" s="9">
        <v>17</v>
      </c>
      <c r="C947" s="9">
        <f t="shared" si="88"/>
        <v>1000</v>
      </c>
      <c r="D947" s="9">
        <v>99</v>
      </c>
      <c r="E947" t="str">
        <f t="shared" si="85"/>
        <v>COMMS_STS100099_ALARM[29].17</v>
      </c>
      <c r="F947" t="str">
        <f t="shared" si="87"/>
        <v xml:space="preserve"> : </v>
      </c>
      <c r="J947" s="9"/>
      <c r="K947" t="str">
        <f t="shared" si="86"/>
        <v>()OTE(COMMS_STS100099_ALARM[29].17);</v>
      </c>
    </row>
    <row r="948" spans="1:11" x14ac:dyDescent="0.25">
      <c r="A948" s="9">
        <v>29</v>
      </c>
      <c r="B948" s="9">
        <v>18</v>
      </c>
      <c r="C948" s="9">
        <f t="shared" si="88"/>
        <v>1000</v>
      </c>
      <c r="D948" s="9">
        <v>99</v>
      </c>
      <c r="E948" t="str">
        <f t="shared" si="85"/>
        <v>COMMS_STS100099_ALARM[29].18</v>
      </c>
      <c r="F948" t="str">
        <f t="shared" si="87"/>
        <v xml:space="preserve"> : </v>
      </c>
      <c r="J948" s="9"/>
      <c r="K948" t="str">
        <f t="shared" si="86"/>
        <v>()OTE(COMMS_STS100099_ALARM[29].18);</v>
      </c>
    </row>
    <row r="949" spans="1:11" x14ac:dyDescent="0.25">
      <c r="A949" s="9">
        <v>29</v>
      </c>
      <c r="B949" s="9">
        <v>19</v>
      </c>
      <c r="C949" s="9">
        <f t="shared" si="88"/>
        <v>1000</v>
      </c>
      <c r="D949" s="9">
        <v>99</v>
      </c>
      <c r="E949" t="str">
        <f t="shared" si="85"/>
        <v>COMMS_STS100099_ALARM[29].19</v>
      </c>
      <c r="F949" t="str">
        <f t="shared" si="87"/>
        <v xml:space="preserve"> : </v>
      </c>
      <c r="J949" s="9"/>
      <c r="K949" t="str">
        <f t="shared" si="86"/>
        <v>()OTE(COMMS_STS100099_ALARM[29].19);</v>
      </c>
    </row>
    <row r="950" spans="1:11" x14ac:dyDescent="0.25">
      <c r="A950" s="9">
        <v>29</v>
      </c>
      <c r="B950" s="9">
        <v>20</v>
      </c>
      <c r="C950" s="9">
        <f t="shared" si="88"/>
        <v>1000</v>
      </c>
      <c r="D950" s="9">
        <v>99</v>
      </c>
      <c r="E950" t="str">
        <f t="shared" si="85"/>
        <v>COMMS_STS100099_ALARM[29].20</v>
      </c>
      <c r="F950" t="str">
        <f t="shared" si="87"/>
        <v xml:space="preserve"> : </v>
      </c>
      <c r="J950" s="9"/>
      <c r="K950" t="str">
        <f t="shared" si="86"/>
        <v>()OTE(COMMS_STS100099_ALARM[29].20);</v>
      </c>
    </row>
    <row r="951" spans="1:11" x14ac:dyDescent="0.25">
      <c r="A951" s="9">
        <v>29</v>
      </c>
      <c r="B951" s="9">
        <v>21</v>
      </c>
      <c r="C951" s="9">
        <f t="shared" si="88"/>
        <v>1000</v>
      </c>
      <c r="D951" s="9">
        <v>99</v>
      </c>
      <c r="E951" t="str">
        <f t="shared" si="85"/>
        <v>COMMS_STS100099_ALARM[29].21</v>
      </c>
      <c r="F951" t="str">
        <f t="shared" si="87"/>
        <v xml:space="preserve"> : </v>
      </c>
      <c r="J951" s="9"/>
      <c r="K951" t="str">
        <f t="shared" si="86"/>
        <v>()OTE(COMMS_STS100099_ALARM[29].21);</v>
      </c>
    </row>
    <row r="952" spans="1:11" x14ac:dyDescent="0.25">
      <c r="A952" s="9">
        <v>29</v>
      </c>
      <c r="B952" s="9">
        <v>22</v>
      </c>
      <c r="C952" s="9">
        <f t="shared" si="88"/>
        <v>1000</v>
      </c>
      <c r="D952" s="9">
        <v>99</v>
      </c>
      <c r="E952" t="str">
        <f t="shared" si="85"/>
        <v>COMMS_STS100099_ALARM[29].22</v>
      </c>
      <c r="F952" t="str">
        <f t="shared" si="87"/>
        <v xml:space="preserve"> : </v>
      </c>
      <c r="J952" s="9"/>
      <c r="K952" t="str">
        <f t="shared" si="86"/>
        <v>()OTE(COMMS_STS100099_ALARM[29].22);</v>
      </c>
    </row>
    <row r="953" spans="1:11" x14ac:dyDescent="0.25">
      <c r="A953" s="9">
        <v>29</v>
      </c>
      <c r="B953" s="9">
        <v>23</v>
      </c>
      <c r="C953" s="9">
        <f t="shared" si="88"/>
        <v>1000</v>
      </c>
      <c r="D953" s="9">
        <v>99</v>
      </c>
      <c r="E953" t="str">
        <f t="shared" si="85"/>
        <v>COMMS_STS100099_ALARM[29].23</v>
      </c>
      <c r="F953" t="str">
        <f t="shared" si="87"/>
        <v xml:space="preserve"> : </v>
      </c>
      <c r="J953" s="9"/>
      <c r="K953" t="str">
        <f t="shared" si="86"/>
        <v>()OTE(COMMS_STS100099_ALARM[29].23);</v>
      </c>
    </row>
    <row r="954" spans="1:11" x14ac:dyDescent="0.25">
      <c r="A954" s="9">
        <v>29</v>
      </c>
      <c r="B954" s="9">
        <v>24</v>
      </c>
      <c r="C954" s="9">
        <f t="shared" si="88"/>
        <v>1000</v>
      </c>
      <c r="D954" s="9">
        <v>99</v>
      </c>
      <c r="E954" t="str">
        <f t="shared" si="85"/>
        <v>COMMS_STS100099_ALARM[29].24</v>
      </c>
      <c r="F954" t="str">
        <f t="shared" si="87"/>
        <v xml:space="preserve"> : </v>
      </c>
      <c r="J954" s="9"/>
      <c r="K954" t="str">
        <f t="shared" si="86"/>
        <v>()OTE(COMMS_STS100099_ALARM[29].24);</v>
      </c>
    </row>
    <row r="955" spans="1:11" x14ac:dyDescent="0.25">
      <c r="A955" s="9">
        <v>29</v>
      </c>
      <c r="B955" s="9">
        <v>25</v>
      </c>
      <c r="C955" s="9">
        <f t="shared" si="88"/>
        <v>1000</v>
      </c>
      <c r="D955" s="9">
        <v>99</v>
      </c>
      <c r="E955" t="str">
        <f t="shared" si="85"/>
        <v>COMMS_STS100099_ALARM[29].25</v>
      </c>
      <c r="F955" t="str">
        <f t="shared" si="87"/>
        <v xml:space="preserve"> : </v>
      </c>
      <c r="J955" s="9"/>
      <c r="K955" t="str">
        <f t="shared" si="86"/>
        <v>()OTE(COMMS_STS100099_ALARM[29].25);</v>
      </c>
    </row>
    <row r="956" spans="1:11" x14ac:dyDescent="0.25">
      <c r="A956" s="9">
        <v>29</v>
      </c>
      <c r="B956" s="9">
        <v>26</v>
      </c>
      <c r="C956" s="9">
        <f t="shared" si="88"/>
        <v>1000</v>
      </c>
      <c r="D956" s="9">
        <v>99</v>
      </c>
      <c r="E956" t="str">
        <f t="shared" si="85"/>
        <v>COMMS_STS100099_ALARM[29].26</v>
      </c>
      <c r="F956" t="str">
        <f t="shared" si="87"/>
        <v xml:space="preserve"> : </v>
      </c>
      <c r="J956" s="9"/>
      <c r="K956" t="str">
        <f t="shared" si="86"/>
        <v>()OTE(COMMS_STS100099_ALARM[29].26);</v>
      </c>
    </row>
    <row r="957" spans="1:11" x14ac:dyDescent="0.25">
      <c r="A957" s="9">
        <v>29</v>
      </c>
      <c r="B957" s="9">
        <v>27</v>
      </c>
      <c r="C957" s="9">
        <f t="shared" si="88"/>
        <v>1000</v>
      </c>
      <c r="D957" s="9">
        <v>99</v>
      </c>
      <c r="E957" t="str">
        <f t="shared" si="85"/>
        <v>COMMS_STS100099_ALARM[29].27</v>
      </c>
      <c r="F957" t="str">
        <f t="shared" si="87"/>
        <v xml:space="preserve"> : </v>
      </c>
      <c r="J957" s="9"/>
      <c r="K957" t="str">
        <f t="shared" si="86"/>
        <v>()OTE(COMMS_STS100099_ALARM[29].27);</v>
      </c>
    </row>
    <row r="958" spans="1:11" x14ac:dyDescent="0.25">
      <c r="A958" s="9">
        <v>29</v>
      </c>
      <c r="B958" s="9">
        <v>28</v>
      </c>
      <c r="C958" s="9">
        <f t="shared" si="88"/>
        <v>1000</v>
      </c>
      <c r="D958" s="9">
        <v>99</v>
      </c>
      <c r="E958" t="str">
        <f t="shared" si="85"/>
        <v>COMMS_STS100099_ALARM[29].28</v>
      </c>
      <c r="F958" t="str">
        <f t="shared" si="87"/>
        <v xml:space="preserve"> : </v>
      </c>
      <c r="J958" s="9"/>
      <c r="K958" t="str">
        <f t="shared" si="86"/>
        <v>()OTE(COMMS_STS100099_ALARM[29].28);</v>
      </c>
    </row>
    <row r="959" spans="1:11" x14ac:dyDescent="0.25">
      <c r="A959" s="9">
        <v>29</v>
      </c>
      <c r="B959" s="9">
        <v>29</v>
      </c>
      <c r="C959" s="9">
        <f t="shared" si="88"/>
        <v>1000</v>
      </c>
      <c r="D959" s="9">
        <v>99</v>
      </c>
      <c r="E959" t="str">
        <f t="shared" si="85"/>
        <v>COMMS_STS100099_ALARM[29].29</v>
      </c>
      <c r="F959" t="str">
        <f t="shared" si="87"/>
        <v xml:space="preserve"> : </v>
      </c>
      <c r="J959" s="9"/>
      <c r="K959" t="str">
        <f t="shared" si="86"/>
        <v>()OTE(COMMS_STS100099_ALARM[29].29);</v>
      </c>
    </row>
    <row r="960" spans="1:11" x14ac:dyDescent="0.25">
      <c r="A960" s="9">
        <v>29</v>
      </c>
      <c r="B960" s="9">
        <v>30</v>
      </c>
      <c r="C960" s="9">
        <f t="shared" si="88"/>
        <v>1000</v>
      </c>
      <c r="D960" s="9">
        <v>99</v>
      </c>
      <c r="E960" t="str">
        <f t="shared" si="85"/>
        <v>COMMS_STS100099_ALARM[29].30</v>
      </c>
      <c r="F960" t="str">
        <f t="shared" si="87"/>
        <v xml:space="preserve"> : </v>
      </c>
      <c r="J960" s="9"/>
      <c r="K960" t="str">
        <f t="shared" si="86"/>
        <v>()OTE(COMMS_STS100099_ALARM[29].30);</v>
      </c>
    </row>
    <row r="961" spans="1:11" x14ac:dyDescent="0.25">
      <c r="A961" s="9">
        <v>29</v>
      </c>
      <c r="B961" s="9">
        <v>31</v>
      </c>
      <c r="C961" s="9">
        <f t="shared" si="88"/>
        <v>1000</v>
      </c>
      <c r="D961" s="9">
        <v>99</v>
      </c>
      <c r="E961" t="str">
        <f t="shared" si="85"/>
        <v>COMMS_STS100099_ALARM[29].31</v>
      </c>
      <c r="F961" t="str">
        <f t="shared" si="87"/>
        <v xml:space="preserve"> : </v>
      </c>
      <c r="J961" s="9"/>
      <c r="K961" t="str">
        <f t="shared" si="86"/>
        <v>()OTE(COMMS_STS100099_ALARM[29].31);</v>
      </c>
    </row>
    <row r="962" spans="1:11" x14ac:dyDescent="0.25">
      <c r="A962" s="9">
        <v>30</v>
      </c>
      <c r="B962" s="9">
        <v>0</v>
      </c>
      <c r="C962" s="9">
        <f t="shared" si="88"/>
        <v>1000</v>
      </c>
      <c r="D962" s="9">
        <v>99</v>
      </c>
      <c r="E962" t="str">
        <f t="shared" ref="E962:E993" si="89">"COMMS_STS"&amp;TEXT(C962,"00")&amp;TEXT(D962,"00")&amp;"_ALARM["&amp;A962&amp;"]."&amp;TEXT(B962,"00")</f>
        <v>COMMS_STS100099_ALARM[30].00</v>
      </c>
      <c r="F962" t="str">
        <f t="shared" si="87"/>
        <v xml:space="preserve"> : </v>
      </c>
      <c r="J962" s="9"/>
      <c r="K962" t="str">
        <f t="shared" ref="K962:K993" si="90">J962&amp;"("&amp;I962&amp;")"&amp;"OTE("&amp;E962&amp;");"</f>
        <v>()OTE(COMMS_STS100099_ALARM[30].00);</v>
      </c>
    </row>
    <row r="963" spans="1:11" x14ac:dyDescent="0.25">
      <c r="A963" s="9">
        <v>30</v>
      </c>
      <c r="B963" s="9">
        <v>1</v>
      </c>
      <c r="C963" s="9">
        <f t="shared" si="88"/>
        <v>1000</v>
      </c>
      <c r="D963" s="9">
        <v>99</v>
      </c>
      <c r="E963" t="str">
        <f t="shared" si="89"/>
        <v>COMMS_STS100099_ALARM[30].01</v>
      </c>
      <c r="F963" t="str">
        <f t="shared" ref="F963:F993" si="91">IFERROR(G963&amp;" : "&amp;IF(H963&gt;0,""&amp;H963,""),"")</f>
        <v xml:space="preserve"> : </v>
      </c>
      <c r="J963" s="9"/>
      <c r="K963" t="str">
        <f t="shared" si="90"/>
        <v>()OTE(COMMS_STS100099_ALARM[30].01);</v>
      </c>
    </row>
    <row r="964" spans="1:11" x14ac:dyDescent="0.25">
      <c r="A964" s="9">
        <v>30</v>
      </c>
      <c r="B964" s="9">
        <v>2</v>
      </c>
      <c r="C964" s="9">
        <f t="shared" si="88"/>
        <v>1000</v>
      </c>
      <c r="D964" s="9">
        <v>99</v>
      </c>
      <c r="E964" t="str">
        <f t="shared" si="89"/>
        <v>COMMS_STS100099_ALARM[30].02</v>
      </c>
      <c r="F964" t="str">
        <f t="shared" si="91"/>
        <v xml:space="preserve"> : </v>
      </c>
      <c r="J964" s="9"/>
      <c r="K964" t="str">
        <f t="shared" si="90"/>
        <v>()OTE(COMMS_STS100099_ALARM[30].02);</v>
      </c>
    </row>
    <row r="965" spans="1:11" x14ac:dyDescent="0.25">
      <c r="A965" s="9">
        <v>30</v>
      </c>
      <c r="B965" s="9">
        <v>3</v>
      </c>
      <c r="C965" s="9">
        <f t="shared" si="88"/>
        <v>1000</v>
      </c>
      <c r="D965" s="9">
        <v>99</v>
      </c>
      <c r="E965" t="str">
        <f t="shared" si="89"/>
        <v>COMMS_STS100099_ALARM[30].03</v>
      </c>
      <c r="F965" t="str">
        <f t="shared" si="91"/>
        <v xml:space="preserve"> : </v>
      </c>
      <c r="J965" s="9"/>
      <c r="K965" t="str">
        <f t="shared" si="90"/>
        <v>()OTE(COMMS_STS100099_ALARM[30].03);</v>
      </c>
    </row>
    <row r="966" spans="1:11" x14ac:dyDescent="0.25">
      <c r="A966" s="9">
        <v>30</v>
      </c>
      <c r="B966" s="9">
        <v>4</v>
      </c>
      <c r="C966" s="9">
        <f t="shared" si="88"/>
        <v>1000</v>
      </c>
      <c r="D966" s="9">
        <v>99</v>
      </c>
      <c r="E966" t="str">
        <f t="shared" si="89"/>
        <v>COMMS_STS100099_ALARM[30].04</v>
      </c>
      <c r="F966" t="str">
        <f t="shared" si="91"/>
        <v xml:space="preserve"> : </v>
      </c>
      <c r="J966" s="9"/>
      <c r="K966" t="str">
        <f t="shared" si="90"/>
        <v>()OTE(COMMS_STS100099_ALARM[30].04);</v>
      </c>
    </row>
    <row r="967" spans="1:11" x14ac:dyDescent="0.25">
      <c r="A967" s="9">
        <v>30</v>
      </c>
      <c r="B967" s="9">
        <v>5</v>
      </c>
      <c r="C967" s="9">
        <f t="shared" si="88"/>
        <v>1000</v>
      </c>
      <c r="D967" s="9">
        <v>99</v>
      </c>
      <c r="E967" t="str">
        <f t="shared" si="89"/>
        <v>COMMS_STS100099_ALARM[30].05</v>
      </c>
      <c r="F967" t="str">
        <f t="shared" si="91"/>
        <v xml:space="preserve"> : </v>
      </c>
      <c r="J967" s="9"/>
      <c r="K967" t="str">
        <f t="shared" si="90"/>
        <v>()OTE(COMMS_STS100099_ALARM[30].05);</v>
      </c>
    </row>
    <row r="968" spans="1:11" x14ac:dyDescent="0.25">
      <c r="A968" s="9">
        <v>30</v>
      </c>
      <c r="B968" s="9">
        <v>6</v>
      </c>
      <c r="C968" s="9">
        <f t="shared" si="88"/>
        <v>1000</v>
      </c>
      <c r="D968" s="9">
        <v>99</v>
      </c>
      <c r="E968" t="str">
        <f t="shared" si="89"/>
        <v>COMMS_STS100099_ALARM[30].06</v>
      </c>
      <c r="F968" t="str">
        <f t="shared" si="91"/>
        <v xml:space="preserve"> : </v>
      </c>
      <c r="J968" s="9"/>
      <c r="K968" t="str">
        <f t="shared" si="90"/>
        <v>()OTE(COMMS_STS100099_ALARM[30].06);</v>
      </c>
    </row>
    <row r="969" spans="1:11" x14ac:dyDescent="0.25">
      <c r="A969" s="9">
        <v>30</v>
      </c>
      <c r="B969" s="9">
        <v>7</v>
      </c>
      <c r="C969" s="9">
        <f t="shared" si="88"/>
        <v>1000</v>
      </c>
      <c r="D969" s="9">
        <v>99</v>
      </c>
      <c r="E969" t="str">
        <f t="shared" si="89"/>
        <v>COMMS_STS100099_ALARM[30].07</v>
      </c>
      <c r="F969" t="str">
        <f t="shared" si="91"/>
        <v xml:space="preserve"> : </v>
      </c>
      <c r="J969" s="9"/>
      <c r="K969" t="str">
        <f t="shared" si="90"/>
        <v>()OTE(COMMS_STS100099_ALARM[30].07);</v>
      </c>
    </row>
    <row r="970" spans="1:11" x14ac:dyDescent="0.25">
      <c r="A970" s="9">
        <v>30</v>
      </c>
      <c r="B970" s="9">
        <v>8</v>
      </c>
      <c r="C970" s="9">
        <f t="shared" si="88"/>
        <v>1000</v>
      </c>
      <c r="D970" s="9">
        <v>99</v>
      </c>
      <c r="E970" t="str">
        <f t="shared" si="89"/>
        <v>COMMS_STS100099_ALARM[30].08</v>
      </c>
      <c r="F970" t="str">
        <f t="shared" si="91"/>
        <v xml:space="preserve"> : </v>
      </c>
      <c r="J970" s="9"/>
      <c r="K970" t="str">
        <f t="shared" si="90"/>
        <v>()OTE(COMMS_STS100099_ALARM[30].08);</v>
      </c>
    </row>
    <row r="971" spans="1:11" x14ac:dyDescent="0.25">
      <c r="A971" s="9">
        <v>30</v>
      </c>
      <c r="B971" s="9">
        <v>9</v>
      </c>
      <c r="C971" s="9">
        <f t="shared" si="88"/>
        <v>1000</v>
      </c>
      <c r="D971" s="9">
        <v>99</v>
      </c>
      <c r="E971" t="str">
        <f t="shared" si="89"/>
        <v>COMMS_STS100099_ALARM[30].09</v>
      </c>
      <c r="F971" t="str">
        <f t="shared" si="91"/>
        <v xml:space="preserve"> : </v>
      </c>
      <c r="J971" s="9"/>
      <c r="K971" t="str">
        <f t="shared" si="90"/>
        <v>()OTE(COMMS_STS100099_ALARM[30].09);</v>
      </c>
    </row>
    <row r="972" spans="1:11" x14ac:dyDescent="0.25">
      <c r="A972" s="9">
        <v>30</v>
      </c>
      <c r="B972" s="9">
        <v>10</v>
      </c>
      <c r="C972" s="9">
        <f t="shared" si="88"/>
        <v>1000</v>
      </c>
      <c r="D972" s="9">
        <v>99</v>
      </c>
      <c r="E972" t="str">
        <f t="shared" si="89"/>
        <v>COMMS_STS100099_ALARM[30].10</v>
      </c>
      <c r="F972" t="str">
        <f t="shared" si="91"/>
        <v xml:space="preserve"> : </v>
      </c>
      <c r="J972" s="9"/>
      <c r="K972" t="str">
        <f t="shared" si="90"/>
        <v>()OTE(COMMS_STS100099_ALARM[30].10);</v>
      </c>
    </row>
    <row r="973" spans="1:11" x14ac:dyDescent="0.25">
      <c r="A973" s="9">
        <v>30</v>
      </c>
      <c r="B973" s="9">
        <v>11</v>
      </c>
      <c r="C973" s="9">
        <f t="shared" si="88"/>
        <v>1000</v>
      </c>
      <c r="D973" s="9">
        <v>99</v>
      </c>
      <c r="E973" t="str">
        <f t="shared" si="89"/>
        <v>COMMS_STS100099_ALARM[30].11</v>
      </c>
      <c r="F973" t="str">
        <f t="shared" si="91"/>
        <v xml:space="preserve"> : </v>
      </c>
      <c r="J973" s="9"/>
      <c r="K973" t="str">
        <f t="shared" si="90"/>
        <v>()OTE(COMMS_STS100099_ALARM[30].11);</v>
      </c>
    </row>
    <row r="974" spans="1:11" x14ac:dyDescent="0.25">
      <c r="A974" s="9">
        <v>30</v>
      </c>
      <c r="B974" s="9">
        <v>12</v>
      </c>
      <c r="C974" s="9">
        <f t="shared" si="88"/>
        <v>1000</v>
      </c>
      <c r="D974" s="9">
        <v>99</v>
      </c>
      <c r="E974" t="str">
        <f t="shared" si="89"/>
        <v>COMMS_STS100099_ALARM[30].12</v>
      </c>
      <c r="F974" t="str">
        <f t="shared" si="91"/>
        <v xml:space="preserve"> : </v>
      </c>
      <c r="J974" s="9"/>
      <c r="K974" t="str">
        <f t="shared" si="90"/>
        <v>()OTE(COMMS_STS100099_ALARM[30].12);</v>
      </c>
    </row>
    <row r="975" spans="1:11" x14ac:dyDescent="0.25">
      <c r="A975" s="9">
        <v>30</v>
      </c>
      <c r="B975" s="9">
        <v>13</v>
      </c>
      <c r="C975" s="9">
        <f t="shared" si="88"/>
        <v>1000</v>
      </c>
      <c r="D975" s="9">
        <v>99</v>
      </c>
      <c r="E975" t="str">
        <f t="shared" si="89"/>
        <v>COMMS_STS100099_ALARM[30].13</v>
      </c>
      <c r="F975" t="str">
        <f t="shared" si="91"/>
        <v xml:space="preserve"> : </v>
      </c>
      <c r="J975" s="9"/>
      <c r="K975" t="str">
        <f t="shared" si="90"/>
        <v>()OTE(COMMS_STS100099_ALARM[30].13);</v>
      </c>
    </row>
    <row r="976" spans="1:11" x14ac:dyDescent="0.25">
      <c r="A976" s="9">
        <v>30</v>
      </c>
      <c r="B976" s="9">
        <v>14</v>
      </c>
      <c r="C976" s="9">
        <f t="shared" si="88"/>
        <v>1000</v>
      </c>
      <c r="D976" s="9">
        <v>99</v>
      </c>
      <c r="E976" t="str">
        <f t="shared" si="89"/>
        <v>COMMS_STS100099_ALARM[30].14</v>
      </c>
      <c r="F976" t="str">
        <f t="shared" si="91"/>
        <v xml:space="preserve"> : </v>
      </c>
      <c r="J976" s="9"/>
      <c r="K976" t="str">
        <f t="shared" si="90"/>
        <v>()OTE(COMMS_STS100099_ALARM[30].14);</v>
      </c>
    </row>
    <row r="977" spans="1:11" x14ac:dyDescent="0.25">
      <c r="A977" s="9">
        <v>30</v>
      </c>
      <c r="B977" s="9">
        <v>15</v>
      </c>
      <c r="C977" s="9">
        <f t="shared" si="88"/>
        <v>1000</v>
      </c>
      <c r="D977" s="9">
        <v>99</v>
      </c>
      <c r="E977" t="str">
        <f t="shared" si="89"/>
        <v>COMMS_STS100099_ALARM[30].15</v>
      </c>
      <c r="F977" t="str">
        <f t="shared" si="91"/>
        <v xml:space="preserve"> : </v>
      </c>
      <c r="J977" s="9"/>
      <c r="K977" t="str">
        <f t="shared" si="90"/>
        <v>()OTE(COMMS_STS100099_ALARM[30].15);</v>
      </c>
    </row>
    <row r="978" spans="1:11" x14ac:dyDescent="0.25">
      <c r="A978" s="9">
        <v>30</v>
      </c>
      <c r="B978" s="9">
        <v>16</v>
      </c>
      <c r="C978" s="9">
        <f t="shared" si="88"/>
        <v>1000</v>
      </c>
      <c r="D978" s="9">
        <v>99</v>
      </c>
      <c r="E978" t="str">
        <f t="shared" si="89"/>
        <v>COMMS_STS100099_ALARM[30].16</v>
      </c>
      <c r="F978" t="str">
        <f t="shared" si="91"/>
        <v xml:space="preserve"> : </v>
      </c>
      <c r="J978" s="9"/>
      <c r="K978" t="str">
        <f t="shared" si="90"/>
        <v>()OTE(COMMS_STS100099_ALARM[30].16);</v>
      </c>
    </row>
    <row r="979" spans="1:11" x14ac:dyDescent="0.25">
      <c r="A979" s="9">
        <v>30</v>
      </c>
      <c r="B979" s="9">
        <v>17</v>
      </c>
      <c r="C979" s="9">
        <f t="shared" si="88"/>
        <v>1000</v>
      </c>
      <c r="D979" s="9">
        <v>99</v>
      </c>
      <c r="E979" t="str">
        <f t="shared" si="89"/>
        <v>COMMS_STS100099_ALARM[30].17</v>
      </c>
      <c r="F979" t="str">
        <f t="shared" si="91"/>
        <v xml:space="preserve"> : </v>
      </c>
      <c r="J979" s="9"/>
      <c r="K979" t="str">
        <f t="shared" si="90"/>
        <v>()OTE(COMMS_STS100099_ALARM[30].17);</v>
      </c>
    </row>
    <row r="980" spans="1:11" x14ac:dyDescent="0.25">
      <c r="A980" s="9">
        <v>30</v>
      </c>
      <c r="B980" s="9">
        <v>18</v>
      </c>
      <c r="C980" s="9">
        <f t="shared" si="88"/>
        <v>1000</v>
      </c>
      <c r="D980" s="9">
        <v>99</v>
      </c>
      <c r="E980" t="str">
        <f t="shared" si="89"/>
        <v>COMMS_STS100099_ALARM[30].18</v>
      </c>
      <c r="F980" t="str">
        <f t="shared" si="91"/>
        <v xml:space="preserve"> : </v>
      </c>
      <c r="J980" s="9"/>
      <c r="K980" t="str">
        <f t="shared" si="90"/>
        <v>()OTE(COMMS_STS100099_ALARM[30].18);</v>
      </c>
    </row>
    <row r="981" spans="1:11" x14ac:dyDescent="0.25">
      <c r="A981" s="9">
        <v>30</v>
      </c>
      <c r="B981" s="9">
        <v>19</v>
      </c>
      <c r="C981" s="9">
        <f t="shared" si="88"/>
        <v>1000</v>
      </c>
      <c r="D981" s="9">
        <v>99</v>
      </c>
      <c r="E981" t="str">
        <f t="shared" si="89"/>
        <v>COMMS_STS100099_ALARM[30].19</v>
      </c>
      <c r="F981" t="str">
        <f t="shared" si="91"/>
        <v xml:space="preserve"> : </v>
      </c>
      <c r="J981" s="9"/>
      <c r="K981" t="str">
        <f t="shared" si="90"/>
        <v>()OTE(COMMS_STS100099_ALARM[30].19);</v>
      </c>
    </row>
    <row r="982" spans="1:11" x14ac:dyDescent="0.25">
      <c r="A982" s="9">
        <v>30</v>
      </c>
      <c r="B982" s="9">
        <v>20</v>
      </c>
      <c r="C982" s="9">
        <f t="shared" si="88"/>
        <v>1000</v>
      </c>
      <c r="D982" s="9">
        <v>99</v>
      </c>
      <c r="E982" t="str">
        <f t="shared" si="89"/>
        <v>COMMS_STS100099_ALARM[30].20</v>
      </c>
      <c r="F982" t="str">
        <f t="shared" si="91"/>
        <v xml:space="preserve"> : </v>
      </c>
      <c r="J982" s="9"/>
      <c r="K982" t="str">
        <f t="shared" si="90"/>
        <v>()OTE(COMMS_STS100099_ALARM[30].20);</v>
      </c>
    </row>
    <row r="983" spans="1:11" x14ac:dyDescent="0.25">
      <c r="A983" s="9">
        <v>30</v>
      </c>
      <c r="B983" s="9">
        <v>21</v>
      </c>
      <c r="C983" s="9">
        <f t="shared" si="88"/>
        <v>1000</v>
      </c>
      <c r="D983" s="9">
        <v>99</v>
      </c>
      <c r="E983" t="str">
        <f t="shared" si="89"/>
        <v>COMMS_STS100099_ALARM[30].21</v>
      </c>
      <c r="F983" t="str">
        <f t="shared" si="91"/>
        <v xml:space="preserve"> : </v>
      </c>
      <c r="J983" s="9"/>
      <c r="K983" t="str">
        <f t="shared" si="90"/>
        <v>()OTE(COMMS_STS100099_ALARM[30].21);</v>
      </c>
    </row>
    <row r="984" spans="1:11" x14ac:dyDescent="0.25">
      <c r="A984" s="9">
        <v>30</v>
      </c>
      <c r="B984" s="9">
        <v>22</v>
      </c>
      <c r="C984" s="9">
        <f t="shared" si="88"/>
        <v>1000</v>
      </c>
      <c r="D984" s="9">
        <v>99</v>
      </c>
      <c r="E984" t="str">
        <f t="shared" si="89"/>
        <v>COMMS_STS100099_ALARM[30].22</v>
      </c>
      <c r="F984" t="str">
        <f t="shared" si="91"/>
        <v xml:space="preserve"> : </v>
      </c>
      <c r="J984" s="9"/>
      <c r="K984" t="str">
        <f t="shared" si="90"/>
        <v>()OTE(COMMS_STS100099_ALARM[30].22);</v>
      </c>
    </row>
    <row r="985" spans="1:11" x14ac:dyDescent="0.25">
      <c r="A985" s="9">
        <v>30</v>
      </c>
      <c r="B985" s="9">
        <v>23</v>
      </c>
      <c r="C985" s="9">
        <f t="shared" si="88"/>
        <v>1000</v>
      </c>
      <c r="D985" s="9">
        <v>99</v>
      </c>
      <c r="E985" t="str">
        <f t="shared" si="89"/>
        <v>COMMS_STS100099_ALARM[30].23</v>
      </c>
      <c r="F985" t="str">
        <f t="shared" si="91"/>
        <v xml:space="preserve"> : </v>
      </c>
      <c r="J985" s="9"/>
      <c r="K985" t="str">
        <f t="shared" si="90"/>
        <v>()OTE(COMMS_STS100099_ALARM[30].23);</v>
      </c>
    </row>
    <row r="986" spans="1:11" x14ac:dyDescent="0.25">
      <c r="A986" s="9">
        <v>30</v>
      </c>
      <c r="B986" s="9">
        <v>24</v>
      </c>
      <c r="C986" s="9">
        <f t="shared" si="88"/>
        <v>1000</v>
      </c>
      <c r="D986" s="9">
        <v>99</v>
      </c>
      <c r="E986" t="str">
        <f t="shared" si="89"/>
        <v>COMMS_STS100099_ALARM[30].24</v>
      </c>
      <c r="F986" t="str">
        <f t="shared" si="91"/>
        <v xml:space="preserve"> : </v>
      </c>
      <c r="J986" s="9"/>
      <c r="K986" t="str">
        <f t="shared" si="90"/>
        <v>()OTE(COMMS_STS100099_ALARM[30].24);</v>
      </c>
    </row>
    <row r="987" spans="1:11" x14ac:dyDescent="0.25">
      <c r="A987" s="9">
        <v>30</v>
      </c>
      <c r="B987" s="9">
        <v>25</v>
      </c>
      <c r="C987" s="9">
        <f t="shared" si="88"/>
        <v>1000</v>
      </c>
      <c r="D987" s="9">
        <v>99</v>
      </c>
      <c r="E987" t="str">
        <f t="shared" si="89"/>
        <v>COMMS_STS100099_ALARM[30].25</v>
      </c>
      <c r="F987" t="str">
        <f t="shared" si="91"/>
        <v xml:space="preserve"> : </v>
      </c>
      <c r="J987" s="9"/>
      <c r="K987" t="str">
        <f t="shared" si="90"/>
        <v>()OTE(COMMS_STS100099_ALARM[30].25);</v>
      </c>
    </row>
    <row r="988" spans="1:11" x14ac:dyDescent="0.25">
      <c r="A988" s="9">
        <v>30</v>
      </c>
      <c r="B988" s="9">
        <v>26</v>
      </c>
      <c r="C988" s="9">
        <f t="shared" si="88"/>
        <v>1000</v>
      </c>
      <c r="D988" s="9">
        <v>99</v>
      </c>
      <c r="E988" t="str">
        <f t="shared" si="89"/>
        <v>COMMS_STS100099_ALARM[30].26</v>
      </c>
      <c r="F988" t="str">
        <f t="shared" si="91"/>
        <v xml:space="preserve"> : </v>
      </c>
      <c r="J988" s="9"/>
      <c r="K988" t="str">
        <f t="shared" si="90"/>
        <v>()OTE(COMMS_STS100099_ALARM[30].26);</v>
      </c>
    </row>
    <row r="989" spans="1:11" x14ac:dyDescent="0.25">
      <c r="A989" s="9">
        <v>30</v>
      </c>
      <c r="B989" s="9">
        <v>27</v>
      </c>
      <c r="C989" s="9">
        <f t="shared" si="88"/>
        <v>1000</v>
      </c>
      <c r="D989" s="9">
        <v>99</v>
      </c>
      <c r="E989" t="str">
        <f t="shared" si="89"/>
        <v>COMMS_STS100099_ALARM[30].27</v>
      </c>
      <c r="F989" t="str">
        <f t="shared" si="91"/>
        <v xml:space="preserve"> : </v>
      </c>
      <c r="J989" s="9"/>
      <c r="K989" t="str">
        <f t="shared" si="90"/>
        <v>()OTE(COMMS_STS100099_ALARM[30].27);</v>
      </c>
    </row>
    <row r="990" spans="1:11" x14ac:dyDescent="0.25">
      <c r="A990" s="9">
        <v>30</v>
      </c>
      <c r="B990" s="9">
        <v>28</v>
      </c>
      <c r="C990" s="9">
        <f t="shared" si="88"/>
        <v>1000</v>
      </c>
      <c r="D990" s="9">
        <v>99</v>
      </c>
      <c r="E990" t="str">
        <f t="shared" si="89"/>
        <v>COMMS_STS100099_ALARM[30].28</v>
      </c>
      <c r="F990" t="str">
        <f t="shared" si="91"/>
        <v xml:space="preserve"> : </v>
      </c>
      <c r="J990" s="9"/>
      <c r="K990" t="str">
        <f t="shared" si="90"/>
        <v>()OTE(COMMS_STS100099_ALARM[30].28);</v>
      </c>
    </row>
    <row r="991" spans="1:11" x14ac:dyDescent="0.25">
      <c r="A991" s="9">
        <v>30</v>
      </c>
      <c r="B991" s="9">
        <v>29</v>
      </c>
      <c r="C991" s="9">
        <f t="shared" si="88"/>
        <v>1000</v>
      </c>
      <c r="D991" s="9">
        <v>99</v>
      </c>
      <c r="E991" t="str">
        <f t="shared" si="89"/>
        <v>COMMS_STS100099_ALARM[30].29</v>
      </c>
      <c r="F991" t="str">
        <f t="shared" si="91"/>
        <v xml:space="preserve"> : </v>
      </c>
      <c r="J991" s="9"/>
      <c r="K991" t="str">
        <f t="shared" si="90"/>
        <v>()OTE(COMMS_STS100099_ALARM[30].29);</v>
      </c>
    </row>
    <row r="992" spans="1:11" x14ac:dyDescent="0.25">
      <c r="A992" s="9">
        <v>30</v>
      </c>
      <c r="B992" s="9">
        <v>30</v>
      </c>
      <c r="C992" s="9">
        <f t="shared" si="88"/>
        <v>1000</v>
      </c>
      <c r="D992" s="9">
        <v>99</v>
      </c>
      <c r="E992" t="str">
        <f t="shared" si="89"/>
        <v>COMMS_STS100099_ALARM[30].30</v>
      </c>
      <c r="F992" t="str">
        <f t="shared" si="91"/>
        <v xml:space="preserve"> : </v>
      </c>
      <c r="J992" s="9"/>
      <c r="K992" t="str">
        <f t="shared" si="90"/>
        <v>()OTE(COMMS_STS100099_ALARM[30].30);</v>
      </c>
    </row>
    <row r="993" spans="1:11" x14ac:dyDescent="0.25">
      <c r="A993" s="9">
        <v>30</v>
      </c>
      <c r="B993" s="9">
        <v>31</v>
      </c>
      <c r="C993" s="9">
        <f t="shared" si="88"/>
        <v>1000</v>
      </c>
      <c r="D993" s="9">
        <v>99</v>
      </c>
      <c r="E993" t="str">
        <f t="shared" si="89"/>
        <v>COMMS_STS100099_ALARM[30].31</v>
      </c>
      <c r="F993" t="str">
        <f t="shared" si="91"/>
        <v xml:space="preserve"> : </v>
      </c>
      <c r="J993" s="9"/>
      <c r="K993" t="str">
        <f t="shared" si="90"/>
        <v>()OTE(COMMS_STS100099_ALARM[30].31);</v>
      </c>
    </row>
  </sheetData>
  <conditionalFormatting sqref="A1:B1 F1:J1 G3:H4 I7:I10 G16:G34 H52:H56 H84:H97 G103:G188 G189:H202 G203:G224 G225:H225 G262:H270 G271:G286 G289 G294:H294 H295 G296:H302 G303:G318 G396:G417 H411:H417 G434:G449 H443:H449 G466:G481 C482:C993 H498:H509 G537:H583 I547:I609 J547:J632 H584:H605 G584:G612 G633:J641 I642:J727 H679:H691 G679:G713 H702:H713 G714:H720 G721:G727 G728:J993">
    <cfRule type="expression" dxfId="748" priority="747">
      <formula>$A2&lt;&gt;$A1</formula>
    </cfRule>
  </conditionalFormatting>
  <conditionalFormatting sqref="A2:F993">
    <cfRule type="expression" dxfId="747" priority="542" stopIfTrue="1">
      <formula>OR($C3&lt;&gt;$C2,$D3&lt;&gt;$D2)</formula>
    </cfRule>
    <cfRule type="expression" dxfId="746" priority="543">
      <formula>$A3&lt;&gt;$A2</formula>
    </cfRule>
  </conditionalFormatting>
  <conditionalFormatting sqref="E1:F993">
    <cfRule type="expression" dxfId="744" priority="748">
      <formula>AND(#REF!&gt;0,#REF!="")</formula>
    </cfRule>
    <cfRule type="expression" dxfId="745" priority="749">
      <formula>AND(#REF!&gt;0,#REF!="")</formula>
    </cfRule>
  </conditionalFormatting>
  <conditionalFormatting sqref="G5">
    <cfRule type="expression" dxfId="742" priority="239" stopIfTrue="1">
      <formula>OR($C6&lt;&gt;$C5,$D6&lt;&gt;$D5)</formula>
    </cfRule>
    <cfRule type="expression" dxfId="743" priority="240">
      <formula>$A6&lt;&gt;$A5</formula>
    </cfRule>
  </conditionalFormatting>
  <conditionalFormatting sqref="G7">
    <cfRule type="expression" dxfId="741" priority="241" stopIfTrue="1">
      <formula>OR($C8&lt;&gt;$C7,$D8&lt;&gt;$D7)</formula>
    </cfRule>
    <cfRule type="expression" dxfId="740" priority="242">
      <formula>$A8&lt;&gt;$A7</formula>
    </cfRule>
  </conditionalFormatting>
  <conditionalFormatting sqref="G9">
    <cfRule type="expression" dxfId="738" priority="233" stopIfTrue="1">
      <formula>OR($C10&lt;&gt;$C9,$D10&lt;&gt;$D9)</formula>
    </cfRule>
    <cfRule type="expression" dxfId="739" priority="234">
      <formula>$A10&lt;&gt;$A9</formula>
    </cfRule>
  </conditionalFormatting>
  <conditionalFormatting sqref="G16:G21">
    <cfRule type="expression" dxfId="736" priority="243" stopIfTrue="1">
      <formula>OR($C17&lt;&gt;$C16,$D17&lt;&gt;$D16)</formula>
    </cfRule>
    <cfRule type="expression" dxfId="737" priority="244">
      <formula>$A17&lt;&gt;$A16</formula>
    </cfRule>
  </conditionalFormatting>
  <conditionalFormatting sqref="G65">
    <cfRule type="expression" dxfId="735" priority="201" stopIfTrue="1">
      <formula>OR($C66&lt;&gt;$C65,$D66&lt;&gt;$D65)</formula>
    </cfRule>
    <cfRule type="expression" dxfId="734" priority="202">
      <formula>$A66&lt;&gt;$A65</formula>
    </cfRule>
  </conditionalFormatting>
  <conditionalFormatting sqref="G97">
    <cfRule type="expression" dxfId="732" priority="197" stopIfTrue="1">
      <formula>OR($C98&lt;&gt;$C97,$D98&lt;&gt;$D97)</formula>
    </cfRule>
    <cfRule type="expression" dxfId="733" priority="198">
      <formula>$A98&lt;&gt;$A97</formula>
    </cfRule>
  </conditionalFormatting>
  <conditionalFormatting sqref="G257">
    <cfRule type="expression" dxfId="731" priority="191" stopIfTrue="1">
      <formula>OR($C258&lt;&gt;$C257,$D258&lt;&gt;$D257)</formula>
    </cfRule>
    <cfRule type="expression" dxfId="730" priority="192">
      <formula>$A258&lt;&gt;$A257</formula>
    </cfRule>
  </conditionalFormatting>
  <conditionalFormatting sqref="G289">
    <cfRule type="expression" dxfId="728" priority="25" stopIfTrue="1">
      <formula>OR($C290&lt;&gt;$C289,$D290&lt;&gt;$D289)</formula>
    </cfRule>
    <cfRule type="expression" dxfId="729" priority="26">
      <formula>$A290&lt;&gt;$A289</formula>
    </cfRule>
  </conditionalFormatting>
  <conditionalFormatting sqref="G295">
    <cfRule type="expression" dxfId="724" priority="1" stopIfTrue="1">
      <formula>OR($C296&lt;&gt;$C295,$D296&lt;&gt;$D295)</formula>
    </cfRule>
    <cfRule type="expression" dxfId="727" priority="2">
      <formula>$A296&lt;&gt;$A295</formula>
    </cfRule>
    <cfRule type="expression" dxfId="726" priority="3" stopIfTrue="1">
      <formula>OR($C296&lt;&gt;$C295,$D296&lt;&gt;$D295)</formula>
    </cfRule>
    <cfRule type="expression" dxfId="725" priority="4">
      <formula>$A296&lt;&gt;$A295</formula>
    </cfRule>
  </conditionalFormatting>
  <conditionalFormatting sqref="G316:G324">
    <cfRule type="expression" dxfId="722" priority="189" stopIfTrue="1">
      <formula>OR($C317&lt;&gt;$C316,$D317&lt;&gt;$D316)</formula>
    </cfRule>
    <cfRule type="expression" dxfId="723" priority="190">
      <formula>$A317&lt;&gt;$A316</formula>
    </cfRule>
  </conditionalFormatting>
  <conditionalFormatting sqref="G316:G336">
    <cfRule type="expression" dxfId="720" priority="185" stopIfTrue="1">
      <formula>OR($C317&lt;&gt;$C316,$D317&lt;&gt;$D316)</formula>
    </cfRule>
    <cfRule type="expression" dxfId="721" priority="186">
      <formula>$A317&lt;&gt;$A316</formula>
    </cfRule>
  </conditionalFormatting>
  <conditionalFormatting sqref="G322:G339">
    <cfRule type="expression" dxfId="718" priority="187" stopIfTrue="1">
      <formula>OR($C323&lt;&gt;$C322,$D323&lt;&gt;$D322)</formula>
    </cfRule>
    <cfRule type="expression" dxfId="719" priority="188">
      <formula>$A323&lt;&gt;$A322</formula>
    </cfRule>
  </conditionalFormatting>
  <conditionalFormatting sqref="G348:G352">
    <cfRule type="expression" dxfId="717" priority="23" stopIfTrue="1">
      <formula>OR($C349&lt;&gt;$C348,$D349&lt;&gt;$D348)</formula>
    </cfRule>
    <cfRule type="expression" dxfId="716" priority="24">
      <formula>$A349&lt;&gt;$A348</formula>
    </cfRule>
  </conditionalFormatting>
  <conditionalFormatting sqref="G348:G368">
    <cfRule type="expression" dxfId="714" priority="17" stopIfTrue="1">
      <formula>OR($C349&lt;&gt;$C348,$D349&lt;&gt;$D348)</formula>
    </cfRule>
    <cfRule type="expression" dxfId="715" priority="18">
      <formula>$A349&lt;&gt;$A348</formula>
    </cfRule>
  </conditionalFormatting>
  <conditionalFormatting sqref="G353:G356">
    <cfRule type="expression" dxfId="713" priority="225" stopIfTrue="1">
      <formula>OR($C354&lt;&gt;$C353,$D354&lt;&gt;$D353)</formula>
    </cfRule>
    <cfRule type="expression" dxfId="712" priority="226">
      <formula>$A354&lt;&gt;$A353</formula>
    </cfRule>
  </conditionalFormatting>
  <conditionalFormatting sqref="G354:G358">
    <cfRule type="expression" dxfId="710" priority="21" stopIfTrue="1">
      <formula>OR($C355&lt;&gt;$C354,$D355&lt;&gt;$D354)</formula>
    </cfRule>
    <cfRule type="expression" dxfId="711" priority="22">
      <formula>$A355&lt;&gt;$A354</formula>
    </cfRule>
  </conditionalFormatting>
  <conditionalFormatting sqref="G355:G358">
    <cfRule type="expression" dxfId="709" priority="19" stopIfTrue="1">
      <formula>OR($C356&lt;&gt;$C355,$D356&lt;&gt;$D355)</formula>
    </cfRule>
    <cfRule type="expression" dxfId="708" priority="20">
      <formula>$A356&lt;&gt;$A355</formula>
    </cfRule>
  </conditionalFormatting>
  <conditionalFormatting sqref="G355:G390">
    <cfRule type="expression" dxfId="706" priority="175" stopIfTrue="1">
      <formula>OR($C356&lt;&gt;$C355,$D356&lt;&gt;$D355)</formula>
    </cfRule>
    <cfRule type="expression" dxfId="707" priority="176">
      <formula>$A356&lt;&gt;$A355</formula>
    </cfRule>
  </conditionalFormatting>
  <conditionalFormatting sqref="G385">
    <cfRule type="expression" dxfId="705" priority="27" stopIfTrue="1">
      <formula>OR($C386&lt;&gt;$C385,$D386&lt;&gt;$D385)</formula>
    </cfRule>
    <cfRule type="expression" dxfId="704" priority="28">
      <formula>$A386&lt;&gt;$A385</formula>
    </cfRule>
  </conditionalFormatting>
  <conditionalFormatting sqref="G387:G390">
    <cfRule type="expression" dxfId="703" priority="15" stopIfTrue="1">
      <formula>OR($C388&lt;&gt;$C387,$D388&lt;&gt;$D387)</formula>
    </cfRule>
    <cfRule type="expression" dxfId="702" priority="16">
      <formula>$A388&lt;&gt;$A387</formula>
    </cfRule>
  </conditionalFormatting>
  <conditionalFormatting sqref="G404:G407">
    <cfRule type="expression" dxfId="701" priority="602" stopIfTrue="1">
      <formula>OR($C405&lt;&gt;$C404,$D405&lt;&gt;$D404)</formula>
    </cfRule>
    <cfRule type="expression" dxfId="700" priority="603">
      <formula>$A405&lt;&gt;$A404</formula>
    </cfRule>
  </conditionalFormatting>
  <conditionalFormatting sqref="G436:G439">
    <cfRule type="expression" dxfId="698" priority="115" stopIfTrue="1">
      <formula>OR($C437&lt;&gt;$C436,$D437&lt;&gt;$D436)</formula>
    </cfRule>
    <cfRule type="expression" dxfId="699" priority="116">
      <formula>$A437&lt;&gt;$A436</formula>
    </cfRule>
  </conditionalFormatting>
  <conditionalFormatting sqref="G481">
    <cfRule type="expression" dxfId="696" priority="215" stopIfTrue="1">
      <formula>OR($C482&lt;&gt;$C481,$D482&lt;&gt;$D481)</formula>
    </cfRule>
    <cfRule type="expression" dxfId="697" priority="216">
      <formula>$A482&lt;&gt;$A481</formula>
    </cfRule>
    <cfRule type="expression" dxfId="695" priority="217" stopIfTrue="1">
      <formula>OR($C482&lt;&gt;$C481,$D482&lt;&gt;$D481)</formula>
    </cfRule>
    <cfRule type="expression" dxfId="694" priority="218">
      <formula>$A482&lt;&gt;$A481</formula>
    </cfRule>
  </conditionalFormatting>
  <conditionalFormatting sqref="G513">
    <cfRule type="expression" dxfId="690" priority="203" stopIfTrue="1">
      <formula>OR($C514&lt;&gt;$C513,$D514&lt;&gt;$D513)</formula>
    </cfRule>
    <cfRule type="expression" dxfId="691" priority="204">
      <formula>$A514&lt;&gt;$A513</formula>
    </cfRule>
    <cfRule type="expression" dxfId="692" priority="205" stopIfTrue="1">
      <formula>OR($C514&lt;&gt;$C513,$D514&lt;&gt;$D513)</formula>
    </cfRule>
    <cfRule type="expression" dxfId="693" priority="206">
      <formula>$A514&lt;&gt;$A513</formula>
    </cfRule>
  </conditionalFormatting>
  <conditionalFormatting sqref="G578:G592">
    <cfRule type="expression" dxfId="689" priority="722" stopIfTrue="1">
      <formula>OR($C579&lt;&gt;$C578,$D579&lt;&gt;$D578)</formula>
    </cfRule>
    <cfRule type="expression" dxfId="688" priority="723">
      <formula>$A579&lt;&gt;$A578</formula>
    </cfRule>
  </conditionalFormatting>
  <conditionalFormatting sqref="G610:G624">
    <cfRule type="expression" dxfId="687" priority="684" stopIfTrue="1">
      <formula>OR($C611&lt;&gt;$C610,$D611&lt;&gt;$D610)</formula>
    </cfRule>
    <cfRule type="expression" dxfId="686" priority="685">
      <formula>$A611&lt;&gt;$A610</formula>
    </cfRule>
  </conditionalFormatting>
  <conditionalFormatting sqref="G674:G688">
    <cfRule type="expression" dxfId="684" priority="534" stopIfTrue="1">
      <formula>OR($C675&lt;&gt;$C674,$D675&lt;&gt;$D674)</formula>
    </cfRule>
    <cfRule type="expression" dxfId="685" priority="535">
      <formula>$A675&lt;&gt;$A674</formula>
    </cfRule>
  </conditionalFormatting>
  <conditionalFormatting sqref="G706:G710">
    <cfRule type="expression" dxfId="682" priority="538" stopIfTrue="1">
      <formula>OR($C707&lt;&gt;$C706,$D707&lt;&gt;$D706)</formula>
    </cfRule>
    <cfRule type="expression" dxfId="683" priority="539">
      <formula>$A707&lt;&gt;$A706</formula>
    </cfRule>
  </conditionalFormatting>
  <conditionalFormatting sqref="G642:H678">
    <cfRule type="expression" dxfId="680" priority="536" stopIfTrue="1">
      <formula>OR($C643&lt;&gt;$C642,$D643&lt;&gt;$D642)</formula>
    </cfRule>
    <cfRule type="expression" dxfId="681" priority="537">
      <formula>$A643&lt;&gt;$A642</formula>
    </cfRule>
  </conditionalFormatting>
  <conditionalFormatting sqref="G692:H701">
    <cfRule type="expression" dxfId="678" priority="540" stopIfTrue="1">
      <formula>OR($C693&lt;&gt;$C692,$D693&lt;&gt;$D692)</formula>
    </cfRule>
    <cfRule type="expression" dxfId="679" priority="541">
      <formula>$A693&lt;&gt;$A692</formula>
    </cfRule>
  </conditionalFormatting>
  <conditionalFormatting sqref="G714:H714">
    <cfRule type="expression" dxfId="677" priority="505">
      <formula>$A715&lt;&gt;$A714</formula>
    </cfRule>
  </conditionalFormatting>
  <conditionalFormatting sqref="G714:H727">
    <cfRule type="expression" dxfId="676" priority="465" stopIfTrue="1">
      <formula>OR($C715&lt;&gt;$C714,$D715&lt;&gt;$D714)</formula>
    </cfRule>
  </conditionalFormatting>
  <conditionalFormatting sqref="G610:I632">
    <cfRule type="expression" dxfId="674" priority="724" stopIfTrue="1">
      <formula>OR($C611&lt;&gt;$C610,$D611&lt;&gt;$D610)</formula>
    </cfRule>
    <cfRule type="expression" dxfId="675" priority="725">
      <formula>$A611&lt;&gt;$A610</formula>
    </cfRule>
  </conditionalFormatting>
  <conditionalFormatting sqref="G2:J15">
    <cfRule type="expression" dxfId="672" priority="315" stopIfTrue="1">
      <formula>OR($C3&lt;&gt;$C2,$D3&lt;&gt;$D2)</formula>
    </cfRule>
    <cfRule type="expression" dxfId="673" priority="316">
      <formula>$A3&lt;&gt;$A2</formula>
    </cfRule>
  </conditionalFormatting>
  <conditionalFormatting sqref="H5:H10">
    <cfRule type="expression" dxfId="670" priority="237" stopIfTrue="1">
      <formula>OR($C6&lt;&gt;$C5,$D6&lt;&gt;$D5)</formula>
    </cfRule>
    <cfRule type="expression" dxfId="671" priority="238">
      <formula>$A6&lt;&gt;$A5</formula>
    </cfRule>
  </conditionalFormatting>
  <conditionalFormatting sqref="H8:H10">
    <cfRule type="expression" dxfId="668" priority="235" stopIfTrue="1">
      <formula>OR($C9&lt;&gt;$C8,$D9&lt;&gt;$D8)</formula>
    </cfRule>
    <cfRule type="expression" dxfId="669" priority="236">
      <formula>$A9&lt;&gt;$A8</formula>
    </cfRule>
  </conditionalFormatting>
  <conditionalFormatting sqref="H16:H34">
    <cfRule type="expression" dxfId="667" priority="229" stopIfTrue="1">
      <formula>OR($C17&lt;&gt;$C16,$D17&lt;&gt;$D16)</formula>
    </cfRule>
    <cfRule type="expression" dxfId="666" priority="230">
      <formula>$A17&lt;&gt;$A16</formula>
    </cfRule>
  </conditionalFormatting>
  <conditionalFormatting sqref="H35:H58">
    <cfRule type="expression" dxfId="665" priority="732" stopIfTrue="1">
      <formula>OR($C36&lt;&gt;$C35,$D36&lt;&gt;$D35)</formula>
    </cfRule>
    <cfRule type="expression" dxfId="664" priority="733">
      <formula>$A36&lt;&gt;$A35</formula>
    </cfRule>
  </conditionalFormatting>
  <conditionalFormatting sqref="H52:H56">
    <cfRule type="expression" dxfId="662" priority="606" stopIfTrue="1">
      <formula>OR($C53&lt;&gt;$C52,$D53&lt;&gt;$D52)</formula>
    </cfRule>
    <cfRule type="expression" dxfId="663" priority="607">
      <formula>$A53&lt;&gt;$A52</formula>
    </cfRule>
    <cfRule type="expression" dxfId="661" priority="738" stopIfTrue="1">
      <formula>OR($C53&lt;&gt;$C52,$D53&lt;&gt;$D52)</formula>
    </cfRule>
    <cfRule type="expression" dxfId="660" priority="739">
      <formula>$A53&lt;&gt;$A52</formula>
    </cfRule>
  </conditionalFormatting>
  <conditionalFormatting sqref="H52:H65">
    <cfRule type="expression" dxfId="658" priority="608" stopIfTrue="1">
      <formula>OR($C53&lt;&gt;$C52,$D53&lt;&gt;$D52)</formula>
    </cfRule>
    <cfRule type="expression" dxfId="659" priority="609">
      <formula>$A53&lt;&gt;$A52</formula>
    </cfRule>
  </conditionalFormatting>
  <conditionalFormatting sqref="H58">
    <cfRule type="expression" dxfId="656" priority="604" stopIfTrue="1">
      <formula>OR($C59&lt;&gt;$C58,$D59&lt;&gt;$D58)</formula>
    </cfRule>
    <cfRule type="expression" dxfId="657" priority="605">
      <formula>$A59&lt;&gt;$A58</formula>
    </cfRule>
  </conditionalFormatting>
  <conditionalFormatting sqref="H66:H91">
    <cfRule type="expression" dxfId="655" priority="199" stopIfTrue="1">
      <formula>OR($C67&lt;&gt;$C66,$D67&lt;&gt;$D66)</formula>
    </cfRule>
    <cfRule type="expression" dxfId="654" priority="200">
      <formula>$A67&lt;&gt;$A66</formula>
    </cfRule>
  </conditionalFormatting>
  <conditionalFormatting sqref="H84:H97 H52:H56 G584:G612 G537:H583 H584:H605 G396:G417 C482:C993 G679:G713 H679:H691 G714:H720 H702:H713 H498:H509 G3:H4 I7:I10 G16:G34 H443:H449 G466:G481 G262:H270 G294:H294 H295 G303:G318 G296:H302 H411:H417 G434:G449 G289 A1:B1 F1:J1 G103:G188 G189:H202 G203:G224 G225:H225 G271:G286 I547:I609 J547:J632 G633:J641 I642:J727 G728:J993">
    <cfRule type="expression" dxfId="653" priority="746" stopIfTrue="1">
      <formula>OR($C2&lt;&gt;$C1,$D2&lt;&gt;$D1)</formula>
    </cfRule>
  </conditionalFormatting>
  <conditionalFormatting sqref="H90:H91">
    <cfRule type="expression" dxfId="652" priority="742" stopIfTrue="1">
      <formula>OR($C91&lt;&gt;$C90,$D91&lt;&gt;$D90)</formula>
    </cfRule>
    <cfRule type="expression" dxfId="651" priority="743">
      <formula>$A91&lt;&gt;$A90</formula>
    </cfRule>
  </conditionalFormatting>
  <conditionalFormatting sqref="H91">
    <cfRule type="expression" dxfId="650" priority="740" stopIfTrue="1">
      <formula>OR($C92&lt;&gt;$C91,$D92&lt;&gt;$D91)</formula>
    </cfRule>
    <cfRule type="expression" dxfId="649" priority="741">
      <formula>$A92&lt;&gt;$A91</formula>
    </cfRule>
  </conditionalFormatting>
  <conditionalFormatting sqref="H98:H179">
    <cfRule type="expression" dxfId="648" priority="281" stopIfTrue="1">
      <formula>OR($C99&lt;&gt;$C98,$D99&lt;&gt;$D98)</formula>
    </cfRule>
    <cfRule type="expression" dxfId="647" priority="282">
      <formula>$A99&lt;&gt;$A98</formula>
    </cfRule>
  </conditionalFormatting>
  <conditionalFormatting sqref="H98:H188">
    <cfRule type="expression" dxfId="645" priority="283" stopIfTrue="1">
      <formula>OR($C99&lt;&gt;$C98,$D99&lt;&gt;$D98)</formula>
    </cfRule>
    <cfRule type="expression" dxfId="646" priority="284">
      <formula>$A99&lt;&gt;$A98</formula>
    </cfRule>
  </conditionalFormatting>
  <conditionalFormatting sqref="H180:H188">
    <cfRule type="expression" dxfId="644" priority="736" stopIfTrue="1">
      <formula>OR($C181&lt;&gt;$C180,$D181&lt;&gt;$D180)</formula>
    </cfRule>
    <cfRule type="expression" dxfId="643" priority="737">
      <formula>$A181&lt;&gt;$A180</formula>
    </cfRule>
  </conditionalFormatting>
  <conditionalFormatting sqref="H203:H206">
    <cfRule type="expression" dxfId="641" priority="734" stopIfTrue="1">
      <formula>OR($C204&lt;&gt;$C203,$D204&lt;&gt;$D203)</formula>
    </cfRule>
    <cfRule type="expression" dxfId="642" priority="735">
      <formula>$A204&lt;&gt;$A203</formula>
    </cfRule>
  </conditionalFormatting>
  <conditionalFormatting sqref="H203:H210">
    <cfRule type="expression" dxfId="639" priority="730" stopIfTrue="1">
      <formula>OR($C204&lt;&gt;$C203,$D204&lt;&gt;$D203)</formula>
    </cfRule>
    <cfRule type="expression" dxfId="640" priority="731">
      <formula>$A204&lt;&gt;$A203</formula>
    </cfRule>
  </conditionalFormatting>
  <conditionalFormatting sqref="H207:H213">
    <cfRule type="expression" dxfId="638" priority="726" stopIfTrue="1">
      <formula>OR($C208&lt;&gt;$C207,$D208&lt;&gt;$D207)</formula>
    </cfRule>
    <cfRule type="expression" dxfId="637" priority="727">
      <formula>$A208&lt;&gt;$A207</formula>
    </cfRule>
  </conditionalFormatting>
  <conditionalFormatting sqref="H211:H214">
    <cfRule type="expression" dxfId="635" priority="255" stopIfTrue="1">
      <formula>OR($C212&lt;&gt;$C211,$D212&lt;&gt;$D211)</formula>
    </cfRule>
    <cfRule type="expression" dxfId="636" priority="256">
      <formula>$A212&lt;&gt;$A211</formula>
    </cfRule>
  </conditionalFormatting>
  <conditionalFormatting sqref="H214:H215">
    <cfRule type="expression" dxfId="634" priority="253" stopIfTrue="1">
      <formula>OR($C215&lt;&gt;$C214,$D215&lt;&gt;$D214)</formula>
    </cfRule>
    <cfRule type="expression" dxfId="633" priority="254">
      <formula>$A215&lt;&gt;$A214</formula>
    </cfRule>
  </conditionalFormatting>
  <conditionalFormatting sqref="H215:H216">
    <cfRule type="expression" dxfId="632" priority="251" stopIfTrue="1">
      <formula>OR($C216&lt;&gt;$C215,$D216&lt;&gt;$D215)</formula>
    </cfRule>
    <cfRule type="expression" dxfId="631" priority="252">
      <formula>$A216&lt;&gt;$A215</formula>
    </cfRule>
  </conditionalFormatting>
  <conditionalFormatting sqref="H216:H217">
    <cfRule type="expression" dxfId="630" priority="249" stopIfTrue="1">
      <formula>OR($C217&lt;&gt;$C216,$D217&lt;&gt;$D216)</formula>
    </cfRule>
    <cfRule type="expression" dxfId="629" priority="250">
      <formula>$A217&lt;&gt;$A216</formula>
    </cfRule>
  </conditionalFormatting>
  <conditionalFormatting sqref="H217:H224">
    <cfRule type="expression" dxfId="628" priority="247" stopIfTrue="1">
      <formula>OR($C218&lt;&gt;$C217,$D218&lt;&gt;$D217)</formula>
    </cfRule>
    <cfRule type="expression" dxfId="627" priority="248">
      <formula>$A218&lt;&gt;$A217</formula>
    </cfRule>
  </conditionalFormatting>
  <conditionalFormatting sqref="H218:H224">
    <cfRule type="expression" dxfId="626" priority="245" stopIfTrue="1">
      <formula>OR($C219&lt;&gt;$C218,$D219&lt;&gt;$D218)</formula>
    </cfRule>
    <cfRule type="expression" dxfId="625" priority="246">
      <formula>$A219&lt;&gt;$A218</formula>
    </cfRule>
  </conditionalFormatting>
  <conditionalFormatting sqref="H226:H234">
    <cfRule type="expression" dxfId="624" priority="5" stopIfTrue="1">
      <formula>OR($C227&lt;&gt;$C226,$D227&lt;&gt;$D226)</formula>
    </cfRule>
    <cfRule type="expression" dxfId="623" priority="6">
      <formula>$A227&lt;&gt;$A226</formula>
    </cfRule>
  </conditionalFormatting>
  <conditionalFormatting sqref="H235:H295">
    <cfRule type="expression" dxfId="622" priority="193" stopIfTrue="1">
      <formula>OR($C236&lt;&gt;$C235,$D236&lt;&gt;$D235)</formula>
    </cfRule>
    <cfRule type="expression" dxfId="621" priority="194">
      <formula>$A236&lt;&gt;$A235</formula>
    </cfRule>
    <cfRule type="expression" dxfId="620" priority="195" stopIfTrue="1">
      <formula>OR($C236&lt;&gt;$C235,$D236&lt;&gt;$D235)</formula>
    </cfRule>
    <cfRule type="expression" dxfId="619" priority="196">
      <formula>$A236&lt;&gt;$A235</formula>
    </cfRule>
  </conditionalFormatting>
  <conditionalFormatting sqref="H271">
    <cfRule type="expression" dxfId="618" priority="728" stopIfTrue="1">
      <formula>OR($C272&lt;&gt;$C271,$D272&lt;&gt;$D271)</formula>
    </cfRule>
    <cfRule type="expression" dxfId="617" priority="729">
      <formula>$A272&lt;&gt;$A271</formula>
    </cfRule>
  </conditionalFormatting>
  <conditionalFormatting sqref="H271:H272">
    <cfRule type="expression" dxfId="616" priority="648" stopIfTrue="1">
      <formula>OR($C272&lt;&gt;$C271,$D272&lt;&gt;$D271)</formula>
    </cfRule>
    <cfRule type="expression" dxfId="615" priority="649">
      <formula>$A272&lt;&gt;$A271</formula>
    </cfRule>
  </conditionalFormatting>
  <conditionalFormatting sqref="H272:H273">
    <cfRule type="expression" dxfId="614" priority="622" stopIfTrue="1">
      <formula>OR($C273&lt;&gt;$C272,$D273&lt;&gt;$D272)</formula>
    </cfRule>
    <cfRule type="expression" dxfId="613" priority="623">
      <formula>$A273&lt;&gt;$A272</formula>
    </cfRule>
  </conditionalFormatting>
  <conditionalFormatting sqref="H273">
    <cfRule type="expression" dxfId="609" priority="616" stopIfTrue="1">
      <formula>OR($C274&lt;&gt;$C273,$D274&lt;&gt;$D273)</formula>
    </cfRule>
    <cfRule type="expression" dxfId="607" priority="617">
      <formula>$A274&lt;&gt;$A273</formula>
    </cfRule>
    <cfRule type="expression" dxfId="612" priority="618" stopIfTrue="1">
      <formula>OR($C274&lt;&gt;$C273,$D274&lt;&gt;$D273)</formula>
    </cfRule>
    <cfRule type="expression" dxfId="611" priority="619">
      <formula>$A274&lt;&gt;$A273</formula>
    </cfRule>
    <cfRule type="expression" dxfId="608" priority="620" stopIfTrue="1">
      <formula>OR($C274&lt;&gt;$C273,$D274&lt;&gt;$D273)</formula>
    </cfRule>
    <cfRule type="expression" dxfId="610" priority="621">
      <formula>$A274&lt;&gt;$A273</formula>
    </cfRule>
  </conditionalFormatting>
  <conditionalFormatting sqref="H274">
    <cfRule type="expression" dxfId="606" priority="646" stopIfTrue="1">
      <formula>OR($C275&lt;&gt;$C274,$D275&lt;&gt;$D274)</formula>
    </cfRule>
    <cfRule type="expression" dxfId="605" priority="647">
      <formula>$A275&lt;&gt;$A274</formula>
    </cfRule>
  </conditionalFormatting>
  <conditionalFormatting sqref="H274:H275">
    <cfRule type="expression" dxfId="604" priority="644" stopIfTrue="1">
      <formula>OR($C275&lt;&gt;$C274,$D275&lt;&gt;$D274)</formula>
    </cfRule>
    <cfRule type="expression" dxfId="603" priority="645">
      <formula>$A275&lt;&gt;$A274</formula>
    </cfRule>
  </conditionalFormatting>
  <conditionalFormatting sqref="H274:H276">
    <cfRule type="expression" dxfId="602" priority="640" stopIfTrue="1">
      <formula>OR($C275&lt;&gt;$C274,$D275&lt;&gt;$D274)</formula>
    </cfRule>
    <cfRule type="expression" dxfId="601" priority="641">
      <formula>$A275&lt;&gt;$A274</formula>
    </cfRule>
  </conditionalFormatting>
  <conditionalFormatting sqref="H274:H277">
    <cfRule type="expression" dxfId="599" priority="638" stopIfTrue="1">
      <formula>OR($C275&lt;&gt;$C274,$D275&lt;&gt;$D274)</formula>
    </cfRule>
    <cfRule type="expression" dxfId="600" priority="639">
      <formula>$A275&lt;&gt;$A274</formula>
    </cfRule>
  </conditionalFormatting>
  <conditionalFormatting sqref="H275:H278">
    <cfRule type="expression" dxfId="598" priority="636" stopIfTrue="1">
      <formula>OR($C276&lt;&gt;$C275,$D276&lt;&gt;$D275)</formula>
    </cfRule>
    <cfRule type="expression" dxfId="597" priority="637">
      <formula>$A276&lt;&gt;$A275</formula>
    </cfRule>
  </conditionalFormatting>
  <conditionalFormatting sqref="H276:H279">
    <cfRule type="expression" dxfId="595" priority="634" stopIfTrue="1">
      <formula>OR($C277&lt;&gt;$C276,$D277&lt;&gt;$D276)</formula>
    </cfRule>
    <cfRule type="expression" dxfId="596" priority="635">
      <formula>$A277&lt;&gt;$A276</formula>
    </cfRule>
  </conditionalFormatting>
  <conditionalFormatting sqref="H277:H280">
    <cfRule type="expression" dxfId="594" priority="632" stopIfTrue="1">
      <formula>OR($C278&lt;&gt;$C277,$D278&lt;&gt;$D277)</formula>
    </cfRule>
    <cfRule type="expression" dxfId="593" priority="633">
      <formula>$A278&lt;&gt;$A277</formula>
    </cfRule>
  </conditionalFormatting>
  <conditionalFormatting sqref="H278:H282">
    <cfRule type="expression" dxfId="591" priority="630" stopIfTrue="1">
      <formula>OR($C279&lt;&gt;$C278,$D279&lt;&gt;$D278)</formula>
    </cfRule>
    <cfRule type="expression" dxfId="592" priority="631">
      <formula>$A279&lt;&gt;$A278</formula>
    </cfRule>
  </conditionalFormatting>
  <conditionalFormatting sqref="H279:H281">
    <cfRule type="expression" dxfId="590" priority="628" stopIfTrue="1">
      <formula>OR($C280&lt;&gt;$C279,$D280&lt;&gt;$D279)</formula>
    </cfRule>
    <cfRule type="expression" dxfId="589" priority="629">
      <formula>$A280&lt;&gt;$A279</formula>
    </cfRule>
  </conditionalFormatting>
  <conditionalFormatting sqref="H280:H281">
    <cfRule type="expression" dxfId="588" priority="626" stopIfTrue="1">
      <formula>OR($C281&lt;&gt;$C280,$D281&lt;&gt;$D280)</formula>
    </cfRule>
    <cfRule type="expression" dxfId="587" priority="627">
      <formula>$A281&lt;&gt;$A280</formula>
    </cfRule>
  </conditionalFormatting>
  <conditionalFormatting sqref="H281:H282">
    <cfRule type="expression" dxfId="586" priority="624" stopIfTrue="1">
      <formula>OR($C282&lt;&gt;$C281,$D282&lt;&gt;$D281)</formula>
    </cfRule>
    <cfRule type="expression" dxfId="585" priority="625">
      <formula>$A282&lt;&gt;$A281</formula>
    </cfRule>
  </conditionalFormatting>
  <conditionalFormatting sqref="H282">
    <cfRule type="expression" dxfId="584" priority="642" stopIfTrue="1">
      <formula>OR($C283&lt;&gt;$C282,$D283&lt;&gt;$D282)</formula>
    </cfRule>
    <cfRule type="expression" dxfId="583" priority="643">
      <formula>$A283&lt;&gt;$A282</formula>
    </cfRule>
  </conditionalFormatting>
  <conditionalFormatting sqref="H282:H283">
    <cfRule type="expression" dxfId="581" priority="614" stopIfTrue="1">
      <formula>OR($C283&lt;&gt;$C282,$D283&lt;&gt;$D282)</formula>
    </cfRule>
    <cfRule type="expression" dxfId="582" priority="615">
      <formula>$A283&lt;&gt;$A282</formula>
    </cfRule>
  </conditionalFormatting>
  <conditionalFormatting sqref="H283:H284">
    <cfRule type="expression" dxfId="579" priority="612" stopIfTrue="1">
      <formula>OR($C284&lt;&gt;$C283,$D284&lt;&gt;$D283)</formula>
    </cfRule>
    <cfRule type="expression" dxfId="580" priority="613">
      <formula>$A284&lt;&gt;$A283</formula>
    </cfRule>
  </conditionalFormatting>
  <conditionalFormatting sqref="H284:H286">
    <cfRule type="expression" dxfId="578" priority="610" stopIfTrue="1">
      <formula>OR($C285&lt;&gt;$C284,$D285&lt;&gt;$D284)</formula>
    </cfRule>
    <cfRule type="expression" dxfId="577" priority="611">
      <formula>$A285&lt;&gt;$A284</formula>
    </cfRule>
  </conditionalFormatting>
  <conditionalFormatting sqref="H285:H289">
    <cfRule type="expression" dxfId="575" priority="287" stopIfTrue="1">
      <formula>OR($C286&lt;&gt;$C285,$D286&lt;&gt;$D285)</formula>
    </cfRule>
    <cfRule type="expression" dxfId="576" priority="288">
      <formula>$A286&lt;&gt;$A285</formula>
    </cfRule>
  </conditionalFormatting>
  <conditionalFormatting sqref="H287:H289">
    <cfRule type="expression" dxfId="573" priority="285" stopIfTrue="1">
      <formula>OR($C288&lt;&gt;$C287,$D288&lt;&gt;$D287)</formula>
    </cfRule>
    <cfRule type="expression" dxfId="574" priority="286">
      <formula>$A288&lt;&gt;$A287</formula>
    </cfRule>
  </conditionalFormatting>
  <conditionalFormatting sqref="H290:H371">
    <cfRule type="expression" dxfId="572" priority="177" stopIfTrue="1">
      <formula>OR($C291&lt;&gt;$C290,$D291&lt;&gt;$D290)</formula>
    </cfRule>
    <cfRule type="expression" dxfId="571" priority="178">
      <formula>$A291&lt;&gt;$A290</formula>
    </cfRule>
    <cfRule type="expression" dxfId="570" priority="179" stopIfTrue="1">
      <formula>OR($C291&lt;&gt;$C290,$D291&lt;&gt;$D290)</formula>
    </cfRule>
    <cfRule type="expression" dxfId="569" priority="180">
      <formula>$A291&lt;&gt;$A290</formula>
    </cfRule>
    <cfRule type="expression" dxfId="568" priority="181" stopIfTrue="1">
      <formula>OR($C291&lt;&gt;$C290,$D291&lt;&gt;$D290)</formula>
    </cfRule>
    <cfRule type="expression" dxfId="565" priority="182">
      <formula>$A291&lt;&gt;$A290</formula>
    </cfRule>
    <cfRule type="expression" dxfId="567" priority="183" stopIfTrue="1">
      <formula>OR($C291&lt;&gt;$C290,$D291&lt;&gt;$D290)</formula>
    </cfRule>
    <cfRule type="expression" dxfId="566" priority="184">
      <formula>$A291&lt;&gt;$A290</formula>
    </cfRule>
  </conditionalFormatting>
  <conditionalFormatting sqref="H303">
    <cfRule type="expression" dxfId="564" priority="157" stopIfTrue="1">
      <formula>OR($C304&lt;&gt;$C303,$D304&lt;&gt;$D303)</formula>
    </cfRule>
    <cfRule type="expression" dxfId="563" priority="158">
      <formula>$A304&lt;&gt;$A303</formula>
    </cfRule>
  </conditionalFormatting>
  <conditionalFormatting sqref="H303:H304">
    <cfRule type="expression" dxfId="561" priority="155" stopIfTrue="1">
      <formula>OR($C304&lt;&gt;$C303,$D304&lt;&gt;$D303)</formula>
    </cfRule>
    <cfRule type="expression" dxfId="562" priority="156">
      <formula>$A304&lt;&gt;$A303</formula>
    </cfRule>
  </conditionalFormatting>
  <conditionalFormatting sqref="H304:H305">
    <cfRule type="expression" dxfId="560" priority="129" stopIfTrue="1">
      <formula>OR($C305&lt;&gt;$C304,$D305&lt;&gt;$D304)</formula>
    </cfRule>
    <cfRule type="expression" dxfId="559" priority="130">
      <formula>$A305&lt;&gt;$A304</formula>
    </cfRule>
  </conditionalFormatting>
  <conditionalFormatting sqref="H305">
    <cfRule type="expression" dxfId="558" priority="123" stopIfTrue="1">
      <formula>OR($C306&lt;&gt;$C305,$D306&lt;&gt;$D305)</formula>
    </cfRule>
    <cfRule type="expression" dxfId="557" priority="124">
      <formula>$A306&lt;&gt;$A305</formula>
    </cfRule>
    <cfRule type="expression" dxfId="556" priority="125" stopIfTrue="1">
      <formula>OR($C306&lt;&gt;$C305,$D306&lt;&gt;$D305)</formula>
    </cfRule>
    <cfRule type="expression" dxfId="554" priority="126">
      <formula>$A306&lt;&gt;$A305</formula>
    </cfRule>
    <cfRule type="expression" dxfId="553" priority="127" stopIfTrue="1">
      <formula>OR($C306&lt;&gt;$C305,$D306&lt;&gt;$D305)</formula>
    </cfRule>
    <cfRule type="expression" dxfId="555" priority="128">
      <formula>$A306&lt;&gt;$A305</formula>
    </cfRule>
  </conditionalFormatting>
  <conditionalFormatting sqref="H306">
    <cfRule type="expression" dxfId="552" priority="153" stopIfTrue="1">
      <formula>OR($C307&lt;&gt;$C306,$D307&lt;&gt;$D306)</formula>
    </cfRule>
    <cfRule type="expression" dxfId="551" priority="154">
      <formula>$A307&lt;&gt;$A306</formula>
    </cfRule>
  </conditionalFormatting>
  <conditionalFormatting sqref="H306:H307">
    <cfRule type="expression" dxfId="550" priority="151" stopIfTrue="1">
      <formula>OR($C307&lt;&gt;$C306,$D307&lt;&gt;$D306)</formula>
    </cfRule>
    <cfRule type="expression" dxfId="549" priority="152">
      <formula>$A307&lt;&gt;$A306</formula>
    </cfRule>
  </conditionalFormatting>
  <conditionalFormatting sqref="H306:H308">
    <cfRule type="expression" dxfId="547" priority="147" stopIfTrue="1">
      <formula>OR($C307&lt;&gt;$C306,$D307&lt;&gt;$D306)</formula>
    </cfRule>
    <cfRule type="expression" dxfId="548" priority="148">
      <formula>$A307&lt;&gt;$A306</formula>
    </cfRule>
  </conditionalFormatting>
  <conditionalFormatting sqref="H306:H309">
    <cfRule type="expression" dxfId="545" priority="145" stopIfTrue="1">
      <formula>OR($C307&lt;&gt;$C306,$D307&lt;&gt;$D306)</formula>
    </cfRule>
    <cfRule type="expression" dxfId="546" priority="146">
      <formula>$A307&lt;&gt;$A306</formula>
    </cfRule>
  </conditionalFormatting>
  <conditionalFormatting sqref="H307:H310">
    <cfRule type="expression" dxfId="543" priority="143" stopIfTrue="1">
      <formula>OR($C308&lt;&gt;$C307,$D308&lt;&gt;$D307)</formula>
    </cfRule>
    <cfRule type="expression" dxfId="544" priority="144">
      <formula>$A308&lt;&gt;$A307</formula>
    </cfRule>
  </conditionalFormatting>
  <conditionalFormatting sqref="H308:H311">
    <cfRule type="expression" dxfId="541" priority="141" stopIfTrue="1">
      <formula>OR($C309&lt;&gt;$C308,$D309&lt;&gt;$D308)</formula>
    </cfRule>
    <cfRule type="expression" dxfId="542" priority="142">
      <formula>$A309&lt;&gt;$A308</formula>
    </cfRule>
  </conditionalFormatting>
  <conditionalFormatting sqref="H309:H312">
    <cfRule type="expression" dxfId="539" priority="139" stopIfTrue="1">
      <formula>OR($C310&lt;&gt;$C309,$D310&lt;&gt;$D309)</formula>
    </cfRule>
    <cfRule type="expression" dxfId="540" priority="140">
      <formula>$A310&lt;&gt;$A309</formula>
    </cfRule>
  </conditionalFormatting>
  <conditionalFormatting sqref="H310:H314">
    <cfRule type="expression" dxfId="538" priority="137" stopIfTrue="1">
      <formula>OR($C311&lt;&gt;$C310,$D311&lt;&gt;$D310)</formula>
    </cfRule>
    <cfRule type="expression" dxfId="537" priority="138">
      <formula>$A311&lt;&gt;$A310</formula>
    </cfRule>
  </conditionalFormatting>
  <conditionalFormatting sqref="H311:H313">
    <cfRule type="expression" dxfId="535" priority="135" stopIfTrue="1">
      <formula>OR($C312&lt;&gt;$C311,$D312&lt;&gt;$D311)</formula>
    </cfRule>
    <cfRule type="expression" dxfId="536" priority="136">
      <formula>$A312&lt;&gt;$A311</formula>
    </cfRule>
  </conditionalFormatting>
  <conditionalFormatting sqref="H312:H313">
    <cfRule type="expression" dxfId="534" priority="133" stopIfTrue="1">
      <formula>OR($C313&lt;&gt;$C312,$D313&lt;&gt;$D312)</formula>
    </cfRule>
    <cfRule type="expression" dxfId="533" priority="134">
      <formula>$A313&lt;&gt;$A312</formula>
    </cfRule>
  </conditionalFormatting>
  <conditionalFormatting sqref="H313:H314">
    <cfRule type="expression" dxfId="532" priority="131" stopIfTrue="1">
      <formula>OR($C314&lt;&gt;$C313,$D314&lt;&gt;$D313)</formula>
    </cfRule>
    <cfRule type="expression" dxfId="531" priority="132">
      <formula>$A314&lt;&gt;$A313</formula>
    </cfRule>
  </conditionalFormatting>
  <conditionalFormatting sqref="H314">
    <cfRule type="expression" dxfId="529" priority="149" stopIfTrue="1">
      <formula>OR($C315&lt;&gt;$C314,$D315&lt;&gt;$D314)</formula>
    </cfRule>
    <cfRule type="expression" dxfId="530" priority="150">
      <formula>$A315&lt;&gt;$A314</formula>
    </cfRule>
  </conditionalFormatting>
  <conditionalFormatting sqref="H314:H315">
    <cfRule type="expression" dxfId="527" priority="121" stopIfTrue="1">
      <formula>OR($C315&lt;&gt;$C314,$D315&lt;&gt;$D314)</formula>
    </cfRule>
    <cfRule type="expression" dxfId="528" priority="122">
      <formula>$A315&lt;&gt;$A314</formula>
    </cfRule>
  </conditionalFormatting>
  <conditionalFormatting sqref="H315:H316">
    <cfRule type="expression" dxfId="525" priority="119" stopIfTrue="1">
      <formula>OR($C316&lt;&gt;$C315,$D316&lt;&gt;$D315)</formula>
    </cfRule>
    <cfRule type="expression" dxfId="526" priority="120">
      <formula>$A316&lt;&gt;$A315</formula>
    </cfRule>
  </conditionalFormatting>
  <conditionalFormatting sqref="H316:H318">
    <cfRule type="expression" dxfId="524" priority="117" stopIfTrue="1">
      <formula>OR($C317&lt;&gt;$C316,$D317&lt;&gt;$D316)</formula>
    </cfRule>
    <cfRule type="expression" dxfId="523" priority="118">
      <formula>$A317&lt;&gt;$A316</formula>
    </cfRule>
  </conditionalFormatting>
  <conditionalFormatting sqref="H317:H321">
    <cfRule type="expression" dxfId="522" priority="55" stopIfTrue="1">
      <formula>OR($C318&lt;&gt;$C317,$D318&lt;&gt;$D317)</formula>
    </cfRule>
    <cfRule type="expression" dxfId="521" priority="56">
      <formula>$A318&lt;&gt;$A317</formula>
    </cfRule>
  </conditionalFormatting>
  <conditionalFormatting sqref="H319:H321">
    <cfRule type="expression" dxfId="520" priority="53" stopIfTrue="1">
      <formula>OR($C320&lt;&gt;$C319,$D320&lt;&gt;$D319)</formula>
    </cfRule>
    <cfRule type="expression" dxfId="519" priority="54">
      <formula>$A320&lt;&gt;$A319</formula>
    </cfRule>
  </conditionalFormatting>
  <conditionalFormatting sqref="H340">
    <cfRule type="expression" dxfId="507" priority="257" stopIfTrue="1">
      <formula>OR($C341&lt;&gt;$C340,$D341&lt;&gt;$D340)</formula>
    </cfRule>
    <cfRule type="expression" dxfId="506" priority="258">
      <formula>$A341&lt;&gt;$A340</formula>
    </cfRule>
    <cfRule type="expression" dxfId="505" priority="259" stopIfTrue="1">
      <formula>OR($C341&lt;&gt;$C340,$D341&lt;&gt;$D340)</formula>
    </cfRule>
    <cfRule type="expression" dxfId="504" priority="260">
      <formula>$A341&lt;&gt;$A340</formula>
    </cfRule>
    <cfRule type="expression" dxfId="518" priority="261" stopIfTrue="1">
      <formula>OR($C341&lt;&gt;$C340,$D341&lt;&gt;$D340)</formula>
    </cfRule>
    <cfRule type="expression" dxfId="503" priority="262">
      <formula>$A341&lt;&gt;$A340</formula>
    </cfRule>
    <cfRule type="expression" dxfId="502" priority="263" stopIfTrue="1">
      <formula>OR($C341&lt;&gt;$C340,$D341&lt;&gt;$D340)</formula>
    </cfRule>
    <cfRule type="expression" dxfId="501" priority="264">
      <formula>$A341&lt;&gt;$A340</formula>
    </cfRule>
    <cfRule type="expression" dxfId="512" priority="568" stopIfTrue="1">
      <formula>OR($C341&lt;&gt;$C340,$D341&lt;&gt;$D340)</formula>
    </cfRule>
    <cfRule type="expression" dxfId="514" priority="569">
      <formula>$A341&lt;&gt;$A340</formula>
    </cfRule>
    <cfRule type="expression" dxfId="511" priority="570" stopIfTrue="1">
      <formula>OR($C341&lt;&gt;$C340,$D341&lt;&gt;$D340)</formula>
    </cfRule>
    <cfRule type="expression" dxfId="510" priority="571">
      <formula>$A341&lt;&gt;$A340</formula>
    </cfRule>
    <cfRule type="expression" dxfId="509" priority="572" stopIfTrue="1">
      <formula>OR($C341&lt;&gt;$C340,$D341&lt;&gt;$D340)</formula>
    </cfRule>
    <cfRule type="expression" dxfId="508" priority="573">
      <formula>$A341&lt;&gt;$A340</formula>
    </cfRule>
    <cfRule type="expression" dxfId="517" priority="592" stopIfTrue="1">
      <formula>OR($C341&lt;&gt;$C340,$D341&lt;&gt;$D340)</formula>
    </cfRule>
    <cfRule type="expression" dxfId="516" priority="593">
      <formula>$A341&lt;&gt;$A340</formula>
    </cfRule>
    <cfRule type="expression" dxfId="515" priority="594" stopIfTrue="1">
      <formula>OR($C341&lt;&gt;$C340,$D341&lt;&gt;$D340)</formula>
    </cfRule>
    <cfRule type="expression" dxfId="513" priority="595">
      <formula>$A341&lt;&gt;$A340</formula>
    </cfRule>
  </conditionalFormatting>
  <conditionalFormatting sqref="H340:H345">
    <cfRule type="expression" dxfId="497" priority="566" stopIfTrue="1">
      <formula>OR($C341&lt;&gt;$C340,$D341&lt;&gt;$D340)</formula>
    </cfRule>
    <cfRule type="expression" dxfId="499" priority="567">
      <formula>$A341&lt;&gt;$A340</formula>
    </cfRule>
    <cfRule type="expression" dxfId="500" priority="588" stopIfTrue="1">
      <formula>OR($C341&lt;&gt;$C340,$D341&lt;&gt;$D340)</formula>
    </cfRule>
    <cfRule type="expression" dxfId="498" priority="589">
      <formula>$A341&lt;&gt;$A340</formula>
    </cfRule>
    <cfRule type="expression" dxfId="496" priority="590" stopIfTrue="1">
      <formula>OR($C341&lt;&gt;$C340,$D341&lt;&gt;$D340)</formula>
    </cfRule>
    <cfRule type="expression" dxfId="495" priority="591">
      <formula>$A341&lt;&gt;$A340</formula>
    </cfRule>
  </conditionalFormatting>
  <conditionalFormatting sqref="H340:H353">
    <cfRule type="expression" dxfId="493" priority="574" stopIfTrue="1">
      <formula>OR($C341&lt;&gt;$C340,$D341&lt;&gt;$D340)</formula>
    </cfRule>
    <cfRule type="expression" dxfId="494" priority="575">
      <formula>$A341&lt;&gt;$A340</formula>
    </cfRule>
    <cfRule type="expression" dxfId="491" priority="596" stopIfTrue="1">
      <formula>OR($C341&lt;&gt;$C340,$D341&lt;&gt;$D340)</formula>
    </cfRule>
    <cfRule type="expression" dxfId="492" priority="597">
      <formula>$A341&lt;&gt;$A340</formula>
    </cfRule>
    <cfRule type="expression" dxfId="487" priority="598" stopIfTrue="1">
      <formula>OR($C341&lt;&gt;$C340,$D341&lt;&gt;$D340)</formula>
    </cfRule>
    <cfRule type="expression" dxfId="490" priority="599">
      <formula>$A341&lt;&gt;$A340</formula>
    </cfRule>
    <cfRule type="expression" dxfId="489" priority="600" stopIfTrue="1">
      <formula>OR($C341&lt;&gt;$C340,$D341&lt;&gt;$D340)</formula>
    </cfRule>
    <cfRule type="expression" dxfId="488" priority="601">
      <formula>$A341&lt;&gt;$A340</formula>
    </cfRule>
  </conditionalFormatting>
  <conditionalFormatting sqref="H341:H345">
    <cfRule type="expression" dxfId="485" priority="564" stopIfTrue="1">
      <formula>OR($C342&lt;&gt;$C341,$D342&lt;&gt;$D341)</formula>
    </cfRule>
    <cfRule type="expression" dxfId="486" priority="565">
      <formula>$A342&lt;&gt;$A341</formula>
    </cfRule>
  </conditionalFormatting>
  <conditionalFormatting sqref="H342:H344">
    <cfRule type="expression" dxfId="484" priority="586" stopIfTrue="1">
      <formula>OR($C343&lt;&gt;$C342,$D343&lt;&gt;$D342)</formula>
    </cfRule>
    <cfRule type="expression" dxfId="483" priority="587">
      <formula>$A343&lt;&gt;$A342</formula>
    </cfRule>
  </conditionalFormatting>
  <conditionalFormatting sqref="H342:H345">
    <cfRule type="expression" dxfId="481" priority="584" stopIfTrue="1">
      <formula>OR($C343&lt;&gt;$C342,$D343&lt;&gt;$D342)</formula>
    </cfRule>
    <cfRule type="expression" dxfId="482" priority="585">
      <formula>$A343&lt;&gt;$A342</formula>
    </cfRule>
  </conditionalFormatting>
  <conditionalFormatting sqref="H344:H346">
    <cfRule type="expression" dxfId="480" priority="562" stopIfTrue="1">
      <formula>OR($C345&lt;&gt;$C344,$D345&lt;&gt;$D344)</formula>
    </cfRule>
    <cfRule type="expression" dxfId="479" priority="563">
      <formula>$A345&lt;&gt;$A344</formula>
    </cfRule>
  </conditionalFormatting>
  <conditionalFormatting sqref="H344:H353">
    <cfRule type="expression" dxfId="477" priority="560" stopIfTrue="1">
      <formula>OR($C345&lt;&gt;$C344,$D345&lt;&gt;$D344)</formula>
    </cfRule>
    <cfRule type="expression" dxfId="478" priority="561">
      <formula>$A345&lt;&gt;$A344</formula>
    </cfRule>
  </conditionalFormatting>
  <conditionalFormatting sqref="H345:H353">
    <cfRule type="expression" dxfId="476" priority="582" stopIfTrue="1">
      <formula>OR($C346&lt;&gt;$C345,$D346&lt;&gt;$D345)</formula>
    </cfRule>
    <cfRule type="expression" dxfId="475" priority="583">
      <formula>$A346&lt;&gt;$A345</formula>
    </cfRule>
  </conditionalFormatting>
  <conditionalFormatting sqref="H346:H353">
    <cfRule type="expression" dxfId="473" priority="580" stopIfTrue="1">
      <formula>OR($C347&lt;&gt;$C346,$D347&lt;&gt;$D346)</formula>
    </cfRule>
    <cfRule type="expression" dxfId="474" priority="581">
      <formula>$A347&lt;&gt;$A346</formula>
    </cfRule>
  </conditionalFormatting>
  <conditionalFormatting sqref="H347:H353">
    <cfRule type="expression" dxfId="458" priority="265" stopIfTrue="1">
      <formula>OR($C348&lt;&gt;$C347,$D348&lt;&gt;$D347)</formula>
    </cfRule>
    <cfRule type="expression" dxfId="462" priority="266">
      <formula>$A348&lt;&gt;$A347</formula>
    </cfRule>
    <cfRule type="expression" dxfId="461" priority="267" stopIfTrue="1">
      <formula>OR($C348&lt;&gt;$C347,$D348&lt;&gt;$D347)</formula>
    </cfRule>
    <cfRule type="expression" dxfId="463" priority="268">
      <formula>$A348&lt;&gt;$A347</formula>
    </cfRule>
    <cfRule type="expression" dxfId="455" priority="269" stopIfTrue="1">
      <formula>OR($C348&lt;&gt;$C347,$D348&lt;&gt;$D347)</formula>
    </cfRule>
    <cfRule type="expression" dxfId="471" priority="270">
      <formula>$A348&lt;&gt;$A347</formula>
    </cfRule>
    <cfRule type="expression" dxfId="465" priority="271" stopIfTrue="1">
      <formula>OR($C348&lt;&gt;$C347,$D348&lt;&gt;$D347)</formula>
    </cfRule>
    <cfRule type="expression" dxfId="464" priority="272">
      <formula>$A348&lt;&gt;$A347</formula>
    </cfRule>
    <cfRule type="expression" dxfId="470" priority="273" stopIfTrue="1">
      <formula>OR($C348&lt;&gt;$C347,$D348&lt;&gt;$D347)</formula>
    </cfRule>
    <cfRule type="expression" dxfId="460" priority="274">
      <formula>$A348&lt;&gt;$A347</formula>
    </cfRule>
    <cfRule type="expression" dxfId="468" priority="275" stopIfTrue="1">
      <formula>OR($C348&lt;&gt;$C347,$D348&lt;&gt;$D347)</formula>
    </cfRule>
    <cfRule type="expression" dxfId="466" priority="276">
      <formula>$A348&lt;&gt;$A347</formula>
    </cfRule>
    <cfRule type="expression" dxfId="467" priority="277" stopIfTrue="1">
      <formula>OR($C348&lt;&gt;$C347,$D348&lt;&gt;$D347)</formula>
    </cfRule>
    <cfRule type="expression" dxfId="469" priority="278">
      <formula>$A348&lt;&gt;$A347</formula>
    </cfRule>
    <cfRule type="expression" dxfId="472" priority="279" stopIfTrue="1">
      <formula>OR($C348&lt;&gt;$C347,$D348&lt;&gt;$D347)</formula>
    </cfRule>
    <cfRule type="expression" dxfId="459" priority="280">
      <formula>$A348&lt;&gt;$A347</formula>
    </cfRule>
    <cfRule type="expression" dxfId="457" priority="558" stopIfTrue="1">
      <formula>OR($C348&lt;&gt;$C347,$D348&lt;&gt;$D347)</formula>
    </cfRule>
    <cfRule type="expression" dxfId="456" priority="559">
      <formula>$A348&lt;&gt;$A347</formula>
    </cfRule>
  </conditionalFormatting>
  <conditionalFormatting sqref="H349:H353">
    <cfRule type="expression" dxfId="454" priority="576" stopIfTrue="1">
      <formula>OR($C350&lt;&gt;$C349,$D350&lt;&gt;$D349)</formula>
    </cfRule>
    <cfRule type="expression" dxfId="451" priority="577">
      <formula>$A350&lt;&gt;$A349</formula>
    </cfRule>
    <cfRule type="expression" dxfId="453" priority="578" stopIfTrue="1">
      <formula>OR($C350&lt;&gt;$C349,$D350&lt;&gt;$D349)</formula>
    </cfRule>
    <cfRule type="expression" dxfId="452" priority="579">
      <formula>$A350&lt;&gt;$A349</formula>
    </cfRule>
  </conditionalFormatting>
  <conditionalFormatting sqref="H350:H352">
    <cfRule type="expression" dxfId="449" priority="556" stopIfTrue="1">
      <formula>OR($C351&lt;&gt;$C350,$D351&lt;&gt;$D350)</formula>
    </cfRule>
    <cfRule type="expression" dxfId="450" priority="557">
      <formula>$A351&lt;&gt;$A350</formula>
    </cfRule>
  </conditionalFormatting>
  <conditionalFormatting sqref="H350:H353">
    <cfRule type="expression" dxfId="447" priority="554" stopIfTrue="1">
      <formula>OR($C351&lt;&gt;$C350,$D351&lt;&gt;$D350)</formula>
    </cfRule>
    <cfRule type="expression" dxfId="448" priority="555">
      <formula>$A351&lt;&gt;$A350</formula>
    </cfRule>
  </conditionalFormatting>
  <conditionalFormatting sqref="H353">
    <cfRule type="expression" dxfId="446" priority="552" stopIfTrue="1">
      <formula>OR($C354&lt;&gt;$C353,$D354&lt;&gt;$D353)</formula>
    </cfRule>
    <cfRule type="expression" dxfId="445" priority="553">
      <formula>$A354&lt;&gt;$A353</formula>
    </cfRule>
  </conditionalFormatting>
  <conditionalFormatting sqref="H354:H435">
    <cfRule type="expression" dxfId="439" priority="167" stopIfTrue="1">
      <formula>OR($C355&lt;&gt;$C354,$D355&lt;&gt;$D354)</formula>
    </cfRule>
    <cfRule type="expression" dxfId="438" priority="168">
      <formula>$A355&lt;&gt;$A354</formula>
    </cfRule>
    <cfRule type="expression" dxfId="437" priority="169" stopIfTrue="1">
      <formula>OR($C355&lt;&gt;$C354,$D355&lt;&gt;$D354)</formula>
    </cfRule>
    <cfRule type="expression" dxfId="440" priority="170">
      <formula>$A355&lt;&gt;$A354</formula>
    </cfRule>
    <cfRule type="expression" dxfId="441" priority="171" stopIfTrue="1">
      <formula>OR($C355&lt;&gt;$C354,$D355&lt;&gt;$D354)</formula>
    </cfRule>
    <cfRule type="expression" dxfId="442" priority="172">
      <formula>$A355&lt;&gt;$A354</formula>
    </cfRule>
    <cfRule type="expression" dxfId="443" priority="173" stopIfTrue="1">
      <formula>OR($C355&lt;&gt;$C354,$D355&lt;&gt;$D354)</formula>
    </cfRule>
    <cfRule type="expression" dxfId="444" priority="174">
      <formula>$A355&lt;&gt;$A354</formula>
    </cfRule>
  </conditionalFormatting>
  <conditionalFormatting sqref="H372">
    <cfRule type="expression" dxfId="420" priority="29" stopIfTrue="1">
      <formula>OR($C373&lt;&gt;$C372,$D373&lt;&gt;$D372)</formula>
    </cfRule>
    <cfRule type="expression" dxfId="421" priority="30">
      <formula>$A373&lt;&gt;$A372</formula>
    </cfRule>
    <cfRule type="expression" dxfId="422" priority="31" stopIfTrue="1">
      <formula>OR($C373&lt;&gt;$C372,$D373&lt;&gt;$D372)</formula>
    </cfRule>
    <cfRule type="expression" dxfId="423" priority="32">
      <formula>$A373&lt;&gt;$A372</formula>
    </cfRule>
    <cfRule type="expression" dxfId="424" priority="33" stopIfTrue="1">
      <formula>OR($C373&lt;&gt;$C372,$D373&lt;&gt;$D372)</formula>
    </cfRule>
    <cfRule type="expression" dxfId="425" priority="34">
      <formula>$A373&lt;&gt;$A372</formula>
    </cfRule>
    <cfRule type="expression" dxfId="426" priority="35" stopIfTrue="1">
      <formula>OR($C373&lt;&gt;$C372,$D373&lt;&gt;$D372)</formula>
    </cfRule>
    <cfRule type="expression" dxfId="427" priority="36">
      <formula>$A373&lt;&gt;$A372</formula>
    </cfRule>
    <cfRule type="expression" dxfId="433" priority="81" stopIfTrue="1">
      <formula>OR($C373&lt;&gt;$C372,$D373&lt;&gt;$D372)</formula>
    </cfRule>
    <cfRule type="expression" dxfId="431" priority="82">
      <formula>$A373&lt;&gt;$A372</formula>
    </cfRule>
    <cfRule type="expression" dxfId="430" priority="83" stopIfTrue="1">
      <formula>OR($C373&lt;&gt;$C372,$D373&lt;&gt;$D372)</formula>
    </cfRule>
    <cfRule type="expression" dxfId="429" priority="84">
      <formula>$A373&lt;&gt;$A372</formula>
    </cfRule>
    <cfRule type="expression" dxfId="428" priority="85" stopIfTrue="1">
      <formula>OR($C373&lt;&gt;$C372,$D373&lt;&gt;$D372)</formula>
    </cfRule>
    <cfRule type="expression" dxfId="419" priority="86">
      <formula>$A373&lt;&gt;$A372</formula>
    </cfRule>
    <cfRule type="expression" dxfId="432" priority="105" stopIfTrue="1">
      <formula>OR($C373&lt;&gt;$C372,$D373&lt;&gt;$D372)</formula>
    </cfRule>
    <cfRule type="expression" dxfId="436" priority="106">
      <formula>$A373&lt;&gt;$A372</formula>
    </cfRule>
    <cfRule type="expression" dxfId="435" priority="107" stopIfTrue="1">
      <formula>OR($C373&lt;&gt;$C372,$D373&lt;&gt;$D372)</formula>
    </cfRule>
    <cfRule type="expression" dxfId="434" priority="108">
      <formula>$A373&lt;&gt;$A372</formula>
    </cfRule>
  </conditionalFormatting>
  <conditionalFormatting sqref="H372:H377">
    <cfRule type="expression" dxfId="416" priority="79" stopIfTrue="1">
      <formula>OR($C373&lt;&gt;$C372,$D373&lt;&gt;$D372)</formula>
    </cfRule>
    <cfRule type="expression" dxfId="415" priority="80">
      <formula>$A373&lt;&gt;$A372</formula>
    </cfRule>
    <cfRule type="expression" dxfId="417" priority="101" stopIfTrue="1">
      <formula>OR($C373&lt;&gt;$C372,$D373&lt;&gt;$D372)</formula>
    </cfRule>
    <cfRule type="expression" dxfId="418" priority="102">
      <formula>$A373&lt;&gt;$A372</formula>
    </cfRule>
    <cfRule type="expression" dxfId="413" priority="103" stopIfTrue="1">
      <formula>OR($C373&lt;&gt;$C372,$D373&lt;&gt;$D372)</formula>
    </cfRule>
    <cfRule type="expression" dxfId="414" priority="104">
      <formula>$A373&lt;&gt;$A372</formula>
    </cfRule>
  </conditionalFormatting>
  <conditionalFormatting sqref="H372:H385">
    <cfRule type="expression" dxfId="411" priority="87" stopIfTrue="1">
      <formula>OR($C373&lt;&gt;$C372,$D373&lt;&gt;$D372)</formula>
    </cfRule>
    <cfRule type="expression" dxfId="412" priority="88">
      <formula>$A373&lt;&gt;$A372</formula>
    </cfRule>
    <cfRule type="expression" dxfId="408" priority="109" stopIfTrue="1">
      <formula>OR($C373&lt;&gt;$C372,$D373&lt;&gt;$D372)</formula>
    </cfRule>
    <cfRule type="expression" dxfId="406" priority="110">
      <formula>$A373&lt;&gt;$A372</formula>
    </cfRule>
    <cfRule type="expression" dxfId="409" priority="111" stopIfTrue="1">
      <formula>OR($C373&lt;&gt;$C372,$D373&lt;&gt;$D372)</formula>
    </cfRule>
    <cfRule type="expression" dxfId="410" priority="112">
      <formula>$A373&lt;&gt;$A372</formula>
    </cfRule>
    <cfRule type="expression" dxfId="407" priority="113" stopIfTrue="1">
      <formula>OR($C373&lt;&gt;$C372,$D373&lt;&gt;$D372)</formula>
    </cfRule>
    <cfRule type="expression" dxfId="405" priority="114">
      <formula>$A373&lt;&gt;$A372</formula>
    </cfRule>
  </conditionalFormatting>
  <conditionalFormatting sqref="H373:H377">
    <cfRule type="expression" dxfId="403" priority="77" stopIfTrue="1">
      <formula>OR($C374&lt;&gt;$C373,$D374&lt;&gt;$D373)</formula>
    </cfRule>
    <cfRule type="expression" dxfId="404" priority="78">
      <formula>$A374&lt;&gt;$A373</formula>
    </cfRule>
  </conditionalFormatting>
  <conditionalFormatting sqref="H374:H376">
    <cfRule type="expression" dxfId="401" priority="99" stopIfTrue="1">
      <formula>OR($C375&lt;&gt;$C374,$D375&lt;&gt;$D374)</formula>
    </cfRule>
    <cfRule type="expression" dxfId="402" priority="100">
      <formula>$A375&lt;&gt;$A374</formula>
    </cfRule>
  </conditionalFormatting>
  <conditionalFormatting sqref="H374:H377">
    <cfRule type="expression" dxfId="399" priority="97" stopIfTrue="1">
      <formula>OR($C375&lt;&gt;$C374,$D375&lt;&gt;$D374)</formula>
    </cfRule>
    <cfRule type="expression" dxfId="400" priority="98">
      <formula>$A375&lt;&gt;$A374</formula>
    </cfRule>
  </conditionalFormatting>
  <conditionalFormatting sqref="H376:H378">
    <cfRule type="expression" dxfId="398" priority="75" stopIfTrue="1">
      <formula>OR($C377&lt;&gt;$C376,$D377&lt;&gt;$D376)</formula>
    </cfRule>
    <cfRule type="expression" dxfId="397" priority="76">
      <formula>$A377&lt;&gt;$A376</formula>
    </cfRule>
  </conditionalFormatting>
  <conditionalFormatting sqref="H376:H385">
    <cfRule type="expression" dxfId="395" priority="73" stopIfTrue="1">
      <formula>OR($C377&lt;&gt;$C376,$D377&lt;&gt;$D376)</formula>
    </cfRule>
    <cfRule type="expression" dxfId="396" priority="74">
      <formula>$A377&lt;&gt;$A376</formula>
    </cfRule>
  </conditionalFormatting>
  <conditionalFormatting sqref="H377:H385">
    <cfRule type="expression" dxfId="393" priority="95" stopIfTrue="1">
      <formula>OR($C378&lt;&gt;$C377,$D378&lt;&gt;$D377)</formula>
    </cfRule>
    <cfRule type="expression" dxfId="394" priority="96">
      <formula>$A378&lt;&gt;$A377</formula>
    </cfRule>
  </conditionalFormatting>
  <conditionalFormatting sqref="H378:H385">
    <cfRule type="expression" dxfId="392" priority="93" stopIfTrue="1">
      <formula>OR($C379&lt;&gt;$C378,$D379&lt;&gt;$D378)</formula>
    </cfRule>
    <cfRule type="expression" dxfId="391" priority="94">
      <formula>$A379&lt;&gt;$A378</formula>
    </cfRule>
  </conditionalFormatting>
  <conditionalFormatting sqref="H379:H385">
    <cfRule type="expression" dxfId="383" priority="37" stopIfTrue="1">
      <formula>OR($C380&lt;&gt;$C379,$D380&lt;&gt;$D379)</formula>
    </cfRule>
    <cfRule type="expression" dxfId="384" priority="38">
      <formula>$A380&lt;&gt;$A379</formula>
    </cfRule>
    <cfRule type="expression" dxfId="385" priority="39" stopIfTrue="1">
      <formula>OR($C380&lt;&gt;$C379,$D380&lt;&gt;$D379)</formula>
    </cfRule>
    <cfRule type="expression" dxfId="386" priority="40">
      <formula>$A380&lt;&gt;$A379</formula>
    </cfRule>
    <cfRule type="expression" dxfId="387" priority="41" stopIfTrue="1">
      <formula>OR($C380&lt;&gt;$C379,$D380&lt;&gt;$D379)</formula>
    </cfRule>
    <cfRule type="expression" dxfId="388" priority="42">
      <formula>$A380&lt;&gt;$A379</formula>
    </cfRule>
    <cfRule type="expression" dxfId="381" priority="43" stopIfTrue="1">
      <formula>OR($C380&lt;&gt;$C379,$D380&lt;&gt;$D379)</formula>
    </cfRule>
    <cfRule type="expression" dxfId="389" priority="44">
      <formula>$A380&lt;&gt;$A379</formula>
    </cfRule>
    <cfRule type="expression" dxfId="390" priority="45" stopIfTrue="1">
      <formula>OR($C380&lt;&gt;$C379,$D380&lt;&gt;$D379)</formula>
    </cfRule>
    <cfRule type="expression" dxfId="373" priority="46">
      <formula>$A380&lt;&gt;$A379</formula>
    </cfRule>
    <cfRule type="expression" dxfId="374" priority="47" stopIfTrue="1">
      <formula>OR($C380&lt;&gt;$C379,$D380&lt;&gt;$D379)</formula>
    </cfRule>
    <cfRule type="expression" dxfId="375" priority="48">
      <formula>$A380&lt;&gt;$A379</formula>
    </cfRule>
    <cfRule type="expression" dxfId="376" priority="49" stopIfTrue="1">
      <formula>OR($C380&lt;&gt;$C379,$D380&lt;&gt;$D379)</formula>
    </cfRule>
    <cfRule type="expression" dxfId="377" priority="50">
      <formula>$A380&lt;&gt;$A379</formula>
    </cfRule>
    <cfRule type="expression" dxfId="378" priority="51" stopIfTrue="1">
      <formula>OR($C380&lt;&gt;$C379,$D380&lt;&gt;$D379)</formula>
    </cfRule>
    <cfRule type="expression" dxfId="379" priority="52">
      <formula>$A380&lt;&gt;$A379</formula>
    </cfRule>
    <cfRule type="expression" dxfId="382" priority="71" stopIfTrue="1">
      <formula>OR($C380&lt;&gt;$C379,$D380&lt;&gt;$D379)</formula>
    </cfRule>
    <cfRule type="expression" dxfId="380" priority="72">
      <formula>$A380&lt;&gt;$A379</formula>
    </cfRule>
  </conditionalFormatting>
  <conditionalFormatting sqref="H381:H385">
    <cfRule type="expression" dxfId="372" priority="89" stopIfTrue="1">
      <formula>OR($C382&lt;&gt;$C381,$D382&lt;&gt;$D381)</formula>
    </cfRule>
    <cfRule type="expression" dxfId="371" priority="90">
      <formula>$A382&lt;&gt;$A381</formula>
    </cfRule>
    <cfRule type="expression" dxfId="370" priority="91" stopIfTrue="1">
      <formula>OR($C382&lt;&gt;$C381,$D382&lt;&gt;$D381)</formula>
    </cfRule>
    <cfRule type="expression" dxfId="369" priority="92">
      <formula>$A382&lt;&gt;$A381</formula>
    </cfRule>
  </conditionalFormatting>
  <conditionalFormatting sqref="H382:H384">
    <cfRule type="expression" dxfId="367" priority="69" stopIfTrue="1">
      <formula>OR($C383&lt;&gt;$C382,$D383&lt;&gt;$D382)</formula>
    </cfRule>
    <cfRule type="expression" dxfId="368" priority="70">
      <formula>$A383&lt;&gt;$A382</formula>
    </cfRule>
  </conditionalFormatting>
  <conditionalFormatting sqref="H382:H385">
    <cfRule type="expression" dxfId="365" priority="67" stopIfTrue="1">
      <formula>OR($C383&lt;&gt;$C382,$D383&lt;&gt;$D382)</formula>
    </cfRule>
    <cfRule type="expression" dxfId="366" priority="68">
      <formula>$A383&lt;&gt;$A382</formula>
    </cfRule>
  </conditionalFormatting>
  <conditionalFormatting sqref="H385">
    <cfRule type="expression" dxfId="364" priority="65" stopIfTrue="1">
      <formula>OR($C386&lt;&gt;$C385,$D386&lt;&gt;$D385)</formula>
    </cfRule>
    <cfRule type="expression" dxfId="363" priority="66">
      <formula>$A386&lt;&gt;$A385</formula>
    </cfRule>
  </conditionalFormatting>
  <conditionalFormatting sqref="H404:H410">
    <cfRule type="expression" dxfId="358" priority="544" stopIfTrue="1">
      <formula>OR($C405&lt;&gt;$C404,$D405&lt;&gt;$D404)</formula>
    </cfRule>
    <cfRule type="expression" dxfId="355" priority="545">
      <formula>$A405&lt;&gt;$A404</formula>
    </cfRule>
    <cfRule type="expression" dxfId="359" priority="546" stopIfTrue="1">
      <formula>OR($C405&lt;&gt;$C404,$D405&lt;&gt;$D404)</formula>
    </cfRule>
    <cfRule type="expression" dxfId="360" priority="547">
      <formula>$A405&lt;&gt;$A404</formula>
    </cfRule>
    <cfRule type="expression" dxfId="362" priority="548" stopIfTrue="1">
      <formula>OR($C405&lt;&gt;$C404,$D405&lt;&gt;$D404)</formula>
    </cfRule>
    <cfRule type="expression" dxfId="357" priority="549">
      <formula>$A405&lt;&gt;$A404</formula>
    </cfRule>
    <cfRule type="expression" dxfId="361" priority="550" stopIfTrue="1">
      <formula>OR($C405&lt;&gt;$C404,$D405&lt;&gt;$D404)</formula>
    </cfRule>
    <cfRule type="expression" dxfId="356" priority="551">
      <formula>$A405&lt;&gt;$A404</formula>
    </cfRule>
  </conditionalFormatting>
  <conditionalFormatting sqref="H418:H433">
    <cfRule type="expression" dxfId="353" priority="159" stopIfTrue="1">
      <formula>OR($C419&lt;&gt;$C418,$D419&lt;&gt;$D418)</formula>
    </cfRule>
    <cfRule type="expression" dxfId="349" priority="160">
      <formula>$A419&lt;&gt;$A418</formula>
    </cfRule>
    <cfRule type="expression" dxfId="350" priority="161" stopIfTrue="1">
      <formula>OR($C419&lt;&gt;$C418,$D419&lt;&gt;$D418)</formula>
    </cfRule>
    <cfRule type="expression" dxfId="351" priority="162">
      <formula>$A419&lt;&gt;$A418</formula>
    </cfRule>
    <cfRule type="expression" dxfId="348" priority="163" stopIfTrue="1">
      <formula>OR($C419&lt;&gt;$C418,$D419&lt;&gt;$D418)</formula>
    </cfRule>
    <cfRule type="expression" dxfId="347" priority="164">
      <formula>$A419&lt;&gt;$A418</formula>
    </cfRule>
    <cfRule type="expression" dxfId="352" priority="165" stopIfTrue="1">
      <formula>OR($C419&lt;&gt;$C418,$D419&lt;&gt;$D418)</formula>
    </cfRule>
    <cfRule type="expression" dxfId="354" priority="166">
      <formula>$A419&lt;&gt;$A418</formula>
    </cfRule>
  </conditionalFormatting>
  <conditionalFormatting sqref="H434:H481">
    <cfRule type="expression" dxfId="343" priority="219" stopIfTrue="1">
      <formula>OR($C435&lt;&gt;$C434,$D435&lt;&gt;$D434)</formula>
    </cfRule>
    <cfRule type="expression" dxfId="344" priority="220">
      <formula>$A435&lt;&gt;$A434</formula>
    </cfRule>
    <cfRule type="expression" dxfId="345" priority="221" stopIfTrue="1">
      <formula>OR($C435&lt;&gt;$C434,$D435&lt;&gt;$D434)</formula>
    </cfRule>
    <cfRule type="expression" dxfId="341" priority="222">
      <formula>$A435&lt;&gt;$A434</formula>
    </cfRule>
    <cfRule type="expression" dxfId="342" priority="223" stopIfTrue="1">
      <formula>OR($C435&lt;&gt;$C434,$D435&lt;&gt;$D434)</formula>
    </cfRule>
    <cfRule type="expression" dxfId="346" priority="224">
      <formula>$A435&lt;&gt;$A434</formula>
    </cfRule>
  </conditionalFormatting>
  <conditionalFormatting sqref="H434:H497">
    <cfRule type="expression" dxfId="340" priority="213" stopIfTrue="1">
      <formula>OR($C435&lt;&gt;$C434,$D435&lt;&gt;$D434)</formula>
    </cfRule>
    <cfRule type="expression" dxfId="339" priority="214">
      <formula>$A435&lt;&gt;$A434</formula>
    </cfRule>
  </conditionalFormatting>
  <conditionalFormatting sqref="H436:H442">
    <cfRule type="expression" dxfId="338" priority="57" stopIfTrue="1">
      <formula>OR($C437&lt;&gt;$C436,$D437&lt;&gt;$D436)</formula>
    </cfRule>
    <cfRule type="expression" dxfId="331" priority="58">
      <formula>$A437&lt;&gt;$A436</formula>
    </cfRule>
    <cfRule type="expression" dxfId="332" priority="59" stopIfTrue="1">
      <formula>OR($C437&lt;&gt;$C436,$D437&lt;&gt;$D436)</formula>
    </cfRule>
    <cfRule type="expression" dxfId="337" priority="60">
      <formula>$A437&lt;&gt;$A436</formula>
    </cfRule>
    <cfRule type="expression" dxfId="333" priority="61" stopIfTrue="1">
      <formula>OR($C437&lt;&gt;$C436,$D437&lt;&gt;$D436)</formula>
    </cfRule>
    <cfRule type="expression" dxfId="334" priority="62">
      <formula>$A437&lt;&gt;$A436</formula>
    </cfRule>
    <cfRule type="expression" dxfId="335" priority="63" stopIfTrue="1">
      <formula>OR($C437&lt;&gt;$C436,$D437&lt;&gt;$D436)</formula>
    </cfRule>
    <cfRule type="expression" dxfId="336" priority="64">
      <formula>$A437&lt;&gt;$A436</formula>
    </cfRule>
  </conditionalFormatting>
  <conditionalFormatting sqref="H450:H465">
    <cfRule type="expression" dxfId="323" priority="7" stopIfTrue="1">
      <formula>OR($C451&lt;&gt;$C450,$D451&lt;&gt;$D450)</formula>
    </cfRule>
    <cfRule type="expression" dxfId="324" priority="8">
      <formula>$A451&lt;&gt;$A450</formula>
    </cfRule>
    <cfRule type="expression" dxfId="325" priority="9" stopIfTrue="1">
      <formula>OR($C451&lt;&gt;$C450,$D451&lt;&gt;$D450)</formula>
    </cfRule>
    <cfRule type="expression" dxfId="326" priority="10">
      <formula>$A451&lt;&gt;$A450</formula>
    </cfRule>
    <cfRule type="expression" dxfId="327" priority="11" stopIfTrue="1">
      <formula>OR($C451&lt;&gt;$C450,$D451&lt;&gt;$D450)</formula>
    </cfRule>
    <cfRule type="expression" dxfId="328" priority="12">
      <formula>$A451&lt;&gt;$A450</formula>
    </cfRule>
    <cfRule type="expression" dxfId="329" priority="13" stopIfTrue="1">
      <formula>OR($C451&lt;&gt;$C450,$D451&lt;&gt;$D450)</formula>
    </cfRule>
    <cfRule type="expression" dxfId="330" priority="14">
      <formula>$A451&lt;&gt;$A450</formula>
    </cfRule>
  </conditionalFormatting>
  <conditionalFormatting sqref="H468">
    <cfRule type="expression" dxfId="321" priority="381" stopIfTrue="1">
      <formula>OR($C469&lt;&gt;$C468,$D469&lt;&gt;$D468)</formula>
    </cfRule>
    <cfRule type="expression" dxfId="322" priority="382">
      <formula>$A469&lt;&gt;$A468</formula>
    </cfRule>
  </conditionalFormatting>
  <conditionalFormatting sqref="H468:H469">
    <cfRule type="expression" dxfId="319" priority="399" stopIfTrue="1">
      <formula>OR($C469&lt;&gt;$C468,$D469&lt;&gt;$D468)</formula>
    </cfRule>
    <cfRule type="expression" dxfId="320" priority="400">
      <formula>$A469&lt;&gt;$A468</formula>
    </cfRule>
  </conditionalFormatting>
  <conditionalFormatting sqref="H468:H470">
    <cfRule type="expression" dxfId="317" priority="383" stopIfTrue="1">
      <formula>OR($C469&lt;&gt;$C468,$D469&lt;&gt;$D468)</formula>
    </cfRule>
    <cfRule type="expression" dxfId="318" priority="384">
      <formula>$A469&lt;&gt;$A468</formula>
    </cfRule>
    <cfRule type="expression" dxfId="313" priority="401" stopIfTrue="1">
      <formula>OR($C469&lt;&gt;$C468,$D469&lt;&gt;$D468)</formula>
    </cfRule>
    <cfRule type="expression" dxfId="314" priority="402">
      <formula>$A469&lt;&gt;$A468</formula>
    </cfRule>
    <cfRule type="expression" dxfId="315" priority="403" stopIfTrue="1">
      <formula>OR($C469&lt;&gt;$C468,$D469&lt;&gt;$D468)</formula>
    </cfRule>
    <cfRule type="expression" dxfId="316" priority="404">
      <formula>$A469&lt;&gt;$A468</formula>
    </cfRule>
  </conditionalFormatting>
  <conditionalFormatting sqref="H468:H475">
    <cfRule type="expression" dxfId="310" priority="379" stopIfTrue="1">
      <formula>OR($C469&lt;&gt;$C468,$D469&lt;&gt;$D468)</formula>
    </cfRule>
    <cfRule type="expression" dxfId="309" priority="380">
      <formula>$A469&lt;&gt;$A468</formula>
    </cfRule>
    <cfRule type="expression" dxfId="311" priority="397" stopIfTrue="1">
      <formula>OR($C469&lt;&gt;$C468,$D469&lt;&gt;$D468)</formula>
    </cfRule>
    <cfRule type="expression" dxfId="312" priority="398">
      <formula>$A469&lt;&gt;$A468</formula>
    </cfRule>
  </conditionalFormatting>
  <conditionalFormatting sqref="H468:H481">
    <cfRule type="expression" dxfId="307" priority="405" stopIfTrue="1">
      <formula>OR($C469&lt;&gt;$C468,$D469&lt;&gt;$D468)</formula>
    </cfRule>
    <cfRule type="expression" dxfId="308" priority="406">
      <formula>$A469&lt;&gt;$A468</formula>
    </cfRule>
  </conditionalFormatting>
  <conditionalFormatting sqref="H469:H475">
    <cfRule type="expression" dxfId="305" priority="377" stopIfTrue="1">
      <formula>OR($C470&lt;&gt;$C469,$D470&lt;&gt;$D469)</formula>
    </cfRule>
    <cfRule type="expression" dxfId="306" priority="378">
      <formula>$A470&lt;&gt;$A469</formula>
    </cfRule>
  </conditionalFormatting>
  <conditionalFormatting sqref="H470:H475">
    <cfRule type="expression" dxfId="303" priority="395" stopIfTrue="1">
      <formula>OR($C471&lt;&gt;$C470,$D471&lt;&gt;$D470)</formula>
    </cfRule>
    <cfRule type="expression" dxfId="304" priority="396">
      <formula>$A471&lt;&gt;$A470</formula>
    </cfRule>
  </conditionalFormatting>
  <conditionalFormatting sqref="H472:H474">
    <cfRule type="expression" dxfId="302" priority="375" stopIfTrue="1">
      <formula>OR($C473&lt;&gt;$C472,$D473&lt;&gt;$D472)</formula>
    </cfRule>
    <cfRule type="expression" dxfId="301" priority="376">
      <formula>$A473&lt;&gt;$A472</formula>
    </cfRule>
  </conditionalFormatting>
  <conditionalFormatting sqref="H472:H478">
    <cfRule type="expression" dxfId="299" priority="373" stopIfTrue="1">
      <formula>OR($C473&lt;&gt;$C472,$D473&lt;&gt;$D472)</formula>
    </cfRule>
    <cfRule type="expression" dxfId="300" priority="374">
      <formula>$A473&lt;&gt;$A472</formula>
    </cfRule>
  </conditionalFormatting>
  <conditionalFormatting sqref="H473">
    <cfRule type="expression" dxfId="297" priority="393" stopIfTrue="1">
      <formula>OR($C474&lt;&gt;$C473,$D474&lt;&gt;$D473)</formula>
    </cfRule>
    <cfRule type="expression" dxfId="298" priority="394">
      <formula>$A474&lt;&gt;$A473</formula>
    </cfRule>
  </conditionalFormatting>
  <conditionalFormatting sqref="H473:H478">
    <cfRule type="expression" dxfId="296" priority="391" stopIfTrue="1">
      <formula>OR($C474&lt;&gt;$C473,$D474&lt;&gt;$D473)</formula>
    </cfRule>
    <cfRule type="expression" dxfId="295" priority="392">
      <formula>$A474&lt;&gt;$A473</formula>
    </cfRule>
  </conditionalFormatting>
  <conditionalFormatting sqref="H474:H478">
    <cfRule type="expression" dxfId="293" priority="389" stopIfTrue="1">
      <formula>OR($C475&lt;&gt;$C474,$D475&lt;&gt;$D474)</formula>
    </cfRule>
    <cfRule type="expression" dxfId="294" priority="390">
      <formula>$A475&lt;&gt;$A474</formula>
    </cfRule>
  </conditionalFormatting>
  <conditionalFormatting sqref="H475:H478">
    <cfRule type="expression" dxfId="292" priority="371" stopIfTrue="1">
      <formula>OR($C476&lt;&gt;$C475,$D476&lt;&gt;$D475)</formula>
    </cfRule>
    <cfRule type="expression" dxfId="291" priority="372">
      <formula>$A476&lt;&gt;$A475</formula>
    </cfRule>
  </conditionalFormatting>
  <conditionalFormatting sqref="H477:H481">
    <cfRule type="expression" dxfId="287" priority="385" stopIfTrue="1">
      <formula>OR($C478&lt;&gt;$C477,$D478&lt;&gt;$D477)</formula>
    </cfRule>
    <cfRule type="expression" dxfId="288" priority="386">
      <formula>$A478&lt;&gt;$A477</formula>
    </cfRule>
    <cfRule type="expression" dxfId="289" priority="387" stopIfTrue="1">
      <formula>OR($C478&lt;&gt;$C477,$D478&lt;&gt;$D477)</formula>
    </cfRule>
    <cfRule type="expression" dxfId="290" priority="388">
      <formula>$A478&lt;&gt;$A477</formula>
    </cfRule>
  </conditionalFormatting>
  <conditionalFormatting sqref="H478:H481">
    <cfRule type="expression" dxfId="286" priority="367" stopIfTrue="1">
      <formula>OR($C479&lt;&gt;$C478,$D479&lt;&gt;$D478)</formula>
    </cfRule>
    <cfRule type="expression" dxfId="285" priority="368">
      <formula>$A479&lt;&gt;$A478</formula>
    </cfRule>
    <cfRule type="expression" dxfId="284" priority="369" stopIfTrue="1">
      <formula>OR($C479&lt;&gt;$C478,$D479&lt;&gt;$D478)</formula>
    </cfRule>
    <cfRule type="expression" dxfId="283" priority="370">
      <formula>$A479&lt;&gt;$A478</formula>
    </cfRule>
  </conditionalFormatting>
  <conditionalFormatting sqref="H479">
    <cfRule type="expression" dxfId="280" priority="347" stopIfTrue="1">
      <formula>OR($C480&lt;&gt;$C479,$D480&lt;&gt;$D479)</formula>
    </cfRule>
    <cfRule type="expression" dxfId="271" priority="348">
      <formula>$A480&lt;&gt;$A479</formula>
    </cfRule>
    <cfRule type="expression" dxfId="272" priority="349" stopIfTrue="1">
      <formula>OR($C480&lt;&gt;$C479,$D480&lt;&gt;$D479)</formula>
    </cfRule>
    <cfRule type="expression" dxfId="273" priority="350">
      <formula>$A480&lt;&gt;$A479</formula>
    </cfRule>
    <cfRule type="expression" dxfId="274" priority="351" stopIfTrue="1">
      <formula>OR($C480&lt;&gt;$C479,$D480&lt;&gt;$D479)</formula>
    </cfRule>
    <cfRule type="expression" dxfId="276" priority="352">
      <formula>$A480&lt;&gt;$A479</formula>
    </cfRule>
    <cfRule type="expression" dxfId="279" priority="353" stopIfTrue="1">
      <formula>OR($C480&lt;&gt;$C479,$D480&lt;&gt;$D479)</formula>
    </cfRule>
    <cfRule type="expression" dxfId="278" priority="354">
      <formula>$A480&lt;&gt;$A479</formula>
    </cfRule>
    <cfRule type="expression" dxfId="277" priority="355" stopIfTrue="1">
      <formula>OR($C480&lt;&gt;$C479,$D480&lt;&gt;$D479)</formula>
    </cfRule>
    <cfRule type="expression" dxfId="281" priority="356">
      <formula>$A480&lt;&gt;$A479</formula>
    </cfRule>
    <cfRule type="expression" dxfId="282" priority="357" stopIfTrue="1">
      <formula>OR($C480&lt;&gt;$C479,$D480&lt;&gt;$D479)</formula>
    </cfRule>
    <cfRule type="expression" dxfId="275" priority="358">
      <formula>$A480&lt;&gt;$A479</formula>
    </cfRule>
  </conditionalFormatting>
  <conditionalFormatting sqref="H479:H481">
    <cfRule type="expression" dxfId="269" priority="345" stopIfTrue="1">
      <formula>OR($C480&lt;&gt;$C479,$D480&lt;&gt;$D479)</formula>
    </cfRule>
    <cfRule type="expression" dxfId="270" priority="346">
      <formula>$A480&lt;&gt;$A479</formula>
    </cfRule>
  </conditionalFormatting>
  <conditionalFormatting sqref="H480:H481">
    <cfRule type="expression" dxfId="268" priority="339" stopIfTrue="1">
      <formula>OR($C481&lt;&gt;$C480,$D481&lt;&gt;$D480)</formula>
    </cfRule>
    <cfRule type="expression" dxfId="267" priority="340">
      <formula>$A481&lt;&gt;$A480</formula>
    </cfRule>
    <cfRule type="expression" dxfId="263" priority="341" stopIfTrue="1">
      <formula>OR($C481&lt;&gt;$C480,$D481&lt;&gt;$D480)</formula>
    </cfRule>
    <cfRule type="expression" dxfId="264" priority="342">
      <formula>$A481&lt;&gt;$A480</formula>
    </cfRule>
    <cfRule type="expression" dxfId="265" priority="343" stopIfTrue="1">
      <formula>OR($C481&lt;&gt;$C480,$D481&lt;&gt;$D480)</formula>
    </cfRule>
    <cfRule type="expression" dxfId="266" priority="344">
      <formula>$A481&lt;&gt;$A480</formula>
    </cfRule>
  </conditionalFormatting>
  <conditionalFormatting sqref="H481">
    <cfRule type="expression" dxfId="262" priority="363" stopIfTrue="1">
      <formula>OR($C482&lt;&gt;$C481,$D482&lt;&gt;$D481)</formula>
    </cfRule>
    <cfRule type="expression" dxfId="261" priority="364">
      <formula>$A482&lt;&gt;$A481</formula>
    </cfRule>
    <cfRule type="expression" dxfId="260" priority="365" stopIfTrue="1">
      <formula>OR($C482&lt;&gt;$C481,$D482&lt;&gt;$D481)</formula>
    </cfRule>
    <cfRule type="expression" dxfId="259" priority="366">
      <formula>$A482&lt;&gt;$A481</formula>
    </cfRule>
  </conditionalFormatting>
  <conditionalFormatting sqref="H482:H497">
    <cfRule type="expression" dxfId="254" priority="207" stopIfTrue="1">
      <formula>OR($C483&lt;&gt;$C482,$D483&lt;&gt;$D482)</formula>
    </cfRule>
    <cfRule type="expression" dxfId="258" priority="208">
      <formula>$A483&lt;&gt;$A482</formula>
    </cfRule>
    <cfRule type="expression" dxfId="257" priority="209" stopIfTrue="1">
      <formula>OR($C483&lt;&gt;$C482,$D483&lt;&gt;$D482)</formula>
    </cfRule>
    <cfRule type="expression" dxfId="256" priority="210">
      <formula>$A483&lt;&gt;$A482</formula>
    </cfRule>
    <cfRule type="expression" dxfId="255" priority="211" stopIfTrue="1">
      <formula>OR($C483&lt;&gt;$C482,$D483&lt;&gt;$D482)</formula>
    </cfRule>
    <cfRule type="expression" dxfId="253" priority="212">
      <formula>$A483&lt;&gt;$A482</formula>
    </cfRule>
  </conditionalFormatting>
  <conditionalFormatting sqref="H498:H509">
    <cfRule type="expression" dxfId="251" priority="361" stopIfTrue="1">
      <formula>OR($C499&lt;&gt;$C498,$D499&lt;&gt;$D498)</formula>
    </cfRule>
    <cfRule type="expression" dxfId="252" priority="362">
      <formula>$A499&lt;&gt;$A498</formula>
    </cfRule>
  </conditionalFormatting>
  <conditionalFormatting sqref="H498:H536">
    <cfRule type="expression" dxfId="250" priority="337" stopIfTrue="1">
      <formula>OR($C499&lt;&gt;$C498,$D499&lt;&gt;$D498)</formula>
    </cfRule>
    <cfRule type="expression" dxfId="249" priority="338">
      <formula>$A499&lt;&gt;$A498</formula>
    </cfRule>
  </conditionalFormatting>
  <conditionalFormatting sqref="H510:H513">
    <cfRule type="expression" dxfId="232" priority="317" stopIfTrue="1">
      <formula>OR($C511&lt;&gt;$C510,$D511&lt;&gt;$D510)</formula>
    </cfRule>
    <cfRule type="expression" dxfId="233" priority="318">
      <formula>$A511&lt;&gt;$A510</formula>
    </cfRule>
    <cfRule type="expression" dxfId="234" priority="319" stopIfTrue="1">
      <formula>OR($C511&lt;&gt;$C510,$D511&lt;&gt;$D510)</formula>
    </cfRule>
    <cfRule type="expression" dxfId="235" priority="320">
      <formula>$A511&lt;&gt;$A510</formula>
    </cfRule>
    <cfRule type="expression" dxfId="236" priority="321" stopIfTrue="1">
      <formula>OR($C511&lt;&gt;$C510,$D511&lt;&gt;$D510)</formula>
    </cfRule>
    <cfRule type="expression" dxfId="237" priority="322">
      <formula>$A511&lt;&gt;$A510</formula>
    </cfRule>
    <cfRule type="expression" dxfId="240" priority="323" stopIfTrue="1">
      <formula>OR($C511&lt;&gt;$C510,$D511&lt;&gt;$D510)</formula>
    </cfRule>
    <cfRule type="expression" dxfId="238" priority="324">
      <formula>$A511&lt;&gt;$A510</formula>
    </cfRule>
    <cfRule type="expression" dxfId="239" priority="325" stopIfTrue="1">
      <formula>OR($C511&lt;&gt;$C510,$D511&lt;&gt;$D510)</formula>
    </cfRule>
    <cfRule type="expression" dxfId="241" priority="326">
      <formula>$A511&lt;&gt;$A510</formula>
    </cfRule>
    <cfRule type="expression" dxfId="231" priority="327" stopIfTrue="1">
      <formula>OR($C511&lt;&gt;$C510,$D511&lt;&gt;$D510)</formula>
    </cfRule>
    <cfRule type="expression" dxfId="242" priority="328">
      <formula>$A511&lt;&gt;$A510</formula>
    </cfRule>
    <cfRule type="expression" dxfId="243" priority="329" stopIfTrue="1">
      <formula>OR($C511&lt;&gt;$C510,$D511&lt;&gt;$D510)</formula>
    </cfRule>
    <cfRule type="expression" dxfId="244" priority="330">
      <formula>$A511&lt;&gt;$A510</formula>
    </cfRule>
    <cfRule type="expression" dxfId="245" priority="331" stopIfTrue="1">
      <formula>OR($C511&lt;&gt;$C510,$D511&lt;&gt;$D510)</formula>
    </cfRule>
    <cfRule type="expression" dxfId="246" priority="332">
      <formula>$A511&lt;&gt;$A510</formula>
    </cfRule>
    <cfRule type="expression" dxfId="247" priority="333" stopIfTrue="1">
      <formula>OR($C511&lt;&gt;$C510,$D511&lt;&gt;$D510)</formula>
    </cfRule>
    <cfRule type="expression" dxfId="248" priority="334">
      <formula>$A511&lt;&gt;$A510</formula>
    </cfRule>
    <cfRule type="expression" dxfId="229" priority="335" stopIfTrue="1">
      <formula>OR($C511&lt;&gt;$C510,$D511&lt;&gt;$D510)</formula>
    </cfRule>
    <cfRule type="expression" dxfId="230" priority="336">
      <formula>$A511&lt;&gt;$A510</formula>
    </cfRule>
  </conditionalFormatting>
  <conditionalFormatting sqref="H514:H536">
    <cfRule type="expression" dxfId="225" priority="359" stopIfTrue="1">
      <formula>OR($C515&lt;&gt;$C514,$D515&lt;&gt;$D514)</formula>
    </cfRule>
    <cfRule type="expression" dxfId="226" priority="360">
      <formula>$A515&lt;&gt;$A514</formula>
    </cfRule>
    <cfRule type="expression" dxfId="227" priority="407" stopIfTrue="1">
      <formula>OR($C515&lt;&gt;$C514,$D515&lt;&gt;$D514)</formula>
    </cfRule>
    <cfRule type="expression" dxfId="228" priority="408">
      <formula>$A515&lt;&gt;$A514</formula>
    </cfRule>
  </conditionalFormatting>
  <conditionalFormatting sqref="H537:H538">
    <cfRule type="expression" dxfId="223" priority="720" stopIfTrue="1">
      <formula>OR($C538&lt;&gt;$C537,$D538&lt;&gt;$D537)</formula>
    </cfRule>
    <cfRule type="expression" dxfId="224" priority="721">
      <formula>$A538&lt;&gt;$A537</formula>
    </cfRule>
  </conditionalFormatting>
  <conditionalFormatting sqref="H537:H541">
    <cfRule type="expression" dxfId="221" priority="718" stopIfTrue="1">
      <formula>OR($C538&lt;&gt;$C537,$D538&lt;&gt;$D537)</formula>
    </cfRule>
    <cfRule type="expression" dxfId="222" priority="719">
      <formula>$A538&lt;&gt;$A537</formula>
    </cfRule>
  </conditionalFormatting>
  <conditionalFormatting sqref="H539:H544">
    <cfRule type="expression" dxfId="219" priority="716" stopIfTrue="1">
      <formula>OR($C540&lt;&gt;$C539,$D540&lt;&gt;$D539)</formula>
    </cfRule>
    <cfRule type="expression" dxfId="220" priority="717">
      <formula>$A540&lt;&gt;$A539</formula>
    </cfRule>
  </conditionalFormatting>
  <conditionalFormatting sqref="H542:H566">
    <cfRule type="expression" dxfId="218" priority="714" stopIfTrue="1">
      <formula>OR($C543&lt;&gt;$C542,$D543&lt;&gt;$D542)</formula>
    </cfRule>
    <cfRule type="expression" dxfId="217" priority="715">
      <formula>$A543&lt;&gt;$A542</formula>
    </cfRule>
  </conditionalFormatting>
  <conditionalFormatting sqref="H545:H566">
    <cfRule type="expression" dxfId="215" priority="712" stopIfTrue="1">
      <formula>OR($C546&lt;&gt;$C545,$D546&lt;&gt;$D545)</formula>
    </cfRule>
    <cfRule type="expression" dxfId="216" priority="713">
      <formula>$A546&lt;&gt;$A545</formula>
    </cfRule>
  </conditionalFormatting>
  <conditionalFormatting sqref="H546:H566">
    <cfRule type="expression" dxfId="214" priority="682" stopIfTrue="1">
      <formula>OR($C547&lt;&gt;$C546,$D547&lt;&gt;$D546)</formula>
    </cfRule>
    <cfRule type="expression" dxfId="213" priority="683">
      <formula>$A547&lt;&gt;$A546</formula>
    </cfRule>
  </conditionalFormatting>
  <conditionalFormatting sqref="H548:H550">
    <cfRule type="expression" dxfId="211" priority="710" stopIfTrue="1">
      <formula>OR($C549&lt;&gt;$C548,$D549&lt;&gt;$D548)</formula>
    </cfRule>
    <cfRule type="expression" dxfId="212" priority="711">
      <formula>$A549&lt;&gt;$A548</formula>
    </cfRule>
  </conditionalFormatting>
  <conditionalFormatting sqref="H548:H553">
    <cfRule type="expression" dxfId="209" priority="708" stopIfTrue="1">
      <formula>OR($C549&lt;&gt;$C548,$D549&lt;&gt;$D548)</formula>
    </cfRule>
    <cfRule type="expression" dxfId="210" priority="709">
      <formula>$A549&lt;&gt;$A548</formula>
    </cfRule>
  </conditionalFormatting>
  <conditionalFormatting sqref="H550">
    <cfRule type="expression" dxfId="206" priority="678" stopIfTrue="1">
      <formula>OR($C551&lt;&gt;$C550,$D551&lt;&gt;$D550)</formula>
    </cfRule>
    <cfRule type="expression" dxfId="207" priority="679">
      <formula>$A551&lt;&gt;$A550</formula>
    </cfRule>
    <cfRule type="expression" dxfId="208" priority="680" stopIfTrue="1">
      <formula>OR($C551&lt;&gt;$C550,$D551&lt;&gt;$D550)</formula>
    </cfRule>
    <cfRule type="expression" dxfId="205" priority="681">
      <formula>$A551&lt;&gt;$A550</formula>
    </cfRule>
  </conditionalFormatting>
  <conditionalFormatting sqref="H551:H556">
    <cfRule type="expression" dxfId="203" priority="706" stopIfTrue="1">
      <formula>OR($C552&lt;&gt;$C551,$D552&lt;&gt;$D551)</formula>
    </cfRule>
    <cfRule type="expression" dxfId="204" priority="707">
      <formula>$A552&lt;&gt;$A551</formula>
    </cfRule>
  </conditionalFormatting>
  <conditionalFormatting sqref="H553:H558">
    <cfRule type="expression" dxfId="202" priority="676" stopIfTrue="1">
      <formula>OR($C554&lt;&gt;$C553,$D554&lt;&gt;$D553)</formula>
    </cfRule>
    <cfRule type="expression" dxfId="201" priority="677">
      <formula>$A554&lt;&gt;$A553</formula>
    </cfRule>
  </conditionalFormatting>
  <conditionalFormatting sqref="H553:H561">
    <cfRule type="expression" dxfId="199" priority="674" stopIfTrue="1">
      <formula>OR($C554&lt;&gt;$C553,$D554&lt;&gt;$D553)</formula>
    </cfRule>
    <cfRule type="expression" dxfId="200" priority="675">
      <formula>$A554&lt;&gt;$A553</formula>
    </cfRule>
  </conditionalFormatting>
  <conditionalFormatting sqref="H554:H559">
    <cfRule type="expression" dxfId="197" priority="704" stopIfTrue="1">
      <formula>OR($C555&lt;&gt;$C554,$D555&lt;&gt;$D554)</formula>
    </cfRule>
    <cfRule type="expression" dxfId="198" priority="705">
      <formula>$A555&lt;&gt;$A554</formula>
    </cfRule>
  </conditionalFormatting>
  <conditionalFormatting sqref="H557:H562">
    <cfRule type="expression" dxfId="196" priority="702" stopIfTrue="1">
      <formula>OR($C558&lt;&gt;$C557,$D558&lt;&gt;$D557)</formula>
    </cfRule>
    <cfRule type="expression" dxfId="195" priority="703">
      <formula>$A558&lt;&gt;$A557</formula>
    </cfRule>
  </conditionalFormatting>
  <conditionalFormatting sqref="H559:H564">
    <cfRule type="expression" dxfId="194" priority="672" stopIfTrue="1">
      <formula>OR($C560&lt;&gt;$C559,$D560&lt;&gt;$D559)</formula>
    </cfRule>
    <cfRule type="expression" dxfId="193" priority="673">
      <formula>$A560&lt;&gt;$A559</formula>
    </cfRule>
  </conditionalFormatting>
  <conditionalFormatting sqref="H560:H565">
    <cfRule type="expression" dxfId="192" priority="700" stopIfTrue="1">
      <formula>OR($C561&lt;&gt;$C560,$D561&lt;&gt;$D560)</formula>
    </cfRule>
    <cfRule type="expression" dxfId="191" priority="701">
      <formula>$A561&lt;&gt;$A560</formula>
    </cfRule>
  </conditionalFormatting>
  <conditionalFormatting sqref="H562:H571">
    <cfRule type="expression" dxfId="190" priority="670" stopIfTrue="1">
      <formula>OR($C563&lt;&gt;$C562,$D563&lt;&gt;$D562)</formula>
    </cfRule>
    <cfRule type="expression" dxfId="189" priority="671">
      <formula>$A563&lt;&gt;$A562</formula>
    </cfRule>
  </conditionalFormatting>
  <conditionalFormatting sqref="H563:H571">
    <cfRule type="expression" dxfId="188" priority="698" stopIfTrue="1">
      <formula>OR($C564&lt;&gt;$C563,$D564&lt;&gt;$D563)</formula>
    </cfRule>
    <cfRule type="expression" dxfId="187" priority="699">
      <formula>$A564&lt;&gt;$A563</formula>
    </cfRule>
  </conditionalFormatting>
  <conditionalFormatting sqref="H565:H571">
    <cfRule type="expression" dxfId="186" priority="668" stopIfTrue="1">
      <formula>OR($C566&lt;&gt;$C565,$D566&lt;&gt;$D565)</formula>
    </cfRule>
    <cfRule type="expression" dxfId="185" priority="669">
      <formula>$A566&lt;&gt;$A565</formula>
    </cfRule>
  </conditionalFormatting>
  <conditionalFormatting sqref="H566:H571">
    <cfRule type="expression" dxfId="184" priority="696" stopIfTrue="1">
      <formula>OR($C567&lt;&gt;$C566,$D567&lt;&gt;$D566)</formula>
    </cfRule>
    <cfRule type="expression" dxfId="183" priority="697">
      <formula>$A567&lt;&gt;$A566</formula>
    </cfRule>
  </conditionalFormatting>
  <conditionalFormatting sqref="H568:H570">
    <cfRule type="expression" dxfId="182" priority="666" stopIfTrue="1">
      <formula>OR($C569&lt;&gt;$C568,$D569&lt;&gt;$D568)</formula>
    </cfRule>
    <cfRule type="expression" dxfId="181" priority="667">
      <formula>$A569&lt;&gt;$A568</formula>
    </cfRule>
  </conditionalFormatting>
  <conditionalFormatting sqref="H568:H574">
    <cfRule type="expression" dxfId="179" priority="664" stopIfTrue="1">
      <formula>OR($C569&lt;&gt;$C568,$D569&lt;&gt;$D568)</formula>
    </cfRule>
    <cfRule type="expression" dxfId="180" priority="665">
      <formula>$A569&lt;&gt;$A568</formula>
    </cfRule>
  </conditionalFormatting>
  <conditionalFormatting sqref="H569">
    <cfRule type="expression" dxfId="178" priority="694" stopIfTrue="1">
      <formula>OR($C570&lt;&gt;$C569,$D570&lt;&gt;$D569)</formula>
    </cfRule>
    <cfRule type="expression" dxfId="177" priority="695">
      <formula>$A570&lt;&gt;$A569</formula>
    </cfRule>
  </conditionalFormatting>
  <conditionalFormatting sqref="H569:H574">
    <cfRule type="expression" dxfId="176" priority="692" stopIfTrue="1">
      <formula>OR($C570&lt;&gt;$C569,$D570&lt;&gt;$D569)</formula>
    </cfRule>
    <cfRule type="expression" dxfId="175" priority="693">
      <formula>$A570&lt;&gt;$A569</formula>
    </cfRule>
  </conditionalFormatting>
  <conditionalFormatting sqref="H570:H574">
    <cfRule type="expression" dxfId="174" priority="690" stopIfTrue="1">
      <formula>OR($C571&lt;&gt;$C570,$D571&lt;&gt;$D570)</formula>
    </cfRule>
    <cfRule type="expression" dxfId="173" priority="691">
      <formula>$A571&lt;&gt;$A570</formula>
    </cfRule>
  </conditionalFormatting>
  <conditionalFormatting sqref="H571:H574">
    <cfRule type="expression" dxfId="171" priority="662" stopIfTrue="1">
      <formula>OR($C572&lt;&gt;$C571,$D572&lt;&gt;$D571)</formula>
    </cfRule>
    <cfRule type="expression" dxfId="172" priority="663">
      <formula>$A572&lt;&gt;$A571</formula>
    </cfRule>
  </conditionalFormatting>
  <conditionalFormatting sqref="H573:H605">
    <cfRule type="expression" dxfId="169" priority="686" stopIfTrue="1">
      <formula>OR($C574&lt;&gt;$C573,$D574&lt;&gt;$D573)</formula>
    </cfRule>
    <cfRule type="expression" dxfId="168" priority="687">
      <formula>$A574&lt;&gt;$A573</formula>
    </cfRule>
    <cfRule type="expression" dxfId="167" priority="688" stopIfTrue="1">
      <formula>OR($C574&lt;&gt;$C573,$D574&lt;&gt;$D573)</formula>
    </cfRule>
    <cfRule type="expression" dxfId="170" priority="689">
      <formula>$A574&lt;&gt;$A573</formula>
    </cfRule>
  </conditionalFormatting>
  <conditionalFormatting sqref="H574:H582">
    <cfRule type="expression" dxfId="166" priority="658" stopIfTrue="1">
      <formula>OR($C575&lt;&gt;$C574,$D575&lt;&gt;$D574)</formula>
    </cfRule>
    <cfRule type="expression" dxfId="165" priority="659">
      <formula>$A575&lt;&gt;$A574</formula>
    </cfRule>
    <cfRule type="expression" dxfId="164" priority="660" stopIfTrue="1">
      <formula>OR($C575&lt;&gt;$C574,$D575&lt;&gt;$D574)</formula>
    </cfRule>
    <cfRule type="expression" dxfId="163" priority="661">
      <formula>$A575&lt;&gt;$A574</formula>
    </cfRule>
  </conditionalFormatting>
  <conditionalFormatting sqref="H575">
    <cfRule type="expression" dxfId="154" priority="439" stopIfTrue="1">
      <formula>OR($C576&lt;&gt;$C575,$D576&lt;&gt;$D575)</formula>
    </cfRule>
    <cfRule type="expression" dxfId="155" priority="440">
      <formula>$A576&lt;&gt;$A575</formula>
    </cfRule>
    <cfRule type="expression" dxfId="153" priority="441" stopIfTrue="1">
      <formula>OR($C576&lt;&gt;$C575,$D576&lt;&gt;$D575)</formula>
    </cfRule>
    <cfRule type="expression" dxfId="152" priority="442">
      <formula>$A576&lt;&gt;$A575</formula>
    </cfRule>
    <cfRule type="expression" dxfId="160" priority="443" stopIfTrue="1">
      <formula>OR($C576&lt;&gt;$C575,$D576&lt;&gt;$D575)</formula>
    </cfRule>
    <cfRule type="expression" dxfId="156" priority="444">
      <formula>$A576&lt;&gt;$A575</formula>
    </cfRule>
    <cfRule type="expression" dxfId="151" priority="445" stopIfTrue="1">
      <formula>OR($C576&lt;&gt;$C575,$D576&lt;&gt;$D575)</formula>
    </cfRule>
    <cfRule type="expression" dxfId="157" priority="446">
      <formula>$A576&lt;&gt;$A575</formula>
    </cfRule>
    <cfRule type="expression" dxfId="158" priority="447" stopIfTrue="1">
      <formula>OR($C576&lt;&gt;$C575,$D576&lt;&gt;$D575)</formula>
    </cfRule>
    <cfRule type="expression" dxfId="159" priority="448">
      <formula>$A576&lt;&gt;$A575</formula>
    </cfRule>
    <cfRule type="expression" dxfId="162" priority="449" stopIfTrue="1">
      <formula>OR($C576&lt;&gt;$C575,$D576&lt;&gt;$D575)</formula>
    </cfRule>
    <cfRule type="expression" dxfId="161" priority="450">
      <formula>$A576&lt;&gt;$A575</formula>
    </cfRule>
  </conditionalFormatting>
  <conditionalFormatting sqref="H575:H605">
    <cfRule type="expression" dxfId="150" priority="437" stopIfTrue="1">
      <formula>OR($C576&lt;&gt;$C575,$D576&lt;&gt;$D575)</formula>
    </cfRule>
    <cfRule type="expression" dxfId="149" priority="438">
      <formula>$A576&lt;&gt;$A575</formula>
    </cfRule>
  </conditionalFormatting>
  <conditionalFormatting sqref="H576:H582">
    <cfRule type="expression" dxfId="148" priority="431" stopIfTrue="1">
      <formula>OR($C577&lt;&gt;$C576,$D577&lt;&gt;$D576)</formula>
    </cfRule>
    <cfRule type="expression" dxfId="147" priority="432">
      <formula>$A577&lt;&gt;$A576</formula>
    </cfRule>
    <cfRule type="expression" dxfId="146" priority="433" stopIfTrue="1">
      <formula>OR($C577&lt;&gt;$C576,$D577&lt;&gt;$D576)</formula>
    </cfRule>
    <cfRule type="expression" dxfId="145" priority="434">
      <formula>$A577&lt;&gt;$A576</formula>
    </cfRule>
    <cfRule type="expression" dxfId="144" priority="435" stopIfTrue="1">
      <formula>OR($C577&lt;&gt;$C576,$D577&lt;&gt;$D576)</formula>
    </cfRule>
    <cfRule type="expression" dxfId="143" priority="436">
      <formula>$A577&lt;&gt;$A576</formula>
    </cfRule>
  </conditionalFormatting>
  <conditionalFormatting sqref="H577:H579">
    <cfRule type="expression" dxfId="141" priority="656" stopIfTrue="1">
      <formula>OR($C578&lt;&gt;$C577,$D578&lt;&gt;$D577)</formula>
    </cfRule>
    <cfRule type="expression" dxfId="142" priority="657">
      <formula>$A578&lt;&gt;$A577</formula>
    </cfRule>
  </conditionalFormatting>
  <conditionalFormatting sqref="H577:H582">
    <cfRule type="expression" dxfId="140" priority="654" stopIfTrue="1">
      <formula>OR($C578&lt;&gt;$C577,$D578&lt;&gt;$D577)</formula>
    </cfRule>
    <cfRule type="expression" dxfId="139" priority="655">
      <formula>$A578&lt;&gt;$A577</formula>
    </cfRule>
  </conditionalFormatting>
  <conditionalFormatting sqref="H580:H605">
    <cfRule type="expression" dxfId="137" priority="652" stopIfTrue="1">
      <formula>OR($C581&lt;&gt;$C580,$D581&lt;&gt;$D580)</formula>
    </cfRule>
    <cfRule type="expression" dxfId="138" priority="653">
      <formula>$A581&lt;&gt;$A580</formula>
    </cfRule>
  </conditionalFormatting>
  <conditionalFormatting sqref="H606:H609">
    <cfRule type="expression" dxfId="136" priority="409" stopIfTrue="1">
      <formula>OR($C607&lt;&gt;$C606,$D607&lt;&gt;$D606)</formula>
    </cfRule>
    <cfRule type="expression" dxfId="135" priority="410">
      <formula>$A607&lt;&gt;$A606</formula>
    </cfRule>
    <cfRule type="expression" dxfId="124" priority="411" stopIfTrue="1">
      <formula>OR($C607&lt;&gt;$C606,$D607&lt;&gt;$D606)</formula>
    </cfRule>
    <cfRule type="expression" dxfId="134" priority="412">
      <formula>$A607&lt;&gt;$A606</formula>
    </cfRule>
    <cfRule type="expression" dxfId="133" priority="413" stopIfTrue="1">
      <formula>OR($C607&lt;&gt;$C606,$D607&lt;&gt;$D606)</formula>
    </cfRule>
    <cfRule type="expression" dxfId="122" priority="414">
      <formula>$A607&lt;&gt;$A606</formula>
    </cfRule>
    <cfRule type="expression" dxfId="132" priority="415" stopIfTrue="1">
      <formula>OR($C607&lt;&gt;$C606,$D607&lt;&gt;$D606)</formula>
    </cfRule>
    <cfRule type="expression" dxfId="131" priority="416">
      <formula>$A607&lt;&gt;$A606</formula>
    </cfRule>
    <cfRule type="expression" dxfId="118" priority="417" stopIfTrue="1">
      <formula>OR($C607&lt;&gt;$C606,$D607&lt;&gt;$D606)</formula>
    </cfRule>
    <cfRule type="expression" dxfId="119" priority="418">
      <formula>$A607&lt;&gt;$A606</formula>
    </cfRule>
    <cfRule type="expression" dxfId="120" priority="419" stopIfTrue="1">
      <formula>OR($C607&lt;&gt;$C606,$D607&lt;&gt;$D606)</formula>
    </cfRule>
    <cfRule type="expression" dxfId="121" priority="420">
      <formula>$A607&lt;&gt;$A606</formula>
    </cfRule>
    <cfRule type="expression" dxfId="117" priority="421" stopIfTrue="1">
      <formula>OR($C607&lt;&gt;$C606,$D607&lt;&gt;$D606)</formula>
    </cfRule>
    <cfRule type="expression" dxfId="127" priority="422">
      <formula>$A607&lt;&gt;$A606</formula>
    </cfRule>
    <cfRule type="expression" dxfId="130" priority="423" stopIfTrue="1">
      <formula>OR($C607&lt;&gt;$C606,$D607&lt;&gt;$D606)</formula>
    </cfRule>
    <cfRule type="expression" dxfId="123" priority="424">
      <formula>$A607&lt;&gt;$A606</formula>
    </cfRule>
    <cfRule type="expression" dxfId="125" priority="425" stopIfTrue="1">
      <formula>OR($C607&lt;&gt;$C606,$D607&lt;&gt;$D606)</formula>
    </cfRule>
    <cfRule type="expression" dxfId="129" priority="426">
      <formula>$A607&lt;&gt;$A606</formula>
    </cfRule>
    <cfRule type="expression" dxfId="128" priority="427" stopIfTrue="1">
      <formula>OR($C607&lt;&gt;$C606,$D607&lt;&gt;$D606)</formula>
    </cfRule>
    <cfRule type="expression" dxfId="126" priority="428">
      <formula>$A607&lt;&gt;$A606</formula>
    </cfRule>
  </conditionalFormatting>
  <conditionalFormatting sqref="H606:H632">
    <cfRule type="expression" dxfId="116" priority="429" stopIfTrue="1">
      <formula>OR($C607&lt;&gt;$C606,$D607&lt;&gt;$D606)</formula>
    </cfRule>
    <cfRule type="expression" dxfId="115" priority="430">
      <formula>$A607&lt;&gt;$A606</formula>
    </cfRule>
  </conditionalFormatting>
  <conditionalFormatting sqref="H610:H632">
    <cfRule type="expression" dxfId="113" priority="650" stopIfTrue="1">
      <formula>OR($C611&lt;&gt;$C610,$D611&lt;&gt;$D610)</formula>
    </cfRule>
    <cfRule type="expression" dxfId="114" priority="651">
      <formula>$A611&lt;&gt;$A610</formula>
    </cfRule>
  </conditionalFormatting>
  <conditionalFormatting sqref="H642:H649">
    <cfRule type="expression" dxfId="109" priority="503" stopIfTrue="1">
      <formula>OR($C643&lt;&gt;$C642,$D643&lt;&gt;$D642)</formula>
    </cfRule>
    <cfRule type="expression" dxfId="110" priority="504">
      <formula>$A643&lt;&gt;$A642</formula>
    </cfRule>
    <cfRule type="expression" dxfId="108" priority="530" stopIfTrue="1">
      <formula>OR($C643&lt;&gt;$C642,$D643&lt;&gt;$D642)</formula>
    </cfRule>
    <cfRule type="expression" dxfId="107" priority="531">
      <formula>$A643&lt;&gt;$A642</formula>
    </cfRule>
    <cfRule type="expression" dxfId="112" priority="532" stopIfTrue="1">
      <formula>OR($C643&lt;&gt;$C642,$D643&lt;&gt;$D642)</formula>
    </cfRule>
    <cfRule type="expression" dxfId="111" priority="533">
      <formula>$A643&lt;&gt;$A642</formula>
    </cfRule>
  </conditionalFormatting>
  <conditionalFormatting sqref="H644:H646">
    <cfRule type="expression" dxfId="106" priority="528" stopIfTrue="1">
      <formula>OR($C645&lt;&gt;$C644,$D645&lt;&gt;$D644)</formula>
    </cfRule>
    <cfRule type="expression" dxfId="105" priority="529">
      <formula>$A645&lt;&gt;$A644</formula>
    </cfRule>
  </conditionalFormatting>
  <conditionalFormatting sqref="H644:H649">
    <cfRule type="expression" dxfId="104" priority="526" stopIfTrue="1">
      <formula>OR($C645&lt;&gt;$C644,$D645&lt;&gt;$D644)</formula>
    </cfRule>
    <cfRule type="expression" dxfId="103" priority="527">
      <formula>$A645&lt;&gt;$A644</formula>
    </cfRule>
  </conditionalFormatting>
  <conditionalFormatting sqref="H646">
    <cfRule type="expression" dxfId="100" priority="499" stopIfTrue="1">
      <formula>OR($C647&lt;&gt;$C646,$D647&lt;&gt;$D646)</formula>
    </cfRule>
    <cfRule type="expression" dxfId="99" priority="500">
      <formula>$A647&lt;&gt;$A646</formula>
    </cfRule>
    <cfRule type="expression" dxfId="101" priority="501" stopIfTrue="1">
      <formula>OR($C647&lt;&gt;$C646,$D647&lt;&gt;$D646)</formula>
    </cfRule>
    <cfRule type="expression" dxfId="102" priority="502">
      <formula>$A647&lt;&gt;$A646</formula>
    </cfRule>
  </conditionalFormatting>
  <conditionalFormatting sqref="H647:H660">
    <cfRule type="expression" dxfId="98" priority="524" stopIfTrue="1">
      <formula>OR($C648&lt;&gt;$C647,$D648&lt;&gt;$D647)</formula>
    </cfRule>
    <cfRule type="expression" dxfId="97" priority="525">
      <formula>$A648&lt;&gt;$A647</formula>
    </cfRule>
  </conditionalFormatting>
  <conditionalFormatting sqref="H649:H660">
    <cfRule type="expression" dxfId="96" priority="495" stopIfTrue="1">
      <formula>OR($C650&lt;&gt;$C649,$D650&lt;&gt;$D649)</formula>
    </cfRule>
    <cfRule type="expression" dxfId="95" priority="496">
      <formula>$A650&lt;&gt;$A649</formula>
    </cfRule>
    <cfRule type="expression" dxfId="94" priority="497" stopIfTrue="1">
      <formula>OR($C650&lt;&gt;$C649,$D650&lt;&gt;$D649)</formula>
    </cfRule>
    <cfRule type="expression" dxfId="93" priority="498">
      <formula>$A650&lt;&gt;$A649</formula>
    </cfRule>
  </conditionalFormatting>
  <conditionalFormatting sqref="H650">
    <cfRule type="expression" dxfId="92" priority="293" stopIfTrue="1">
      <formula>OR($C651&lt;&gt;$C650,$D651&lt;&gt;$D650)</formula>
    </cfRule>
    <cfRule type="expression" dxfId="89" priority="294">
      <formula>$A651&lt;&gt;$A650</formula>
    </cfRule>
    <cfRule type="expression" dxfId="87" priority="295" stopIfTrue="1">
      <formula>OR($C651&lt;&gt;$C650,$D651&lt;&gt;$D650)</formula>
    </cfRule>
    <cfRule type="expression" dxfId="88" priority="296">
      <formula>$A651&lt;&gt;$A650</formula>
    </cfRule>
    <cfRule type="expression" dxfId="91" priority="309" stopIfTrue="1">
      <formula>OR($C651&lt;&gt;$C650,$D651&lt;&gt;$D650)</formula>
    </cfRule>
    <cfRule type="expression" dxfId="90" priority="310">
      <formula>$A651&lt;&gt;$A650</formula>
    </cfRule>
  </conditionalFormatting>
  <conditionalFormatting sqref="H650:H653">
    <cfRule type="expression" dxfId="80" priority="297" stopIfTrue="1">
      <formula>OR($C651&lt;&gt;$C650,$D651&lt;&gt;$D650)</formula>
    </cfRule>
    <cfRule type="expression" dxfId="79" priority="298">
      <formula>$A651&lt;&gt;$A650</formula>
    </cfRule>
    <cfRule type="expression" dxfId="85" priority="307" stopIfTrue="1">
      <formula>OR($C651&lt;&gt;$C650,$D651&lt;&gt;$D650)</formula>
    </cfRule>
    <cfRule type="expression" dxfId="81" priority="308">
      <formula>$A651&lt;&gt;$A650</formula>
    </cfRule>
    <cfRule type="expression" dxfId="82" priority="311" stopIfTrue="1">
      <formula>OR($C651&lt;&gt;$C650,$D651&lt;&gt;$D650)</formula>
    </cfRule>
    <cfRule type="expression" dxfId="86" priority="312">
      <formula>$A651&lt;&gt;$A650</formula>
    </cfRule>
    <cfRule type="expression" dxfId="83" priority="313" stopIfTrue="1">
      <formula>OR($C651&lt;&gt;$C650,$D651&lt;&gt;$D650)</formula>
    </cfRule>
    <cfRule type="expression" dxfId="84" priority="314">
      <formula>$A651&lt;&gt;$A650</formula>
    </cfRule>
  </conditionalFormatting>
  <conditionalFormatting sqref="H650:H660">
    <cfRule type="expression" dxfId="77" priority="522" stopIfTrue="1">
      <formula>OR($C651&lt;&gt;$C650,$D651&lt;&gt;$D650)</formula>
    </cfRule>
    <cfRule type="expression" dxfId="78" priority="523">
      <formula>$A651&lt;&gt;$A650</formula>
    </cfRule>
  </conditionalFormatting>
  <conditionalFormatting sqref="H651:H653">
    <cfRule type="expression" dxfId="76" priority="305" stopIfTrue="1">
      <formula>OR($C652&lt;&gt;$C651,$D652&lt;&gt;$D651)</formula>
    </cfRule>
    <cfRule type="expression" dxfId="75" priority="306">
      <formula>$A652&lt;&gt;$A651</formula>
    </cfRule>
  </conditionalFormatting>
  <conditionalFormatting sqref="H653:H655">
    <cfRule type="expression" dxfId="73" priority="520" stopIfTrue="1">
      <formula>OR($C654&lt;&gt;$C653,$D654&lt;&gt;$D653)</formula>
    </cfRule>
    <cfRule type="expression" dxfId="74" priority="521">
      <formula>$A654&lt;&gt;$A653</formula>
    </cfRule>
  </conditionalFormatting>
  <conditionalFormatting sqref="H653:H658">
    <cfRule type="expression" dxfId="72" priority="518" stopIfTrue="1">
      <formula>OR($C654&lt;&gt;$C653,$D654&lt;&gt;$D653)</formula>
    </cfRule>
    <cfRule type="expression" dxfId="71" priority="519">
      <formula>$A654&lt;&gt;$A653</formula>
    </cfRule>
  </conditionalFormatting>
  <conditionalFormatting sqref="H655:H657">
    <cfRule type="expression" dxfId="69" priority="493" stopIfTrue="1">
      <formula>OR($C656&lt;&gt;$C655,$D656&lt;&gt;$D655)</formula>
    </cfRule>
    <cfRule type="expression" dxfId="70" priority="494">
      <formula>$A656&lt;&gt;$A655</formula>
    </cfRule>
  </conditionalFormatting>
  <conditionalFormatting sqref="H655:H660">
    <cfRule type="expression" dxfId="68" priority="491" stopIfTrue="1">
      <formula>OR($C656&lt;&gt;$C655,$D656&lt;&gt;$D655)</formula>
    </cfRule>
    <cfRule type="expression" dxfId="67" priority="492">
      <formula>$A656&lt;&gt;$A655</formula>
    </cfRule>
  </conditionalFormatting>
  <conditionalFormatting sqref="H656:H661">
    <cfRule type="expression" dxfId="65" priority="516" stopIfTrue="1">
      <formula>OR($C657&lt;&gt;$C656,$D657&lt;&gt;$D656)</formula>
    </cfRule>
    <cfRule type="expression" dxfId="66" priority="517">
      <formula>$A657&lt;&gt;$A656</formula>
    </cfRule>
  </conditionalFormatting>
  <conditionalFormatting sqref="H657:H659">
    <cfRule type="expression" dxfId="63" priority="303" stopIfTrue="1">
      <formula>OR($C658&lt;&gt;$C657,$D658&lt;&gt;$D657)</formula>
    </cfRule>
    <cfRule type="expression" dxfId="64" priority="304">
      <formula>$A658&lt;&gt;$A657</formula>
    </cfRule>
  </conditionalFormatting>
  <conditionalFormatting sqref="H657:H660">
    <cfRule type="expression" dxfId="61" priority="301" stopIfTrue="1">
      <formula>OR($C658&lt;&gt;$C657,$D658&lt;&gt;$D657)</formula>
    </cfRule>
    <cfRule type="expression" dxfId="62" priority="302">
      <formula>$A658&lt;&gt;$A657</formula>
    </cfRule>
  </conditionalFormatting>
  <conditionalFormatting sqref="H658:H663">
    <cfRule type="expression" dxfId="59" priority="489" stopIfTrue="1">
      <formula>OR($C659&lt;&gt;$C658,$D659&lt;&gt;$D658)</formula>
    </cfRule>
    <cfRule type="expression" dxfId="60" priority="490">
      <formula>$A659&lt;&gt;$A658</formula>
    </cfRule>
  </conditionalFormatting>
  <conditionalFormatting sqref="H659:H660">
    <cfRule type="expression" dxfId="58" priority="289" stopIfTrue="1">
      <formula>OR($C660&lt;&gt;$C659,$D660&lt;&gt;$D659)</formula>
    </cfRule>
    <cfRule type="expression" dxfId="55" priority="290">
      <formula>$A660&lt;&gt;$A659</formula>
    </cfRule>
    <cfRule type="expression" dxfId="56" priority="291" stopIfTrue="1">
      <formula>OR($C660&lt;&gt;$C659,$D660&lt;&gt;$D659)</formula>
    </cfRule>
    <cfRule type="expression" dxfId="57" priority="292">
      <formula>$A660&lt;&gt;$A659</formula>
    </cfRule>
  </conditionalFormatting>
  <conditionalFormatting sqref="H659:H664">
    <cfRule type="expression" dxfId="54" priority="514" stopIfTrue="1">
      <formula>OR($C660&lt;&gt;$C659,$D660&lt;&gt;$D659)</formula>
    </cfRule>
    <cfRule type="expression" dxfId="53" priority="515">
      <formula>$A660&lt;&gt;$A659</formula>
    </cfRule>
  </conditionalFormatting>
  <conditionalFormatting sqref="H660">
    <cfRule type="expression" dxfId="51" priority="299" stopIfTrue="1">
      <formula>OR($C661&lt;&gt;$C660,$D661&lt;&gt;$D660)</formula>
    </cfRule>
    <cfRule type="expression" dxfId="52" priority="300">
      <formula>$A661&lt;&gt;$A660</formula>
    </cfRule>
  </conditionalFormatting>
  <conditionalFormatting sqref="H661:H666">
    <cfRule type="expression" dxfId="49" priority="487" stopIfTrue="1">
      <formula>OR($C662&lt;&gt;$C661,$D662&lt;&gt;$D661)</formula>
    </cfRule>
    <cfRule type="expression" dxfId="50" priority="488">
      <formula>$A662&lt;&gt;$A661</formula>
    </cfRule>
  </conditionalFormatting>
  <conditionalFormatting sqref="H662:H665">
    <cfRule type="expression" dxfId="47" priority="512" stopIfTrue="1">
      <formula>OR($C663&lt;&gt;$C662,$D663&lt;&gt;$D662)</formula>
    </cfRule>
    <cfRule type="expression" dxfId="48" priority="513">
      <formula>$A663&lt;&gt;$A662</formula>
    </cfRule>
  </conditionalFormatting>
  <conditionalFormatting sqref="H664:H669">
    <cfRule type="expression" dxfId="45" priority="485" stopIfTrue="1">
      <formula>OR($C665&lt;&gt;$C664,$D665&lt;&gt;$D664)</formula>
    </cfRule>
    <cfRule type="expression" dxfId="46" priority="486">
      <formula>$A665&lt;&gt;$A664</formula>
    </cfRule>
  </conditionalFormatting>
  <conditionalFormatting sqref="H665:H668">
    <cfRule type="expression" dxfId="43" priority="510" stopIfTrue="1">
      <formula>OR($C666&lt;&gt;$C665,$D666&lt;&gt;$D665)</formula>
    </cfRule>
    <cfRule type="expression" dxfId="44" priority="511">
      <formula>$A666&lt;&gt;$A665</formula>
    </cfRule>
  </conditionalFormatting>
  <conditionalFormatting sqref="H666:H691">
    <cfRule type="expression" dxfId="41" priority="508" stopIfTrue="1">
      <formula>OR($C667&lt;&gt;$C666,$D667&lt;&gt;$D666)</formula>
    </cfRule>
    <cfRule type="expression" dxfId="42" priority="509">
      <formula>$A667&lt;&gt;$A666</formula>
    </cfRule>
  </conditionalFormatting>
  <conditionalFormatting sqref="H667:H672">
    <cfRule type="expression" dxfId="39" priority="483" stopIfTrue="1">
      <formula>OR($C668&lt;&gt;$C667,$D668&lt;&gt;$D667)</formula>
    </cfRule>
    <cfRule type="expression" dxfId="40" priority="484">
      <formula>$A668&lt;&gt;$A667</formula>
    </cfRule>
  </conditionalFormatting>
  <conditionalFormatting sqref="H669:H691">
    <cfRule type="expression" dxfId="37" priority="506" stopIfTrue="1">
      <formula>OR($C670&lt;&gt;$C669,$D670&lt;&gt;$D669)</formula>
    </cfRule>
    <cfRule type="expression" dxfId="38" priority="507">
      <formula>$A670&lt;&gt;$A669</formula>
    </cfRule>
  </conditionalFormatting>
  <conditionalFormatting sqref="H670:H675">
    <cfRule type="expression" dxfId="35" priority="481" stopIfTrue="1">
      <formula>OR($C671&lt;&gt;$C670,$D671&lt;&gt;$D670)</formula>
    </cfRule>
    <cfRule type="expression" dxfId="36" priority="482">
      <formula>$A671&lt;&gt;$A670</formula>
    </cfRule>
  </conditionalFormatting>
  <conditionalFormatting sqref="H673:H691">
    <cfRule type="expression" dxfId="33" priority="479" stopIfTrue="1">
      <formula>OR($C674&lt;&gt;$C673,$D674&lt;&gt;$D673)</formula>
    </cfRule>
    <cfRule type="expression" dxfId="34" priority="480">
      <formula>$A674&lt;&gt;$A673</formula>
    </cfRule>
  </conditionalFormatting>
  <conditionalFormatting sqref="H676:H693">
    <cfRule type="expression" dxfId="31" priority="477" stopIfTrue="1">
      <formula>OR($C677&lt;&gt;$C676,$D677&lt;&gt;$D676)</formula>
    </cfRule>
    <cfRule type="expression" dxfId="32" priority="478">
      <formula>$A677&lt;&gt;$A676</formula>
    </cfRule>
  </conditionalFormatting>
  <conditionalFormatting sqref="H692:H696">
    <cfRule type="expression" dxfId="30" priority="475" stopIfTrue="1">
      <formula>OR($C693&lt;&gt;$C692,$D693&lt;&gt;$D692)</formula>
    </cfRule>
    <cfRule type="expression" dxfId="29" priority="476">
      <formula>$A693&lt;&gt;$A692</formula>
    </cfRule>
  </conditionalFormatting>
  <conditionalFormatting sqref="H694:H697">
    <cfRule type="expression" dxfId="27" priority="473" stopIfTrue="1">
      <formula>OR($C695&lt;&gt;$C694,$D695&lt;&gt;$D694)</formula>
    </cfRule>
    <cfRule type="expression" dxfId="28" priority="474">
      <formula>$A695&lt;&gt;$A694</formula>
    </cfRule>
  </conditionalFormatting>
  <conditionalFormatting sqref="H697:H700">
    <cfRule type="expression" dxfId="25" priority="471" stopIfTrue="1">
      <formula>OR($C698&lt;&gt;$C697,$D698&lt;&gt;$D697)</formula>
    </cfRule>
    <cfRule type="expression" dxfId="26" priority="472">
      <formula>$A698&lt;&gt;$A697</formula>
    </cfRule>
  </conditionalFormatting>
  <conditionalFormatting sqref="H698:H713">
    <cfRule type="expression" dxfId="23" priority="469" stopIfTrue="1">
      <formula>OR($C699&lt;&gt;$C698,$D699&lt;&gt;$D698)</formula>
    </cfRule>
    <cfRule type="expression" dxfId="24" priority="470">
      <formula>$A699&lt;&gt;$A698</formula>
    </cfRule>
  </conditionalFormatting>
  <conditionalFormatting sqref="H701:H713">
    <cfRule type="expression" dxfId="21" priority="467" stopIfTrue="1">
      <formula>OR($C702&lt;&gt;$C701,$D702&lt;&gt;$D701)</formula>
    </cfRule>
    <cfRule type="expression" dxfId="22" priority="468">
      <formula>$A702&lt;&gt;$A701</formula>
    </cfRule>
  </conditionalFormatting>
  <conditionalFormatting sqref="H715:H727">
    <cfRule type="expression" dxfId="20" priority="466">
      <formula>$A716&lt;&gt;$A715</formula>
    </cfRule>
  </conditionalFormatting>
  <conditionalFormatting sqref="H721:H722">
    <cfRule type="expression" dxfId="18" priority="463" stopIfTrue="1">
      <formula>OR($C722&lt;&gt;$C721,$D722&lt;&gt;$D721)</formula>
    </cfRule>
    <cfRule type="expression" dxfId="19" priority="464">
      <formula>$A722&lt;&gt;$A721</formula>
    </cfRule>
  </conditionalFormatting>
  <conditionalFormatting sqref="H721:H725">
    <cfRule type="expression" dxfId="16" priority="461" stopIfTrue="1">
      <formula>OR($C722&lt;&gt;$C721,$D722&lt;&gt;$D721)</formula>
    </cfRule>
    <cfRule type="expression" dxfId="17" priority="462">
      <formula>$A722&lt;&gt;$A721</formula>
    </cfRule>
  </conditionalFormatting>
  <conditionalFormatting sqref="H721:H727">
    <cfRule type="expression" dxfId="14" priority="455" stopIfTrue="1">
      <formula>OR($C722&lt;&gt;$C721,$D722&lt;&gt;$D721)</formula>
    </cfRule>
    <cfRule type="expression" dxfId="15" priority="456">
      <formula>$A722&lt;&gt;$A721</formula>
    </cfRule>
  </conditionalFormatting>
  <conditionalFormatting sqref="H723:H727">
    <cfRule type="expression" dxfId="12" priority="459" stopIfTrue="1">
      <formula>OR($C724&lt;&gt;$C723,$D724&lt;&gt;$D723)</formula>
    </cfRule>
    <cfRule type="expression" dxfId="13" priority="460">
      <formula>$A724&lt;&gt;$A723</formula>
    </cfRule>
  </conditionalFormatting>
  <conditionalFormatting sqref="H725">
    <cfRule type="expression" dxfId="8" priority="451" stopIfTrue="1">
      <formula>OR($C726&lt;&gt;$C725,$D726&lt;&gt;$D725)</formula>
    </cfRule>
    <cfRule type="expression" dxfId="9" priority="452">
      <formula>$A726&lt;&gt;$A725</formula>
    </cfRule>
    <cfRule type="expression" dxfId="10" priority="453" stopIfTrue="1">
      <formula>OR($C726&lt;&gt;$C725,$D726&lt;&gt;$D725)</formula>
    </cfRule>
    <cfRule type="expression" dxfId="11" priority="454">
      <formula>$A726&lt;&gt;$A725</formula>
    </cfRule>
  </conditionalFormatting>
  <conditionalFormatting sqref="H726:H727">
    <cfRule type="expression" dxfId="6" priority="457" stopIfTrue="1">
      <formula>OR($C727&lt;&gt;$C726,$D727&lt;&gt;$D726)</formula>
    </cfRule>
    <cfRule type="expression" dxfId="7" priority="458">
      <formula>$A727&lt;&gt;$A726</formula>
    </cfRule>
  </conditionalFormatting>
  <conditionalFormatting sqref="I16:J546">
    <cfRule type="expression" dxfId="4" priority="227" stopIfTrue="1">
      <formula>OR($C17&lt;&gt;$C16,$D17&lt;&gt;$D16)</formula>
    </cfRule>
    <cfRule type="expression" dxfId="5" priority="228">
      <formula>$A17&lt;&gt;$A16</formula>
    </cfRule>
  </conditionalFormatting>
  <conditionalFormatting sqref="J8:J10">
    <cfRule type="expression" dxfId="2" priority="231" stopIfTrue="1">
      <formula>OR($C9&lt;&gt;$C8,$D9&lt;&gt;$D8)</formula>
    </cfRule>
    <cfRule type="expression" dxfId="3" priority="232">
      <formula>$A9&lt;&gt;$A8</formula>
    </cfRule>
  </conditionalFormatting>
  <conditionalFormatting sqref="K1:K993">
    <cfRule type="expression" dxfId="1" priority="744" stopIfTrue="1">
      <formula>OR($C2&lt;&gt;$C1,$D2&lt;&gt;$D1)</formula>
    </cfRule>
    <cfRule type="expression" dxfId="0" priority="745">
      <formula>$A2&lt;&gt;$A1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Qanare</dc:creator>
  <cp:lastModifiedBy>Ahad Imtiaz</cp:lastModifiedBy>
  <dcterms:created xsi:type="dcterms:W3CDTF">2015-06-05T18:17:20Z</dcterms:created>
  <dcterms:modified xsi:type="dcterms:W3CDTF">2025-04-08T12:14:24Z</dcterms:modified>
</cp:coreProperties>
</file>