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ndrew/Documents/School Documents/Hopkins Rocketry/Propulsion/"/>
    </mc:Choice>
  </mc:AlternateContent>
  <bookViews>
    <workbookView xWindow="0" yWindow="460" windowWidth="24880" windowHeight="19680" tabRatio="500"/>
  </bookViews>
  <sheets>
    <sheet name="Injector Configs" sheetId="5" r:id="rId1"/>
    <sheet name="2feb19 perf predictions" sheetId="6" r:id="rId2"/>
    <sheet name="Structural Analysis Overview" sheetId="1" r:id="rId3"/>
    <sheet name="Manifold" sheetId="2" r:id="rId4"/>
    <sheet name="Injector Plate" sheetId="3" r:id="rId5"/>
    <sheet name="Aft Bulkhead" sheetId="4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6" i="5" l="1"/>
  <c r="E36" i="5"/>
  <c r="F36" i="5"/>
  <c r="G36" i="5"/>
  <c r="C36" i="5"/>
  <c r="M16" i="6"/>
  <c r="D35" i="5"/>
  <c r="E35" i="5"/>
  <c r="F35" i="5"/>
  <c r="G35" i="5"/>
  <c r="C35" i="5"/>
  <c r="C30" i="5"/>
  <c r="C29" i="5"/>
  <c r="F34" i="5"/>
  <c r="G34" i="5"/>
  <c r="E23" i="5"/>
  <c r="E22" i="5"/>
  <c r="H7" i="5"/>
  <c r="J7" i="5"/>
  <c r="L7" i="5"/>
  <c r="C22" i="5"/>
  <c r="I7" i="5"/>
  <c r="K7" i="5"/>
  <c r="M7" i="5"/>
  <c r="C23" i="5"/>
  <c r="C28" i="5"/>
  <c r="D34" i="5"/>
  <c r="E34" i="5"/>
  <c r="C34" i="5"/>
  <c r="H11" i="5"/>
  <c r="I11" i="5"/>
  <c r="G11" i="5"/>
  <c r="F11" i="5"/>
  <c r="D11" i="5"/>
  <c r="D7" i="5"/>
  <c r="G7" i="5"/>
  <c r="D8" i="5"/>
  <c r="G8" i="5"/>
  <c r="I8" i="5"/>
  <c r="D10" i="5"/>
  <c r="G10" i="5"/>
  <c r="I10" i="5"/>
  <c r="D9" i="5"/>
  <c r="G9" i="5"/>
  <c r="I9" i="5"/>
  <c r="F7" i="5"/>
  <c r="F8" i="5"/>
  <c r="H8" i="5"/>
  <c r="F10" i="5"/>
  <c r="H10" i="5"/>
  <c r="F9" i="5"/>
  <c r="H9" i="5"/>
  <c r="K16" i="6"/>
  <c r="J16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5" i="6"/>
  <c r="C4" i="4"/>
  <c r="C8" i="4"/>
  <c r="C10" i="4"/>
  <c r="C11" i="4"/>
  <c r="E24" i="1"/>
  <c r="C9" i="4"/>
  <c r="C13" i="4"/>
  <c r="F9" i="1"/>
  <c r="C7" i="3"/>
  <c r="C10" i="3"/>
  <c r="C11" i="3"/>
  <c r="C8" i="3"/>
  <c r="C13" i="3"/>
  <c r="F7" i="1"/>
  <c r="C5" i="3"/>
  <c r="C4" i="2"/>
  <c r="C6" i="2"/>
  <c r="C8" i="2"/>
  <c r="F6" i="1"/>
  <c r="D24" i="1"/>
  <c r="E22" i="1"/>
</calcChain>
</file>

<file path=xl/sharedStrings.xml><?xml version="1.0" encoding="utf-8"?>
<sst xmlns="http://schemas.openxmlformats.org/spreadsheetml/2006/main" count="119" uniqueCount="83">
  <si>
    <t>Injector Mechanical Calculations</t>
  </si>
  <si>
    <t>Component</t>
  </si>
  <si>
    <t>Peak Loading (psi)</t>
  </si>
  <si>
    <t>Manifold</t>
  </si>
  <si>
    <t>Injector Plate</t>
  </si>
  <si>
    <t>Material</t>
  </si>
  <si>
    <t>Material Properties</t>
  </si>
  <si>
    <t>6061-T6</t>
  </si>
  <si>
    <t>Syt (psi)</t>
  </si>
  <si>
    <t>nu</t>
  </si>
  <si>
    <t>Et (psi)</t>
  </si>
  <si>
    <t>FS, min</t>
  </si>
  <si>
    <t>Sy,allow (psi)</t>
  </si>
  <si>
    <t>Stainless Steel, #6 Bolts</t>
  </si>
  <si>
    <t>Bolted Connection</t>
  </si>
  <si>
    <t>Stainless Steel</t>
  </si>
  <si>
    <t>Max Loading (psi)</t>
  </si>
  <si>
    <t>r_i (in)</t>
  </si>
  <si>
    <t>S_y</t>
  </si>
  <si>
    <t>t_min</t>
  </si>
  <si>
    <t>Minimum Thickness (in)</t>
  </si>
  <si>
    <t>From Roarks, Table 11.2, section 10b</t>
  </si>
  <si>
    <t>q</t>
  </si>
  <si>
    <t>M_c</t>
  </si>
  <si>
    <t>M_ra</t>
  </si>
  <si>
    <t>a (in)</t>
  </si>
  <si>
    <t>r0 (in)</t>
  </si>
  <si>
    <t>radius to pressure force</t>
  </si>
  <si>
    <t>bolt diameter</t>
  </si>
  <si>
    <t>lbf.in</t>
  </si>
  <si>
    <t>t_min (in)</t>
  </si>
  <si>
    <t>Aluminum Mat Props from onlinemetals</t>
  </si>
  <si>
    <t>Density (kg/m3)</t>
  </si>
  <si>
    <t>Aft Bulkhead</t>
  </si>
  <si>
    <t>q (psi)</t>
  </si>
  <si>
    <t>L14</t>
  </si>
  <si>
    <t>b (in)</t>
  </si>
  <si>
    <t>Roark's, 11.2, 10b</t>
  </si>
  <si>
    <t>M_c (lbf.in)</t>
  </si>
  <si>
    <t>M_ra (lbf.in)</t>
  </si>
  <si>
    <t>S_y (psi)</t>
  </si>
  <si>
    <t>k, loss coeff</t>
  </si>
  <si>
    <t>velocity (ft/s)</t>
  </si>
  <si>
    <t>pressure drop (psi)</t>
  </si>
  <si>
    <t>Inter-tank Plumbing, starting from the RT</t>
  </si>
  <si>
    <t>Updated 2 Feb 2019</t>
  </si>
  <si>
    <t>Ball Valve, 1/2" FNPT</t>
  </si>
  <si>
    <t>3-way Tee, 1/2" FNPT</t>
  </si>
  <si>
    <t>Flow Cross Section Area (ft2)</t>
  </si>
  <si>
    <t>volumetric flow rate (ft3/s)</t>
  </si>
  <si>
    <t>Component min ID (in)</t>
  </si>
  <si>
    <t>P_RT (Pa)</t>
  </si>
  <si>
    <t>P_cc (Pa)</t>
  </si>
  <si>
    <t>deltaP (Pa)</t>
  </si>
  <si>
    <t>mdot_ox (kg/s)</t>
  </si>
  <si>
    <t>mdot_ox (lbm/s)</t>
  </si>
  <si>
    <t>deltaP (psi)</t>
  </si>
  <si>
    <t>density (kg/m3)</t>
  </si>
  <si>
    <t>density (lbm/ft3)</t>
  </si>
  <si>
    <t>START</t>
  </si>
  <si>
    <t>END</t>
  </si>
  <si>
    <t>TOTAL ΔP (psi), plumbing</t>
  </si>
  <si>
    <t>Injector Pressure Drop (psi)</t>
  </si>
  <si>
    <t>https://www.plumbingsupply.com/ed-frictionlosses.html</t>
  </si>
  <si>
    <t>reference for nominal pipe size-specific loss coefficients</t>
  </si>
  <si>
    <t>CD</t>
  </si>
  <si>
    <t>A, optimal (in2)</t>
  </si>
  <si>
    <t>Assuming injector total orifice area between optimal START and END</t>
  </si>
  <si>
    <t>A_inj (in2)</t>
  </si>
  <si>
    <t>"Safe" Inj pressure drop</t>
  </si>
  <si>
    <t>20-40% of Chamber pressure -&gt; 120psi</t>
  </si>
  <si>
    <t>START, mfr (lbm/s)</t>
  </si>
  <si>
    <t>END, mfr (lbm/s)</t>
  </si>
  <si>
    <t>Check Valve*</t>
  </si>
  <si>
    <t>*Check valve has been removed from plumbing assembly</t>
  </si>
  <si>
    <t>Orifice No.</t>
  </si>
  <si>
    <t>Orifice dia (in)</t>
  </si>
  <si>
    <t>Min Reynolds No.</t>
  </si>
  <si>
    <t>Min Velocity (ft/s)</t>
  </si>
  <si>
    <t>http://edge.rit.edu/edge/P07106/public/Nox.pdf</t>
  </si>
  <si>
    <t>N2O Viscosity data</t>
  </si>
  <si>
    <t>viscosity (N.s/m2)</t>
  </si>
  <si>
    <t>lb/(ft.s)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</si>
</sst>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6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2" fillId="0" borderId="4" xfId="0" applyFont="1" applyBorder="1"/>
    <xf numFmtId="0" fontId="2" fillId="0" borderId="5" xfId="0" applyFont="1" applyBorder="1"/>
    <xf numFmtId="0" fontId="0" fillId="0" borderId="3" xfId="0" applyBorder="1"/>
    <xf numFmtId="0" fontId="2" fillId="0" borderId="3" xfId="0" applyFont="1" applyBorder="1" applyAlignment="1">
      <alignment wrapText="1"/>
    </xf>
    <xf numFmtId="0" fontId="2" fillId="0" borderId="4" xfId="0" applyFont="1" applyFill="1" applyBorder="1"/>
    <xf numFmtId="0" fontId="2" fillId="0" borderId="5" xfId="0" applyFont="1" applyFill="1" applyBorder="1"/>
    <xf numFmtId="0" fontId="2" fillId="0" borderId="0" xfId="0" applyFont="1" applyBorder="1"/>
    <xf numFmtId="0" fontId="0" fillId="0" borderId="1" xfId="0" applyFont="1" applyFill="1" applyBorder="1"/>
    <xf numFmtId="0" fontId="0" fillId="0" borderId="7" xfId="0" applyBorder="1"/>
    <xf numFmtId="0" fontId="0" fillId="0" borderId="8" xfId="0" applyBorder="1"/>
    <xf numFmtId="0" fontId="0" fillId="0" borderId="7" xfId="0" applyFont="1" applyBorder="1" applyAlignment="1"/>
    <xf numFmtId="0" fontId="2" fillId="0" borderId="1" xfId="0" applyFont="1" applyFill="1" applyBorder="1"/>
    <xf numFmtId="0" fontId="0" fillId="0" borderId="4" xfId="0" applyBorder="1"/>
    <xf numFmtId="0" fontId="0" fillId="0" borderId="5" xfId="0" applyBorder="1"/>
    <xf numFmtId="0" fontId="0" fillId="0" borderId="10" xfId="0" applyFont="1" applyBorder="1" applyAlignment="1"/>
    <xf numFmtId="0" fontId="2" fillId="0" borderId="9" xfId="0" applyFont="1" applyBorder="1"/>
    <xf numFmtId="0" fontId="2" fillId="0" borderId="8" xfId="0" applyFont="1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6" xfId="0" applyBorder="1"/>
    <xf numFmtId="0" fontId="0" fillId="0" borderId="0" xfId="0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'Injector Configs'!$C$33:$G$33</c:f>
              <c:numCache>
                <c:formatCode>General</c:formatCode>
                <c:ptCount val="5"/>
                <c:pt idx="0">
                  <c:v>10.0</c:v>
                </c:pt>
                <c:pt idx="1">
                  <c:v>12.0</c:v>
                </c:pt>
                <c:pt idx="2">
                  <c:v>16.0</c:v>
                </c:pt>
                <c:pt idx="3">
                  <c:v>20.0</c:v>
                </c:pt>
                <c:pt idx="4">
                  <c:v>24.0</c:v>
                </c:pt>
              </c:numCache>
            </c:numRef>
          </c:xVal>
          <c:yVal>
            <c:numRef>
              <c:f>'Injector Configs'!$C$34:$G$34</c:f>
              <c:numCache>
                <c:formatCode>General</c:formatCode>
                <c:ptCount val="5"/>
                <c:pt idx="0">
                  <c:v>0.144565517625406</c:v>
                </c:pt>
                <c:pt idx="1">
                  <c:v>0.13196965840141</c:v>
                </c:pt>
                <c:pt idx="2">
                  <c:v>0.114289076704375</c:v>
                </c:pt>
                <c:pt idx="3">
                  <c:v>0.102223257838668</c:v>
                </c:pt>
                <c:pt idx="4">
                  <c:v>0.0933166403665089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873760"/>
        <c:axId val="1130103296"/>
      </c:scatterChart>
      <c:valAx>
        <c:axId val="1183873760"/>
        <c:scaling>
          <c:orientation val="minMax"/>
          <c:min val="8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. of Orifices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103296"/>
        <c:crosses val="autoZero"/>
        <c:crossBetween val="midCat"/>
      </c:valAx>
      <c:valAx>
        <c:axId val="1130103296"/>
        <c:scaling>
          <c:orientation val="minMax"/>
          <c:min val="0.0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Orifice Diameter (in)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87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635000</xdr:colOff>
      <xdr:row>20</xdr:row>
      <xdr:rowOff>38100</xdr:rowOff>
    </xdr:from>
    <xdr:to>
      <xdr:col>14</xdr:col>
      <xdr:colOff>817563</xdr:colOff>
      <xdr:row>45</xdr:row>
      <xdr:rowOff>30163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0" y="4470400"/>
          <a:ext cx="6253163" cy="5072063"/>
        </a:xfrm>
        <a:prstGeom prst="rect">
          <a:avLst/>
        </a:prstGeom>
      </xdr:spPr>
    </xdr:pic>
    <xdr:clientData/>
  </xdr:twoCellAnchor>
  <xdr:twoCellAnchor>
    <xdr:from>
      <xdr:col>1</xdr:col>
      <xdr:colOff>762000</xdr:colOff>
      <xdr:row>46</xdr:row>
      <xdr:rowOff>171450</xdr:rowOff>
    </xdr:from>
    <xdr:to>
      <xdr:col>4</xdr:col>
      <xdr:colOff>762000</xdr:colOff>
      <xdr:row>60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topLeftCell="A15" workbookViewId="0">
      <selection activeCell="D37" sqref="D37"/>
    </sheetView>
  </sheetViews>
  <sheetFormatPr baseColWidth="10" defaultRowHeight="16" x14ac:dyDescent="0.2"/>
  <cols>
    <col min="2" max="2" width="20.1640625" customWidth="1"/>
    <col min="3" max="3" width="24" customWidth="1"/>
    <col min="4" max="4" width="15.83203125" customWidth="1"/>
    <col min="5" max="5" width="13.83203125" customWidth="1"/>
    <col min="6" max="6" width="11.1640625" customWidth="1"/>
    <col min="7" max="7" width="11.33203125" customWidth="1"/>
    <col min="8" max="8" width="13.1640625" customWidth="1"/>
    <col min="12" max="12" width="17" customWidth="1"/>
    <col min="13" max="13" width="19.33203125" customWidth="1"/>
  </cols>
  <sheetData>
    <row r="1" spans="1:13" x14ac:dyDescent="0.2">
      <c r="A1" t="s">
        <v>45</v>
      </c>
    </row>
    <row r="4" spans="1:13" ht="24" x14ac:dyDescent="0.3">
      <c r="B4" s="5" t="s">
        <v>44</v>
      </c>
      <c r="C4" s="5"/>
      <c r="D4" s="5"/>
    </row>
    <row r="5" spans="1:13" ht="21" x14ac:dyDescent="0.25">
      <c r="B5" s="26"/>
      <c r="C5" s="17"/>
      <c r="D5" s="17"/>
      <c r="E5" s="17"/>
      <c r="F5" s="27" t="s">
        <v>42</v>
      </c>
      <c r="G5" s="28"/>
      <c r="H5" s="27" t="s">
        <v>43</v>
      </c>
      <c r="I5" s="29"/>
      <c r="J5" s="30" t="s">
        <v>61</v>
      </c>
      <c r="K5" s="31"/>
      <c r="L5" s="32" t="s">
        <v>62</v>
      </c>
      <c r="M5" s="33"/>
    </row>
    <row r="6" spans="1:13" ht="32" x14ac:dyDescent="0.2">
      <c r="B6" s="9" t="s">
        <v>1</v>
      </c>
      <c r="C6" s="12" t="s">
        <v>50</v>
      </c>
      <c r="D6" s="12" t="s">
        <v>48</v>
      </c>
      <c r="E6" s="12" t="s">
        <v>41</v>
      </c>
      <c r="F6" s="9" t="s">
        <v>59</v>
      </c>
      <c r="G6" s="10" t="s">
        <v>60</v>
      </c>
      <c r="H6" s="9" t="s">
        <v>59</v>
      </c>
      <c r="I6" s="15" t="s">
        <v>60</v>
      </c>
      <c r="J6" s="13" t="s">
        <v>59</v>
      </c>
      <c r="K6" s="14" t="s">
        <v>60</v>
      </c>
      <c r="L6" s="13" t="s">
        <v>59</v>
      </c>
      <c r="M6" s="14" t="s">
        <v>60</v>
      </c>
    </row>
    <row r="7" spans="1:13" x14ac:dyDescent="0.2">
      <c r="B7" s="6" t="s">
        <v>47</v>
      </c>
      <c r="C7" s="7">
        <v>0.42499999999999999</v>
      </c>
      <c r="D7" s="7">
        <f>PI()*(C7/24)^2</f>
        <v>9.8515655044211165E-4</v>
      </c>
      <c r="E7" s="7">
        <v>0.54</v>
      </c>
      <c r="F7" s="6">
        <f>'2feb19 perf predictions'!$J$16/D7</f>
        <v>1.8427132134628923</v>
      </c>
      <c r="G7" s="8">
        <f>'2feb19 perf predictions'!$K$16/D7</f>
        <v>1.1347006480396131</v>
      </c>
      <c r="H7" s="6">
        <f>(E7*0.5*'2feb19 perf predictions'!$M$11*F7^2)/12^2</f>
        <v>10.55650768785331</v>
      </c>
      <c r="I7" s="18">
        <f>(E7*0.5*'2feb19 perf predictions'!$N$11*G7^2)/12^2</f>
        <v>4.6431828376483786</v>
      </c>
      <c r="J7" s="7">
        <f>SUM(H7:H11)</f>
        <v>33.233450128427087</v>
      </c>
      <c r="K7" s="8">
        <f>SUM(I7:I11)</f>
        <v>14.617427451856006</v>
      </c>
      <c r="L7" s="6">
        <f>'2feb19 perf predictions'!J6-J7</f>
        <v>199.76654987157292</v>
      </c>
      <c r="M7" s="34">
        <f>'2feb19 perf predictions'!K6-K7</f>
        <v>103.382572548144</v>
      </c>
    </row>
    <row r="8" spans="1:13" x14ac:dyDescent="0.2">
      <c r="B8" s="6" t="s">
        <v>47</v>
      </c>
      <c r="C8" s="7">
        <v>0.42499999999999999</v>
      </c>
      <c r="D8" s="7">
        <f t="shared" ref="D8:D11" si="0">PI()*(C8/24)^2</f>
        <v>9.8515655044211165E-4</v>
      </c>
      <c r="E8" s="7">
        <v>0.54</v>
      </c>
      <c r="F8" s="6">
        <f>'2feb19 perf predictions'!$J$16/D8</f>
        <v>1.8427132134628923</v>
      </c>
      <c r="G8" s="8">
        <f>'2feb19 perf predictions'!$K$16/D8</f>
        <v>1.1347006480396131</v>
      </c>
      <c r="H8" s="6">
        <f>(E8*0.5*'2feb19 perf predictions'!$M$11*F8^2)/12^2</f>
        <v>10.55650768785331</v>
      </c>
      <c r="I8" s="8">
        <f>(E8*0.5*'2feb19 perf predictions'!$N$11*G8^2)/12^2</f>
        <v>4.6431828376483786</v>
      </c>
      <c r="J8" s="7"/>
      <c r="K8" s="8"/>
      <c r="L8" s="6"/>
      <c r="M8" s="8"/>
    </row>
    <row r="9" spans="1:13" x14ac:dyDescent="0.2">
      <c r="B9" s="6" t="s">
        <v>46</v>
      </c>
      <c r="C9" s="7">
        <v>0.42499999999999999</v>
      </c>
      <c r="D9" s="7">
        <f t="shared" si="0"/>
        <v>9.8515655044211165E-4</v>
      </c>
      <c r="E9" s="7">
        <v>0.08</v>
      </c>
      <c r="F9" s="6">
        <f>'2feb19 perf predictions'!$J$16/D9</f>
        <v>1.8427132134628923</v>
      </c>
      <c r="G9" s="8">
        <f>'2feb19 perf predictions'!$K$16/D9</f>
        <v>1.1347006480396131</v>
      </c>
      <c r="H9" s="6">
        <f>(E9*0.5*'2feb19 perf predictions'!$M$11*F9^2)/12^2</f>
        <v>1.563927064867157</v>
      </c>
      <c r="I9" s="8">
        <f>(E9*0.5*'2feb19 perf predictions'!$N$11*G9^2)/12^2</f>
        <v>0.68787893891087082</v>
      </c>
      <c r="J9" s="7"/>
      <c r="K9" s="8"/>
      <c r="L9" s="6"/>
      <c r="M9" s="8"/>
    </row>
    <row r="10" spans="1:13" x14ac:dyDescent="0.2">
      <c r="B10" s="6" t="s">
        <v>47</v>
      </c>
      <c r="C10" s="7">
        <v>0.42499999999999999</v>
      </c>
      <c r="D10" s="7">
        <f t="shared" si="0"/>
        <v>9.8515655044211165E-4</v>
      </c>
      <c r="E10" s="7">
        <v>0.54</v>
      </c>
      <c r="F10" s="6">
        <f>'2feb19 perf predictions'!$J$16/D10</f>
        <v>1.8427132134628923</v>
      </c>
      <c r="G10" s="8">
        <f>'2feb19 perf predictions'!$K$16/D10</f>
        <v>1.1347006480396131</v>
      </c>
      <c r="H10" s="6">
        <f>(E10*0.5*'2feb19 perf predictions'!$M$11*F10^2)/12^2</f>
        <v>10.55650768785331</v>
      </c>
      <c r="I10" s="8">
        <f>(E10*0.5*'2feb19 perf predictions'!$N$11*G10^2)/12^2</f>
        <v>4.6431828376483786</v>
      </c>
      <c r="J10" s="7"/>
      <c r="K10" s="8"/>
      <c r="L10" s="6"/>
      <c r="M10" s="8"/>
    </row>
    <row r="11" spans="1:13" x14ac:dyDescent="0.2">
      <c r="B11" s="21" t="s">
        <v>73</v>
      </c>
      <c r="C11" s="11">
        <v>0.42499999999999999</v>
      </c>
      <c r="D11" s="11">
        <f t="shared" si="0"/>
        <v>9.8515655044211165E-4</v>
      </c>
      <c r="E11" s="11">
        <v>0</v>
      </c>
      <c r="F11" s="21">
        <f>'2feb19 perf predictions'!$J$16/D11</f>
        <v>1.8427132134628923</v>
      </c>
      <c r="G11" s="22">
        <f>'2feb19 perf predictions'!$K$16/D11</f>
        <v>1.1347006480396131</v>
      </c>
      <c r="H11" s="21">
        <f>(E11*0.5*'2feb19 perf predictions'!$M$11*F11^2)/12^2</f>
        <v>0</v>
      </c>
      <c r="I11" s="22">
        <f>(E11*0.5*'2feb19 perf predictions'!$N$11*G11^2)/12^2</f>
        <v>0</v>
      </c>
      <c r="J11" s="11"/>
      <c r="K11" s="22"/>
      <c r="L11" s="11"/>
      <c r="M11" s="22"/>
    </row>
    <row r="12" spans="1:13" x14ac:dyDescent="0.2">
      <c r="E12" s="7"/>
      <c r="F12" s="7"/>
      <c r="G12" s="7"/>
      <c r="H12" s="7"/>
      <c r="I12" s="7"/>
    </row>
    <row r="13" spans="1:13" x14ac:dyDescent="0.2">
      <c r="B13" t="s">
        <v>74</v>
      </c>
      <c r="E13" s="7"/>
      <c r="F13" s="7"/>
      <c r="G13" s="7"/>
      <c r="H13" s="7"/>
      <c r="I13" s="7"/>
    </row>
    <row r="14" spans="1:13" x14ac:dyDescent="0.2">
      <c r="E14" s="7"/>
      <c r="F14" s="7"/>
      <c r="G14" s="7"/>
      <c r="H14" s="7"/>
      <c r="I14" s="7"/>
    </row>
    <row r="15" spans="1:13" x14ac:dyDescent="0.2">
      <c r="B15" s="1" t="s">
        <v>64</v>
      </c>
      <c r="E15" s="7"/>
      <c r="F15" s="7"/>
      <c r="G15" s="7"/>
      <c r="H15" s="7"/>
      <c r="I15" s="7"/>
    </row>
    <row r="16" spans="1:13" x14ac:dyDescent="0.2">
      <c r="B16" t="s">
        <v>63</v>
      </c>
      <c r="E16" s="7"/>
      <c r="F16" s="7"/>
      <c r="G16" s="7"/>
      <c r="H16" s="7"/>
      <c r="I16" s="7"/>
    </row>
    <row r="18" spans="2:5" x14ac:dyDescent="0.2">
      <c r="B18" s="1" t="s">
        <v>69</v>
      </c>
    </row>
    <row r="19" spans="2:5" x14ac:dyDescent="0.2">
      <c r="B19" t="s">
        <v>70</v>
      </c>
    </row>
    <row r="21" spans="2:5" x14ac:dyDescent="0.2">
      <c r="B21" s="23"/>
      <c r="C21" s="19" t="s">
        <v>62</v>
      </c>
      <c r="D21" s="17" t="s">
        <v>65</v>
      </c>
      <c r="E21" s="18" t="s">
        <v>66</v>
      </c>
    </row>
    <row r="22" spans="2:5" x14ac:dyDescent="0.2">
      <c r="B22" s="20" t="s">
        <v>59</v>
      </c>
      <c r="C22" s="16">
        <f>L7</f>
        <v>199.76654987157292</v>
      </c>
      <c r="D22" s="7">
        <v>0.9</v>
      </c>
      <c r="E22" s="8">
        <f>'2feb19 perf predictions'!M6/(D22*SQRT(2*'2feb19 perf predictions'!M11*'Injector Configs'!C22/12^3))</f>
        <v>0.17081174316638098</v>
      </c>
    </row>
    <row r="23" spans="2:5" x14ac:dyDescent="0.2">
      <c r="B23" s="9" t="s">
        <v>60</v>
      </c>
      <c r="C23" s="21">
        <f>M7</f>
        <v>103.382572548144</v>
      </c>
      <c r="D23" s="11">
        <v>0.9</v>
      </c>
      <c r="E23" s="22">
        <f>'2feb19 perf predictions'!N6/(D23*SQRT(2*'2feb19 perf predictions'!N11*'Injector Configs'!C23/12^3))</f>
        <v>0.15747194818957302</v>
      </c>
    </row>
    <row r="24" spans="2:5" x14ac:dyDescent="0.2">
      <c r="B24" s="7"/>
      <c r="C24" s="7"/>
    </row>
    <row r="25" spans="2:5" x14ac:dyDescent="0.2">
      <c r="B25" s="7"/>
      <c r="C25" s="7"/>
    </row>
    <row r="26" spans="2:5" x14ac:dyDescent="0.2">
      <c r="B26" t="s">
        <v>67</v>
      </c>
    </row>
    <row r="28" spans="2:5" x14ac:dyDescent="0.2">
      <c r="B28" s="24" t="s">
        <v>68</v>
      </c>
      <c r="C28" s="25">
        <f>AVERAGE(E22:E23)</f>
        <v>0.16414184567797702</v>
      </c>
    </row>
    <row r="29" spans="2:5" x14ac:dyDescent="0.2">
      <c r="B29" s="6" t="s">
        <v>71</v>
      </c>
      <c r="C29" s="8">
        <f>D22*C28*SQRT(2*'2feb19 perf predictions'!M11*C22/12^3)</f>
        <v>2.8924648055927844</v>
      </c>
    </row>
    <row r="30" spans="2:5" x14ac:dyDescent="0.2">
      <c r="B30" s="21" t="s">
        <v>72</v>
      </c>
      <c r="C30" s="22">
        <f>D23*C28*SQRT(2*'2feb19 perf predictions'!N11*C23/12^3)</f>
        <v>2.2410656136850799</v>
      </c>
    </row>
    <row r="33" spans="2:7" x14ac:dyDescent="0.2">
      <c r="B33" s="7" t="s">
        <v>75</v>
      </c>
      <c r="C33" s="7">
        <v>10</v>
      </c>
      <c r="D33" s="7">
        <v>12</v>
      </c>
      <c r="E33" s="7">
        <v>16</v>
      </c>
      <c r="F33" s="35">
        <v>20</v>
      </c>
      <c r="G33" s="35">
        <v>24</v>
      </c>
    </row>
    <row r="34" spans="2:7" x14ac:dyDescent="0.2">
      <c r="B34" s="7" t="s">
        <v>76</v>
      </c>
      <c r="C34" s="7">
        <f>SQRT(($C$28/C33)/PI())*2</f>
        <v>0.14456551762540637</v>
      </c>
      <c r="D34" s="7">
        <f t="shared" ref="D34:E34" si="1">SQRT(($C$28/D33)/PI())*2</f>
        <v>0.13196965840140959</v>
      </c>
      <c r="E34" s="7">
        <f t="shared" si="1"/>
        <v>0.11428907670437516</v>
      </c>
      <c r="F34" s="7">
        <f t="shared" ref="F34" si="2">SQRT(($C$28/F33)/PI())*2</f>
        <v>0.1022232578386682</v>
      </c>
      <c r="G34" s="7">
        <f t="shared" ref="G34" si="3">SQRT(($C$28/G33)/PI())*2</f>
        <v>9.3316640366508941E-2</v>
      </c>
    </row>
    <row r="35" spans="2:7" x14ac:dyDescent="0.2">
      <c r="B35" s="35" t="s">
        <v>78</v>
      </c>
      <c r="C35">
        <f>$C$30/(PI()*(C34/24)^2*'2feb19 perf predictions'!$N$11)</f>
        <v>10.22223460270151</v>
      </c>
      <c r="D35">
        <f>$C$30/(PI()*(D34/24)^2*'2feb19 perf predictions'!$N$11)</f>
        <v>12.266681523241809</v>
      </c>
      <c r="E35">
        <f>$C$30/(PI()*(E34/24)^2*'2feb19 perf predictions'!$N$11)</f>
        <v>16.355575364322416</v>
      </c>
      <c r="F35">
        <f>$C$30/(PI()*(F34/24)^2*'2feb19 perf predictions'!$N$11)</f>
        <v>20.444469205403021</v>
      </c>
      <c r="G35">
        <f>$C$30/(PI()*(G34/24)^2*'2feb19 perf predictions'!$N$11)</f>
        <v>24.533363046483625</v>
      </c>
    </row>
    <row r="36" spans="2:7" x14ac:dyDescent="0.2">
      <c r="B36" s="35" t="s">
        <v>77</v>
      </c>
      <c r="C36" s="36">
        <f>'2feb19 perf predictions'!$N$11*C35*(C34/12)/'2feb19 perf predictions'!$N$18</f>
        <v>5035399.8351154467</v>
      </c>
      <c r="D36" s="36">
        <f>'2feb19 perf predictions'!$N$11*D35*(D34/12)/'2feb19 perf predictions'!$N$18</f>
        <v>5516004.1515010465</v>
      </c>
      <c r="E36" s="36">
        <f>'2feb19 perf predictions'!$N$11*E35*(E34/12)/'2feb19 perf predictions'!$N$18</f>
        <v>6369332.9634404453</v>
      </c>
      <c r="F36" s="36">
        <f>'2feb19 perf predictions'!$N$11*F35*(F34/12)/'2feb19 perf predictions'!$N$18</f>
        <v>7121130.7387915114</v>
      </c>
      <c r="G36" s="36">
        <f>'2feb19 perf predictions'!$N$11*G35*(G34/12)/'2feb19 perf predictions'!$N$18</f>
        <v>7800807.8811590783</v>
      </c>
    </row>
    <row r="39" spans="2:7" x14ac:dyDescent="0.2">
      <c r="B39" t="s">
        <v>80</v>
      </c>
    </row>
    <row r="40" spans="2:7" x14ac:dyDescent="0.2">
      <c r="B40" t="s">
        <v>79</v>
      </c>
    </row>
  </sheetData>
  <mergeCells count="4">
    <mergeCell ref="F5:G5"/>
    <mergeCell ref="H5:I5"/>
    <mergeCell ref="L5:M5"/>
    <mergeCell ref="J5:K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1304"/>
  <sheetViews>
    <sheetView workbookViewId="0">
      <selection activeCell="N19" sqref="N19"/>
    </sheetView>
  </sheetViews>
  <sheetFormatPr baseColWidth="10" defaultRowHeight="16" x14ac:dyDescent="0.2"/>
  <cols>
    <col min="2" max="2" width="15.33203125" customWidth="1"/>
    <col min="7" max="7" width="17" customWidth="1"/>
    <col min="8" max="8" width="15.83203125" customWidth="1"/>
  </cols>
  <sheetData>
    <row r="4" spans="3:14" x14ac:dyDescent="0.2">
      <c r="C4" t="s">
        <v>51</v>
      </c>
      <c r="D4" t="s">
        <v>52</v>
      </c>
      <c r="E4" t="s">
        <v>53</v>
      </c>
      <c r="G4" t="s">
        <v>54</v>
      </c>
      <c r="H4" t="s">
        <v>55</v>
      </c>
      <c r="J4" t="s">
        <v>56</v>
      </c>
      <c r="M4" t="s">
        <v>55</v>
      </c>
    </row>
    <row r="5" spans="3:14" x14ac:dyDescent="0.2">
      <c r="C5">
        <v>5522686.7400000002</v>
      </c>
      <c r="D5">
        <v>101324.409566</v>
      </c>
      <c r="E5">
        <f>(C5-D5)*0.000145038</f>
        <v>786.30354968148652</v>
      </c>
      <c r="G5">
        <v>2.5144693091715302</v>
      </c>
      <c r="H5">
        <f>G5*2.20462</f>
        <v>5.5434493283857389</v>
      </c>
      <c r="J5" s="2" t="s">
        <v>59</v>
      </c>
      <c r="K5" s="2" t="s">
        <v>60</v>
      </c>
      <c r="M5" s="2" t="s">
        <v>59</v>
      </c>
      <c r="N5" s="2" t="s">
        <v>60</v>
      </c>
    </row>
    <row r="6" spans="3:14" x14ac:dyDescent="0.2">
      <c r="C6">
        <v>5521270.6661937097</v>
      </c>
      <c r="D6">
        <v>6917326.1875525303</v>
      </c>
      <c r="E6">
        <f t="shared" ref="E6:E69" si="0">(C6-D6)*0.000145038</f>
        <v>-202.48110070684064</v>
      </c>
      <c r="G6">
        <v>1.5320629789892899</v>
      </c>
      <c r="H6">
        <f t="shared" ref="H6:H69" si="1">G6*2.20462</f>
        <v>3.377616684739368</v>
      </c>
      <c r="J6">
        <v>233</v>
      </c>
      <c r="K6">
        <v>118</v>
      </c>
      <c r="M6">
        <v>3.01</v>
      </c>
      <c r="N6">
        <v>2.15</v>
      </c>
    </row>
    <row r="7" spans="3:14" x14ac:dyDescent="0.2">
      <c r="C7">
        <v>5519854.5923874201</v>
      </c>
      <c r="D7">
        <v>4346978.2689306503</v>
      </c>
      <c r="E7">
        <f t="shared" si="0"/>
        <v>170.11163620152297</v>
      </c>
      <c r="G7">
        <v>1.3629124399532799</v>
      </c>
      <c r="H7">
        <f t="shared" si="1"/>
        <v>3.0047040233697997</v>
      </c>
    </row>
    <row r="8" spans="3:14" x14ac:dyDescent="0.2">
      <c r="C8">
        <v>5518438.5185811296</v>
      </c>
      <c r="D8">
        <v>3908554.3689672002</v>
      </c>
      <c r="E8">
        <f t="shared" si="0"/>
        <v>233.49437729170509</v>
      </c>
      <c r="G8">
        <v>1.3665697318566401</v>
      </c>
      <c r="H8">
        <f t="shared" si="1"/>
        <v>3.0127669622457858</v>
      </c>
    </row>
    <row r="9" spans="3:14" x14ac:dyDescent="0.2">
      <c r="C9">
        <v>5517022.4447748298</v>
      </c>
      <c r="D9">
        <v>3918099.6621435401</v>
      </c>
      <c r="E9">
        <f t="shared" si="0"/>
        <v>231.90456254727701</v>
      </c>
      <c r="G9">
        <v>1.36605722812792</v>
      </c>
      <c r="H9">
        <f t="shared" si="1"/>
        <v>3.0116370862753747</v>
      </c>
      <c r="J9" t="s">
        <v>57</v>
      </c>
      <c r="M9" t="s">
        <v>58</v>
      </c>
    </row>
    <row r="10" spans="3:14" x14ac:dyDescent="0.2">
      <c r="C10">
        <v>5515606.3709685402</v>
      </c>
      <c r="D10">
        <v>3916762.18989556</v>
      </c>
      <c r="E10">
        <f t="shared" si="0"/>
        <v>231.89316233446291</v>
      </c>
      <c r="G10">
        <v>1.3657841249685201</v>
      </c>
      <c r="H10">
        <f t="shared" si="1"/>
        <v>3.0110349975880983</v>
      </c>
      <c r="J10" s="2" t="s">
        <v>59</v>
      </c>
      <c r="K10" s="2" t="s">
        <v>60</v>
      </c>
      <c r="M10" s="2" t="s">
        <v>59</v>
      </c>
      <c r="N10" s="2" t="s">
        <v>60</v>
      </c>
    </row>
    <row r="11" spans="3:14" x14ac:dyDescent="0.2">
      <c r="C11">
        <v>5514190.2971622497</v>
      </c>
      <c r="D11">
        <v>3916049.4600660698</v>
      </c>
      <c r="E11">
        <f t="shared" si="0"/>
        <v>231.79115073075573</v>
      </c>
      <c r="G11">
        <v>1.3652105847078999</v>
      </c>
      <c r="H11">
        <f t="shared" si="1"/>
        <v>3.00977055925873</v>
      </c>
      <c r="J11">
        <v>752.08900000000006</v>
      </c>
      <c r="K11">
        <v>872.404</v>
      </c>
      <c r="M11">
        <v>1658.0724230000001</v>
      </c>
      <c r="N11">
        <v>1923.321594</v>
      </c>
    </row>
    <row r="12" spans="3:14" x14ac:dyDescent="0.2">
      <c r="C12">
        <v>5512774.2233559601</v>
      </c>
      <c r="D12">
        <v>3914552.6269012801</v>
      </c>
      <c r="E12">
        <f t="shared" si="0"/>
        <v>231.80286390659387</v>
      </c>
      <c r="G12">
        <v>1.3652278317539699</v>
      </c>
      <c r="H12">
        <f t="shared" si="1"/>
        <v>3.0098085824414369</v>
      </c>
    </row>
    <row r="13" spans="3:14" x14ac:dyDescent="0.2">
      <c r="C13">
        <v>5511358.1495496696</v>
      </c>
      <c r="D13">
        <v>3914597.6392445001</v>
      </c>
      <c r="E13">
        <f t="shared" si="0"/>
        <v>231.59095089364118</v>
      </c>
      <c r="G13">
        <v>1.3646208857970701</v>
      </c>
      <c r="H13">
        <f t="shared" si="1"/>
        <v>3.0084704972459364</v>
      </c>
    </row>
    <row r="14" spans="3:14" x14ac:dyDescent="0.2">
      <c r="C14">
        <v>5509942.07574338</v>
      </c>
      <c r="D14">
        <v>3913013.5677536698</v>
      </c>
      <c r="E14">
        <f t="shared" si="0"/>
        <v>231.61531694181159</v>
      </c>
      <c r="G14">
        <v>1.36465677880242</v>
      </c>
      <c r="H14">
        <f t="shared" si="1"/>
        <v>3.008549627683391</v>
      </c>
      <c r="J14" t="s">
        <v>49</v>
      </c>
      <c r="M14" t="s">
        <v>81</v>
      </c>
    </row>
    <row r="15" spans="3:14" x14ac:dyDescent="0.2">
      <c r="C15">
        <v>5508526.0019370904</v>
      </c>
      <c r="D15">
        <v>3913107.24674113</v>
      </c>
      <c r="E15">
        <f t="shared" si="0"/>
        <v>231.3963454161117</v>
      </c>
      <c r="G15">
        <v>1.36404742101029</v>
      </c>
      <c r="H15">
        <f t="shared" si="1"/>
        <v>3.0072062253077054</v>
      </c>
      <c r="J15" s="2" t="s">
        <v>59</v>
      </c>
      <c r="K15" s="2" t="s">
        <v>60</v>
      </c>
      <c r="M15" s="2" t="s">
        <v>59</v>
      </c>
      <c r="N15" s="2" t="s">
        <v>60</v>
      </c>
    </row>
    <row r="16" spans="3:14" x14ac:dyDescent="0.2">
      <c r="C16">
        <v>5507109.9281307897</v>
      </c>
      <c r="D16">
        <v>3911516.82473539</v>
      </c>
      <c r="E16">
        <f t="shared" si="0"/>
        <v>231.42163253026197</v>
      </c>
      <c r="G16">
        <v>1.36408468645588</v>
      </c>
      <c r="H16">
        <f t="shared" si="1"/>
        <v>3.0072883814543618</v>
      </c>
      <c r="J16">
        <f>M6/M11</f>
        <v>1.8153609928292015E-3</v>
      </c>
      <c r="K16">
        <f>N6/N11</f>
        <v>1.1178577762071338E-3</v>
      </c>
      <c r="M16">
        <f>0.0535*10^-3</f>
        <v>5.3499999999999999E-5</v>
      </c>
      <c r="N16">
        <v>6.9999999999999994E-5</v>
      </c>
    </row>
    <row r="17" spans="3:14" x14ac:dyDescent="0.2">
      <c r="C17">
        <v>5505693.8543245001</v>
      </c>
      <c r="D17">
        <v>3911614.0891440902</v>
      </c>
      <c r="E17">
        <f t="shared" si="0"/>
        <v>231.2021409822363</v>
      </c>
      <c r="G17">
        <v>1.3634748975729301</v>
      </c>
      <c r="H17">
        <f t="shared" si="1"/>
        <v>3.005944028687233</v>
      </c>
      <c r="M17" t="s">
        <v>82</v>
      </c>
      <c r="N17" t="s">
        <v>82</v>
      </c>
    </row>
    <row r="18" spans="3:14" x14ac:dyDescent="0.2">
      <c r="C18">
        <v>5504277.7805182096</v>
      </c>
      <c r="D18">
        <v>3910022.4860769599</v>
      </c>
      <c r="E18">
        <f t="shared" si="0"/>
        <v>231.22759939516999</v>
      </c>
      <c r="G18">
        <v>1.36351243121022</v>
      </c>
      <c r="H18">
        <f t="shared" si="1"/>
        <v>3.0060267760946751</v>
      </c>
      <c r="M18">
        <v>3.5950340000000003E-5</v>
      </c>
      <c r="N18">
        <v>4.7037828000000002E-5</v>
      </c>
    </row>
    <row r="19" spans="3:14" x14ac:dyDescent="0.2">
      <c r="C19">
        <v>5502861.70671192</v>
      </c>
      <c r="D19">
        <v>3910120.4539202298</v>
      </c>
      <c r="E19">
        <f t="shared" si="0"/>
        <v>231.00800582240117</v>
      </c>
      <c r="G19">
        <v>1.3629023379835301</v>
      </c>
      <c r="H19">
        <f t="shared" si="1"/>
        <v>3.0046817523652498</v>
      </c>
    </row>
    <row r="20" spans="3:14" x14ac:dyDescent="0.2">
      <c r="C20">
        <v>5501445.6329056304</v>
      </c>
      <c r="D20">
        <v>3908528.0005176002</v>
      </c>
      <c r="E20">
        <f t="shared" si="0"/>
        <v>231.03358756629513</v>
      </c>
      <c r="G20">
        <v>1.36294006929054</v>
      </c>
      <c r="H20">
        <f t="shared" si="1"/>
        <v>3.0047649355593102</v>
      </c>
    </row>
    <row r="21" spans="3:14" x14ac:dyDescent="0.2">
      <c r="C21">
        <v>5500029.5590993399</v>
      </c>
      <c r="D21">
        <v>3908626.4877678598</v>
      </c>
      <c r="E21">
        <f t="shared" si="0"/>
        <v>230.8139186597752</v>
      </c>
      <c r="G21">
        <v>1.3623296794055499</v>
      </c>
      <c r="H21">
        <f t="shared" si="1"/>
        <v>3.0034192578110632</v>
      </c>
    </row>
    <row r="22" spans="3:14" x14ac:dyDescent="0.2">
      <c r="C22">
        <v>5498613.4852930503</v>
      </c>
      <c r="D22">
        <v>3907033.2040068</v>
      </c>
      <c r="E22">
        <f t="shared" si="0"/>
        <v>230.83962083719518</v>
      </c>
      <c r="G22">
        <v>1.3623676042758901</v>
      </c>
      <c r="H22">
        <f t="shared" si="1"/>
        <v>3.0035028677387126</v>
      </c>
    </row>
    <row r="23" spans="3:14" x14ac:dyDescent="0.2">
      <c r="C23">
        <v>5497197.4114867495</v>
      </c>
      <c r="D23">
        <v>3907132.1999831302</v>
      </c>
      <c r="E23">
        <f t="shared" si="0"/>
        <v>230.61987814606195</v>
      </c>
      <c r="G23">
        <v>1.3617569177334199</v>
      </c>
      <c r="H23">
        <f t="shared" si="1"/>
        <v>3.0021565359734521</v>
      </c>
    </row>
    <row r="24" spans="3:14" x14ac:dyDescent="0.2">
      <c r="C24">
        <v>5495781.33768046</v>
      </c>
      <c r="D24">
        <v>3905538.0857830602</v>
      </c>
      <c r="E24">
        <f t="shared" si="0"/>
        <v>230.64570076869506</v>
      </c>
      <c r="G24">
        <v>1.36179503635001</v>
      </c>
      <c r="H24">
        <f t="shared" si="1"/>
        <v>3.0022405730379589</v>
      </c>
    </row>
    <row r="25" spans="3:14" x14ac:dyDescent="0.2">
      <c r="C25">
        <v>5494365.2638741704</v>
      </c>
      <c r="D25">
        <v>3905637.59100021</v>
      </c>
      <c r="E25">
        <f t="shared" si="0"/>
        <v>230.42588421829348</v>
      </c>
      <c r="G25">
        <v>1.3611840526510099</v>
      </c>
      <c r="H25">
        <f t="shared" si="1"/>
        <v>3.0008935861554691</v>
      </c>
    </row>
    <row r="26" spans="3:14" x14ac:dyDescent="0.2">
      <c r="C26">
        <v>5492949.1900678799</v>
      </c>
      <c r="D26">
        <v>3904042.6449756101</v>
      </c>
      <c r="E26">
        <f t="shared" si="0"/>
        <v>230.45182748709263</v>
      </c>
      <c r="G26">
        <v>1.3612223654765201</v>
      </c>
      <c r="H26">
        <f t="shared" si="1"/>
        <v>3.0009780513768454</v>
      </c>
    </row>
    <row r="27" spans="3:14" x14ac:dyDescent="0.2">
      <c r="C27">
        <v>5491533.1162615903</v>
      </c>
      <c r="D27">
        <v>3904142.6606788002</v>
      </c>
      <c r="E27">
        <f t="shared" si="0"/>
        <v>230.23193689681671</v>
      </c>
      <c r="G27">
        <v>1.3606110840878101</v>
      </c>
      <c r="H27">
        <f t="shared" si="1"/>
        <v>2.9996304082016674</v>
      </c>
    </row>
    <row r="28" spans="3:14" x14ac:dyDescent="0.2">
      <c r="C28">
        <v>5490117.0424552998</v>
      </c>
      <c r="D28">
        <v>3902546.88135486</v>
      </c>
      <c r="E28">
        <f t="shared" si="0"/>
        <v>230.25800102568559</v>
      </c>
      <c r="G28">
        <v>1.3606495916047201</v>
      </c>
      <c r="H28">
        <f t="shared" si="1"/>
        <v>2.9997153026435979</v>
      </c>
    </row>
    <row r="29" spans="3:14" x14ac:dyDescent="0.2">
      <c r="C29">
        <v>5488700.9686490102</v>
      </c>
      <c r="D29">
        <v>3902647.40884108</v>
      </c>
      <c r="E29">
        <f t="shared" si="0"/>
        <v>230.03803620742258</v>
      </c>
      <c r="G29">
        <v>1.3600380119893101</v>
      </c>
      <c r="H29">
        <f t="shared" si="1"/>
        <v>2.9983670019918724</v>
      </c>
    </row>
    <row r="30" spans="3:14" x14ac:dyDescent="0.2">
      <c r="C30">
        <v>5487284.8948427103</v>
      </c>
      <c r="D30">
        <v>3901050.7947327802</v>
      </c>
      <c r="E30">
        <f t="shared" si="0"/>
        <v>230.06422141174406</v>
      </c>
      <c r="G30">
        <v>1.3600767146829</v>
      </c>
      <c r="H30">
        <f t="shared" si="1"/>
        <v>2.9984523267242147</v>
      </c>
    </row>
    <row r="31" spans="3:14" x14ac:dyDescent="0.2">
      <c r="C31">
        <v>5485868.8210364198</v>
      </c>
      <c r="D31">
        <v>3901151.8353065699</v>
      </c>
      <c r="E31">
        <f t="shared" si="0"/>
        <v>229.84418217628598</v>
      </c>
      <c r="G31">
        <v>1.3594648363019599</v>
      </c>
      <c r="H31">
        <f t="shared" si="1"/>
        <v>2.9971033674080267</v>
      </c>
    </row>
    <row r="32" spans="3:14" x14ac:dyDescent="0.2">
      <c r="C32">
        <v>5484452.7472301302</v>
      </c>
      <c r="D32">
        <v>3899554.3849238898</v>
      </c>
      <c r="E32">
        <f t="shared" si="0"/>
        <v>229.87048867217251</v>
      </c>
      <c r="G32">
        <v>1.35950373465926</v>
      </c>
      <c r="H32">
        <f t="shared" si="1"/>
        <v>2.9971891235044974</v>
      </c>
    </row>
    <row r="33" spans="3:8" x14ac:dyDescent="0.2">
      <c r="C33">
        <v>5483036.6734238397</v>
      </c>
      <c r="D33">
        <v>3899655.9398945002</v>
      </c>
      <c r="E33">
        <f t="shared" si="0"/>
        <v>229.65037482962836</v>
      </c>
      <c r="G33">
        <v>1.3588915569722499</v>
      </c>
      <c r="H33">
        <f t="shared" si="1"/>
        <v>2.9958395043321615</v>
      </c>
    </row>
    <row r="34" spans="3:8" x14ac:dyDescent="0.2">
      <c r="C34">
        <v>5481620.5996175501</v>
      </c>
      <c r="D34">
        <v>3898057.6517427298</v>
      </c>
      <c r="E34">
        <f t="shared" si="0"/>
        <v>229.67680283386821</v>
      </c>
      <c r="G34">
        <v>1.3589306514819699</v>
      </c>
      <c r="H34">
        <f t="shared" si="1"/>
        <v>2.9959256928701801</v>
      </c>
    </row>
    <row r="35" spans="3:8" x14ac:dyDescent="0.2">
      <c r="C35">
        <v>5480204.5258112596</v>
      </c>
      <c r="D35">
        <v>3898159.72242394</v>
      </c>
      <c r="E35">
        <f t="shared" si="0"/>
        <v>229.45661419369009</v>
      </c>
      <c r="G35">
        <v>1.3583181739466501</v>
      </c>
      <c r="H35">
        <f t="shared" si="1"/>
        <v>2.9945754126462636</v>
      </c>
    </row>
    <row r="36" spans="3:8" x14ac:dyDescent="0.2">
      <c r="C36">
        <v>5478788.4520049701</v>
      </c>
      <c r="D36">
        <v>3896560.5950036901</v>
      </c>
      <c r="E36">
        <f t="shared" si="0"/>
        <v>229.48316392375165</v>
      </c>
      <c r="G36">
        <v>1.3583574650991399</v>
      </c>
      <c r="H36">
        <f t="shared" si="1"/>
        <v>2.9946620347068658</v>
      </c>
    </row>
    <row r="37" spans="3:8" x14ac:dyDescent="0.2">
      <c r="C37">
        <v>5477372.3781986702</v>
      </c>
      <c r="D37">
        <v>3896663.1827137801</v>
      </c>
      <c r="E37">
        <f t="shared" si="0"/>
        <v>229.26290029473751</v>
      </c>
      <c r="G37">
        <v>1.3577446871715499</v>
      </c>
      <c r="H37">
        <f t="shared" si="1"/>
        <v>2.9933110922321422</v>
      </c>
    </row>
    <row r="38" spans="3:8" x14ac:dyDescent="0.2">
      <c r="C38">
        <v>5475956.3043923797</v>
      </c>
      <c r="D38">
        <v>3895063.2145209401</v>
      </c>
      <c r="E38">
        <f t="shared" si="0"/>
        <v>229.28957196877386</v>
      </c>
      <c r="G38">
        <v>1.35778417545887</v>
      </c>
      <c r="H38">
        <f t="shared" si="1"/>
        <v>2.9933981489001336</v>
      </c>
    </row>
    <row r="39" spans="3:8" x14ac:dyDescent="0.2">
      <c r="C39">
        <v>5474540.2305860901</v>
      </c>
      <c r="D39">
        <v>3895166.32058274</v>
      </c>
      <c r="E39">
        <f t="shared" si="0"/>
        <v>229.0692331590659</v>
      </c>
      <c r="G39">
        <v>1.3571710965933099</v>
      </c>
      <c r="H39">
        <f t="shared" si="1"/>
        <v>2.9920465429715426</v>
      </c>
    </row>
    <row r="40" spans="3:8" x14ac:dyDescent="0.2">
      <c r="C40">
        <v>5473124.1567797996</v>
      </c>
      <c r="D40">
        <v>3893565.51010849</v>
      </c>
      <c r="E40">
        <f t="shared" si="0"/>
        <v>229.09602699591341</v>
      </c>
      <c r="G40">
        <v>1.3572107825091899</v>
      </c>
      <c r="H40">
        <f t="shared" si="1"/>
        <v>2.9921340353354102</v>
      </c>
    </row>
    <row r="41" spans="3:8" x14ac:dyDescent="0.2">
      <c r="C41">
        <v>5471708.08297351</v>
      </c>
      <c r="D41">
        <v>3893669.13584942</v>
      </c>
      <c r="E41">
        <f t="shared" si="0"/>
        <v>228.87561281298377</v>
      </c>
      <c r="G41">
        <v>1.3565974021582501</v>
      </c>
      <c r="H41">
        <f t="shared" si="1"/>
        <v>2.9907817647461212</v>
      </c>
    </row>
    <row r="42" spans="3:8" x14ac:dyDescent="0.2">
      <c r="C42">
        <v>5470292.0091672204</v>
      </c>
      <c r="D42">
        <v>3892067.4815801601</v>
      </c>
      <c r="E42">
        <f t="shared" si="0"/>
        <v>228.90252903217205</v>
      </c>
      <c r="G42">
        <v>1.35663728619812</v>
      </c>
      <c r="H42">
        <f t="shared" si="1"/>
        <v>2.990869693898099</v>
      </c>
    </row>
    <row r="43" spans="3:8" x14ac:dyDescent="0.2">
      <c r="C43">
        <v>5468875.9353609299</v>
      </c>
      <c r="D43">
        <v>3892171.6283322298</v>
      </c>
      <c r="E43">
        <f t="shared" si="0"/>
        <v>228.68203928282861</v>
      </c>
      <c r="G43">
        <v>1.3560236038126301</v>
      </c>
      <c r="H43">
        <f t="shared" si="1"/>
        <v>2.9895167574374004</v>
      </c>
    </row>
    <row r="44" spans="3:8" x14ac:dyDescent="0.2">
      <c r="C44">
        <v>5467459.8615546301</v>
      </c>
      <c r="D44">
        <v>3890569.1287496099</v>
      </c>
      <c r="E44">
        <f t="shared" si="0"/>
        <v>228.70907810457453</v>
      </c>
      <c r="G44">
        <v>1.35606368647362</v>
      </c>
      <c r="H44">
        <f t="shared" si="1"/>
        <v>2.9896051244734716</v>
      </c>
    </row>
    <row r="45" spans="3:8" x14ac:dyDescent="0.2">
      <c r="C45">
        <v>5466043.7877483396</v>
      </c>
      <c r="D45">
        <v>3890673.79784942</v>
      </c>
      <c r="E45">
        <f t="shared" si="0"/>
        <v>228.4885125949595</v>
      </c>
      <c r="G45">
        <v>1.3554497015026801</v>
      </c>
      <c r="H45">
        <f t="shared" si="1"/>
        <v>2.9882515209268381</v>
      </c>
    </row>
    <row r="46" spans="3:8" x14ac:dyDescent="0.2">
      <c r="C46">
        <v>5464627.71394205</v>
      </c>
      <c r="D46">
        <v>3889070.4514302998</v>
      </c>
      <c r="E46">
        <f t="shared" si="0"/>
        <v>228.51567424017924</v>
      </c>
      <c r="G46">
        <v>1.35548998328363</v>
      </c>
      <c r="H46">
        <f t="shared" si="1"/>
        <v>2.9883403269467563</v>
      </c>
    </row>
    <row r="47" spans="3:8" x14ac:dyDescent="0.2">
      <c r="C47">
        <v>5463211.6401357604</v>
      </c>
      <c r="D47">
        <v>3889175.6442190902</v>
      </c>
      <c r="E47">
        <f t="shared" si="0"/>
        <v>228.29503277576202</v>
      </c>
      <c r="G47">
        <v>1.35487569517457</v>
      </c>
      <c r="H47">
        <f t="shared" si="1"/>
        <v>2.9869860550957603</v>
      </c>
    </row>
    <row r="48" spans="3:8" x14ac:dyDescent="0.2">
      <c r="C48">
        <v>5461795.5663294699</v>
      </c>
      <c r="D48">
        <v>3887571.4494355102</v>
      </c>
      <c r="E48">
        <f t="shared" si="0"/>
        <v>228.32231746606612</v>
      </c>
      <c r="G48">
        <v>1.35491617657603</v>
      </c>
      <c r="H48">
        <f t="shared" si="1"/>
        <v>2.9870753012030469</v>
      </c>
    </row>
    <row r="49" spans="3:8" x14ac:dyDescent="0.2">
      <c r="C49">
        <v>5460379.4925231803</v>
      </c>
      <c r="D49">
        <v>3887677.1672591702</v>
      </c>
      <c r="E49">
        <f t="shared" si="0"/>
        <v>228.10159985164151</v>
      </c>
      <c r="G49">
        <v>1.35430158477443</v>
      </c>
      <c r="H49">
        <f t="shared" si="1"/>
        <v>2.9857203598254034</v>
      </c>
    </row>
    <row r="50" spans="3:8" x14ac:dyDescent="0.2">
      <c r="C50">
        <v>5458963.4187168898</v>
      </c>
      <c r="D50">
        <v>3886072.1225783699</v>
      </c>
      <c r="E50">
        <f t="shared" si="0"/>
        <v>228.12900780933865</v>
      </c>
      <c r="G50">
        <v>1.3543422662986799</v>
      </c>
      <c r="H50">
        <f t="shared" si="1"/>
        <v>2.9858100471273956</v>
      </c>
    </row>
    <row r="51" spans="3:8" x14ac:dyDescent="0.2">
      <c r="C51">
        <v>5457547.34491059</v>
      </c>
      <c r="D51">
        <v>3886178.3667874499</v>
      </c>
      <c r="E51">
        <f t="shared" si="0"/>
        <v>227.90821384902398</v>
      </c>
      <c r="G51">
        <v>1.3537273702483501</v>
      </c>
      <c r="H51">
        <f t="shared" si="1"/>
        <v>2.9844544349969175</v>
      </c>
    </row>
    <row r="52" spans="3:8" x14ac:dyDescent="0.2">
      <c r="C52">
        <v>5456131.2711043004</v>
      </c>
      <c r="D52">
        <v>3884572.4706717599</v>
      </c>
      <c r="E52">
        <f t="shared" si="0"/>
        <v>227.93574529713482</v>
      </c>
      <c r="G52">
        <v>1.3537682523993899</v>
      </c>
      <c r="H52">
        <f t="shared" si="1"/>
        <v>2.9845445646047426</v>
      </c>
    </row>
    <row r="53" spans="3:8" x14ac:dyDescent="0.2">
      <c r="C53">
        <v>5454715.1972980099</v>
      </c>
      <c r="D53">
        <v>3884679.2426215298</v>
      </c>
      <c r="E53">
        <f t="shared" si="0"/>
        <v>227.71487479436732</v>
      </c>
      <c r="G53">
        <v>1.35315305154236</v>
      </c>
      <c r="H53">
        <f t="shared" si="1"/>
        <v>2.9831882804913175</v>
      </c>
    </row>
    <row r="54" spans="3:8" x14ac:dyDescent="0.2">
      <c r="C54">
        <v>5453299.1234917203</v>
      </c>
      <c r="D54">
        <v>3883072.4935284499</v>
      </c>
      <c r="E54">
        <f t="shared" si="0"/>
        <v>227.74252995661283</v>
      </c>
      <c r="G54">
        <v>1.35319413482595</v>
      </c>
      <c r="H54">
        <f t="shared" si="1"/>
        <v>2.9832788535199857</v>
      </c>
    </row>
    <row r="55" spans="3:8" x14ac:dyDescent="0.2">
      <c r="C55">
        <v>5451883.0496854298</v>
      </c>
      <c r="D55">
        <v>3883179.79457886</v>
      </c>
      <c r="E55">
        <f t="shared" si="0"/>
        <v>227.52158271414666</v>
      </c>
      <c r="G55">
        <v>1.3525786286024599</v>
      </c>
      <c r="H55">
        <f t="shared" si="1"/>
        <v>2.9819218961895548</v>
      </c>
    </row>
    <row r="56" spans="3:8" x14ac:dyDescent="0.2">
      <c r="C56">
        <v>5450466.9758791402</v>
      </c>
      <c r="D56">
        <v>3881572.19096098</v>
      </c>
      <c r="E56">
        <f t="shared" si="0"/>
        <v>227.54936181496012</v>
      </c>
      <c r="G56">
        <v>1.3526199135260799</v>
      </c>
      <c r="H56">
        <f t="shared" si="1"/>
        <v>2.9820129137578659</v>
      </c>
    </row>
    <row r="57" spans="3:8" x14ac:dyDescent="0.2">
      <c r="C57">
        <v>5449050.9020728497</v>
      </c>
      <c r="D57">
        <v>3881680.02247675</v>
      </c>
      <c r="E57">
        <f t="shared" si="0"/>
        <v>227.32833763485911</v>
      </c>
      <c r="G57">
        <v>1.35200410137458</v>
      </c>
      <c r="H57">
        <f t="shared" si="1"/>
        <v>2.9806552819724264</v>
      </c>
    </row>
    <row r="58" spans="3:8" x14ac:dyDescent="0.2">
      <c r="C58">
        <v>5447634.8282665499</v>
      </c>
      <c r="D58">
        <v>3880071.5627817302</v>
      </c>
      <c r="E58">
        <f t="shared" si="0"/>
        <v>227.35624089938727</v>
      </c>
      <c r="G58">
        <v>1.3520455884475</v>
      </c>
      <c r="H58">
        <f t="shared" si="1"/>
        <v>2.9807467452031271</v>
      </c>
    </row>
    <row r="59" spans="3:8" x14ac:dyDescent="0.2">
      <c r="C59">
        <v>5446218.7544602603</v>
      </c>
      <c r="D59">
        <v>3880179.9261323102</v>
      </c>
      <c r="E59">
        <f t="shared" si="0"/>
        <v>227.13513958302923</v>
      </c>
      <c r="G59">
        <v>1.3514294698046301</v>
      </c>
      <c r="H59">
        <f t="shared" si="1"/>
        <v>2.9793884377206834</v>
      </c>
    </row>
    <row r="60" spans="3:8" x14ac:dyDescent="0.2">
      <c r="C60">
        <v>5444802.6806539698</v>
      </c>
      <c r="D60">
        <v>3878570.6088028899</v>
      </c>
      <c r="E60">
        <f t="shared" si="0"/>
        <v>227.16316723713692</v>
      </c>
      <c r="G60">
        <v>1.3514711595378599</v>
      </c>
      <c r="H60">
        <f t="shared" si="1"/>
        <v>2.9794803477403566</v>
      </c>
    </row>
    <row r="61" spans="3:8" x14ac:dyDescent="0.2">
      <c r="C61">
        <v>5443386.6068476802</v>
      </c>
      <c r="D61">
        <v>3878679.5053625298</v>
      </c>
      <c r="E61">
        <f t="shared" si="0"/>
        <v>226.94198858520326</v>
      </c>
      <c r="G61">
        <v>1.35085473383845</v>
      </c>
      <c r="H61">
        <f t="shared" si="1"/>
        <v>2.9781213633149233</v>
      </c>
    </row>
    <row r="62" spans="3:8" x14ac:dyDescent="0.2">
      <c r="C62">
        <v>5441970.5330413897</v>
      </c>
      <c r="D62">
        <v>3877069.3288364601</v>
      </c>
      <c r="E62">
        <f t="shared" si="0"/>
        <v>226.97014085547457</v>
      </c>
      <c r="G62">
        <v>1.3508966267447799</v>
      </c>
      <c r="H62">
        <f t="shared" si="1"/>
        <v>2.9782137212540767</v>
      </c>
    </row>
    <row r="63" spans="3:8" x14ac:dyDescent="0.2">
      <c r="C63">
        <v>5440554.4592351001</v>
      </c>
      <c r="D63">
        <v>3877178.7599841999</v>
      </c>
      <c r="E63">
        <f t="shared" si="0"/>
        <v>226.74888466795207</v>
      </c>
      <c r="G63">
        <v>1.3502798934218601</v>
      </c>
      <c r="H63">
        <f t="shared" si="1"/>
        <v>2.9768540586357006</v>
      </c>
    </row>
    <row r="64" spans="3:8" x14ac:dyDescent="0.2">
      <c r="C64">
        <v>5439138.3854288096</v>
      </c>
      <c r="D64">
        <v>3875567.7226942698</v>
      </c>
      <c r="E64">
        <f t="shared" si="0"/>
        <v>226.77716178169217</v>
      </c>
      <c r="G64">
        <v>1.3503219900158501</v>
      </c>
      <c r="H64">
        <f t="shared" si="1"/>
        <v>2.9769468656287432</v>
      </c>
    </row>
    <row r="65" spans="3:8" x14ac:dyDescent="0.2">
      <c r="C65">
        <v>5437722.3116225097</v>
      </c>
      <c r="D65">
        <v>3875677.6898139701</v>
      </c>
      <c r="E65">
        <f t="shared" si="0"/>
        <v>226.55582785786697</v>
      </c>
      <c r="G65">
        <v>1.3497049485006001</v>
      </c>
      <c r="H65">
        <f t="shared" si="1"/>
        <v>2.9755865235633925</v>
      </c>
    </row>
    <row r="66" spans="3:8" x14ac:dyDescent="0.2">
      <c r="C66">
        <v>5436306.2378162201</v>
      </c>
      <c r="D66">
        <v>3874065.7901879698</v>
      </c>
      <c r="E66">
        <f t="shared" si="0"/>
        <v>226.58423004310617</v>
      </c>
      <c r="G66">
        <v>1.34974724929862</v>
      </c>
      <c r="H66">
        <f t="shared" si="1"/>
        <v>2.9756797807487234</v>
      </c>
    </row>
    <row r="67" spans="3:8" x14ac:dyDescent="0.2">
      <c r="C67">
        <v>5434890.1640099296</v>
      </c>
      <c r="D67">
        <v>3874176.2946683299</v>
      </c>
      <c r="E67">
        <f t="shared" si="0"/>
        <v>226.36281818156695</v>
      </c>
      <c r="G67">
        <v>1.3491298990203999</v>
      </c>
      <c r="H67">
        <f t="shared" si="1"/>
        <v>2.9743187579783537</v>
      </c>
    </row>
    <row r="68" spans="3:8" x14ac:dyDescent="0.2">
      <c r="C68">
        <v>5433474.0902036401</v>
      </c>
      <c r="D68">
        <v>3872563.53112899</v>
      </c>
      <c r="E68">
        <f t="shared" si="0"/>
        <v>226.39134566706909</v>
      </c>
      <c r="G68">
        <v>1.34917240454059</v>
      </c>
      <c r="H68">
        <f t="shared" si="1"/>
        <v>2.9744124664982752</v>
      </c>
    </row>
    <row r="69" spans="3:8" x14ac:dyDescent="0.2">
      <c r="C69">
        <v>5432058.0163973495</v>
      </c>
      <c r="D69">
        <v>3872674.5743636</v>
      </c>
      <c r="E69">
        <f t="shared" si="0"/>
        <v>226.16985566569096</v>
      </c>
      <c r="G69">
        <v>1.34855474492691</v>
      </c>
      <c r="H69">
        <f t="shared" si="1"/>
        <v>2.973050761760764</v>
      </c>
    </row>
    <row r="70" spans="3:8" x14ac:dyDescent="0.2">
      <c r="C70">
        <v>5430641.94259106</v>
      </c>
      <c r="D70">
        <v>3871060.9453286198</v>
      </c>
      <c r="E70">
        <f t="shared" ref="E70:E133" si="2">(C70-D70)*0.000145038</f>
        <v>226.1985086809498</v>
      </c>
      <c r="G70">
        <v>1.34859745568923</v>
      </c>
      <c r="H70">
        <f t="shared" ref="H70:H133" si="3">G70*2.20462</f>
        <v>2.9731449227615898</v>
      </c>
    </row>
    <row r="71" spans="3:8" x14ac:dyDescent="0.2">
      <c r="C71">
        <v>5429225.8687847704</v>
      </c>
      <c r="D71">
        <v>3871172.5287159402</v>
      </c>
      <c r="E71">
        <f t="shared" si="2"/>
        <v>225.976940336903</v>
      </c>
      <c r="G71">
        <v>1.3479794861657599</v>
      </c>
      <c r="H71">
        <f t="shared" si="3"/>
        <v>2.9717825347907572</v>
      </c>
    </row>
    <row r="72" spans="3:8" x14ac:dyDescent="0.2">
      <c r="C72">
        <v>5427809.7949784696</v>
      </c>
      <c r="D72">
        <v>3869558.0325979302</v>
      </c>
      <c r="E72">
        <f t="shared" si="2"/>
        <v>226.00571911214868</v>
      </c>
      <c r="G72">
        <v>1.34802240269198</v>
      </c>
      <c r="H72">
        <f t="shared" si="3"/>
        <v>2.9718771494227929</v>
      </c>
    </row>
    <row r="73" spans="3:8" x14ac:dyDescent="0.2">
      <c r="C73">
        <v>5426393.72117218</v>
      </c>
      <c r="D73">
        <v>3869670.1575413402</v>
      </c>
      <c r="E73">
        <f t="shared" si="2"/>
        <v>225.78407222188974</v>
      </c>
      <c r="G73">
        <v>1.34740412268252</v>
      </c>
      <c r="H73">
        <f t="shared" si="3"/>
        <v>2.9705140769483367</v>
      </c>
    </row>
    <row r="74" spans="3:8" x14ac:dyDescent="0.2">
      <c r="C74">
        <v>5424977.6473658904</v>
      </c>
      <c r="D74">
        <v>3868054.7927478501</v>
      </c>
      <c r="E74">
        <f t="shared" si="2"/>
        <v>225.81297698809135</v>
      </c>
      <c r="G74">
        <v>1.3474472454962101</v>
      </c>
      <c r="H74">
        <f t="shared" si="3"/>
        <v>2.9706091463658546</v>
      </c>
    </row>
    <row r="75" spans="3:8" x14ac:dyDescent="0.2">
      <c r="C75">
        <v>5423561.5735595999</v>
      </c>
      <c r="D75">
        <v>3868167.4606556399</v>
      </c>
      <c r="E75">
        <f t="shared" si="2"/>
        <v>225.59125134736456</v>
      </c>
      <c r="G75">
        <v>1.3468286544226999</v>
      </c>
      <c r="H75">
        <f t="shared" si="3"/>
        <v>2.9692453881133725</v>
      </c>
    </row>
    <row r="76" spans="3:8" x14ac:dyDescent="0.2">
      <c r="C76">
        <v>5422145.4997533103</v>
      </c>
      <c r="D76">
        <v>3866551.2255890602</v>
      </c>
      <c r="E76">
        <f t="shared" si="2"/>
        <v>225.62028233623451</v>
      </c>
      <c r="G76">
        <v>1.34687198404929</v>
      </c>
      <c r="H76">
        <f t="shared" si="3"/>
        <v>2.9693409134747455</v>
      </c>
    </row>
    <row r="77" spans="3:8" x14ac:dyDescent="0.2">
      <c r="C77">
        <v>5420729.4259470198</v>
      </c>
      <c r="D77">
        <v>3866664.43787451</v>
      </c>
      <c r="E77">
        <f t="shared" si="2"/>
        <v>225.39847774006068</v>
      </c>
      <c r="G77">
        <v>1.3462530813317899</v>
      </c>
      <c r="H77">
        <f t="shared" si="3"/>
        <v>2.9679764681656904</v>
      </c>
    </row>
    <row r="78" spans="3:8" x14ac:dyDescent="0.2">
      <c r="C78">
        <v>5419313.3521407302</v>
      </c>
      <c r="D78">
        <v>3865047.3309320998</v>
      </c>
      <c r="E78">
        <f t="shared" si="2"/>
        <v>225.42763518405735</v>
      </c>
      <c r="G78">
        <v>1.3462966182985301</v>
      </c>
      <c r="H78">
        <f t="shared" si="3"/>
        <v>2.9680724506333052</v>
      </c>
    </row>
    <row r="79" spans="3:8" x14ac:dyDescent="0.2">
      <c r="C79">
        <v>5417897.2783344304</v>
      </c>
      <c r="D79">
        <v>3865161.0890134498</v>
      </c>
      <c r="E79">
        <f t="shared" si="2"/>
        <v>225.20575142673638</v>
      </c>
      <c r="G79">
        <v>1.3456774033552099</v>
      </c>
      <c r="H79">
        <f t="shared" si="3"/>
        <v>2.9667073169849627</v>
      </c>
    </row>
    <row r="80" spans="3:8" x14ac:dyDescent="0.2">
      <c r="C80">
        <v>5416481.2045281399</v>
      </c>
      <c r="D80">
        <v>3863543.1085873302</v>
      </c>
      <c r="E80">
        <f t="shared" si="2"/>
        <v>225.23503555906316</v>
      </c>
      <c r="G80">
        <v>1.3457211481912099</v>
      </c>
      <c r="H80">
        <f t="shared" si="3"/>
        <v>2.9668037577253048</v>
      </c>
    </row>
    <row r="81" spans="3:8" x14ac:dyDescent="0.2">
      <c r="C81">
        <v>5415065.1307218503</v>
      </c>
      <c r="D81">
        <v>3863657.41388783</v>
      </c>
      <c r="E81">
        <f t="shared" si="2"/>
        <v>225.01307243417264</v>
      </c>
      <c r="G81">
        <v>1.3451016204383499</v>
      </c>
      <c r="H81">
        <f t="shared" si="3"/>
        <v>2.9654379344507946</v>
      </c>
    </row>
    <row r="82" spans="3:8" x14ac:dyDescent="0.2">
      <c r="C82">
        <v>5413649.0569155598</v>
      </c>
      <c r="D82">
        <v>3862038.5583648901</v>
      </c>
      <c r="E82">
        <f t="shared" si="2"/>
        <v>225.04248348879204</v>
      </c>
      <c r="G82">
        <v>1.3451455736745499</v>
      </c>
      <c r="H82">
        <f t="shared" si="3"/>
        <v>2.9655348346343859</v>
      </c>
    </row>
    <row r="83" spans="3:8" x14ac:dyDescent="0.2">
      <c r="C83">
        <v>5412232.9831092702</v>
      </c>
      <c r="D83">
        <v>3862153.4123128001</v>
      </c>
      <c r="E83">
        <f t="shared" si="2"/>
        <v>224.82044078917843</v>
      </c>
      <c r="G83">
        <v>1.3445257325265501</v>
      </c>
      <c r="H83">
        <f t="shared" si="3"/>
        <v>2.9641683204426825</v>
      </c>
    </row>
    <row r="84" spans="3:8" x14ac:dyDescent="0.2">
      <c r="C84">
        <v>5410816.9093029797</v>
      </c>
      <c r="D84">
        <v>3860533.6800747602</v>
      </c>
      <c r="E84">
        <f t="shared" si="2"/>
        <v>224.84997900080251</v>
      </c>
      <c r="G84">
        <v>1.34456989469577</v>
      </c>
      <c r="H84">
        <f t="shared" si="3"/>
        <v>2.9642656812441883</v>
      </c>
    </row>
    <row r="85" spans="3:8" x14ac:dyDescent="0.2">
      <c r="C85">
        <v>5409400.8354966901</v>
      </c>
      <c r="D85">
        <v>3860649.0841033999</v>
      </c>
      <c r="E85">
        <f t="shared" si="2"/>
        <v>224.62785651858005</v>
      </c>
      <c r="G85">
        <v>1.3439497395650899</v>
      </c>
      <c r="H85">
        <f t="shared" si="3"/>
        <v>2.9628984748399882</v>
      </c>
    </row>
    <row r="86" spans="3:8" x14ac:dyDescent="0.2">
      <c r="C86">
        <v>5407984.7616903903</v>
      </c>
      <c r="D86">
        <v>3859028.47352672</v>
      </c>
      <c r="E86">
        <f t="shared" si="2"/>
        <v>224.65752212268242</v>
      </c>
      <c r="G86">
        <v>1.34399411120201</v>
      </c>
      <c r="H86">
        <f t="shared" si="3"/>
        <v>2.9629962974381749</v>
      </c>
    </row>
    <row r="87" spans="3:8" x14ac:dyDescent="0.2">
      <c r="C87">
        <v>5406568.6878840998</v>
      </c>
      <c r="D87">
        <v>3859144.42907449</v>
      </c>
      <c r="E87">
        <f t="shared" si="2"/>
        <v>224.43531964922821</v>
      </c>
      <c r="G87">
        <v>1.3433736414992099</v>
      </c>
      <c r="H87">
        <f t="shared" si="3"/>
        <v>2.9616283975219879</v>
      </c>
    </row>
    <row r="88" spans="3:8" x14ac:dyDescent="0.2">
      <c r="C88">
        <v>5405152.6140778102</v>
      </c>
      <c r="D88">
        <v>3857522.9385303599</v>
      </c>
      <c r="E88">
        <f t="shared" si="2"/>
        <v>224.4651128820511</v>
      </c>
      <c r="G88">
        <v>1.3434182231403999</v>
      </c>
      <c r="H88">
        <f t="shared" si="3"/>
        <v>2.9617266830997884</v>
      </c>
    </row>
    <row r="89" spans="3:8" x14ac:dyDescent="0.2">
      <c r="C89">
        <v>5403736.5402715197</v>
      </c>
      <c r="D89">
        <v>3857639.4470407302</v>
      </c>
      <c r="E89">
        <f t="shared" si="2"/>
        <v>224.24283020800726</v>
      </c>
      <c r="G89">
        <v>1.3427974382740999</v>
      </c>
      <c r="H89">
        <f t="shared" si="3"/>
        <v>2.9603580883678458</v>
      </c>
    </row>
    <row r="90" spans="3:8" x14ac:dyDescent="0.2">
      <c r="C90">
        <v>5402320.4664652301</v>
      </c>
      <c r="D90">
        <v>3856017.07489509</v>
      </c>
      <c r="E90">
        <f t="shared" si="2"/>
        <v>224.27275130654999</v>
      </c>
      <c r="G90">
        <v>1.3428422304580101</v>
      </c>
      <c r="H90">
        <f t="shared" si="3"/>
        <v>2.960456838112338</v>
      </c>
    </row>
    <row r="91" spans="3:8" x14ac:dyDescent="0.2">
      <c r="C91">
        <v>5400904.3926589396</v>
      </c>
      <c r="D91">
        <v>3856134.1378166801</v>
      </c>
      <c r="E91">
        <f t="shared" si="2"/>
        <v>224.05038822181163</v>
      </c>
      <c r="G91">
        <v>1.34222112983491</v>
      </c>
      <c r="H91">
        <f t="shared" si="3"/>
        <v>2.9590875472566389</v>
      </c>
    </row>
    <row r="92" spans="3:8" x14ac:dyDescent="0.2">
      <c r="C92">
        <v>5399488.3188526398</v>
      </c>
      <c r="D92">
        <v>3854510.8824301399</v>
      </c>
      <c r="E92">
        <f t="shared" si="2"/>
        <v>224.08043742384655</v>
      </c>
      <c r="G92">
        <v>1.3422661331018999</v>
      </c>
      <c r="H92">
        <f t="shared" si="3"/>
        <v>2.9591867623591104</v>
      </c>
    </row>
    <row r="93" spans="3:8" x14ac:dyDescent="0.2">
      <c r="C93">
        <v>5398072.2450463502</v>
      </c>
      <c r="D93">
        <v>3854628.5012166901</v>
      </c>
      <c r="E93">
        <f t="shared" si="2"/>
        <v>223.85799371756625</v>
      </c>
      <c r="G93">
        <v>1.34164471612674</v>
      </c>
      <c r="H93">
        <f t="shared" si="3"/>
        <v>2.9578167740673331</v>
      </c>
    </row>
    <row r="94" spans="3:8" x14ac:dyDescent="0.2">
      <c r="C94">
        <v>5396656.1712400597</v>
      </c>
      <c r="D94">
        <v>3853004.3609445398</v>
      </c>
      <c r="E94">
        <f t="shared" si="2"/>
        <v>223.88817126164162</v>
      </c>
      <c r="G94">
        <v>1.34168993101907</v>
      </c>
      <c r="H94">
        <f t="shared" si="3"/>
        <v>2.9579164557232618</v>
      </c>
    </row>
    <row r="95" spans="3:8" x14ac:dyDescent="0.2">
      <c r="C95">
        <v>5395240.0974337701</v>
      </c>
      <c r="D95">
        <v>3853122.5370549499</v>
      </c>
      <c r="E95">
        <f t="shared" si="2"/>
        <v>223.66564672222333</v>
      </c>
      <c r="G95">
        <v>1.3410681970946401</v>
      </c>
      <c r="H95">
        <f t="shared" si="3"/>
        <v>2.9565457686787853</v>
      </c>
    </row>
    <row r="96" spans="3:8" x14ac:dyDescent="0.2">
      <c r="C96">
        <v>5393824.0236274796</v>
      </c>
      <c r="D96">
        <v>3851497.5102471202</v>
      </c>
      <c r="E96">
        <f t="shared" si="2"/>
        <v>223.69595284766058</v>
      </c>
      <c r="G96">
        <v>1.3411136241564701</v>
      </c>
      <c r="H96">
        <f t="shared" si="3"/>
        <v>2.9566459180878368</v>
      </c>
    </row>
    <row r="97" spans="3:8" x14ac:dyDescent="0.2">
      <c r="C97">
        <v>5392407.94982119</v>
      </c>
      <c r="D97">
        <v>3851616.2451455002</v>
      </c>
      <c r="E97">
        <f t="shared" si="2"/>
        <v>223.4733472627527</v>
      </c>
      <c r="G97">
        <v>1.34049157268361</v>
      </c>
      <c r="H97">
        <f t="shared" si="3"/>
        <v>2.9552745309697399</v>
      </c>
    </row>
    <row r="98" spans="3:8" x14ac:dyDescent="0.2">
      <c r="C98">
        <v>5390991.8760149004</v>
      </c>
      <c r="D98">
        <v>3849990.33014656</v>
      </c>
      <c r="E98">
        <f t="shared" si="2"/>
        <v>223.50378220965237</v>
      </c>
      <c r="G98">
        <v>1.34053721246104</v>
      </c>
      <c r="H98">
        <f t="shared" si="3"/>
        <v>2.9553751493358575</v>
      </c>
    </row>
    <row r="99" spans="3:8" x14ac:dyDescent="0.2">
      <c r="C99">
        <v>5389575.8022085996</v>
      </c>
      <c r="D99">
        <v>3850109.6253022202</v>
      </c>
      <c r="E99">
        <f t="shared" si="2"/>
        <v>223.28109536614747</v>
      </c>
      <c r="G99">
        <v>1.3399148428385901</v>
      </c>
      <c r="H99">
        <f t="shared" si="3"/>
        <v>2.9540030608188124</v>
      </c>
    </row>
    <row r="100" spans="3:8" x14ac:dyDescent="0.2">
      <c r="C100">
        <v>5388159.7284023101</v>
      </c>
      <c r="D100">
        <v>3848482.8204513001</v>
      </c>
      <c r="E100">
        <f t="shared" si="2"/>
        <v>223.31165937539859</v>
      </c>
      <c r="G100">
        <v>1.3399606958796599</v>
      </c>
      <c r="H100">
        <f t="shared" si="3"/>
        <v>2.9541041493502158</v>
      </c>
    </row>
    <row r="101" spans="3:8" x14ac:dyDescent="0.2">
      <c r="C101">
        <v>5386743.6545960195</v>
      </c>
      <c r="D101">
        <v>3848602.6773387999</v>
      </c>
      <c r="E101">
        <f t="shared" si="2"/>
        <v>223.08889105943263</v>
      </c>
      <c r="G101">
        <v>1.33933800750452</v>
      </c>
      <c r="H101">
        <f t="shared" si="3"/>
        <v>2.9527313581046148</v>
      </c>
    </row>
    <row r="102" spans="3:8" x14ac:dyDescent="0.2">
      <c r="C102">
        <v>5385327.58078973</v>
      </c>
      <c r="D102">
        <v>3846974.98096964</v>
      </c>
      <c r="E102">
        <f t="shared" si="2"/>
        <v>223.11958437270621</v>
      </c>
      <c r="G102">
        <v>1.3393840743591801</v>
      </c>
      <c r="H102">
        <f t="shared" si="3"/>
        <v>2.9528329180137352</v>
      </c>
    </row>
    <row r="103" spans="3:8" x14ac:dyDescent="0.2">
      <c r="C103">
        <v>5383911.5069834404</v>
      </c>
      <c r="D103">
        <v>3847095.4010687899</v>
      </c>
      <c r="E103">
        <f t="shared" si="2"/>
        <v>222.89673436964907</v>
      </c>
      <c r="G103">
        <v>1.33876106662622</v>
      </c>
      <c r="H103">
        <f t="shared" si="3"/>
        <v>2.9514594227054967</v>
      </c>
    </row>
    <row r="104" spans="3:8" x14ac:dyDescent="0.2">
      <c r="C104">
        <v>5382495.4331771499</v>
      </c>
      <c r="D104">
        <v>3845466.8115096502</v>
      </c>
      <c r="E104">
        <f t="shared" si="2"/>
        <v>222.92755722941081</v>
      </c>
      <c r="G104">
        <v>1.3388073478464</v>
      </c>
      <c r="H104">
        <f t="shared" si="3"/>
        <v>2.9515614552091303</v>
      </c>
    </row>
    <row r="105" spans="3:8" x14ac:dyDescent="0.2">
      <c r="C105">
        <v>5381079.3593708603</v>
      </c>
      <c r="D105">
        <v>3845587.79630556</v>
      </c>
      <c r="E105">
        <f t="shared" si="2"/>
        <v>222.70462532386503</v>
      </c>
      <c r="G105">
        <v>1.33818402014853</v>
      </c>
      <c r="H105">
        <f t="shared" si="3"/>
        <v>2.950187254499852</v>
      </c>
    </row>
    <row r="106" spans="3:8" x14ac:dyDescent="0.2">
      <c r="C106">
        <v>5379663.2855645604</v>
      </c>
      <c r="D106">
        <v>3843958.31187924</v>
      </c>
      <c r="E106">
        <f t="shared" si="2"/>
        <v>222.73557797337151</v>
      </c>
      <c r="G106">
        <v>1.3382305162881101</v>
      </c>
      <c r="H106">
        <f t="shared" si="3"/>
        <v>2.9502897608190928</v>
      </c>
    </row>
    <row r="107" spans="3:8" x14ac:dyDescent="0.2">
      <c r="C107">
        <v>5378247.2117582699</v>
      </c>
      <c r="D107">
        <v>3844079.8628623001</v>
      </c>
      <c r="E107">
        <f t="shared" si="2"/>
        <v>222.51256394917368</v>
      </c>
      <c r="G107">
        <v>1.3376068680162001</v>
      </c>
      <c r="H107">
        <f t="shared" si="3"/>
        <v>2.9489148533658747</v>
      </c>
    </row>
    <row r="108" spans="3:8" x14ac:dyDescent="0.2">
      <c r="C108">
        <v>5376831.1379519803</v>
      </c>
      <c r="D108">
        <v>3842449.4818861098</v>
      </c>
      <c r="E108">
        <f t="shared" si="2"/>
        <v>222.54364663248174</v>
      </c>
      <c r="G108">
        <v>1.3376535796310201</v>
      </c>
      <c r="H108">
        <f t="shared" si="3"/>
        <v>2.9490178347261393</v>
      </c>
    </row>
    <row r="109" spans="3:8" x14ac:dyDescent="0.2">
      <c r="C109">
        <v>5375415.0641456898</v>
      </c>
      <c r="D109">
        <v>3842571.60055209</v>
      </c>
      <c r="E109">
        <f t="shared" si="2"/>
        <v>222.32055027268854</v>
      </c>
      <c r="G109">
        <v>1.3370296101739401</v>
      </c>
      <c r="H109">
        <f t="shared" si="3"/>
        <v>2.9476422191816716</v>
      </c>
    </row>
    <row r="110" spans="3:8" x14ac:dyDescent="0.2">
      <c r="C110">
        <v>5373998.9903394002</v>
      </c>
      <c r="D110">
        <v>3840940.32133778</v>
      </c>
      <c r="E110">
        <f t="shared" si="2"/>
        <v>222.351763234657</v>
      </c>
      <c r="G110">
        <v>1.3370765378218401</v>
      </c>
      <c r="H110">
        <f t="shared" si="3"/>
        <v>2.9477456768127848</v>
      </c>
    </row>
    <row r="111" spans="3:8" x14ac:dyDescent="0.2">
      <c r="C111">
        <v>5372582.9165331097</v>
      </c>
      <c r="D111">
        <v>3841063.0091877799</v>
      </c>
      <c r="E111">
        <f t="shared" si="2"/>
        <v>222.12858432155195</v>
      </c>
      <c r="G111">
        <v>1.3364522465664299</v>
      </c>
      <c r="H111">
        <f t="shared" si="3"/>
        <v>2.9463693518252825</v>
      </c>
    </row>
    <row r="112" spans="3:8" x14ac:dyDescent="0.2">
      <c r="C112">
        <v>5371166.8427268201</v>
      </c>
      <c r="D112">
        <v>3839430.8300415701</v>
      </c>
      <c r="E112">
        <f t="shared" si="2"/>
        <v>222.1599278078433</v>
      </c>
      <c r="G112">
        <v>1.3364993908072</v>
      </c>
      <c r="H112">
        <f t="shared" si="3"/>
        <v>2.946473286961369</v>
      </c>
    </row>
    <row r="113" spans="3:8" x14ac:dyDescent="0.2">
      <c r="C113">
        <v>5369750.7689205203</v>
      </c>
      <c r="D113">
        <v>3839554.0885820999</v>
      </c>
      <c r="E113">
        <f t="shared" si="2"/>
        <v>221.93666612292384</v>
      </c>
      <c r="G113">
        <v>1.33587477713827</v>
      </c>
      <c r="H113">
        <f t="shared" si="3"/>
        <v>2.9450962511745726</v>
      </c>
    </row>
    <row r="114" spans="3:8" x14ac:dyDescent="0.2">
      <c r="C114">
        <v>5368334.6951142298</v>
      </c>
      <c r="D114">
        <v>3837921.0078046201</v>
      </c>
      <c r="E114">
        <f t="shared" si="2"/>
        <v>221.96814038001119</v>
      </c>
      <c r="G114">
        <v>1.3359221385337401</v>
      </c>
      <c r="H114">
        <f t="shared" si="3"/>
        <v>2.9452006650542537</v>
      </c>
    </row>
    <row r="115" spans="3:8" x14ac:dyDescent="0.2">
      <c r="C115">
        <v>5366918.6213079402</v>
      </c>
      <c r="D115">
        <v>3838044.8385475799</v>
      </c>
      <c r="E115">
        <f t="shared" si="2"/>
        <v>221.74479570399714</v>
      </c>
      <c r="G115">
        <v>1.3352972018340401</v>
      </c>
      <c r="H115">
        <f t="shared" si="3"/>
        <v>2.9438229171073611</v>
      </c>
    </row>
    <row r="116" spans="3:8" x14ac:dyDescent="0.2">
      <c r="C116">
        <v>5365502.5475016497</v>
      </c>
      <c r="D116">
        <v>3836410.8544338802</v>
      </c>
      <c r="E116">
        <f t="shared" si="2"/>
        <v>221.77640097916316</v>
      </c>
      <c r="G116">
        <v>1.3353447809480099</v>
      </c>
      <c r="H116">
        <f t="shared" si="3"/>
        <v>2.9439278109736011</v>
      </c>
    </row>
    <row r="117" spans="3:8" x14ac:dyDescent="0.2">
      <c r="C117">
        <v>5364086.4736953601</v>
      </c>
      <c r="D117">
        <v>3836535.2588966098</v>
      </c>
      <c r="E117">
        <f t="shared" si="2"/>
        <v>221.55297309198116</v>
      </c>
      <c r="G117">
        <v>1.3347195205982501</v>
      </c>
      <c r="H117">
        <f t="shared" si="3"/>
        <v>2.9425493495013137</v>
      </c>
    </row>
    <row r="118" spans="3:8" x14ac:dyDescent="0.2">
      <c r="C118">
        <v>5362670.3998890696</v>
      </c>
      <c r="D118">
        <v>3834900.3697360801</v>
      </c>
      <c r="E118">
        <f t="shared" si="2"/>
        <v>221.58470963332931</v>
      </c>
      <c r="G118">
        <v>1.33476731799656</v>
      </c>
      <c r="H118">
        <f t="shared" si="3"/>
        <v>2.9426547246015757</v>
      </c>
    </row>
    <row r="119" spans="3:8" x14ac:dyDescent="0.2">
      <c r="C119">
        <v>5361254.32608278</v>
      </c>
      <c r="D119">
        <v>3835025.34944139</v>
      </c>
      <c r="E119">
        <f t="shared" si="2"/>
        <v>221.36119831411392</v>
      </c>
      <c r="G119">
        <v>1.33414173337538</v>
      </c>
      <c r="H119">
        <f t="shared" si="3"/>
        <v>2.9412755482340298</v>
      </c>
    </row>
    <row r="120" spans="3:8" x14ac:dyDescent="0.2">
      <c r="C120">
        <v>5359838.2522764802</v>
      </c>
      <c r="D120">
        <v>3833389.55351779</v>
      </c>
      <c r="E120">
        <f t="shared" si="2"/>
        <v>221.39306637056291</v>
      </c>
      <c r="G120">
        <v>1.3341897496258801</v>
      </c>
      <c r="H120">
        <f t="shared" si="3"/>
        <v>2.9413814058202075</v>
      </c>
    </row>
    <row r="121" spans="3:8" x14ac:dyDescent="0.2">
      <c r="C121">
        <v>5358422.1784701897</v>
      </c>
      <c r="D121">
        <v>3833515.1099939798</v>
      </c>
      <c r="E121">
        <f t="shared" si="2"/>
        <v>221.16947139765253</v>
      </c>
      <c r="G121">
        <v>1.33356384010986</v>
      </c>
      <c r="H121">
        <f t="shared" si="3"/>
        <v>2.9400015131829993</v>
      </c>
    </row>
    <row r="122" spans="3:8" x14ac:dyDescent="0.2">
      <c r="C122">
        <v>5357006.1046639001</v>
      </c>
      <c r="D122">
        <v>3831878.4055853798</v>
      </c>
      <c r="E122">
        <f t="shared" si="2"/>
        <v>221.20147121895042</v>
      </c>
      <c r="G122">
        <v>1.3336120757824299</v>
      </c>
      <c r="H122">
        <f t="shared" si="3"/>
        <v>2.9401078545114605</v>
      </c>
    </row>
    <row r="123" spans="3:8" x14ac:dyDescent="0.2">
      <c r="C123">
        <v>5355590.0308576096</v>
      </c>
      <c r="D123">
        <v>3832004.5403662599</v>
      </c>
      <c r="E123">
        <f t="shared" si="2"/>
        <v>220.97779236988438</v>
      </c>
      <c r="G123">
        <v>1.33298584074605</v>
      </c>
      <c r="H123">
        <f t="shared" si="3"/>
        <v>2.9387272442255563</v>
      </c>
    </row>
    <row r="124" spans="3:8" x14ac:dyDescent="0.2">
      <c r="C124">
        <v>5354173.95705132</v>
      </c>
      <c r="D124">
        <v>3830366.9257450202</v>
      </c>
      <c r="E124">
        <f t="shared" si="2"/>
        <v>221.00992420660313</v>
      </c>
      <c r="G124">
        <v>1.3330342964126201</v>
      </c>
      <c r="H124">
        <f t="shared" si="3"/>
        <v>2.9388340705571903</v>
      </c>
    </row>
    <row r="125" spans="3:8" x14ac:dyDescent="0.2">
      <c r="C125">
        <v>5352757.8832450304</v>
      </c>
      <c r="D125">
        <v>3830493.6403699298</v>
      </c>
      <c r="E125">
        <f t="shared" si="2"/>
        <v>220.78616125811885</v>
      </c>
      <c r="G125">
        <v>1.3324077352282799</v>
      </c>
      <c r="H125">
        <f t="shared" si="3"/>
        <v>2.9374527412389702</v>
      </c>
    </row>
    <row r="126" spans="3:8" x14ac:dyDescent="0.2">
      <c r="C126">
        <v>5351341.8094387399</v>
      </c>
      <c r="D126">
        <v>3828855.1138026901</v>
      </c>
      <c r="E126">
        <f t="shared" si="2"/>
        <v>220.81842536166141</v>
      </c>
      <c r="G126">
        <v>1.3324564114628401</v>
      </c>
      <c r="H126">
        <f t="shared" si="3"/>
        <v>2.9375600538392064</v>
      </c>
    </row>
    <row r="127" spans="3:8" x14ac:dyDescent="0.2">
      <c r="C127">
        <v>5349925.7356324401</v>
      </c>
      <c r="D127">
        <v>3828982.4098165501</v>
      </c>
      <c r="E127">
        <f t="shared" si="2"/>
        <v>220.59457808968506</v>
      </c>
      <c r="G127">
        <v>1.3318295235008299</v>
      </c>
      <c r="H127">
        <f t="shared" si="3"/>
        <v>2.9361780041003995</v>
      </c>
    </row>
    <row r="128" spans="3:8" x14ac:dyDescent="0.2">
      <c r="C128">
        <v>5348509.6618261496</v>
      </c>
      <c r="D128">
        <v>3827342.9695641701</v>
      </c>
      <c r="E128">
        <f t="shared" si="2"/>
        <v>220.62697471229299</v>
      </c>
      <c r="G128">
        <v>1.3318784208794301</v>
      </c>
      <c r="H128">
        <f t="shared" si="3"/>
        <v>2.9362858042392088</v>
      </c>
    </row>
    <row r="129" spans="3:8" x14ac:dyDescent="0.2">
      <c r="C129">
        <v>5347093.58801986</v>
      </c>
      <c r="D129">
        <v>3827470.8485174999</v>
      </c>
      <c r="E129">
        <f t="shared" si="2"/>
        <v>220.4030428919433</v>
      </c>
      <c r="G129">
        <v>1.33125120550792</v>
      </c>
      <c r="H129">
        <f t="shared" si="3"/>
        <v>2.9349030326868704</v>
      </c>
    </row>
    <row r="130" spans="3:8" x14ac:dyDescent="0.2">
      <c r="C130">
        <v>5345677.5142135704</v>
      </c>
      <c r="D130">
        <v>3825830.4928350602</v>
      </c>
      <c r="E130">
        <f t="shared" si="2"/>
        <v>220.43557228669636</v>
      </c>
      <c r="G130">
        <v>1.3313003246086801</v>
      </c>
      <c r="H130">
        <f t="shared" si="3"/>
        <v>2.9350113216387879</v>
      </c>
    </row>
    <row r="131" spans="3:8" x14ac:dyDescent="0.2">
      <c r="C131">
        <v>5344261.4404072799</v>
      </c>
      <c r="D131">
        <v>3825958.9562839698</v>
      </c>
      <c r="E131">
        <f t="shared" si="2"/>
        <v>220.21155569227665</v>
      </c>
      <c r="G131">
        <v>1.33067278119374</v>
      </c>
      <c r="H131">
        <f t="shared" si="3"/>
        <v>2.9336278268753428</v>
      </c>
    </row>
    <row r="132" spans="3:8" x14ac:dyDescent="0.2">
      <c r="C132">
        <v>5342845.3666009903</v>
      </c>
      <c r="D132">
        <v>3824317.6834207801</v>
      </c>
      <c r="E132">
        <f t="shared" si="2"/>
        <v>220.24421811309134</v>
      </c>
      <c r="G132">
        <v>1.33072212259685</v>
      </c>
      <c r="H132">
        <f t="shared" si="3"/>
        <v>2.9337366059194672</v>
      </c>
    </row>
    <row r="133" spans="3:8" x14ac:dyDescent="0.2">
      <c r="C133">
        <v>5341429.2927946998</v>
      </c>
      <c r="D133">
        <v>3824446.73292703</v>
      </c>
      <c r="E133">
        <f t="shared" si="2"/>
        <v>220.02011651808709</v>
      </c>
      <c r="G133">
        <v>1.3300942505024</v>
      </c>
      <c r="H133">
        <f t="shared" si="3"/>
        <v>2.9323523865426009</v>
      </c>
    </row>
    <row r="134" spans="3:8" x14ac:dyDescent="0.2">
      <c r="C134">
        <v>5340013.2189884</v>
      </c>
      <c r="D134">
        <v>3822804.5411264799</v>
      </c>
      <c r="E134">
        <f t="shared" ref="E134:E197" si="4">(C134-D134)*0.000145038</f>
        <v>220.05291221973718</v>
      </c>
      <c r="G134">
        <v>1.3301438147901601</v>
      </c>
      <c r="H134">
        <f t="shared" ref="H134:H197" si="5">G134*2.20462</f>
        <v>2.9324616569626825</v>
      </c>
    </row>
    <row r="135" spans="3:8" x14ac:dyDescent="0.2">
      <c r="C135">
        <v>5338597.1451821104</v>
      </c>
      <c r="D135">
        <v>3822934.1782575399</v>
      </c>
      <c r="E135">
        <f t="shared" si="4"/>
        <v>219.82872539680585</v>
      </c>
      <c r="G135">
        <v>1.3295156133779999</v>
      </c>
      <c r="H135">
        <f t="shared" si="5"/>
        <v>2.9310767115654062</v>
      </c>
    </row>
    <row r="136" spans="3:8" x14ac:dyDescent="0.2">
      <c r="C136">
        <v>5337181.0713758199</v>
      </c>
      <c r="D136">
        <v>3821291.0657572201</v>
      </c>
      <c r="E136">
        <f t="shared" si="4"/>
        <v>219.86165463491048</v>
      </c>
      <c r="G136">
        <v>1.3295654011348099</v>
      </c>
      <c r="H136">
        <f t="shared" si="5"/>
        <v>2.9311864746498242</v>
      </c>
    </row>
    <row r="137" spans="3:8" x14ac:dyDescent="0.2">
      <c r="C137">
        <v>5335764.9975695303</v>
      </c>
      <c r="D137">
        <v>3821421.2920862199</v>
      </c>
      <c r="E137">
        <f t="shared" si="4"/>
        <v>219.63738235588838</v>
      </c>
      <c r="G137">
        <v>1.32893686976457</v>
      </c>
      <c r="H137">
        <f t="shared" si="5"/>
        <v>2.9298008018203663</v>
      </c>
    </row>
    <row r="138" spans="3:8" x14ac:dyDescent="0.2">
      <c r="C138">
        <v>5334348.9237632398</v>
      </c>
      <c r="D138">
        <v>3819777.2571177902</v>
      </c>
      <c r="E138">
        <f t="shared" si="4"/>
        <v>219.67044538692272</v>
      </c>
      <c r="G138">
        <v>1.3289868815769199</v>
      </c>
      <c r="H138">
        <f t="shared" si="5"/>
        <v>2.9299110588621091</v>
      </c>
    </row>
    <row r="139" spans="3:8" x14ac:dyDescent="0.2">
      <c r="C139">
        <v>5332932.8499569502</v>
      </c>
      <c r="D139">
        <v>3819908.0742235999</v>
      </c>
      <c r="E139">
        <f t="shared" si="4"/>
        <v>219.44608742281366</v>
      </c>
      <c r="G139">
        <v>1.32835801960608</v>
      </c>
      <c r="H139">
        <f t="shared" si="5"/>
        <v>2.928524657183956</v>
      </c>
    </row>
    <row r="140" spans="3:8" x14ac:dyDescent="0.2">
      <c r="C140">
        <v>5331516.7761506597</v>
      </c>
      <c r="D140">
        <v>3818263.1150128199</v>
      </c>
      <c r="E140">
        <f t="shared" si="4"/>
        <v>219.47928450411001</v>
      </c>
      <c r="G140">
        <v>1.32840825606261</v>
      </c>
      <c r="H140">
        <f t="shared" si="5"/>
        <v>2.928635409480751</v>
      </c>
    </row>
    <row r="141" spans="3:8" x14ac:dyDescent="0.2">
      <c r="C141">
        <v>5330100.7023443598</v>
      </c>
      <c r="D141">
        <v>3818394.52448007</v>
      </c>
      <c r="E141">
        <f t="shared" si="4"/>
        <v>219.25484062508087</v>
      </c>
      <c r="G141">
        <v>1.3277790628464601</v>
      </c>
      <c r="H141">
        <f t="shared" si="5"/>
        <v>2.9272482775325623</v>
      </c>
    </row>
    <row r="142" spans="3:8" x14ac:dyDescent="0.2">
      <c r="C142">
        <v>5328684.6285380702</v>
      </c>
      <c r="D142">
        <v>3816748.6392467199</v>
      </c>
      <c r="E142">
        <f t="shared" si="4"/>
        <v>219.28817201483886</v>
      </c>
      <c r="G142">
        <v>1.3278295245379399</v>
      </c>
      <c r="H142">
        <f t="shared" si="5"/>
        <v>2.9273595263868328</v>
      </c>
    </row>
    <row r="143" spans="3:8" x14ac:dyDescent="0.2">
      <c r="C143">
        <v>5327268.5547317797</v>
      </c>
      <c r="D143">
        <v>3816880.6426658002</v>
      </c>
      <c r="E143">
        <f t="shared" si="4"/>
        <v>219.06364199022553</v>
      </c>
      <c r="G143">
        <v>1.3271999994296</v>
      </c>
      <c r="H143">
        <f t="shared" si="5"/>
        <v>2.9259716627424845</v>
      </c>
    </row>
    <row r="144" spans="3:8" x14ac:dyDescent="0.2">
      <c r="C144">
        <v>5325852.4809254901</v>
      </c>
      <c r="D144">
        <v>3815233.8296237299</v>
      </c>
      <c r="E144">
        <f t="shared" si="4"/>
        <v>219.0971079475047</v>
      </c>
      <c r="G144">
        <v>1.32725068694893</v>
      </c>
      <c r="H144">
        <f t="shared" si="5"/>
        <v>2.9260834094613499</v>
      </c>
    </row>
    <row r="145" spans="3:8" x14ac:dyDescent="0.2">
      <c r="C145">
        <v>5324436.4071191996</v>
      </c>
      <c r="D145">
        <v>3815366.4285908602</v>
      </c>
      <c r="E145">
        <f t="shared" si="4"/>
        <v>218.87249154579331</v>
      </c>
      <c r="G145">
        <v>1.32662082929934</v>
      </c>
      <c r="H145">
        <f t="shared" si="5"/>
        <v>2.9246948126899106</v>
      </c>
    </row>
    <row r="146" spans="3:8" x14ac:dyDescent="0.2">
      <c r="C146">
        <v>5323020.3333129101</v>
      </c>
      <c r="D146">
        <v>3813718.6859478699</v>
      </c>
      <c r="E146">
        <f t="shared" si="4"/>
        <v>218.9060923305307</v>
      </c>
      <c r="G146">
        <v>1.32667174324156</v>
      </c>
      <c r="H146">
        <f t="shared" si="5"/>
        <v>2.9248070585852077</v>
      </c>
    </row>
    <row r="147" spans="3:8" x14ac:dyDescent="0.2">
      <c r="C147">
        <v>5321604.2595066195</v>
      </c>
      <c r="D147">
        <v>3813851.8820650899</v>
      </c>
      <c r="E147">
        <f t="shared" si="4"/>
        <v>218.68138931936457</v>
      </c>
      <c r="G147">
        <v>1.32604155239945</v>
      </c>
      <c r="H147">
        <f t="shared" si="5"/>
        <v>2.9234177272508752</v>
      </c>
    </row>
    <row r="148" spans="3:8" x14ac:dyDescent="0.2">
      <c r="C148">
        <v>5320188.1857003197</v>
      </c>
      <c r="D148">
        <v>3812203.2080229898</v>
      </c>
      <c r="E148">
        <f t="shared" si="4"/>
        <v>218.71512519236458</v>
      </c>
      <c r="G148">
        <v>1.32609269336179</v>
      </c>
      <c r="H148">
        <f t="shared" si="5"/>
        <v>2.9235304736392691</v>
      </c>
    </row>
    <row r="149" spans="3:8" x14ac:dyDescent="0.2">
      <c r="C149">
        <v>5318772.1118940301</v>
      </c>
      <c r="D149">
        <v>3812337.0028981999</v>
      </c>
      <c r="E149">
        <f t="shared" si="4"/>
        <v>218.49033533853722</v>
      </c>
      <c r="G149">
        <v>1.3254621686736701</v>
      </c>
      <c r="H149">
        <f t="shared" si="5"/>
        <v>2.9221404063013461</v>
      </c>
    </row>
    <row r="150" spans="3:8" x14ac:dyDescent="0.2">
      <c r="C150">
        <v>5317356.0380877396</v>
      </c>
      <c r="D150">
        <v>3810687.39565271</v>
      </c>
      <c r="E150">
        <f t="shared" si="4"/>
        <v>218.52420656149184</v>
      </c>
      <c r="G150">
        <v>1.32551353725551</v>
      </c>
      <c r="H150">
        <f t="shared" si="5"/>
        <v>2.9222536545042423</v>
      </c>
    </row>
    <row r="151" spans="3:8" x14ac:dyDescent="0.2">
      <c r="C151">
        <v>5315939.96428145</v>
      </c>
      <c r="D151">
        <v>3810821.7908997298</v>
      </c>
      <c r="E151">
        <f t="shared" si="4"/>
        <v>218.29932963093793</v>
      </c>
      <c r="G151">
        <v>1.3248826780656799</v>
      </c>
      <c r="H151">
        <f t="shared" si="5"/>
        <v>2.9208628497171589</v>
      </c>
    </row>
    <row r="152" spans="3:8" x14ac:dyDescent="0.2">
      <c r="C152">
        <v>5314523.8904751604</v>
      </c>
      <c r="D152">
        <v>3809171.2486404702</v>
      </c>
      <c r="E152">
        <f t="shared" si="4"/>
        <v>218.33333646641981</v>
      </c>
      <c r="G152">
        <v>1.3249342748686099</v>
      </c>
      <c r="H152">
        <f t="shared" si="5"/>
        <v>2.9209766010608345</v>
      </c>
    </row>
    <row r="153" spans="3:8" x14ac:dyDescent="0.2">
      <c r="C153">
        <v>5313107.8166688699</v>
      </c>
      <c r="D153">
        <v>3809306.2458790201</v>
      </c>
      <c r="E153">
        <f t="shared" si="4"/>
        <v>218.10837222421824</v>
      </c>
      <c r="G153">
        <v>1.32430308051912</v>
      </c>
      <c r="H153">
        <f t="shared" si="5"/>
        <v>2.919585057374062</v>
      </c>
    </row>
    <row r="154" spans="3:8" x14ac:dyDescent="0.2">
      <c r="C154">
        <v>5311691.7428625803</v>
      </c>
      <c r="D154">
        <v>3807654.7667895299</v>
      </c>
      <c r="E154">
        <f t="shared" si="4"/>
        <v>218.1425149356831</v>
      </c>
      <c r="G154">
        <v>1.32435490614689</v>
      </c>
      <c r="H154">
        <f t="shared" si="5"/>
        <v>2.9196993131895566</v>
      </c>
    </row>
    <row r="155" spans="3:8" x14ac:dyDescent="0.2">
      <c r="C155">
        <v>5310275.6690562796</v>
      </c>
      <c r="D155">
        <v>3807790.3676452702</v>
      </c>
      <c r="E155">
        <f t="shared" si="4"/>
        <v>217.91746314604998</v>
      </c>
      <c r="G155">
        <v>1.32372337597756</v>
      </c>
      <c r="H155">
        <f t="shared" si="5"/>
        <v>2.9183070291476478</v>
      </c>
    </row>
    <row r="156" spans="3:8" x14ac:dyDescent="0.2">
      <c r="C156">
        <v>5308859.59524999</v>
      </c>
      <c r="D156">
        <v>3806137.9499029201</v>
      </c>
      <c r="E156">
        <f t="shared" si="4"/>
        <v>217.95174199784833</v>
      </c>
      <c r="G156">
        <v>1.32377543103615</v>
      </c>
      <c r="H156">
        <f t="shared" si="5"/>
        <v>2.9184217907709167</v>
      </c>
    </row>
    <row r="157" spans="3:8" x14ac:dyDescent="0.2">
      <c r="C157">
        <v>5307443.5214437004</v>
      </c>
      <c r="D157">
        <v>3806274.1560074999</v>
      </c>
      <c r="E157">
        <f t="shared" si="4"/>
        <v>217.72660242413565</v>
      </c>
      <c r="G157">
        <v>1.3231435643845499</v>
      </c>
      <c r="H157">
        <f t="shared" si="5"/>
        <v>2.9170287649134661</v>
      </c>
    </row>
    <row r="158" spans="3:8" x14ac:dyDescent="0.2">
      <c r="C158">
        <v>5306027.4476374099</v>
      </c>
      <c r="D158">
        <v>3804620.79778348</v>
      </c>
      <c r="E158">
        <f t="shared" si="4"/>
        <v>217.76101768151429</v>
      </c>
      <c r="G158">
        <v>1.3231958494821501</v>
      </c>
      <c r="H158">
        <f t="shared" si="5"/>
        <v>2.9171440336853376</v>
      </c>
    </row>
    <row r="159" spans="3:8" x14ac:dyDescent="0.2">
      <c r="C159">
        <v>5304611.3738311203</v>
      </c>
      <c r="D159">
        <v>3804757.6107745501</v>
      </c>
      <c r="E159">
        <f t="shared" si="4"/>
        <v>217.53579008619883</v>
      </c>
      <c r="G159">
        <v>1.3225636456835601</v>
      </c>
      <c r="H159">
        <f t="shared" si="5"/>
        <v>2.9157502645468902</v>
      </c>
    </row>
    <row r="160" spans="3:8" x14ac:dyDescent="0.2">
      <c r="C160">
        <v>5303195.3000248298</v>
      </c>
      <c r="D160">
        <v>3803103.3102338701</v>
      </c>
      <c r="E160">
        <f t="shared" si="4"/>
        <v>217.57034201530124</v>
      </c>
      <c r="G160">
        <v>1.32261616143058</v>
      </c>
      <c r="H160">
        <f t="shared" si="5"/>
        <v>2.9158660418130853</v>
      </c>
    </row>
    <row r="161" spans="3:8" x14ac:dyDescent="0.2">
      <c r="C161">
        <v>5301779.2262185402</v>
      </c>
      <c r="D161">
        <v>3803240.73175511</v>
      </c>
      <c r="E161">
        <f t="shared" si="4"/>
        <v>217.34502615998701</v>
      </c>
      <c r="G161">
        <v>1.3219836198180299</v>
      </c>
      <c r="H161">
        <f t="shared" si="5"/>
        <v>2.9144715279232249</v>
      </c>
    </row>
    <row r="162" spans="3:8" x14ac:dyDescent="0.2">
      <c r="C162">
        <v>5300363.1524122404</v>
      </c>
      <c r="D162">
        <v>3801585.4870565198</v>
      </c>
      <c r="E162">
        <f t="shared" si="4"/>
        <v>217.379715027863</v>
      </c>
      <c r="G162">
        <v>1.32203636682711</v>
      </c>
      <c r="H162">
        <f t="shared" si="5"/>
        <v>2.9145878150343831</v>
      </c>
    </row>
    <row r="163" spans="3:8" x14ac:dyDescent="0.2">
      <c r="C163">
        <v>5298947.0786059499</v>
      </c>
      <c r="D163">
        <v>3801723.5187576902</v>
      </c>
      <c r="E163">
        <f t="shared" si="4"/>
        <v>217.15431067327188</v>
      </c>
      <c r="G163">
        <v>1.32140348673134</v>
      </c>
      <c r="H163">
        <f t="shared" si="5"/>
        <v>2.9131925549176465</v>
      </c>
    </row>
    <row r="164" spans="3:8" x14ac:dyDescent="0.2">
      <c r="C164">
        <v>5297531.0047996603</v>
      </c>
      <c r="D164">
        <v>3800067.3280536998</v>
      </c>
      <c r="E164">
        <f t="shared" si="4"/>
        <v>217.18913674788061</v>
      </c>
      <c r="G164">
        <v>1.3214564656173799</v>
      </c>
      <c r="H164">
        <f t="shared" si="5"/>
        <v>2.9133093532293879</v>
      </c>
    </row>
    <row r="165" spans="3:8" x14ac:dyDescent="0.2">
      <c r="C165">
        <v>5296114.9309933698</v>
      </c>
      <c r="D165">
        <v>3800205.97159064</v>
      </c>
      <c r="E165">
        <f t="shared" si="4"/>
        <v>216.96364365385313</v>
      </c>
      <c r="G165">
        <v>1.3208232463668299</v>
      </c>
      <c r="H165">
        <f t="shared" si="5"/>
        <v>2.9119133454052402</v>
      </c>
    </row>
    <row r="166" spans="3:8" x14ac:dyDescent="0.2">
      <c r="C166">
        <v>5294698.8571870802</v>
      </c>
      <c r="D166">
        <v>3798548.8330274299</v>
      </c>
      <c r="E166">
        <f t="shared" si="4"/>
        <v>216.99860720406735</v>
      </c>
      <c r="G166">
        <v>1.32087645774698</v>
      </c>
      <c r="H166">
        <f t="shared" si="5"/>
        <v>2.9120306562781471</v>
      </c>
    </row>
    <row r="167" spans="3:8" x14ac:dyDescent="0.2">
      <c r="C167">
        <v>5293282.7833807897</v>
      </c>
      <c r="D167">
        <v>3798688.0900621102</v>
      </c>
      <c r="E167">
        <f t="shared" si="4"/>
        <v>216.77302512955464</v>
      </c>
      <c r="G167">
        <v>1.3202428986677699</v>
      </c>
      <c r="H167">
        <f t="shared" si="5"/>
        <v>2.9106338992609384</v>
      </c>
    </row>
    <row r="168" spans="3:8" x14ac:dyDescent="0.2">
      <c r="C168">
        <v>5291866.7095744899</v>
      </c>
      <c r="D168">
        <v>3797030.0017795898</v>
      </c>
      <c r="E168">
        <f t="shared" si="4"/>
        <v>216.80812642515673</v>
      </c>
      <c r="G168">
        <v>1.3202963431614501</v>
      </c>
      <c r="H168">
        <f t="shared" si="5"/>
        <v>2.9107517240605958</v>
      </c>
    </row>
    <row r="169" spans="3:8" x14ac:dyDescent="0.2">
      <c r="C169">
        <v>5290450.6357682003</v>
      </c>
      <c r="D169">
        <v>3797169.87398011</v>
      </c>
      <c r="E169">
        <f t="shared" si="4"/>
        <v>216.58245512822103</v>
      </c>
      <c r="G169">
        <v>1.3196624435774</v>
      </c>
      <c r="H169">
        <f t="shared" si="5"/>
        <v>2.9093542163596076</v>
      </c>
    </row>
    <row r="170" spans="3:8" x14ac:dyDescent="0.2">
      <c r="C170">
        <v>5289034.5619619098</v>
      </c>
      <c r="D170">
        <v>3795510.8341118102</v>
      </c>
      <c r="E170">
        <f t="shared" si="4"/>
        <v>216.61769443992276</v>
      </c>
      <c r="G170">
        <v>1.31971612180631</v>
      </c>
      <c r="H170">
        <f t="shared" si="5"/>
        <v>2.9094725564566271</v>
      </c>
    </row>
    <row r="171" spans="3:8" x14ac:dyDescent="0.2">
      <c r="C171">
        <v>5287618.4881556202</v>
      </c>
      <c r="D171">
        <v>3795651.3231524602</v>
      </c>
      <c r="E171">
        <f t="shared" si="4"/>
        <v>216.39193367772833</v>
      </c>
      <c r="G171">
        <v>1.3190818810389</v>
      </c>
      <c r="H171">
        <f t="shared" si="5"/>
        <v>2.9080742965759794</v>
      </c>
    </row>
    <row r="172" spans="3:8" x14ac:dyDescent="0.2">
      <c r="C172">
        <v>5286202.4143493297</v>
      </c>
      <c r="D172">
        <v>3793991.3298255298</v>
      </c>
      <c r="E172">
        <f t="shared" si="4"/>
        <v>216.42731127716289</v>
      </c>
      <c r="G172">
        <v>1.31913579362702</v>
      </c>
      <c r="H172">
        <f t="shared" si="5"/>
        <v>2.9081931533460006</v>
      </c>
    </row>
    <row r="173" spans="3:8" x14ac:dyDescent="0.2">
      <c r="C173">
        <v>5284786.3405430401</v>
      </c>
      <c r="D173">
        <v>3794132.4373868401</v>
      </c>
      <c r="E173">
        <f t="shared" si="4"/>
        <v>216.20146080596894</v>
      </c>
      <c r="G173">
        <v>1.31850121099539</v>
      </c>
      <c r="H173">
        <f t="shared" si="5"/>
        <v>2.9067941397846564</v>
      </c>
    </row>
    <row r="174" spans="3:8" x14ac:dyDescent="0.2">
      <c r="C174">
        <v>5283370.2667367496</v>
      </c>
      <c r="D174">
        <v>3792471.48872201</v>
      </c>
      <c r="E174">
        <f t="shared" si="4"/>
        <v>216.23697696570179</v>
      </c>
      <c r="G174">
        <v>1.3185553585690299</v>
      </c>
      <c r="H174">
        <f t="shared" si="5"/>
        <v>2.9069135146084544</v>
      </c>
    </row>
    <row r="175" spans="3:8" x14ac:dyDescent="0.2">
      <c r="C175">
        <v>5281954.1929304497</v>
      </c>
      <c r="D175">
        <v>3792613.2164907102</v>
      </c>
      <c r="E175">
        <f t="shared" si="4"/>
        <v>216.01103654086694</v>
      </c>
      <c r="G175">
        <v>1.3179204333899599</v>
      </c>
      <c r="H175">
        <f t="shared" si="5"/>
        <v>2.9055137458601732</v>
      </c>
    </row>
    <row r="176" spans="3:8" x14ac:dyDescent="0.2">
      <c r="C176">
        <v>5280538.1191241601</v>
      </c>
      <c r="D176">
        <v>3790951.3106022901</v>
      </c>
      <c r="E176">
        <f t="shared" si="4"/>
        <v>216.04669153439499</v>
      </c>
      <c r="G176">
        <v>1.3179748165777101</v>
      </c>
      <c r="H176">
        <f t="shared" si="5"/>
        <v>2.905633640123551</v>
      </c>
    </row>
    <row r="177" spans="3:8" x14ac:dyDescent="0.2">
      <c r="C177">
        <v>5279122.0453178696</v>
      </c>
      <c r="D177">
        <v>3791093.6602714099</v>
      </c>
      <c r="E177">
        <f t="shared" si="4"/>
        <v>215.82066091036842</v>
      </c>
      <c r="G177">
        <v>1.31733954816563</v>
      </c>
      <c r="H177">
        <f t="shared" si="5"/>
        <v>2.9042331146769111</v>
      </c>
    </row>
    <row r="178" spans="3:8" x14ac:dyDescent="0.2">
      <c r="C178">
        <v>5277705.97151158</v>
      </c>
      <c r="D178">
        <v>3789430.7952672001</v>
      </c>
      <c r="E178">
        <f t="shared" si="4"/>
        <v>215.85645501213239</v>
      </c>
      <c r="G178">
        <v>1.31739416759842</v>
      </c>
      <c r="H178">
        <f t="shared" si="5"/>
        <v>2.9043535297708285</v>
      </c>
    </row>
    <row r="179" spans="3:8" x14ac:dyDescent="0.2">
      <c r="C179">
        <v>5276289.8977052895</v>
      </c>
      <c r="D179">
        <v>3789573.7685360699</v>
      </c>
      <c r="E179">
        <f t="shared" si="4"/>
        <v>215.63033394244528</v>
      </c>
      <c r="G179">
        <v>1.31675855526538</v>
      </c>
      <c r="H179">
        <f t="shared" si="5"/>
        <v>2.9029522461091619</v>
      </c>
    </row>
    <row r="180" spans="3:8" x14ac:dyDescent="0.2">
      <c r="C180">
        <v>5274873.823899</v>
      </c>
      <c r="D180">
        <v>3787909.94251739</v>
      </c>
      <c r="E180">
        <f t="shared" si="4"/>
        <v>215.66626742782594</v>
      </c>
      <c r="G180">
        <v>1.31681341157648</v>
      </c>
      <c r="H180">
        <f t="shared" si="5"/>
        <v>2.903073183429739</v>
      </c>
    </row>
    <row r="181" spans="3:8" x14ac:dyDescent="0.2">
      <c r="C181">
        <v>5273457.7500927104</v>
      </c>
      <c r="D181">
        <v>3788053.54109166</v>
      </c>
      <c r="E181">
        <f t="shared" si="4"/>
        <v>215.44005566509435</v>
      </c>
      <c r="G181">
        <v>1.3161774546321401</v>
      </c>
      <c r="H181">
        <f t="shared" si="5"/>
        <v>2.9016711400311084</v>
      </c>
    </row>
    <row r="182" spans="3:8" x14ac:dyDescent="0.2">
      <c r="C182">
        <v>5272041.6762864096</v>
      </c>
      <c r="D182">
        <v>3786388.7521533002</v>
      </c>
      <c r="E182">
        <f t="shared" si="4"/>
        <v>215.47612881041792</v>
      </c>
      <c r="G182">
        <v>1.31623254845715</v>
      </c>
      <c r="H182">
        <f t="shared" si="5"/>
        <v>2.9017926009796016</v>
      </c>
    </row>
    <row r="183" spans="3:8" x14ac:dyDescent="0.2">
      <c r="C183">
        <v>5270625.60248012</v>
      </c>
      <c r="D183">
        <v>3786532.97774499</v>
      </c>
      <c r="E183">
        <f t="shared" si="4"/>
        <v>215.24982610633378</v>
      </c>
      <c r="G183">
        <v>1.31559624620878</v>
      </c>
      <c r="H183">
        <f t="shared" si="5"/>
        <v>2.9003897963168002</v>
      </c>
    </row>
    <row r="184" spans="3:8" x14ac:dyDescent="0.2">
      <c r="C184">
        <v>5269209.5286738304</v>
      </c>
      <c r="D184">
        <v>3784867.2239751602</v>
      </c>
      <c r="E184">
        <f t="shared" si="4"/>
        <v>215.28603918888575</v>
      </c>
      <c r="G184">
        <v>1.3156515781856699</v>
      </c>
      <c r="H184">
        <f t="shared" si="5"/>
        <v>2.9005117822996915</v>
      </c>
    </row>
    <row r="185" spans="3:8" x14ac:dyDescent="0.2">
      <c r="C185">
        <v>5267793.4548675399</v>
      </c>
      <c r="D185">
        <v>3785012.0783026898</v>
      </c>
      <c r="E185">
        <f t="shared" si="4"/>
        <v>215.05964529421274</v>
      </c>
      <c r="G185">
        <v>1.31501492993812</v>
      </c>
      <c r="H185">
        <f t="shared" si="5"/>
        <v>2.8991082148401777</v>
      </c>
    </row>
    <row r="186" spans="3:8" x14ac:dyDescent="0.2">
      <c r="C186">
        <v>5266377.3810612503</v>
      </c>
      <c r="D186">
        <v>3783345.357783</v>
      </c>
      <c r="E186">
        <f t="shared" si="4"/>
        <v>215.09599859223087</v>
      </c>
      <c r="G186">
        <v>1.3150705007072401</v>
      </c>
      <c r="H186">
        <f t="shared" si="5"/>
        <v>2.8992307272691953</v>
      </c>
    </row>
    <row r="187" spans="3:8" x14ac:dyDescent="0.2">
      <c r="C187">
        <v>5264961.3072549598</v>
      </c>
      <c r="D187">
        <v>3783490.8425711999</v>
      </c>
      <c r="E187">
        <f t="shared" si="4"/>
        <v>214.86951325680317</v>
      </c>
      <c r="G187">
        <v>1.3144335057629499</v>
      </c>
      <c r="H187">
        <f t="shared" si="5"/>
        <v>2.8978263954751142</v>
      </c>
    </row>
    <row r="188" spans="3:8" x14ac:dyDescent="0.2">
      <c r="C188">
        <v>5263545.2334486702</v>
      </c>
      <c r="D188">
        <v>3781823.1533766501</v>
      </c>
      <c r="E188">
        <f t="shared" si="4"/>
        <v>214.90600704948568</v>
      </c>
      <c r="G188">
        <v>1.3144893159669899</v>
      </c>
      <c r="H188">
        <f t="shared" si="5"/>
        <v>2.8979494357671451</v>
      </c>
    </row>
    <row r="189" spans="3:8" x14ac:dyDescent="0.2">
      <c r="C189">
        <v>5262129.1596423704</v>
      </c>
      <c r="D189">
        <v>3781969.27035682</v>
      </c>
      <c r="E189">
        <f t="shared" si="4"/>
        <v>214.67943002219766</v>
      </c>
      <c r="G189">
        <v>1.3138519736259699</v>
      </c>
      <c r="H189">
        <f t="shared" si="5"/>
        <v>2.8965443380952856</v>
      </c>
    </row>
    <row r="190" spans="3:8" x14ac:dyDescent="0.2">
      <c r="C190">
        <v>5260713.0858360799</v>
      </c>
      <c r="D190">
        <v>3780300.6105557298</v>
      </c>
      <c r="E190">
        <f t="shared" si="4"/>
        <v>214.71606458971141</v>
      </c>
      <c r="G190">
        <v>1.31390802391006</v>
      </c>
      <c r="H190">
        <f t="shared" si="5"/>
        <v>2.8966679076725961</v>
      </c>
    </row>
    <row r="191" spans="3:8" x14ac:dyDescent="0.2">
      <c r="C191">
        <v>5259297.0120297903</v>
      </c>
      <c r="D191">
        <v>3780447.3614656702</v>
      </c>
      <c r="E191">
        <f t="shared" si="4"/>
        <v>214.48939561851887</v>
      </c>
      <c r="G191">
        <v>1.3132703334698499</v>
      </c>
      <c r="H191">
        <f t="shared" si="5"/>
        <v>2.8952620425743003</v>
      </c>
    </row>
    <row r="192" spans="3:8" x14ac:dyDescent="0.2">
      <c r="C192">
        <v>5257880.9382234998</v>
      </c>
      <c r="D192">
        <v>3778777.7291196599</v>
      </c>
      <c r="E192">
        <f t="shared" si="4"/>
        <v>214.52617124200273</v>
      </c>
      <c r="G192">
        <v>1.3133266244815001</v>
      </c>
      <c r="H192">
        <f t="shared" si="5"/>
        <v>2.8953861428644045</v>
      </c>
    </row>
    <row r="193" spans="3:8" x14ac:dyDescent="0.2">
      <c r="C193">
        <v>5256464.8644172102</v>
      </c>
      <c r="D193">
        <v>3778925.1157036601</v>
      </c>
      <c r="E193">
        <f t="shared" si="4"/>
        <v>214.29941007391588</v>
      </c>
      <c r="G193">
        <v>1.3126885852372201</v>
      </c>
      <c r="H193">
        <f t="shared" si="5"/>
        <v>2.8939795087856801</v>
      </c>
    </row>
    <row r="194" spans="3:8" x14ac:dyDescent="0.2">
      <c r="C194">
        <v>5255048.7906109197</v>
      </c>
      <c r="D194">
        <v>3777254.5088676601</v>
      </c>
      <c r="E194">
        <f t="shared" si="4"/>
        <v>214.33632703547889</v>
      </c>
      <c r="G194">
        <v>1.31274511762636</v>
      </c>
      <c r="H194">
        <f t="shared" si="5"/>
        <v>2.8941041412214257</v>
      </c>
    </row>
    <row r="195" spans="3:8" x14ac:dyDescent="0.2">
      <c r="C195">
        <v>5253632.7168046301</v>
      </c>
      <c r="D195">
        <v>3777402.5328765898</v>
      </c>
      <c r="E195">
        <f t="shared" si="4"/>
        <v>214.10947341655512</v>
      </c>
      <c r="G195">
        <v>1.3121067288706501</v>
      </c>
      <c r="H195">
        <f t="shared" si="5"/>
        <v>2.8926967366028125</v>
      </c>
    </row>
    <row r="196" spans="3:8" x14ac:dyDescent="0.2">
      <c r="C196">
        <v>5252216.6429983303</v>
      </c>
      <c r="D196">
        <v>3775730.9495987198</v>
      </c>
      <c r="E196">
        <f t="shared" si="4"/>
        <v>214.1465319992927</v>
      </c>
      <c r="G196">
        <v>1.3121635032896299</v>
      </c>
      <c r="H196">
        <f t="shared" si="5"/>
        <v>2.8928219026223836</v>
      </c>
    </row>
    <row r="197" spans="3:8" x14ac:dyDescent="0.2">
      <c r="C197">
        <v>5250800.5691920398</v>
      </c>
      <c r="D197">
        <v>3775879.61279003</v>
      </c>
      <c r="E197">
        <f t="shared" si="4"/>
        <v>213.9195856746347</v>
      </c>
      <c r="G197">
        <v>1.31152476431263</v>
      </c>
      <c r="H197">
        <f t="shared" si="5"/>
        <v>2.8914137258989099</v>
      </c>
    </row>
    <row r="198" spans="3:8" x14ac:dyDescent="0.2">
      <c r="C198">
        <v>5249384.4953857502</v>
      </c>
      <c r="D198">
        <v>3774207.05111168</v>
      </c>
      <c r="E198">
        <f t="shared" ref="E198:E261" si="6">(C198-D198)*0.000145038</f>
        <v>213.95678616262259</v>
      </c>
      <c r="G198">
        <v>1.31158178141625</v>
      </c>
      <c r="H198">
        <f t="shared" ref="H198:H261" si="7">G198*2.20462</f>
        <v>2.8915394269458927</v>
      </c>
    </row>
    <row r="199" spans="3:8" x14ac:dyDescent="0.2">
      <c r="C199">
        <v>5247968.4215794597</v>
      </c>
      <c r="D199">
        <v>3774356.35524941</v>
      </c>
      <c r="E199">
        <f t="shared" si="6"/>
        <v>213.72974687637773</v>
      </c>
      <c r="G199">
        <v>1.3109426915056499</v>
      </c>
      <c r="H199">
        <f t="shared" si="7"/>
        <v>2.8901304765471858</v>
      </c>
    </row>
    <row r="200" spans="3:8" x14ac:dyDescent="0.2">
      <c r="C200">
        <v>5246552.3477731701</v>
      </c>
      <c r="D200">
        <v>3772682.8132051001</v>
      </c>
      <c r="E200">
        <f t="shared" si="6"/>
        <v>213.76708955468374</v>
      </c>
      <c r="G200">
        <v>1.3109999519511599</v>
      </c>
      <c r="H200">
        <f t="shared" si="7"/>
        <v>2.8902567140705657</v>
      </c>
    </row>
    <row r="201" spans="3:8" x14ac:dyDescent="0.2">
      <c r="C201">
        <v>5245136.2739668796</v>
      </c>
      <c r="D201">
        <v>3772832.7600599802</v>
      </c>
      <c r="E201">
        <f t="shared" si="6"/>
        <v>213.53995705002887</v>
      </c>
      <c r="G201">
        <v>1.3103605103920899</v>
      </c>
      <c r="H201">
        <f t="shared" si="7"/>
        <v>2.8888469884206089</v>
      </c>
    </row>
    <row r="202" spans="3:8" x14ac:dyDescent="0.2">
      <c r="C202">
        <v>5243720.20016059</v>
      </c>
      <c r="D202">
        <v>3771158.2356773899</v>
      </c>
      <c r="E202">
        <f t="shared" si="6"/>
        <v>213.57744220471437</v>
      </c>
      <c r="G202">
        <v>1.3104180148392099</v>
      </c>
      <c r="H202">
        <f t="shared" si="7"/>
        <v>2.888973763874819</v>
      </c>
    </row>
    <row r="203" spans="3:8" x14ac:dyDescent="0.2">
      <c r="C203">
        <v>5242304.1263542902</v>
      </c>
      <c r="D203">
        <v>3771308.82702681</v>
      </c>
      <c r="E203">
        <f t="shared" si="6"/>
        <v>213.35021622385906</v>
      </c>
      <c r="G203">
        <v>1.30977822091434</v>
      </c>
      <c r="H203">
        <f t="shared" si="7"/>
        <v>2.887563261392172</v>
      </c>
    </row>
    <row r="204" spans="3:8" x14ac:dyDescent="0.2">
      <c r="C204">
        <v>5240888.0525479997</v>
      </c>
      <c r="D204">
        <v>3769633.3183267401</v>
      </c>
      <c r="E204">
        <f t="shared" si="6"/>
        <v>213.38784414198307</v>
      </c>
      <c r="G204">
        <v>1.30983597002524</v>
      </c>
      <c r="H204">
        <f t="shared" si="7"/>
        <v>2.8876905762370444</v>
      </c>
    </row>
    <row r="205" spans="3:8" x14ac:dyDescent="0.2">
      <c r="C205">
        <v>5239471.9787417101</v>
      </c>
      <c r="D205">
        <v>3769784.5559548102</v>
      </c>
      <c r="E205">
        <f t="shared" si="6"/>
        <v>213.16052442616638</v>
      </c>
      <c r="G205">
        <v>1.3091958230146801</v>
      </c>
      <c r="H205">
        <f t="shared" si="7"/>
        <v>2.8862792953346239</v>
      </c>
    </row>
    <row r="206" spans="3:8" x14ac:dyDescent="0.2">
      <c r="C206">
        <v>5238055.9049354196</v>
      </c>
      <c r="D206">
        <v>3768108.06095111</v>
      </c>
      <c r="E206">
        <f t="shared" si="6"/>
        <v>213.19829539579629</v>
      </c>
      <c r="G206">
        <v>1.30925381745406</v>
      </c>
      <c r="H206">
        <f t="shared" si="7"/>
        <v>2.8864071510355696</v>
      </c>
    </row>
    <row r="207" spans="3:8" x14ac:dyDescent="0.2">
      <c r="C207">
        <v>5236639.83112913</v>
      </c>
      <c r="D207">
        <v>3768259.9466486899</v>
      </c>
      <c r="E207">
        <f t="shared" si="6"/>
        <v>212.97088168527407</v>
      </c>
      <c r="G207">
        <v>1.3086133166353799</v>
      </c>
      <c r="H207">
        <f t="shared" si="7"/>
        <v>2.8849950901206909</v>
      </c>
    </row>
    <row r="208" spans="3:8" x14ac:dyDescent="0.2">
      <c r="C208">
        <v>5235223.7573228404</v>
      </c>
      <c r="D208">
        <v>3766582.4633482802</v>
      </c>
      <c r="E208">
        <f t="shared" si="6"/>
        <v>213.00879599548227</v>
      </c>
      <c r="G208">
        <v>1.3086715570703999</v>
      </c>
      <c r="H208">
        <f t="shared" si="7"/>
        <v>2.8851234881485448</v>
      </c>
    </row>
    <row r="209" spans="3:8" x14ac:dyDescent="0.2">
      <c r="C209">
        <v>5233807.6835165499</v>
      </c>
      <c r="D209">
        <v>3766734.9989130199</v>
      </c>
      <c r="E209">
        <f t="shared" si="6"/>
        <v>212.78128802952679</v>
      </c>
      <c r="G209">
        <v>1.3080307017186401</v>
      </c>
      <c r="H209">
        <f t="shared" si="7"/>
        <v>2.8837106456229482</v>
      </c>
    </row>
    <row r="210" spans="3:8" x14ac:dyDescent="0.2">
      <c r="C210">
        <v>5232391.60971025</v>
      </c>
      <c r="D210">
        <v>3765056.52531583</v>
      </c>
      <c r="E210">
        <f t="shared" si="6"/>
        <v>212.8193459703979</v>
      </c>
      <c r="G210">
        <v>1.3080891888189901</v>
      </c>
      <c r="H210">
        <f t="shared" si="7"/>
        <v>2.8838395874541214</v>
      </c>
    </row>
    <row r="211" spans="3:8" x14ac:dyDescent="0.2">
      <c r="C211">
        <v>5230975.5359039595</v>
      </c>
      <c r="D211">
        <v>3765209.7125521698</v>
      </c>
      <c r="E211">
        <f t="shared" si="6"/>
        <v>212.5917434872969</v>
      </c>
      <c r="G211">
        <v>1.3074479782066</v>
      </c>
      <c r="H211">
        <f t="shared" si="7"/>
        <v>2.8824259617138344</v>
      </c>
    </row>
    <row r="212" spans="3:8" x14ac:dyDescent="0.2">
      <c r="C212">
        <v>5229559.46209767</v>
      </c>
      <c r="D212">
        <v>3763530.2466510902</v>
      </c>
      <c r="E212">
        <f t="shared" si="6"/>
        <v>212.62994534994104</v>
      </c>
      <c r="G212">
        <v>1.3075067126444999</v>
      </c>
      <c r="H212">
        <f t="shared" si="7"/>
        <v>2.8825554488303173</v>
      </c>
    </row>
    <row r="213" spans="3:8" x14ac:dyDescent="0.2">
      <c r="C213">
        <v>5228143.3882913804</v>
      </c>
      <c r="D213">
        <v>3763684.0873703398</v>
      </c>
      <c r="E213">
        <f t="shared" si="6"/>
        <v>212.40224808698588</v>
      </c>
      <c r="G213">
        <v>1.3068651460413701</v>
      </c>
      <c r="H213">
        <f t="shared" si="7"/>
        <v>2.8811410382657248</v>
      </c>
    </row>
    <row r="214" spans="3:8" x14ac:dyDescent="0.2">
      <c r="C214">
        <v>5226727.3144850899</v>
      </c>
      <c r="D214">
        <v>3762003.6271512201</v>
      </c>
      <c r="E214">
        <f t="shared" si="6"/>
        <v>212.44059416352979</v>
      </c>
      <c r="G214">
        <v>1.30692412849156</v>
      </c>
      <c r="H214">
        <f t="shared" si="7"/>
        <v>2.8812710721550627</v>
      </c>
    </row>
    <row r="215" spans="3:8" x14ac:dyDescent="0.2">
      <c r="C215">
        <v>5225311.2406788003</v>
      </c>
      <c r="D215">
        <v>3762158.1231715698</v>
      </c>
      <c r="E215">
        <f t="shared" si="6"/>
        <v>212.21280185701369</v>
      </c>
      <c r="G215">
        <v>1.3062822051649801</v>
      </c>
      <c r="H215">
        <f t="shared" si="7"/>
        <v>2.8798558751508181</v>
      </c>
    </row>
    <row r="216" spans="3:8" x14ac:dyDescent="0.2">
      <c r="C216">
        <v>5223895.1668725098</v>
      </c>
      <c r="D216">
        <v>3760476.6666131499</v>
      </c>
      <c r="E216">
        <f t="shared" si="6"/>
        <v>212.25129244061705</v>
      </c>
      <c r="G216">
        <v>1.3063414363047701</v>
      </c>
      <c r="H216">
        <f t="shared" si="7"/>
        <v>2.8799864573062219</v>
      </c>
    </row>
    <row r="217" spans="3:8" x14ac:dyDescent="0.2">
      <c r="C217">
        <v>5222479.0930662099</v>
      </c>
      <c r="D217">
        <v>3760631.8197597102</v>
      </c>
      <c r="E217">
        <f t="shared" si="6"/>
        <v>212.02340482582809</v>
      </c>
      <c r="G217">
        <v>1.30569915551942</v>
      </c>
      <c r="H217">
        <f t="shared" si="7"/>
        <v>2.8785704722412233</v>
      </c>
    </row>
    <row r="218" spans="3:8" x14ac:dyDescent="0.2">
      <c r="C218">
        <v>5221063.0192599203</v>
      </c>
      <c r="D218">
        <v>3758949.3648336199</v>
      </c>
      <c r="E218">
        <f t="shared" si="6"/>
        <v>212.06204021068177</v>
      </c>
      <c r="G218">
        <v>1.3057586360286799</v>
      </c>
      <c r="H218">
        <f t="shared" si="7"/>
        <v>2.8787016041615479</v>
      </c>
    </row>
    <row r="219" spans="3:8" x14ac:dyDescent="0.2">
      <c r="C219">
        <v>5219646.9454536298</v>
      </c>
      <c r="D219">
        <v>3759105.17693845</v>
      </c>
      <c r="E219">
        <f t="shared" si="6"/>
        <v>211.83405702190467</v>
      </c>
      <c r="G219">
        <v>1.3051159970466499</v>
      </c>
      <c r="H219">
        <f t="shared" si="7"/>
        <v>2.877284829408985</v>
      </c>
    </row>
    <row r="220" spans="3:8" x14ac:dyDescent="0.2">
      <c r="C220">
        <v>5218230.8716473402</v>
      </c>
      <c r="D220">
        <v>3757421.7216091501</v>
      </c>
      <c r="E220">
        <f t="shared" si="6"/>
        <v>211.87283750323903</v>
      </c>
      <c r="G220">
        <v>1.30517572760781</v>
      </c>
      <c r="H220">
        <f t="shared" si="7"/>
        <v>2.8774165125987299</v>
      </c>
    </row>
    <row r="221" spans="3:8" x14ac:dyDescent="0.2">
      <c r="C221">
        <v>5216814.7978410497</v>
      </c>
      <c r="D221">
        <v>3757578.1945112902</v>
      </c>
      <c r="E221">
        <f t="shared" si="6"/>
        <v>211.64475847374166</v>
      </c>
      <c r="G221">
        <v>1.3045327296885301</v>
      </c>
      <c r="H221">
        <f t="shared" si="7"/>
        <v>2.875998946525927</v>
      </c>
    </row>
    <row r="222" spans="3:8" x14ac:dyDescent="0.2">
      <c r="C222">
        <v>5215398.7240347601</v>
      </c>
      <c r="D222">
        <v>3755893.7367360201</v>
      </c>
      <c r="E222">
        <f t="shared" si="6"/>
        <v>211.68368434783466</v>
      </c>
      <c r="G222">
        <v>1.30459271098663</v>
      </c>
      <c r="H222">
        <f t="shared" si="7"/>
        <v>2.8761311824953442</v>
      </c>
    </row>
    <row r="223" spans="3:8" x14ac:dyDescent="0.2">
      <c r="C223">
        <v>5213982.6502284696</v>
      </c>
      <c r="D223">
        <v>3756050.8722815602</v>
      </c>
      <c r="E223">
        <f t="shared" si="6"/>
        <v>211.45550920986386</v>
      </c>
      <c r="G223">
        <v>1.30394935338691</v>
      </c>
      <c r="H223">
        <f t="shared" si="7"/>
        <v>2.8747128234638493</v>
      </c>
    </row>
    <row r="224" spans="3:8" x14ac:dyDescent="0.2">
      <c r="C224">
        <v>5212566.5764221698</v>
      </c>
      <c r="D224">
        <v>3754365.41001037</v>
      </c>
      <c r="E224">
        <f t="shared" si="6"/>
        <v>211.49458077403463</v>
      </c>
      <c r="G224">
        <v>1.30400958610958</v>
      </c>
      <c r="H224">
        <f t="shared" si="7"/>
        <v>2.874845613728902</v>
      </c>
    </row>
    <row r="225" spans="3:8" x14ac:dyDescent="0.2">
      <c r="C225">
        <v>5211150.5026158802</v>
      </c>
      <c r="D225">
        <v>3754523.2100524199</v>
      </c>
      <c r="E225">
        <f t="shared" si="6"/>
        <v>211.26630925881915</v>
      </c>
      <c r="G225">
        <v>1.30336586808356</v>
      </c>
      <c r="H225">
        <f t="shared" si="7"/>
        <v>2.873426460094378</v>
      </c>
    </row>
    <row r="226" spans="3:8" x14ac:dyDescent="0.2">
      <c r="C226">
        <v>5209734.4288095897</v>
      </c>
      <c r="D226">
        <v>3752836.7412280701</v>
      </c>
      <c r="E226">
        <f t="shared" si="6"/>
        <v>211.30552681144843</v>
      </c>
      <c r="G226">
        <v>1.3034263529210399</v>
      </c>
      <c r="H226">
        <f t="shared" si="7"/>
        <v>2.8735598061767829</v>
      </c>
    </row>
    <row r="227" spans="3:8" x14ac:dyDescent="0.2">
      <c r="C227">
        <v>5208318.3550033001</v>
      </c>
      <c r="D227">
        <v>3752995.2076268401</v>
      </c>
      <c r="E227">
        <f t="shared" si="6"/>
        <v>211.07715864918703</v>
      </c>
      <c r="G227">
        <v>1.3027822737202199</v>
      </c>
      <c r="H227">
        <f t="shared" si="7"/>
        <v>2.872139856289071</v>
      </c>
    </row>
    <row r="228" spans="3:8" x14ac:dyDescent="0.2">
      <c r="C228">
        <v>5206902.2811970096</v>
      </c>
      <c r="D228">
        <v>3751307.7301848</v>
      </c>
      <c r="E228">
        <f t="shared" si="6"/>
        <v>211.11652248970887</v>
      </c>
      <c r="G228">
        <v>1.30284301136537</v>
      </c>
      <c r="H228">
        <f t="shared" si="7"/>
        <v>2.8722737597163217</v>
      </c>
    </row>
    <row r="229" spans="3:8" x14ac:dyDescent="0.2">
      <c r="C229">
        <v>5205486.20739072</v>
      </c>
      <c r="D229">
        <v>3751466.8648076402</v>
      </c>
      <c r="E229">
        <f t="shared" si="6"/>
        <v>210.88805740956474</v>
      </c>
      <c r="G229">
        <v>1.3021985702385399</v>
      </c>
      <c r="H229">
        <f t="shared" si="7"/>
        <v>2.8708530119192894</v>
      </c>
    </row>
    <row r="230" spans="3:8" x14ac:dyDescent="0.2">
      <c r="C230">
        <v>5204070.1335844304</v>
      </c>
      <c r="D230">
        <v>3749778.37667601</v>
      </c>
      <c r="E230">
        <f t="shared" si="6"/>
        <v>210.9275678384835</v>
      </c>
      <c r="G230">
        <v>1.3022595613868899</v>
      </c>
      <c r="H230">
        <f t="shared" si="7"/>
        <v>2.8709874742247652</v>
      </c>
    </row>
    <row r="231" spans="3:8" x14ac:dyDescent="0.2">
      <c r="C231">
        <v>5202654.0597781297</v>
      </c>
      <c r="D231">
        <v>3749938.1813974399</v>
      </c>
      <c r="E231">
        <f t="shared" si="6"/>
        <v>210.69900556857849</v>
      </c>
      <c r="G231">
        <v>1.30161475758016</v>
      </c>
      <c r="H231">
        <f t="shared" si="7"/>
        <v>2.8695659268563722</v>
      </c>
    </row>
    <row r="232" spans="3:8" x14ac:dyDescent="0.2">
      <c r="C232">
        <v>5201237.9859718401</v>
      </c>
      <c r="D232">
        <v>3748248.68049698</v>
      </c>
      <c r="E232">
        <f t="shared" si="6"/>
        <v>210.73866288746277</v>
      </c>
      <c r="G232">
        <v>1.30167600292987</v>
      </c>
      <c r="H232">
        <f t="shared" si="7"/>
        <v>2.8697009495792498</v>
      </c>
    </row>
    <row r="233" spans="3:8" x14ac:dyDescent="0.2">
      <c r="C233">
        <v>5199821.9121655496</v>
      </c>
      <c r="D233">
        <v>3748409.1571987001</v>
      </c>
      <c r="E233">
        <f t="shared" si="6"/>
        <v>210.51000315488193</v>
      </c>
      <c r="G233">
        <v>1.30103083568664</v>
      </c>
      <c r="H233">
        <f t="shared" si="7"/>
        <v>2.8682786009714802</v>
      </c>
    </row>
    <row r="234" spans="3:8" x14ac:dyDescent="0.2">
      <c r="C234">
        <v>5198405.83835926</v>
      </c>
      <c r="D234">
        <v>3746718.6414427301</v>
      </c>
      <c r="E234">
        <f t="shared" si="6"/>
        <v>210.54980766637968</v>
      </c>
      <c r="G234">
        <v>1.30109233593854</v>
      </c>
      <c r="H234">
        <f t="shared" si="7"/>
        <v>2.8684141856568237</v>
      </c>
    </row>
    <row r="235" spans="3:8" x14ac:dyDescent="0.2">
      <c r="C235">
        <v>5196989.7645529704</v>
      </c>
      <c r="D235">
        <v>3746879.7920136899</v>
      </c>
      <c r="E235">
        <f t="shared" si="6"/>
        <v>210.32105019715218</v>
      </c>
      <c r="G235">
        <v>1.3004468044994899</v>
      </c>
      <c r="H235">
        <f t="shared" si="7"/>
        <v>2.866991034135665</v>
      </c>
    </row>
    <row r="236" spans="3:8" x14ac:dyDescent="0.2">
      <c r="C236">
        <v>5195573.6907466799</v>
      </c>
      <c r="D236">
        <v>3745188.25930811</v>
      </c>
      <c r="E236">
        <f t="shared" si="6"/>
        <v>210.3610022049873</v>
      </c>
      <c r="G236">
        <v>1.3005085603571001</v>
      </c>
      <c r="H236">
        <f t="shared" si="7"/>
        <v>2.8671271823344697</v>
      </c>
    </row>
    <row r="237" spans="3:8" x14ac:dyDescent="0.2">
      <c r="C237">
        <v>5194157.6169403903</v>
      </c>
      <c r="D237">
        <v>3745350.0856445101</v>
      </c>
      <c r="E237">
        <f t="shared" si="6"/>
        <v>210.13214672409188</v>
      </c>
      <c r="G237">
        <v>1.29986266396017</v>
      </c>
      <c r="H237">
        <f t="shared" si="7"/>
        <v>2.8657032262198698</v>
      </c>
    </row>
    <row r="238" spans="3:8" x14ac:dyDescent="0.2">
      <c r="C238">
        <v>5192741.5431340896</v>
      </c>
      <c r="D238">
        <v>3743657.53388773</v>
      </c>
      <c r="E238">
        <f t="shared" si="6"/>
        <v>210.17224653307352</v>
      </c>
      <c r="G238">
        <v>1.2999246761297001</v>
      </c>
      <c r="H238">
        <f t="shared" si="7"/>
        <v>2.8658399394890592</v>
      </c>
    </row>
    <row r="239" spans="3:8" x14ac:dyDescent="0.2">
      <c r="C239">
        <v>5191325.4693278</v>
      </c>
      <c r="D239">
        <v>3743820.0378930899</v>
      </c>
      <c r="E239">
        <f t="shared" si="6"/>
        <v>209.94329276442747</v>
      </c>
      <c r="G239">
        <v>1.2992784140100899</v>
      </c>
      <c r="H239">
        <f t="shared" si="7"/>
        <v>2.8644151770949242</v>
      </c>
    </row>
    <row r="240" spans="3:8" x14ac:dyDescent="0.2">
      <c r="C240">
        <v>5189909.3955215104</v>
      </c>
      <c r="D240">
        <v>3742126.4649759699</v>
      </c>
      <c r="E240">
        <f t="shared" si="6"/>
        <v>209.9835406804641</v>
      </c>
      <c r="G240">
        <v>1.2993406832004399</v>
      </c>
      <c r="H240">
        <f t="shared" si="7"/>
        <v>2.8645524569973535</v>
      </c>
    </row>
    <row r="241" spans="3:8" x14ac:dyDescent="0.2">
      <c r="C241">
        <v>5188493.3217152199</v>
      </c>
      <c r="D241">
        <v>3742289.6485611801</v>
      </c>
      <c r="E241">
        <f t="shared" si="6"/>
        <v>209.75448834691562</v>
      </c>
      <c r="G241">
        <v>1.2986940545906001</v>
      </c>
      <c r="H241">
        <f t="shared" si="7"/>
        <v>2.8631268866315285</v>
      </c>
    </row>
    <row r="242" spans="3:8" x14ac:dyDescent="0.2">
      <c r="C242">
        <v>5187077.2479089303</v>
      </c>
      <c r="D242">
        <v>3740595.0523670502</v>
      </c>
      <c r="E242">
        <f t="shared" si="6"/>
        <v>209.79488467700321</v>
      </c>
      <c r="G242">
        <v>1.2987565815134201</v>
      </c>
      <c r="H242">
        <f t="shared" si="7"/>
        <v>2.863264734736116</v>
      </c>
    </row>
    <row r="243" spans="3:8" x14ac:dyDescent="0.2">
      <c r="C243">
        <v>5185661.1741026398</v>
      </c>
      <c r="D243">
        <v>3740758.9174503498</v>
      </c>
      <c r="E243">
        <f t="shared" si="6"/>
        <v>209.56573350033483</v>
      </c>
      <c r="G243">
        <v>1.2981095856430001</v>
      </c>
      <c r="H243">
        <f t="shared" si="7"/>
        <v>2.8618383547002706</v>
      </c>
    </row>
    <row r="244" spans="3:8" x14ac:dyDescent="0.2">
      <c r="C244">
        <v>5184245.1002963502</v>
      </c>
      <c r="D244">
        <v>3739063.2958549401</v>
      </c>
      <c r="E244">
        <f t="shared" si="6"/>
        <v>209.60627855257326</v>
      </c>
      <c r="G244">
        <v>1.29817237101265</v>
      </c>
      <c r="H244">
        <f t="shared" si="7"/>
        <v>2.8619767725819081</v>
      </c>
    </row>
    <row r="245" spans="3:8" x14ac:dyDescent="0.2">
      <c r="C245">
        <v>5182829.0264900504</v>
      </c>
      <c r="D245">
        <v>3739227.8443619902</v>
      </c>
      <c r="E245">
        <f t="shared" si="6"/>
        <v>209.37702825348958</v>
      </c>
      <c r="G245">
        <v>1.29752500710853</v>
      </c>
      <c r="H245">
        <f t="shared" si="7"/>
        <v>2.8605495811716071</v>
      </c>
    </row>
    <row r="246" spans="3:8" x14ac:dyDescent="0.2">
      <c r="C246">
        <v>5181412.9526837599</v>
      </c>
      <c r="D246">
        <v>3737531.1952333902</v>
      </c>
      <c r="E246">
        <f t="shared" si="6"/>
        <v>209.41772233708673</v>
      </c>
      <c r="G246">
        <v>1.2975880516421201</v>
      </c>
      <c r="H246">
        <f t="shared" si="7"/>
        <v>2.8606885704112504</v>
      </c>
    </row>
    <row r="247" spans="3:8" x14ac:dyDescent="0.2">
      <c r="C247">
        <v>5179996.8788774703</v>
      </c>
      <c r="D247">
        <v>3737696.42909732</v>
      </c>
      <c r="E247">
        <f t="shared" si="6"/>
        <v>209.18837263521345</v>
      </c>
      <c r="G247">
        <v>1.2969403189283699</v>
      </c>
      <c r="H247">
        <f t="shared" si="7"/>
        <v>2.8592605659158625</v>
      </c>
    </row>
    <row r="248" spans="3:8" x14ac:dyDescent="0.2">
      <c r="C248">
        <v>5178580.8050711798</v>
      </c>
      <c r="D248">
        <v>3735998.7502959501</v>
      </c>
      <c r="E248">
        <f t="shared" si="6"/>
        <v>209.22921606048976</v>
      </c>
      <c r="G248">
        <v>1.29700362334581</v>
      </c>
      <c r="H248">
        <f t="shared" si="7"/>
        <v>2.8594001281006394</v>
      </c>
    </row>
    <row r="249" spans="3:8" x14ac:dyDescent="0.2">
      <c r="C249">
        <v>5177164.7312648902</v>
      </c>
      <c r="D249">
        <v>3736164.6714574001</v>
      </c>
      <c r="E249">
        <f t="shared" si="6"/>
        <v>208.99976667435874</v>
      </c>
      <c r="G249">
        <v>1.2963555210436799</v>
      </c>
      <c r="H249">
        <f t="shared" si="7"/>
        <v>2.8579713088033172</v>
      </c>
    </row>
    <row r="250" spans="3:8" x14ac:dyDescent="0.2">
      <c r="C250">
        <v>5175748.6574585997</v>
      </c>
      <c r="D250">
        <v>3734465.9608359402</v>
      </c>
      <c r="E250">
        <f t="shared" si="6"/>
        <v>209.04075975275728</v>
      </c>
      <c r="G250">
        <v>1.2964190860675999</v>
      </c>
      <c r="H250">
        <f t="shared" si="7"/>
        <v>2.8581114455263519</v>
      </c>
    </row>
    <row r="251" spans="3:8" x14ac:dyDescent="0.2">
      <c r="C251">
        <v>5174332.5836522998</v>
      </c>
      <c r="D251">
        <v>3734632.5712430598</v>
      </c>
      <c r="E251">
        <f t="shared" si="6"/>
        <v>208.81121039981136</v>
      </c>
      <c r="G251">
        <v>1.29577061339552</v>
      </c>
      <c r="H251">
        <f t="shared" si="7"/>
        <v>2.856681809704031</v>
      </c>
    </row>
    <row r="252" spans="3:8" x14ac:dyDescent="0.2">
      <c r="C252">
        <v>5172916.5098460102</v>
      </c>
      <c r="D252">
        <v>3732912.8048791899</v>
      </c>
      <c r="E252">
        <f t="shared" si="6"/>
        <v>208.85525736097767</v>
      </c>
      <c r="G252">
        <v>1.2958389445604599</v>
      </c>
      <c r="H252">
        <f t="shared" si="7"/>
        <v>2.8568324539568808</v>
      </c>
    </row>
    <row r="253" spans="3:8" x14ac:dyDescent="0.2">
      <c r="C253">
        <v>5171500.4360397197</v>
      </c>
      <c r="D253">
        <v>3733094.4465732002</v>
      </c>
      <c r="E253">
        <f t="shared" si="6"/>
        <v>208.62352790024508</v>
      </c>
      <c r="G253">
        <v>1.29518815391421</v>
      </c>
      <c r="H253">
        <f t="shared" si="7"/>
        <v>2.8553977078823456</v>
      </c>
    </row>
    <row r="254" spans="3:8" x14ac:dyDescent="0.2">
      <c r="C254">
        <v>5170084.3622334301</v>
      </c>
      <c r="D254">
        <v>3731364.45184456</v>
      </c>
      <c r="E254">
        <f t="shared" si="6"/>
        <v>208.66905836298096</v>
      </c>
      <c r="G254">
        <v>1.2952588181723701</v>
      </c>
      <c r="H254">
        <f t="shared" si="7"/>
        <v>2.8555534957191702</v>
      </c>
    </row>
    <row r="255" spans="3:8" x14ac:dyDescent="0.2">
      <c r="C255">
        <v>5168668.2884271396</v>
      </c>
      <c r="D255">
        <v>3731552.3013317902</v>
      </c>
      <c r="E255">
        <f t="shared" si="6"/>
        <v>208.43642853633531</v>
      </c>
      <c r="G255">
        <v>1.29460724331805</v>
      </c>
      <c r="H255">
        <f t="shared" si="7"/>
        <v>2.8541170207638391</v>
      </c>
    </row>
    <row r="256" spans="3:8" x14ac:dyDescent="0.2">
      <c r="C256">
        <v>5167252.21462085</v>
      </c>
      <c r="D256">
        <v>3729820.16820281</v>
      </c>
      <c r="E256">
        <f t="shared" si="6"/>
        <v>208.48226914837969</v>
      </c>
      <c r="G256">
        <v>1.29467842084378</v>
      </c>
      <c r="H256">
        <f t="shared" si="7"/>
        <v>2.8542739401606143</v>
      </c>
    </row>
    <row r="257" spans="3:8" x14ac:dyDescent="0.2">
      <c r="C257">
        <v>5165836.1408145595</v>
      </c>
      <c r="D257">
        <v>3730009.38800178</v>
      </c>
      <c r="E257">
        <f t="shared" si="6"/>
        <v>208.24944057445992</v>
      </c>
      <c r="G257">
        <v>1.2940264180577801</v>
      </c>
      <c r="H257">
        <f t="shared" si="7"/>
        <v>2.852836521778543</v>
      </c>
    </row>
    <row r="258" spans="3:8" x14ac:dyDescent="0.2">
      <c r="C258">
        <v>5164420.0670082597</v>
      </c>
      <c r="D258">
        <v>3728276.06346625</v>
      </c>
      <c r="E258">
        <f t="shared" si="6"/>
        <v>208.295453985726</v>
      </c>
      <c r="G258">
        <v>1.2940978959512801</v>
      </c>
      <c r="H258">
        <f t="shared" si="7"/>
        <v>2.8529941033721107</v>
      </c>
    </row>
    <row r="259" spans="3:8" x14ac:dyDescent="0.2">
      <c r="C259">
        <v>5163003.9932019701</v>
      </c>
      <c r="D259">
        <v>3728466.0876687602</v>
      </c>
      <c r="E259">
        <f t="shared" si="6"/>
        <v>208.0625087427257</v>
      </c>
      <c r="G259">
        <v>1.29344550644621</v>
      </c>
      <c r="H259">
        <f t="shared" si="7"/>
        <v>2.8515558324214432</v>
      </c>
    </row>
    <row r="260" spans="3:8" x14ac:dyDescent="0.2">
      <c r="C260">
        <v>5161587.9193956796</v>
      </c>
      <c r="D260">
        <v>3726731.68119623</v>
      </c>
      <c r="E260">
        <f t="shared" si="6"/>
        <v>208.10867907597176</v>
      </c>
      <c r="G260">
        <v>1.2935172603076199</v>
      </c>
      <c r="H260">
        <f t="shared" si="7"/>
        <v>2.8517140224193849</v>
      </c>
    </row>
    <row r="261" spans="3:8" x14ac:dyDescent="0.2">
      <c r="C261">
        <v>5160171.84558939</v>
      </c>
      <c r="D261">
        <v>3726922.4449854498</v>
      </c>
      <c r="E261">
        <f t="shared" si="6"/>
        <v>207.87562656479429</v>
      </c>
      <c r="G261">
        <v>1.2928644882274301</v>
      </c>
      <c r="H261">
        <f t="shared" si="7"/>
        <v>2.8502749080359564</v>
      </c>
    </row>
    <row r="262" spans="3:8" x14ac:dyDescent="0.2">
      <c r="C262">
        <v>5158755.7717831004</v>
      </c>
      <c r="D262">
        <v>3725186.9675036799</v>
      </c>
      <c r="E262">
        <f t="shared" ref="E262:E325" si="8">(C262-D262)*0.000145038</f>
        <v>207.92195223507861</v>
      </c>
      <c r="G262">
        <v>1.2929365158463899</v>
      </c>
      <c r="H262">
        <f t="shared" ref="H262:H325" si="9">G262*2.20462</f>
        <v>2.8504337015652679</v>
      </c>
    </row>
    <row r="263" spans="3:8" x14ac:dyDescent="0.2">
      <c r="C263">
        <v>5157339.6979768099</v>
      </c>
      <c r="D263">
        <v>3725378.46505142</v>
      </c>
      <c r="E263">
        <f t="shared" si="8"/>
        <v>207.68879330103272</v>
      </c>
      <c r="G263">
        <v>1.2922833609565501</v>
      </c>
      <c r="H263">
        <f t="shared" si="9"/>
        <v>2.8489937432320289</v>
      </c>
    </row>
    <row r="264" spans="3:8" x14ac:dyDescent="0.2">
      <c r="C264">
        <v>5155923.6241705203</v>
      </c>
      <c r="D264">
        <v>3723641.91584802</v>
      </c>
      <c r="E264">
        <f t="shared" si="8"/>
        <v>207.7352744116788</v>
      </c>
      <c r="G264">
        <v>1.29235566274598</v>
      </c>
      <c r="H264">
        <f t="shared" si="9"/>
        <v>2.8491531412030424</v>
      </c>
    </row>
    <row r="265" spans="3:8" x14ac:dyDescent="0.2">
      <c r="C265">
        <v>5154507.5503642196</v>
      </c>
      <c r="D265">
        <v>3723834.1483001802</v>
      </c>
      <c r="E265">
        <f t="shared" si="8"/>
        <v>207.50200888856415</v>
      </c>
      <c r="G265">
        <v>1.2917021242907101</v>
      </c>
      <c r="H265">
        <f t="shared" si="9"/>
        <v>2.8477123372537849</v>
      </c>
    </row>
    <row r="266" spans="3:8" x14ac:dyDescent="0.2">
      <c r="C266">
        <v>5153091.47655793</v>
      </c>
      <c r="D266">
        <v>3722096.5252766898</v>
      </c>
      <c r="E266">
        <f t="shared" si="8"/>
        <v>207.54864574392852</v>
      </c>
      <c r="G266">
        <v>1.291774700977</v>
      </c>
      <c r="H266">
        <f t="shared" si="9"/>
        <v>2.8478723412679132</v>
      </c>
    </row>
    <row r="267" spans="3:8" x14ac:dyDescent="0.2">
      <c r="C267">
        <v>5151675.4027516404</v>
      </c>
      <c r="D267">
        <v>3722289.49461282</v>
      </c>
      <c r="E267">
        <f t="shared" si="8"/>
        <v>207.31527334463823</v>
      </c>
      <c r="G267">
        <v>1.29112077813585</v>
      </c>
      <c r="H267">
        <f t="shared" si="9"/>
        <v>2.8464306898938574</v>
      </c>
    </row>
    <row r="268" spans="3:8" x14ac:dyDescent="0.2">
      <c r="C268">
        <v>5150259.3289453499</v>
      </c>
      <c r="D268">
        <v>3720550.79549863</v>
      </c>
      <c r="E268">
        <f t="shared" si="8"/>
        <v>207.36206627404536</v>
      </c>
      <c r="G268">
        <v>1.29119363048534</v>
      </c>
      <c r="H268">
        <f t="shared" si="9"/>
        <v>2.8465913016405899</v>
      </c>
    </row>
    <row r="269" spans="3:8" x14ac:dyDescent="0.2">
      <c r="C269">
        <v>5148843.2551390603</v>
      </c>
      <c r="D269">
        <v>3720744.5038046599</v>
      </c>
      <c r="E269">
        <f t="shared" si="8"/>
        <v>207.12858669603878</v>
      </c>
      <c r="G269">
        <v>1.2905393224274799</v>
      </c>
      <c r="H269">
        <f t="shared" si="9"/>
        <v>2.8451488010100707</v>
      </c>
    </row>
    <row r="270" spans="3:8" x14ac:dyDescent="0.2">
      <c r="C270">
        <v>5147427.1813327698</v>
      </c>
      <c r="D270">
        <v>3719004.72630119</v>
      </c>
      <c r="E270">
        <f t="shared" si="8"/>
        <v>207.17553603287027</v>
      </c>
      <c r="G270">
        <v>1.2906124512138999</v>
      </c>
      <c r="H270">
        <f t="shared" si="9"/>
        <v>2.8453100221951879</v>
      </c>
    </row>
    <row r="271" spans="3:8" x14ac:dyDescent="0.2">
      <c r="C271">
        <v>5146011.1075264802</v>
      </c>
      <c r="D271">
        <v>3719199.1756830299</v>
      </c>
      <c r="E271">
        <f t="shared" si="8"/>
        <v>206.94194897071034</v>
      </c>
      <c r="G271">
        <v>1.28995775710452</v>
      </c>
      <c r="H271">
        <f t="shared" si="9"/>
        <v>2.8438666704677664</v>
      </c>
    </row>
    <row r="272" spans="3:8" x14ac:dyDescent="0.2">
      <c r="C272">
        <v>5144595.0337201804</v>
      </c>
      <c r="D272">
        <v>3717458.3174808798</v>
      </c>
      <c r="E272">
        <f t="shared" si="8"/>
        <v>206.98905504991569</v>
      </c>
      <c r="G272">
        <v>1.2900311631052099</v>
      </c>
      <c r="H272">
        <f t="shared" si="9"/>
        <v>2.8440285028050076</v>
      </c>
    </row>
    <row r="273" spans="3:8" x14ac:dyDescent="0.2">
      <c r="C273">
        <v>5143178.9599138899</v>
      </c>
      <c r="D273">
        <v>3717653.5100541599</v>
      </c>
      <c r="E273">
        <f t="shared" si="8"/>
        <v>206.75536019675553</v>
      </c>
      <c r="G273">
        <v>1.2893760821063001</v>
      </c>
      <c r="H273">
        <f t="shared" si="9"/>
        <v>2.842584298133191</v>
      </c>
    </row>
    <row r="274" spans="3:8" x14ac:dyDescent="0.2">
      <c r="C274">
        <v>5141762.8861076003</v>
      </c>
      <c r="D274">
        <v>3715911.56883515</v>
      </c>
      <c r="E274">
        <f t="shared" si="8"/>
        <v>206.80262335456166</v>
      </c>
      <c r="G274">
        <v>1.2894497661016699</v>
      </c>
      <c r="H274">
        <f t="shared" si="9"/>
        <v>2.8427467433430635</v>
      </c>
    </row>
    <row r="275" spans="3:8" x14ac:dyDescent="0.2">
      <c r="C275">
        <v>5140346.8123013098</v>
      </c>
      <c r="D275">
        <v>3716107.5067239599</v>
      </c>
      <c r="E275">
        <f t="shared" si="8"/>
        <v>206.56882040232767</v>
      </c>
      <c r="G275">
        <v>1.28879429737211</v>
      </c>
      <c r="H275">
        <f t="shared" si="9"/>
        <v>2.8413016838725009</v>
      </c>
    </row>
    <row r="276" spans="3:8" x14ac:dyDescent="0.2">
      <c r="C276">
        <v>5138930.7384950202</v>
      </c>
      <c r="D276">
        <v>3714364.48016134</v>
      </c>
      <c r="E276">
        <f t="shared" si="8"/>
        <v>206.61624097620032</v>
      </c>
      <c r="G276">
        <v>1.28886826014568</v>
      </c>
      <c r="H276">
        <f t="shared" si="9"/>
        <v>2.8414647436823688</v>
      </c>
    </row>
    <row r="277" spans="3:8" x14ac:dyDescent="0.2">
      <c r="C277">
        <v>5137514.6646887297</v>
      </c>
      <c r="D277">
        <v>3714561.1654982101</v>
      </c>
      <c r="E277">
        <f t="shared" si="8"/>
        <v>206.38232961559459</v>
      </c>
      <c r="G277">
        <v>1.2882124028412201</v>
      </c>
      <c r="H277">
        <f t="shared" si="9"/>
        <v>2.8400188275518103</v>
      </c>
    </row>
    <row r="278" spans="3:8" x14ac:dyDescent="0.2">
      <c r="C278">
        <v>5136098.5908824401</v>
      </c>
      <c r="D278">
        <v>3712817.0512565901</v>
      </c>
      <c r="E278">
        <f t="shared" si="8"/>
        <v>206.42990794425404</v>
      </c>
      <c r="G278">
        <v>1.28828664517956</v>
      </c>
      <c r="H278">
        <f t="shared" si="9"/>
        <v>2.8401825036957615</v>
      </c>
    </row>
    <row r="279" spans="3:8" x14ac:dyDescent="0.2">
      <c r="C279">
        <v>5134682.5170761403</v>
      </c>
      <c r="D279">
        <v>3713014.4861824801</v>
      </c>
      <c r="E279">
        <f t="shared" si="8"/>
        <v>206.1958878647547</v>
      </c>
      <c r="G279">
        <v>1.2876303984527999</v>
      </c>
      <c r="H279">
        <f t="shared" si="9"/>
        <v>2.8387357290370114</v>
      </c>
    </row>
    <row r="280" spans="3:8" x14ac:dyDescent="0.2">
      <c r="C280">
        <v>5133266.4432698498</v>
      </c>
      <c r="D280">
        <v>3711269.28191783</v>
      </c>
      <c r="E280">
        <f t="shared" si="8"/>
        <v>206.24362428817423</v>
      </c>
      <c r="G280">
        <v>1.28770492114561</v>
      </c>
      <c r="H280">
        <f t="shared" si="9"/>
        <v>2.8389000232560342</v>
      </c>
    </row>
    <row r="281" spans="3:8" x14ac:dyDescent="0.2">
      <c r="C281">
        <v>5131850.3694635602</v>
      </c>
      <c r="D281">
        <v>3711467.4685821701</v>
      </c>
      <c r="E281">
        <f t="shared" si="8"/>
        <v>206.00949517803505</v>
      </c>
      <c r="G281">
        <v>1.287048284146</v>
      </c>
      <c r="H281">
        <f t="shared" si="9"/>
        <v>2.8374523881939542</v>
      </c>
    </row>
    <row r="282" spans="3:8" x14ac:dyDescent="0.2">
      <c r="C282">
        <v>5130434.2956572697</v>
      </c>
      <c r="D282">
        <v>3709721.1719417898</v>
      </c>
      <c r="E282">
        <f t="shared" si="8"/>
        <v>206.05739003744577</v>
      </c>
      <c r="G282">
        <v>1.28712308798607</v>
      </c>
      <c r="H282">
        <f t="shared" si="9"/>
        <v>2.8376173022358495</v>
      </c>
    </row>
    <row r="283" spans="3:8" x14ac:dyDescent="0.2">
      <c r="C283">
        <v>5129018.2218509801</v>
      </c>
      <c r="D283">
        <v>3709920.1125025102</v>
      </c>
      <c r="E283">
        <f t="shared" si="8"/>
        <v>205.82315158368337</v>
      </c>
      <c r="G283">
        <v>1.2864660598598801</v>
      </c>
      <c r="H283">
        <f t="shared" si="9"/>
        <v>2.8361688048882887</v>
      </c>
    </row>
    <row r="284" spans="3:8" x14ac:dyDescent="0.2">
      <c r="C284">
        <v>5127602.1480446896</v>
      </c>
      <c r="D284">
        <v>3708172.7211249499</v>
      </c>
      <c r="E284">
        <f t="shared" si="8"/>
        <v>205.8712052215852</v>
      </c>
      <c r="G284">
        <v>1.2865411456431399</v>
      </c>
      <c r="H284">
        <f t="shared" si="9"/>
        <v>2.8363343405077788</v>
      </c>
    </row>
    <row r="285" spans="3:8" x14ac:dyDescent="0.2">
      <c r="C285">
        <v>5126186.0742384</v>
      </c>
      <c r="D285">
        <v>3708372.4177485602</v>
      </c>
      <c r="E285">
        <f t="shared" si="8"/>
        <v>205.63685710997339</v>
      </c>
      <c r="G285">
        <v>1.2858837255334601</v>
      </c>
      <c r="H285">
        <f t="shared" si="9"/>
        <v>2.8348849789855763</v>
      </c>
    </row>
    <row r="286" spans="3:8" x14ac:dyDescent="0.2">
      <c r="C286">
        <v>5124770.0004321001</v>
      </c>
      <c r="D286">
        <v>3706623.9292635899</v>
      </c>
      <c r="E286">
        <f t="shared" si="8"/>
        <v>205.68506987013839</v>
      </c>
      <c r="G286">
        <v>1.28595909405898</v>
      </c>
      <c r="H286">
        <f t="shared" si="9"/>
        <v>2.8350511379443084</v>
      </c>
    </row>
    <row r="287" spans="3:8" x14ac:dyDescent="0.2">
      <c r="C287">
        <v>5123353.9266258096</v>
      </c>
      <c r="D287">
        <v>3706824.3841252001</v>
      </c>
      <c r="E287">
        <f t="shared" si="8"/>
        <v>205.45061178520342</v>
      </c>
      <c r="G287">
        <v>1.2853012811056801</v>
      </c>
      <c r="H287">
        <f t="shared" si="9"/>
        <v>2.8336009103512043</v>
      </c>
    </row>
    <row r="288" spans="3:8" x14ac:dyDescent="0.2">
      <c r="C288">
        <v>5121937.85281952</v>
      </c>
      <c r="D288">
        <v>3705074.7961537698</v>
      </c>
      <c r="E288">
        <f t="shared" si="8"/>
        <v>205.49898401268709</v>
      </c>
      <c r="G288">
        <v>1.2853769331756999</v>
      </c>
      <c r="H288">
        <f t="shared" si="9"/>
        <v>2.8337676944178112</v>
      </c>
    </row>
    <row r="289" spans="3:8" x14ac:dyDescent="0.2">
      <c r="C289">
        <v>5120521.7790132305</v>
      </c>
      <c r="D289">
        <v>3705276.0114371399</v>
      </c>
      <c r="E289">
        <f t="shared" si="8"/>
        <v>205.26441563770103</v>
      </c>
      <c r="G289">
        <v>1.2847187265154301</v>
      </c>
      <c r="H289">
        <f t="shared" si="9"/>
        <v>2.8323165988504471</v>
      </c>
    </row>
    <row r="290" spans="3:8" x14ac:dyDescent="0.2">
      <c r="C290">
        <v>5119105.70520694</v>
      </c>
      <c r="D290">
        <v>3703525.32159134</v>
      </c>
      <c r="E290">
        <f t="shared" si="8"/>
        <v>205.31294767883938</v>
      </c>
      <c r="G290">
        <v>1.2847946629353799</v>
      </c>
      <c r="H290">
        <f t="shared" si="9"/>
        <v>2.8324840098005972</v>
      </c>
    </row>
    <row r="291" spans="3:8" x14ac:dyDescent="0.2">
      <c r="C291">
        <v>5117689.6314006504</v>
      </c>
      <c r="D291">
        <v>3703727.29948893</v>
      </c>
      <c r="E291">
        <f t="shared" si="8"/>
        <v>205.07826869581208</v>
      </c>
      <c r="G291">
        <v>1.28413606170156</v>
      </c>
      <c r="H291">
        <f t="shared" si="9"/>
        <v>2.8310320443484929</v>
      </c>
    </row>
    <row r="292" spans="3:8" x14ac:dyDescent="0.2">
      <c r="C292">
        <v>5116273.5575943599</v>
      </c>
      <c r="D292">
        <v>3701975.5053718998</v>
      </c>
      <c r="E292">
        <f t="shared" si="8"/>
        <v>205.12696089824115</v>
      </c>
      <c r="G292">
        <v>1.28421228328005</v>
      </c>
      <c r="H292">
        <f t="shared" si="9"/>
        <v>2.8312000839648634</v>
      </c>
    </row>
    <row r="293" spans="3:8" x14ac:dyDescent="0.2">
      <c r="C293">
        <v>5114857.48378806</v>
      </c>
      <c r="D293">
        <v>3702178.24808492</v>
      </c>
      <c r="E293">
        <f t="shared" si="8"/>
        <v>204.89217098791204</v>
      </c>
      <c r="G293">
        <v>1.2835532866028201</v>
      </c>
      <c r="H293">
        <f t="shared" si="9"/>
        <v>2.8297472467103089</v>
      </c>
    </row>
    <row r="294" spans="3:8" x14ac:dyDescent="0.2">
      <c r="C294">
        <v>5113441.4099817704</v>
      </c>
      <c r="D294">
        <v>3700425.34729088</v>
      </c>
      <c r="E294">
        <f t="shared" si="8"/>
        <v>204.94102370056137</v>
      </c>
      <c r="G294">
        <v>1.2836297941516901</v>
      </c>
      <c r="H294">
        <f t="shared" si="9"/>
        <v>2.8299159167826988</v>
      </c>
    </row>
    <row r="295" spans="3:8" x14ac:dyDescent="0.2">
      <c r="C295">
        <v>5112025.3361754799</v>
      </c>
      <c r="D295">
        <v>3700628.8570293002</v>
      </c>
      <c r="E295">
        <f t="shared" si="8"/>
        <v>204.70612254240362</v>
      </c>
      <c r="G295">
        <v>1.2829704011579399</v>
      </c>
      <c r="H295">
        <f t="shared" si="9"/>
        <v>2.8284622058008173</v>
      </c>
    </row>
    <row r="296" spans="3:8" x14ac:dyDescent="0.2">
      <c r="C296">
        <v>5110609.2623691903</v>
      </c>
      <c r="D296">
        <v>3698874.84714344</v>
      </c>
      <c r="E296">
        <f t="shared" si="8"/>
        <v>204.75513611551239</v>
      </c>
      <c r="G296">
        <v>1.28304719549223</v>
      </c>
      <c r="H296">
        <f t="shared" si="9"/>
        <v>2.82863150812608</v>
      </c>
    </row>
    <row r="297" spans="3:8" x14ac:dyDescent="0.2">
      <c r="C297">
        <v>5109193.1885628998</v>
      </c>
      <c r="D297">
        <v>3699079.1261260901</v>
      </c>
      <c r="E297">
        <f t="shared" si="8"/>
        <v>204.52012338771002</v>
      </c>
      <c r="G297">
        <v>1.28238740530555</v>
      </c>
      <c r="H297">
        <f t="shared" si="9"/>
        <v>2.8271769214847211</v>
      </c>
    </row>
    <row r="298" spans="3:8" x14ac:dyDescent="0.2">
      <c r="C298">
        <v>5107777.1147566102</v>
      </c>
      <c r="D298">
        <v>3697324.0047245501</v>
      </c>
      <c r="E298">
        <f t="shared" si="8"/>
        <v>204.56929817282995</v>
      </c>
      <c r="G298">
        <v>1.28246448724358</v>
      </c>
      <c r="H298">
        <f t="shared" si="9"/>
        <v>2.827346857866941</v>
      </c>
    </row>
    <row r="299" spans="3:8" x14ac:dyDescent="0.2">
      <c r="C299">
        <v>5106361.0409503197</v>
      </c>
      <c r="D299">
        <v>3697529.05517912</v>
      </c>
      <c r="E299">
        <f t="shared" si="8"/>
        <v>204.33417355228326</v>
      </c>
      <c r="G299">
        <v>1.28180429898425</v>
      </c>
      <c r="H299">
        <f t="shared" si="9"/>
        <v>2.825891393626657</v>
      </c>
    </row>
    <row r="300" spans="3:8" x14ac:dyDescent="0.2">
      <c r="C300">
        <v>5104944.9671440199</v>
      </c>
      <c r="D300">
        <v>3695772.8198289401</v>
      </c>
      <c r="E300">
        <f t="shared" si="8"/>
        <v>204.38350990228454</v>
      </c>
      <c r="G300">
        <v>1.2818816693475801</v>
      </c>
      <c r="H300">
        <f t="shared" si="9"/>
        <v>2.8260619658770616</v>
      </c>
    </row>
    <row r="301" spans="3:8" x14ac:dyDescent="0.2">
      <c r="C301">
        <v>5103528.8933377303</v>
      </c>
      <c r="D301">
        <v>3695978.6439920501</v>
      </c>
      <c r="E301">
        <f t="shared" si="8"/>
        <v>204.14827306459878</v>
      </c>
      <c r="G301">
        <v>1.28122108213256</v>
      </c>
      <c r="H301">
        <f t="shared" si="9"/>
        <v>2.8246056220910845</v>
      </c>
    </row>
    <row r="302" spans="3:8" x14ac:dyDescent="0.2">
      <c r="C302">
        <v>5102112.8195314398</v>
      </c>
      <c r="D302">
        <v>3694221.2922511501</v>
      </c>
      <c r="E302">
        <f t="shared" si="8"/>
        <v>204.19777133367865</v>
      </c>
      <c r="G302">
        <v>1.28129874174606</v>
      </c>
      <c r="H302">
        <f t="shared" si="9"/>
        <v>2.8247768320281983</v>
      </c>
    </row>
    <row r="303" spans="3:8" x14ac:dyDescent="0.2">
      <c r="C303">
        <v>5100696.7457251502</v>
      </c>
      <c r="D303">
        <v>3694427.8923683902</v>
      </c>
      <c r="E303">
        <f t="shared" si="8"/>
        <v>203.96242195315776</v>
      </c>
      <c r="G303">
        <v>1.28063775468896</v>
      </c>
      <c r="H303">
        <f t="shared" si="9"/>
        <v>2.8233196067423747</v>
      </c>
    </row>
    <row r="304" spans="3:8" x14ac:dyDescent="0.2">
      <c r="C304">
        <v>5099280.6719188597</v>
      </c>
      <c r="D304">
        <v>3692669.4217854398</v>
      </c>
      <c r="E304">
        <f t="shared" si="8"/>
        <v>204.01208249685095</v>
      </c>
      <c r="G304">
        <v>1.28071570438076</v>
      </c>
      <c r="H304">
        <f t="shared" si="9"/>
        <v>2.8234914561919107</v>
      </c>
    </row>
    <row r="305" spans="3:8" x14ac:dyDescent="0.2">
      <c r="C305">
        <v>5097864.5981125701</v>
      </c>
      <c r="D305">
        <v>3692876.80011144</v>
      </c>
      <c r="E305">
        <f t="shared" si="8"/>
        <v>203.77662024648791</v>
      </c>
      <c r="G305">
        <v>1.2800543165918401</v>
      </c>
      <c r="H305">
        <f t="shared" si="9"/>
        <v>2.8220333474447021</v>
      </c>
    </row>
    <row r="306" spans="3:8" x14ac:dyDescent="0.2">
      <c r="C306">
        <v>5096448.5243062796</v>
      </c>
      <c r="D306">
        <v>3691117.2082259199</v>
      </c>
      <c r="E306">
        <f t="shared" si="8"/>
        <v>203.82644342166321</v>
      </c>
      <c r="G306">
        <v>1.2801325571934099</v>
      </c>
      <c r="H306">
        <f t="shared" si="9"/>
        <v>2.8222058382397353</v>
      </c>
    </row>
    <row r="307" spans="3:8" x14ac:dyDescent="0.2">
      <c r="C307">
        <v>5095032.4504999798</v>
      </c>
      <c r="D307">
        <v>3691325.36702435</v>
      </c>
      <c r="E307">
        <f t="shared" si="8"/>
        <v>203.59086797313839</v>
      </c>
      <c r="G307">
        <v>1.27947076777956</v>
      </c>
      <c r="H307">
        <f t="shared" si="9"/>
        <v>2.8207468440621732</v>
      </c>
    </row>
    <row r="308" spans="3:8" x14ac:dyDescent="0.2">
      <c r="C308">
        <v>5093616.3766936902</v>
      </c>
      <c r="D308">
        <v>3689564.6513664201</v>
      </c>
      <c r="E308">
        <f t="shared" si="8"/>
        <v>203.64085413801661</v>
      </c>
      <c r="G308">
        <v>1.2795493001256899</v>
      </c>
      <c r="H308">
        <f t="shared" si="9"/>
        <v>2.820919978043098</v>
      </c>
    </row>
    <row r="309" spans="3:8" x14ac:dyDescent="0.2">
      <c r="C309">
        <v>5092200.3028873997</v>
      </c>
      <c r="D309">
        <v>3689773.5929100802</v>
      </c>
      <c r="E309">
        <f t="shared" si="8"/>
        <v>203.40516516169046</v>
      </c>
      <c r="G309">
        <v>1.2788871081903901</v>
      </c>
      <c r="H309">
        <f t="shared" si="9"/>
        <v>2.8194600964586973</v>
      </c>
    </row>
    <row r="310" spans="3:8" x14ac:dyDescent="0.2">
      <c r="C310">
        <v>5090784.2290811101</v>
      </c>
      <c r="D310">
        <v>3688011.7510005599</v>
      </c>
      <c r="E310">
        <f t="shared" si="8"/>
        <v>203.45531467584684</v>
      </c>
      <c r="G310">
        <v>1.27896593311924</v>
      </c>
      <c r="H310">
        <f t="shared" si="9"/>
        <v>2.8196338754733388</v>
      </c>
    </row>
    <row r="311" spans="3:8" x14ac:dyDescent="0.2">
      <c r="C311">
        <v>5089368.1552748196</v>
      </c>
      <c r="D311">
        <v>3688221.4775714302</v>
      </c>
      <c r="E311">
        <f t="shared" si="8"/>
        <v>203.21951184074419</v>
      </c>
      <c r="G311">
        <v>1.2783033377625601</v>
      </c>
      <c r="H311">
        <f t="shared" si="9"/>
        <v>2.8181731044980949</v>
      </c>
    </row>
    <row r="312" spans="3:8" x14ac:dyDescent="0.2">
      <c r="C312">
        <v>5087952.08146853</v>
      </c>
      <c r="D312">
        <v>3686458.50692175</v>
      </c>
      <c r="E312">
        <f t="shared" si="8"/>
        <v>203.26982506511587</v>
      </c>
      <c r="G312">
        <v>1.2783824561156301</v>
      </c>
      <c r="H312">
        <f t="shared" si="9"/>
        <v>2.8183475304016401</v>
      </c>
    </row>
    <row r="313" spans="3:8" x14ac:dyDescent="0.2">
      <c r="C313">
        <v>5086536.0076622404</v>
      </c>
      <c r="D313">
        <v>3686669.0208109901</v>
      </c>
      <c r="E313">
        <f t="shared" si="8"/>
        <v>203.03390803893166</v>
      </c>
      <c r="G313">
        <v>1.27771945643422</v>
      </c>
      <c r="H313">
        <f t="shared" si="9"/>
        <v>2.8168858680440101</v>
      </c>
    </row>
    <row r="314" spans="3:8" x14ac:dyDescent="0.2">
      <c r="C314">
        <v>5085119.9338559397</v>
      </c>
      <c r="D314">
        <v>3684904.9189231801</v>
      </c>
      <c r="E314">
        <f t="shared" si="8"/>
        <v>203.08438533581759</v>
      </c>
      <c r="G314">
        <v>1.2777988690564299</v>
      </c>
      <c r="H314">
        <f t="shared" si="9"/>
        <v>2.8170609426991864</v>
      </c>
    </row>
    <row r="315" spans="3:8" x14ac:dyDescent="0.2">
      <c r="C315">
        <v>5083703.8600496501</v>
      </c>
      <c r="D315">
        <v>3685116.2224312201</v>
      </c>
      <c r="E315">
        <f t="shared" si="8"/>
        <v>202.84835378490186</v>
      </c>
      <c r="G315">
        <v>1.27713546414348</v>
      </c>
      <c r="H315">
        <f t="shared" si="9"/>
        <v>2.8155983869599988</v>
      </c>
    </row>
    <row r="316" spans="3:8" x14ac:dyDescent="0.2">
      <c r="C316">
        <v>5082287.7862433596</v>
      </c>
      <c r="D316">
        <v>3683350.9867977998</v>
      </c>
      <c r="E316">
        <f t="shared" si="8"/>
        <v>202.8989955179851</v>
      </c>
      <c r="G316">
        <v>1.2772151718831199</v>
      </c>
      <c r="H316">
        <f t="shared" si="9"/>
        <v>2.8157741122369635</v>
      </c>
    </row>
    <row r="317" spans="3:8" x14ac:dyDescent="0.2">
      <c r="C317">
        <v>5080871.71243707</v>
      </c>
      <c r="D317">
        <v>3683563.0822343798</v>
      </c>
      <c r="E317">
        <f t="shared" si="8"/>
        <v>202.66284910733776</v>
      </c>
      <c r="G317">
        <v>1.2765513608283601</v>
      </c>
      <c r="H317">
        <f t="shared" si="9"/>
        <v>2.8143106611094191</v>
      </c>
    </row>
    <row r="318" spans="3:8" x14ac:dyDescent="0.2">
      <c r="C318">
        <v>5079455.6386307804</v>
      </c>
      <c r="D318">
        <v>3681796.7103383201</v>
      </c>
      <c r="E318">
        <f t="shared" si="8"/>
        <v>202.71365564168187</v>
      </c>
      <c r="G318">
        <v>1.2766313645371701</v>
      </c>
      <c r="H318">
        <f t="shared" si="9"/>
        <v>2.8144870388859355</v>
      </c>
    </row>
    <row r="319" spans="3:8" x14ac:dyDescent="0.2">
      <c r="C319">
        <v>5078039.5648244899</v>
      </c>
      <c r="D319">
        <v>3682009.60002256</v>
      </c>
      <c r="E319">
        <f t="shared" si="8"/>
        <v>202.47739403494231</v>
      </c>
      <c r="G319">
        <v>1.2759671464268501</v>
      </c>
      <c r="H319">
        <f t="shared" si="9"/>
        <v>2.8130226903555617</v>
      </c>
    </row>
    <row r="320" spans="3:8" x14ac:dyDescent="0.2">
      <c r="C320">
        <v>5076623.4910182003</v>
      </c>
      <c r="D320">
        <v>3680242.08933726</v>
      </c>
      <c r="E320">
        <f t="shared" si="8"/>
        <v>202.52836573700023</v>
      </c>
      <c r="G320">
        <v>1.2760474469599901</v>
      </c>
      <c r="H320">
        <f t="shared" si="9"/>
        <v>2.813199722516933</v>
      </c>
    </row>
    <row r="321" spans="3:8" x14ac:dyDescent="0.2">
      <c r="C321">
        <v>5075207.4172119005</v>
      </c>
      <c r="D321">
        <v>3680455.7755976599</v>
      </c>
      <c r="E321">
        <f t="shared" si="8"/>
        <v>202.29198859644623</v>
      </c>
      <c r="G321">
        <v>1.2753828208768501</v>
      </c>
      <c r="H321">
        <f t="shared" si="9"/>
        <v>2.8117344745615211</v>
      </c>
    </row>
    <row r="322" spans="3:8" x14ac:dyDescent="0.2">
      <c r="C322">
        <v>5073791.34340561</v>
      </c>
      <c r="D322">
        <v>3678687.12358688</v>
      </c>
      <c r="E322">
        <f t="shared" si="8"/>
        <v>202.34312583406896</v>
      </c>
      <c r="G322">
        <v>1.2754634190929599</v>
      </c>
      <c r="H322">
        <f t="shared" si="9"/>
        <v>2.8119121630007209</v>
      </c>
    </row>
    <row r="323" spans="3:8" x14ac:dyDescent="0.2">
      <c r="C323">
        <v>5072375.2695993204</v>
      </c>
      <c r="D323">
        <v>3678901.6087614298</v>
      </c>
      <c r="E323">
        <f t="shared" si="8"/>
        <v>202.10663282060597</v>
      </c>
      <c r="G323">
        <v>1.27479838411622</v>
      </c>
      <c r="H323">
        <f t="shared" si="9"/>
        <v>2.8104460135903007</v>
      </c>
    </row>
    <row r="324" spans="3:8" x14ac:dyDescent="0.2">
      <c r="C324">
        <v>5070959.1957930299</v>
      </c>
      <c r="D324">
        <v>3677131.8128792499</v>
      </c>
      <c r="E324">
        <f t="shared" si="8"/>
        <v>202.15793596304883</v>
      </c>
      <c r="G324">
        <v>1.2748792808773901</v>
      </c>
      <c r="H324">
        <f t="shared" si="9"/>
        <v>2.8106243602079117</v>
      </c>
    </row>
    <row r="325" spans="3:8" x14ac:dyDescent="0.2">
      <c r="C325">
        <v>5069543.1219867403</v>
      </c>
      <c r="D325">
        <v>3677347.0993154198</v>
      </c>
      <c r="E325">
        <f t="shared" si="8"/>
        <v>201.92132673620299</v>
      </c>
      <c r="G325">
        <v>1.27421383608274</v>
      </c>
      <c r="H325">
        <f t="shared" si="9"/>
        <v>2.80915730730473</v>
      </c>
    </row>
    <row r="326" spans="3:8" x14ac:dyDescent="0.2">
      <c r="C326">
        <v>5068127.0481804498</v>
      </c>
      <c r="D326">
        <v>3675576.1570061799</v>
      </c>
      <c r="E326">
        <f t="shared" ref="E326:E389" si="10">(C326-D326)*0.000145038</f>
        <v>201.97279615413376</v>
      </c>
      <c r="G326">
        <v>1.2742950322545701</v>
      </c>
      <c r="H326">
        <f t="shared" ref="H326:H389" si="11">G326*2.20462</f>
        <v>2.8093363140090699</v>
      </c>
    </row>
    <row r="327" spans="3:8" x14ac:dyDescent="0.2">
      <c r="C327">
        <v>5066710.9743741602</v>
      </c>
      <c r="D327">
        <v>3675792.24706101</v>
      </c>
      <c r="E327">
        <f t="shared" si="10"/>
        <v>201.73607037204468</v>
      </c>
      <c r="G327">
        <v>1.2736291767141299</v>
      </c>
      <c r="H327">
        <f t="shared" si="11"/>
        <v>2.8078683555675048</v>
      </c>
    </row>
    <row r="328" spans="3:8" x14ac:dyDescent="0.2">
      <c r="C328">
        <v>5065294.9005678603</v>
      </c>
      <c r="D328">
        <v>3674020.1557592601</v>
      </c>
      <c r="E328">
        <f t="shared" si="10"/>
        <v>201.78770643754976</v>
      </c>
      <c r="G328">
        <v>1.2737106731657399</v>
      </c>
      <c r="H328">
        <f t="shared" si="11"/>
        <v>2.8080480242746533</v>
      </c>
    </row>
    <row r="329" spans="3:8" x14ac:dyDescent="0.2">
      <c r="C329">
        <v>5063878.8267615698</v>
      </c>
      <c r="D329">
        <v>3674237.0517994198</v>
      </c>
      <c r="E329">
        <f t="shared" si="10"/>
        <v>201.55086375696033</v>
      </c>
      <c r="G329">
        <v>1.2730444059480599</v>
      </c>
      <c r="H329">
        <f t="shared" si="11"/>
        <v>2.8065791582412114</v>
      </c>
    </row>
    <row r="330" spans="3:8" x14ac:dyDescent="0.2">
      <c r="C330">
        <v>5062462.7529552802</v>
      </c>
      <c r="D330">
        <v>3672463.8089298699</v>
      </c>
      <c r="E330">
        <f t="shared" si="10"/>
        <v>201.60266684355747</v>
      </c>
      <c r="G330">
        <v>1.2731262035521</v>
      </c>
      <c r="H330">
        <f t="shared" si="11"/>
        <v>2.8067594908750304</v>
      </c>
    </row>
    <row r="331" spans="3:8" x14ac:dyDescent="0.2">
      <c r="C331">
        <v>5061046.6791489897</v>
      </c>
      <c r="D331">
        <v>3672681.5133316601</v>
      </c>
      <c r="E331">
        <f t="shared" si="10"/>
        <v>201.36570691981387</v>
      </c>
      <c r="G331">
        <v>1.2724595237221299</v>
      </c>
      <c r="H331">
        <f t="shared" si="11"/>
        <v>2.8052897151882816</v>
      </c>
    </row>
    <row r="332" spans="3:8" x14ac:dyDescent="0.2">
      <c r="C332">
        <v>5059630.6053427001</v>
      </c>
      <c r="D332">
        <v>3670907.1163091301</v>
      </c>
      <c r="E332">
        <f t="shared" si="10"/>
        <v>201.41767740245095</v>
      </c>
      <c r="G332">
        <v>1.2725416233547899</v>
      </c>
      <c r="H332">
        <f t="shared" si="11"/>
        <v>2.8054707136804367</v>
      </c>
    </row>
    <row r="333" spans="3:8" x14ac:dyDescent="0.2">
      <c r="C333">
        <v>5058214.5315364096</v>
      </c>
      <c r="D333">
        <v>3671125.6314586001</v>
      </c>
      <c r="E333">
        <f t="shared" si="10"/>
        <v>201.18059988948534</v>
      </c>
      <c r="G333">
        <v>1.2718745299738601</v>
      </c>
      <c r="H333">
        <f t="shared" si="11"/>
        <v>2.804000026270971</v>
      </c>
    </row>
    <row r="334" spans="3:8" x14ac:dyDescent="0.2">
      <c r="C334">
        <v>5056798.4577301098</v>
      </c>
      <c r="D334">
        <v>3669350.0776879601</v>
      </c>
      <c r="E334">
        <f t="shared" si="10"/>
        <v>201.23273814455331</v>
      </c>
      <c r="G334">
        <v>1.27195693251491</v>
      </c>
      <c r="H334">
        <f t="shared" si="11"/>
        <v>2.8041816925610208</v>
      </c>
    </row>
    <row r="335" spans="3:8" x14ac:dyDescent="0.2">
      <c r="C335">
        <v>5055382.3839238202</v>
      </c>
      <c r="D335">
        <v>3669569.4059809102</v>
      </c>
      <c r="E335">
        <f t="shared" si="10"/>
        <v>200.9955426948838</v>
      </c>
      <c r="G335">
        <v>1.27128942464074</v>
      </c>
      <c r="H335">
        <f t="shared" si="11"/>
        <v>2.802710091351468</v>
      </c>
    </row>
    <row r="336" spans="3:8" x14ac:dyDescent="0.2">
      <c r="C336">
        <v>5053966.3101175297</v>
      </c>
      <c r="D336">
        <v>3667792.6928570499</v>
      </c>
      <c r="E336">
        <f t="shared" si="10"/>
        <v>201.04784910022548</v>
      </c>
      <c r="G336">
        <v>1.27137213097355</v>
      </c>
      <c r="H336">
        <f t="shared" si="11"/>
        <v>2.8028924273869076</v>
      </c>
    </row>
    <row r="337" spans="3:8" x14ac:dyDescent="0.2">
      <c r="C337">
        <v>5052550.2363112401</v>
      </c>
      <c r="D337">
        <v>3668012.8366990802</v>
      </c>
      <c r="E337">
        <f t="shared" si="10"/>
        <v>200.81053536494846</v>
      </c>
      <c r="G337">
        <v>1.27070420766017</v>
      </c>
      <c r="H337">
        <f t="shared" si="11"/>
        <v>2.8014199102917638</v>
      </c>
    </row>
    <row r="338" spans="3:8" x14ac:dyDescent="0.2">
      <c r="C338">
        <v>5051134.1625049496</v>
      </c>
      <c r="D338">
        <v>3666234.9616068201</v>
      </c>
      <c r="E338">
        <f t="shared" si="10"/>
        <v>200.86301029986291</v>
      </c>
      <c r="G338">
        <v>1.2707872186717</v>
      </c>
      <c r="H338">
        <f t="shared" si="11"/>
        <v>2.8016029180280029</v>
      </c>
    </row>
    <row r="339" spans="3:8" x14ac:dyDescent="0.2">
      <c r="C339">
        <v>5049718.08869866</v>
      </c>
      <c r="D339">
        <v>3666455.9234134401</v>
      </c>
      <c r="E339">
        <f t="shared" si="10"/>
        <v>200.62557792863774</v>
      </c>
      <c r="G339">
        <v>1.2701188789694999</v>
      </c>
      <c r="H339">
        <f t="shared" si="11"/>
        <v>2.8001294829537389</v>
      </c>
    </row>
    <row r="340" spans="3:8" x14ac:dyDescent="0.2">
      <c r="C340">
        <v>5048302.0148923704</v>
      </c>
      <c r="D340">
        <v>3664676.8837275198</v>
      </c>
      <c r="E340">
        <f t="shared" si="10"/>
        <v>200.67822177388763</v>
      </c>
      <c r="G340">
        <v>1.27020219555035</v>
      </c>
      <c r="H340">
        <f t="shared" si="11"/>
        <v>2.8003131643542121</v>
      </c>
    </row>
    <row r="341" spans="3:8" x14ac:dyDescent="0.2">
      <c r="C341">
        <v>5046885.9410860697</v>
      </c>
      <c r="D341">
        <v>3664898.66592413</v>
      </c>
      <c r="E341">
        <f t="shared" si="10"/>
        <v>200.44067041493741</v>
      </c>
      <c r="G341">
        <v>1.26953343850601</v>
      </c>
      <c r="H341">
        <f t="shared" si="11"/>
        <v>2.7988388091991196</v>
      </c>
    </row>
    <row r="342" spans="3:8" x14ac:dyDescent="0.2">
      <c r="C342">
        <v>5045469.8672797801</v>
      </c>
      <c r="D342">
        <v>3663118.4590091002</v>
      </c>
      <c r="E342">
        <f t="shared" si="10"/>
        <v>200.49348355276288</v>
      </c>
      <c r="G342">
        <v>1.2696170615504201</v>
      </c>
      <c r="H342">
        <f t="shared" si="11"/>
        <v>2.7990231662352869</v>
      </c>
    </row>
    <row r="343" spans="3:8" x14ac:dyDescent="0.2">
      <c r="C343">
        <v>5044053.7934734896</v>
      </c>
      <c r="D343">
        <v>3663341.0640311302</v>
      </c>
      <c r="E343">
        <f t="shared" si="10"/>
        <v>200.25581285286094</v>
      </c>
      <c r="G343">
        <v>1.2689478862069199</v>
      </c>
      <c r="H343">
        <f t="shared" si="11"/>
        <v>2.7975478888894996</v>
      </c>
    </row>
    <row r="344" spans="3:8" x14ac:dyDescent="0.2">
      <c r="C344">
        <v>5042637.7196672</v>
      </c>
      <c r="D344">
        <v>3661559.6872413498</v>
      </c>
      <c r="E344">
        <f t="shared" si="10"/>
        <v>200.30879566698047</v>
      </c>
      <c r="G344">
        <v>1.2690318166128101</v>
      </c>
      <c r="H344">
        <f t="shared" si="11"/>
        <v>2.7977329235409329</v>
      </c>
    </row>
    <row r="345" spans="3:8" x14ac:dyDescent="0.2">
      <c r="C345">
        <v>5041221.6458609104</v>
      </c>
      <c r="D345">
        <v>3661783.11753421</v>
      </c>
      <c r="E345">
        <f t="shared" si="10"/>
        <v>200.07100527144797</v>
      </c>
      <c r="G345">
        <v>1.26836222200938</v>
      </c>
      <c r="H345">
        <f t="shared" si="11"/>
        <v>2.7962567218863192</v>
      </c>
    </row>
    <row r="346" spans="3:8" x14ac:dyDescent="0.2">
      <c r="C346">
        <v>5039805.5720546199</v>
      </c>
      <c r="D346">
        <v>3660000.5682137799</v>
      </c>
      <c r="E346">
        <f t="shared" si="10"/>
        <v>200.12415814706776</v>
      </c>
      <c r="G346">
        <v>1.2684464606783601</v>
      </c>
      <c r="H346">
        <f t="shared" si="11"/>
        <v>2.7964424361407261</v>
      </c>
    </row>
    <row r="347" spans="3:8" x14ac:dyDescent="0.2">
      <c r="C347">
        <v>5038389.4982483303</v>
      </c>
      <c r="D347">
        <v>3660224.8262329898</v>
      </c>
      <c r="E347">
        <f t="shared" si="10"/>
        <v>199.88624769976096</v>
      </c>
      <c r="G347">
        <v>1.2677764458504901</v>
      </c>
      <c r="H347">
        <f t="shared" si="11"/>
        <v>2.7949653080509074</v>
      </c>
    </row>
    <row r="348" spans="3:8" x14ac:dyDescent="0.2">
      <c r="C348">
        <v>5036973.4244420296</v>
      </c>
      <c r="D348">
        <v>3658441.10171567</v>
      </c>
      <c r="E348">
        <f t="shared" si="10"/>
        <v>199.93957102358576</v>
      </c>
      <c r="G348">
        <v>1.26786099368786</v>
      </c>
      <c r="H348">
        <f t="shared" si="11"/>
        <v>2.7951517039041298</v>
      </c>
    </row>
    <row r="349" spans="3:8" x14ac:dyDescent="0.2">
      <c r="C349">
        <v>5035557.35063574</v>
      </c>
      <c r="D349">
        <v>3658666.1899269</v>
      </c>
      <c r="E349">
        <f t="shared" si="10"/>
        <v>199.70154016688875</v>
      </c>
      <c r="G349">
        <v>1.26719055766727</v>
      </c>
      <c r="H349">
        <f t="shared" si="11"/>
        <v>2.7936736472444164</v>
      </c>
    </row>
    <row r="350" spans="3:8" x14ac:dyDescent="0.2">
      <c r="C350">
        <v>5034141.2768294504</v>
      </c>
      <c r="D350">
        <v>3656881.2875360898</v>
      </c>
      <c r="E350">
        <f t="shared" si="10"/>
        <v>199.75503432713043</v>
      </c>
      <c r="G350">
        <v>1.26727541558207</v>
      </c>
      <c r="H350">
        <f t="shared" si="11"/>
        <v>2.7938607267005429</v>
      </c>
    </row>
    <row r="351" spans="3:8" x14ac:dyDescent="0.2">
      <c r="C351">
        <v>5032725.2030231599</v>
      </c>
      <c r="D351">
        <v>3657107.2084151902</v>
      </c>
      <c r="E351">
        <f t="shared" si="10"/>
        <v>199.51688270195072</v>
      </c>
      <c r="G351">
        <v>1.26660455739668</v>
      </c>
      <c r="H351">
        <f t="shared" si="11"/>
        <v>2.7923817393278685</v>
      </c>
    </row>
    <row r="352" spans="3:8" x14ac:dyDescent="0.2">
      <c r="C352">
        <v>5031309.1292168703</v>
      </c>
      <c r="D352">
        <v>3655321.1254638699</v>
      </c>
      <c r="E352">
        <f t="shared" si="10"/>
        <v>199.57054808832768</v>
      </c>
      <c r="G352">
        <v>1.2666897263017001</v>
      </c>
      <c r="H352">
        <f t="shared" si="11"/>
        <v>2.7925695043992538</v>
      </c>
    </row>
    <row r="353" spans="3:8" x14ac:dyDescent="0.2">
      <c r="C353">
        <v>5029893.0554105798</v>
      </c>
      <c r="D353">
        <v>3655547.8814969501</v>
      </c>
      <c r="E353">
        <f t="shared" si="10"/>
        <v>199.33227533408504</v>
      </c>
      <c r="G353">
        <v>1.26601844497563</v>
      </c>
      <c r="H353">
        <f t="shared" si="11"/>
        <v>2.7910895841621732</v>
      </c>
    </row>
    <row r="354" spans="3:8" x14ac:dyDescent="0.2">
      <c r="C354">
        <v>5028476.9816042902</v>
      </c>
      <c r="D354">
        <v>3653760.6152875898</v>
      </c>
      <c r="E354">
        <f t="shared" si="10"/>
        <v>199.38611233784158</v>
      </c>
      <c r="G354">
        <v>1.26610392578741</v>
      </c>
      <c r="H354">
        <f t="shared" si="11"/>
        <v>2.7912780368694396</v>
      </c>
    </row>
    <row r="355" spans="3:8" x14ac:dyDescent="0.2">
      <c r="C355">
        <v>5027060.9077979904</v>
      </c>
      <c r="D355">
        <v>3653988.2089710701</v>
      </c>
      <c r="E355">
        <f t="shared" si="10"/>
        <v>199.14771809245886</v>
      </c>
      <c r="G355">
        <v>1.2654322203409401</v>
      </c>
      <c r="H355">
        <f t="shared" si="11"/>
        <v>2.7897971816080429</v>
      </c>
    </row>
    <row r="356" spans="3:8" x14ac:dyDescent="0.2">
      <c r="C356">
        <v>5025644.8339916999</v>
      </c>
      <c r="D356">
        <v>3652199.7567956098</v>
      </c>
      <c r="E356">
        <f t="shared" si="10"/>
        <v>199.20172710636652</v>
      </c>
      <c r="G356">
        <v>1.2655180139798301</v>
      </c>
      <c r="H356">
        <f t="shared" si="11"/>
        <v>2.7899863239802127</v>
      </c>
    </row>
    <row r="357" spans="3:8" x14ac:dyDescent="0.2">
      <c r="C357">
        <v>5024228.7601854103</v>
      </c>
      <c r="D357">
        <v>3652428.1906362702</v>
      </c>
      <c r="E357">
        <f t="shared" si="10"/>
        <v>198.96321100626818</v>
      </c>
      <c r="G357">
        <v>1.2648458834293801</v>
      </c>
      <c r="H357">
        <f t="shared" si="11"/>
        <v>2.7885045315260797</v>
      </c>
    </row>
    <row r="358" spans="3:8" x14ac:dyDescent="0.2">
      <c r="C358">
        <v>5022812.6863791198</v>
      </c>
      <c r="D358">
        <v>3650638.54977604</v>
      </c>
      <c r="E358">
        <f t="shared" si="10"/>
        <v>199.01739242463748</v>
      </c>
      <c r="G358">
        <v>1.26493199081954</v>
      </c>
      <c r="H358">
        <f t="shared" si="11"/>
        <v>2.7886943656005738</v>
      </c>
    </row>
    <row r="359" spans="3:8" x14ac:dyDescent="0.2">
      <c r="C359">
        <v>5021396.6125728302</v>
      </c>
      <c r="D359">
        <v>3650867.8262910899</v>
      </c>
      <c r="E359">
        <f t="shared" si="10"/>
        <v>198.77875410473106</v>
      </c>
      <c r="G359">
        <v>1.2642594341776601</v>
      </c>
      <c r="H359">
        <f t="shared" si="11"/>
        <v>2.7872116337767525</v>
      </c>
    </row>
    <row r="360" spans="3:8" x14ac:dyDescent="0.2">
      <c r="C360">
        <v>5019980.5387665397</v>
      </c>
      <c r="D360">
        <v>3649076.9940167698</v>
      </c>
      <c r="E360">
        <f t="shared" si="10"/>
        <v>198.83310832341712</v>
      </c>
      <c r="G360">
        <v>1.26434585624708</v>
      </c>
      <c r="H360">
        <f t="shared" si="11"/>
        <v>2.7874021615994371</v>
      </c>
    </row>
    <row r="361" spans="3:8" x14ac:dyDescent="0.2">
      <c r="C361">
        <v>5018564.4649602501</v>
      </c>
      <c r="D361">
        <v>3649307.1157339001</v>
      </c>
      <c r="E361">
        <f t="shared" si="10"/>
        <v>198.59434741709134</v>
      </c>
      <c r="G361">
        <v>1.26367287252242</v>
      </c>
      <c r="H361">
        <f t="shared" si="11"/>
        <v>2.7859184882203771</v>
      </c>
    </row>
    <row r="362" spans="3:8" x14ac:dyDescent="0.2">
      <c r="C362">
        <v>5017148.3911539502</v>
      </c>
      <c r="D362">
        <v>3647515.0893054502</v>
      </c>
      <c r="E362">
        <f t="shared" si="10"/>
        <v>198.64887483350276</v>
      </c>
      <c r="G362">
        <v>1.26375961020292</v>
      </c>
      <c r="H362">
        <f t="shared" si="11"/>
        <v>2.7861097118455613</v>
      </c>
    </row>
    <row r="363" spans="3:8" x14ac:dyDescent="0.2">
      <c r="C363">
        <v>5015732.3173476597</v>
      </c>
      <c r="D363">
        <v>3647746.05876288</v>
      </c>
      <c r="E363">
        <f t="shared" si="10"/>
        <v>198.40999097261928</v>
      </c>
      <c r="G363">
        <v>1.26308619840023</v>
      </c>
      <c r="H363">
        <f t="shared" si="11"/>
        <v>2.7846250947171147</v>
      </c>
    </row>
    <row r="364" spans="3:8" x14ac:dyDescent="0.2">
      <c r="C364">
        <v>5014316.2435413701</v>
      </c>
      <c r="D364">
        <v>3645952.8354294999</v>
      </c>
      <c r="E364">
        <f t="shared" si="10"/>
        <v>198.46469198572944</v>
      </c>
      <c r="G364">
        <v>1.2631732526275199</v>
      </c>
      <c r="H364">
        <f t="shared" si="11"/>
        <v>2.7848170162076826</v>
      </c>
    </row>
    <row r="365" spans="3:8" x14ac:dyDescent="0.2">
      <c r="C365">
        <v>5012900.1697350796</v>
      </c>
      <c r="D365">
        <v>3646184.65517603</v>
      </c>
      <c r="E365">
        <f t="shared" si="10"/>
        <v>198.22568480061545</v>
      </c>
      <c r="G365">
        <v>1.2624994117476001</v>
      </c>
      <c r="H365">
        <f t="shared" si="11"/>
        <v>2.7833314531269937</v>
      </c>
    </row>
    <row r="366" spans="3:8" x14ac:dyDescent="0.2">
      <c r="C366">
        <v>5011484.09592879</v>
      </c>
      <c r="D366">
        <v>3644390.2321760799</v>
      </c>
      <c r="E366">
        <f t="shared" si="10"/>
        <v>198.28055981096557</v>
      </c>
      <c r="G366">
        <v>1.2625867834612801</v>
      </c>
      <c r="H366">
        <f t="shared" si="11"/>
        <v>2.783524074554407</v>
      </c>
    </row>
    <row r="367" spans="3:8" x14ac:dyDescent="0.2">
      <c r="C367">
        <v>5010068.0221225005</v>
      </c>
      <c r="D367">
        <v>3644622.9047711701</v>
      </c>
      <c r="E367">
        <f t="shared" si="10"/>
        <v>198.04142893040225</v>
      </c>
      <c r="G367">
        <v>1.26191251250097</v>
      </c>
      <c r="H367">
        <f t="shared" si="11"/>
        <v>2.7820375633098884</v>
      </c>
    </row>
    <row r="368" spans="3:8" x14ac:dyDescent="0.2">
      <c r="C368">
        <v>5008651.9483162099</v>
      </c>
      <c r="D368">
        <v>3642827.2793321302</v>
      </c>
      <c r="E368">
        <f t="shared" si="10"/>
        <v>198.09647834011295</v>
      </c>
      <c r="G368">
        <v>1.26200020264456</v>
      </c>
      <c r="H368">
        <f t="shared" si="11"/>
        <v>2.7822308867542498</v>
      </c>
    </row>
    <row r="369" spans="3:8" x14ac:dyDescent="0.2">
      <c r="C369">
        <v>5007235.8745099101</v>
      </c>
      <c r="D369">
        <v>3643060.8073459701</v>
      </c>
      <c r="E369">
        <f t="shared" si="10"/>
        <v>197.85722339132354</v>
      </c>
      <c r="G369">
        <v>1.2613255005967201</v>
      </c>
      <c r="H369">
        <f t="shared" si="11"/>
        <v>2.7807434251255407</v>
      </c>
    </row>
    <row r="370" spans="3:8" x14ac:dyDescent="0.2">
      <c r="C370">
        <v>5005819.8007036196</v>
      </c>
      <c r="D370">
        <v>3641263.9766843598</v>
      </c>
      <c r="E370">
        <f t="shared" si="10"/>
        <v>197.91244760410541</v>
      </c>
      <c r="G370">
        <v>1.26141351011767</v>
      </c>
      <c r="H370">
        <f t="shared" si="11"/>
        <v>2.7809374526756172</v>
      </c>
    </row>
    <row r="371" spans="3:8" x14ac:dyDescent="0.2">
      <c r="C371">
        <v>5004403.72689733</v>
      </c>
      <c r="D371">
        <v>3641498.3626978798</v>
      </c>
      <c r="E371">
        <f t="shared" si="10"/>
        <v>197.67306821275986</v>
      </c>
      <c r="G371">
        <v>1.2607383759711701</v>
      </c>
      <c r="H371">
        <f t="shared" si="11"/>
        <v>2.7794490384335608</v>
      </c>
    </row>
    <row r="372" spans="3:8" x14ac:dyDescent="0.2">
      <c r="C372">
        <v>5002987.6530910404</v>
      </c>
      <c r="D372">
        <v>3639700.3240192202</v>
      </c>
      <c r="E372">
        <f t="shared" si="10"/>
        <v>197.72846763391868</v>
      </c>
      <c r="G372">
        <v>1.26082670582089</v>
      </c>
      <c r="H372">
        <f t="shared" si="11"/>
        <v>2.7796437721868501</v>
      </c>
    </row>
    <row r="373" spans="3:8" x14ac:dyDescent="0.2">
      <c r="C373">
        <v>5001571.5792847499</v>
      </c>
      <c r="D373">
        <v>3639935.5706241801</v>
      </c>
      <c r="E373">
        <f t="shared" si="10"/>
        <v>197.48896342411172</v>
      </c>
      <c r="G373">
        <v>1.2601511385605499</v>
      </c>
      <c r="H373">
        <f t="shared" si="11"/>
        <v>2.7781544030933594</v>
      </c>
    </row>
    <row r="374" spans="3:8" x14ac:dyDescent="0.2">
      <c r="C374">
        <v>5000155.5054784603</v>
      </c>
      <c r="D374">
        <v>3638136.3211229201</v>
      </c>
      <c r="E374">
        <f t="shared" si="10"/>
        <v>197.54453846055884</v>
      </c>
      <c r="G374">
        <v>1.26023978969443</v>
      </c>
      <c r="H374">
        <f t="shared" si="11"/>
        <v>2.7783498451561339</v>
      </c>
    </row>
    <row r="375" spans="3:8" x14ac:dyDescent="0.2">
      <c r="C375">
        <v>4998739.4316721698</v>
      </c>
      <c r="D375">
        <v>3638372.4309220002</v>
      </c>
      <c r="E375">
        <f t="shared" si="10"/>
        <v>197.30490905480312</v>
      </c>
      <c r="G375">
        <v>1.25956378830105</v>
      </c>
      <c r="H375">
        <f t="shared" si="11"/>
        <v>2.7768595189642604</v>
      </c>
    </row>
    <row r="376" spans="3:8" x14ac:dyDescent="0.2">
      <c r="C376">
        <v>4997323.35786587</v>
      </c>
      <c r="D376">
        <v>3636571.9677814599</v>
      </c>
      <c r="E376">
        <f t="shared" si="10"/>
        <v>197.36066011506267</v>
      </c>
      <c r="G376">
        <v>1.2596527616784801</v>
      </c>
      <c r="H376">
        <f t="shared" si="11"/>
        <v>2.7770556714516106</v>
      </c>
    </row>
    <row r="377" spans="3:8" x14ac:dyDescent="0.2">
      <c r="C377">
        <v>4995907.2840595804</v>
      </c>
      <c r="D377">
        <v>3636808.9433882399</v>
      </c>
      <c r="E377">
        <f t="shared" si="10"/>
        <v>197.12090513428987</v>
      </c>
      <c r="G377">
        <v>1.25897632512878</v>
      </c>
      <c r="H377">
        <f t="shared" si="11"/>
        <v>2.7755643859054109</v>
      </c>
    </row>
    <row r="378" spans="3:8" x14ac:dyDescent="0.2">
      <c r="C378">
        <v>4994491.2102532899</v>
      </c>
      <c r="D378">
        <v>3635007.2637805701</v>
      </c>
      <c r="E378">
        <f t="shared" si="10"/>
        <v>197.17683262851034</v>
      </c>
      <c r="G378">
        <v>1.2590656217131799</v>
      </c>
      <c r="H378">
        <f t="shared" si="11"/>
        <v>2.7757612509413105</v>
      </c>
    </row>
    <row r="379" spans="3:8" x14ac:dyDescent="0.2">
      <c r="C379">
        <v>4993075.1364470003</v>
      </c>
      <c r="D379">
        <v>3635245.1078196801</v>
      </c>
      <c r="E379">
        <f t="shared" si="10"/>
        <v>196.93695169204926</v>
      </c>
      <c r="G379">
        <v>1.25838874897979</v>
      </c>
      <c r="H379">
        <f t="shared" si="11"/>
        <v>2.7742690037758244</v>
      </c>
    </row>
    <row r="380" spans="3:8" x14ac:dyDescent="0.2">
      <c r="C380">
        <v>4991659.0626407098</v>
      </c>
      <c r="D380">
        <v>3633442.2089057402</v>
      </c>
      <c r="E380">
        <f t="shared" si="10"/>
        <v>196.99305603201253</v>
      </c>
      <c r="G380">
        <v>1.2584783697386199</v>
      </c>
      <c r="H380">
        <f t="shared" si="11"/>
        <v>2.7744665834931559</v>
      </c>
    </row>
    <row r="381" spans="3:8" x14ac:dyDescent="0.2">
      <c r="C381">
        <v>4990242.9888344202</v>
      </c>
      <c r="D381">
        <v>3633680.9240128598</v>
      </c>
      <c r="E381">
        <f t="shared" si="10"/>
        <v>196.75304875758948</v>
      </c>
      <c r="G381">
        <v>1.25780105979007</v>
      </c>
      <c r="H381">
        <f t="shared" si="11"/>
        <v>2.7729733724343837</v>
      </c>
    </row>
    <row r="382" spans="3:8" x14ac:dyDescent="0.2">
      <c r="C382">
        <v>4988826.9150281297</v>
      </c>
      <c r="D382">
        <v>3631876.8029422499</v>
      </c>
      <c r="E382">
        <f t="shared" si="10"/>
        <v>196.80933035671183</v>
      </c>
      <c r="G382">
        <v>1.25789100569486</v>
      </c>
      <c r="H382">
        <f t="shared" si="11"/>
        <v>2.7731716689750021</v>
      </c>
    </row>
    <row r="383" spans="3:8" x14ac:dyDescent="0.2">
      <c r="C383">
        <v>4987410.8412218299</v>
      </c>
      <c r="D383">
        <v>3632116.39176419</v>
      </c>
      <c r="E383">
        <f t="shared" si="10"/>
        <v>196.56919636043716</v>
      </c>
      <c r="G383">
        <v>1.2572132574955099</v>
      </c>
      <c r="H383">
        <f t="shared" si="11"/>
        <v>2.7716774917397511</v>
      </c>
    </row>
    <row r="384" spans="3:8" x14ac:dyDescent="0.2">
      <c r="C384">
        <v>4985994.7674155403</v>
      </c>
      <c r="D384">
        <v>3630311.0456750998</v>
      </c>
      <c r="E384">
        <f t="shared" si="10"/>
        <v>196.62565563379002</v>
      </c>
      <c r="G384">
        <v>1.25730352952189</v>
      </c>
      <c r="H384">
        <f t="shared" si="11"/>
        <v>2.7718765072545488</v>
      </c>
    </row>
    <row r="385" spans="3:8" x14ac:dyDescent="0.2">
      <c r="C385">
        <v>4984578.6936092498</v>
      </c>
      <c r="D385">
        <v>3630551.5108698602</v>
      </c>
      <c r="E385">
        <f t="shared" si="10"/>
        <v>196.38539453015559</v>
      </c>
      <c r="G385">
        <v>1.25662534203198</v>
      </c>
      <c r="H385">
        <f t="shared" si="11"/>
        <v>2.7703813615505433</v>
      </c>
    </row>
    <row r="386" spans="3:8" x14ac:dyDescent="0.2">
      <c r="C386">
        <v>4983162.6198029602</v>
      </c>
      <c r="D386">
        <v>3628744.9368890701</v>
      </c>
      <c r="E386">
        <f t="shared" si="10"/>
        <v>196.4420318944648</v>
      </c>
      <c r="G386">
        <v>1.25671594115967</v>
      </c>
      <c r="H386">
        <f t="shared" si="11"/>
        <v>2.7705810981994312</v>
      </c>
    </row>
    <row r="387" spans="3:8" x14ac:dyDescent="0.2">
      <c r="C387">
        <v>4981746.5459966697</v>
      </c>
      <c r="D387">
        <v>3628986.2811258999</v>
      </c>
      <c r="E387">
        <f t="shared" si="10"/>
        <v>196.20164329632672</v>
      </c>
      <c r="G387">
        <v>1.25603731333526</v>
      </c>
      <c r="H387">
        <f t="shared" si="11"/>
        <v>2.7690849817251806</v>
      </c>
    </row>
    <row r="388" spans="3:8" x14ac:dyDescent="0.2">
      <c r="C388">
        <v>4980330.4721903801</v>
      </c>
      <c r="D388">
        <v>3627178.4763686801</v>
      </c>
      <c r="E388">
        <f t="shared" si="10"/>
        <v>196.25845916998773</v>
      </c>
      <c r="G388">
        <v>1.25612824054813</v>
      </c>
      <c r="H388">
        <f t="shared" si="11"/>
        <v>2.7692854416772179</v>
      </c>
    </row>
    <row r="389" spans="3:8" x14ac:dyDescent="0.2">
      <c r="C389">
        <v>4978914.3983840896</v>
      </c>
      <c r="D389">
        <v>3627420.7023281702</v>
      </c>
      <c r="E389">
        <f t="shared" si="10"/>
        <v>196.01794268855843</v>
      </c>
      <c r="G389">
        <v>1.2554491713410501</v>
      </c>
      <c r="H389">
        <f t="shared" si="11"/>
        <v>2.7677883521219053</v>
      </c>
    </row>
    <row r="390" spans="3:8" x14ac:dyDescent="0.2">
      <c r="C390">
        <v>4977498.3245777898</v>
      </c>
      <c r="D390">
        <v>3625611.6638982301</v>
      </c>
      <c r="E390">
        <f t="shared" ref="E390:E453" si="12">(C390-D390)*0.000145038</f>
        <v>196.07493749164198</v>
      </c>
      <c r="G390">
        <v>1.25554042762714</v>
      </c>
      <c r="H390">
        <f t="shared" ref="H390:H453" si="13">G390*2.20462</f>
        <v>2.7679895375553452</v>
      </c>
    </row>
    <row r="391" spans="3:8" x14ac:dyDescent="0.2">
      <c r="C391">
        <v>4976082.2507715002</v>
      </c>
      <c r="D391">
        <v>3625854.7742723301</v>
      </c>
      <c r="E391">
        <f t="shared" si="12"/>
        <v>195.83429273648665</v>
      </c>
      <c r="G391">
        <v>1.2548609159849999</v>
      </c>
      <c r="H391">
        <f t="shared" si="13"/>
        <v>2.7664914725988505</v>
      </c>
    </row>
    <row r="392" spans="3:8" x14ac:dyDescent="0.2">
      <c r="C392">
        <v>4974666.1769652097</v>
      </c>
      <c r="D392">
        <v>3624044.4992617499</v>
      </c>
      <c r="E392">
        <f t="shared" si="12"/>
        <v>195.8914668907544</v>
      </c>
      <c r="G392">
        <v>1.25495250233653</v>
      </c>
      <c r="H392">
        <f t="shared" si="13"/>
        <v>2.7666933857011604</v>
      </c>
    </row>
    <row r="393" spans="3:8" x14ac:dyDescent="0.2">
      <c r="C393">
        <v>4973250.1031589201</v>
      </c>
      <c r="D393">
        <v>3624288.4967538598</v>
      </c>
      <c r="E393">
        <f t="shared" si="12"/>
        <v>195.65069346977714</v>
      </c>
      <c r="G393">
        <v>1.2542725472027001</v>
      </c>
      <c r="H393">
        <f t="shared" si="13"/>
        <v>2.7651943430140165</v>
      </c>
    </row>
    <row r="394" spans="3:8" x14ac:dyDescent="0.2">
      <c r="C394">
        <v>4971834.0293526296</v>
      </c>
      <c r="D394">
        <v>3622476.9822430299</v>
      </c>
      <c r="E394">
        <f t="shared" si="12"/>
        <v>195.70804739868211</v>
      </c>
      <c r="G394">
        <v>1.2543644646160801</v>
      </c>
      <c r="H394">
        <f t="shared" si="13"/>
        <v>2.7653969859819023</v>
      </c>
    </row>
    <row r="395" spans="3:8" x14ac:dyDescent="0.2">
      <c r="C395">
        <v>4970417.95554634</v>
      </c>
      <c r="D395">
        <v>3622721.8695680699</v>
      </c>
      <c r="E395">
        <f t="shared" si="12"/>
        <v>195.46714491811633</v>
      </c>
      <c r="G395">
        <v>1.2536840649296399</v>
      </c>
      <c r="H395">
        <f t="shared" si="13"/>
        <v>2.7638969632251826</v>
      </c>
    </row>
    <row r="396" spans="3:8" x14ac:dyDescent="0.2">
      <c r="C396">
        <v>4969001.8817400504</v>
      </c>
      <c r="D396">
        <v>3620909.1126256501</v>
      </c>
      <c r="E396">
        <f t="shared" si="12"/>
        <v>195.52467904681438</v>
      </c>
      <c r="G396">
        <v>1.2537763144055301</v>
      </c>
      <c r="H396">
        <f t="shared" si="13"/>
        <v>2.7641003382647193</v>
      </c>
    </row>
    <row r="397" spans="3:8" x14ac:dyDescent="0.2">
      <c r="C397">
        <v>4967585.8079337496</v>
      </c>
      <c r="D397">
        <v>3621154.89251007</v>
      </c>
      <c r="E397">
        <f t="shared" si="12"/>
        <v>195.28364711121964</v>
      </c>
      <c r="G397">
        <v>1.2530954691012901</v>
      </c>
      <c r="H397">
        <f t="shared" si="13"/>
        <v>2.762599333090086</v>
      </c>
    </row>
    <row r="398" spans="3:8" x14ac:dyDescent="0.2">
      <c r="C398">
        <v>4966169.73412746</v>
      </c>
      <c r="D398">
        <v>3619340.8901928901</v>
      </c>
      <c r="E398">
        <f t="shared" si="12"/>
        <v>195.34136186658216</v>
      </c>
      <c r="G398">
        <v>1.2531880516445899</v>
      </c>
      <c r="H398">
        <f t="shared" si="13"/>
        <v>2.7628034424166956</v>
      </c>
    </row>
    <row r="399" spans="3:8" x14ac:dyDescent="0.2">
      <c r="C399">
        <v>4964753.6603211705</v>
      </c>
      <c r="D399">
        <v>3619587.5653748298</v>
      </c>
      <c r="E399">
        <f t="shared" si="12"/>
        <v>195.10020007882736</v>
      </c>
      <c r="G399">
        <v>1.2525067596530099</v>
      </c>
      <c r="H399">
        <f t="shared" si="13"/>
        <v>2.7613014524662187</v>
      </c>
    </row>
    <row r="400" spans="3:8" x14ac:dyDescent="0.2">
      <c r="C400">
        <v>4963337.5865148799</v>
      </c>
      <c r="D400">
        <v>3617772.3147278102</v>
      </c>
      <c r="E400">
        <f t="shared" si="12"/>
        <v>195.15809588945302</v>
      </c>
      <c r="G400">
        <v>1.2525996762728999</v>
      </c>
      <c r="H400">
        <f t="shared" si="13"/>
        <v>2.7615062983047602</v>
      </c>
    </row>
    <row r="401" spans="3:8" x14ac:dyDescent="0.2">
      <c r="C401">
        <v>4961921.5127085904</v>
      </c>
      <c r="D401">
        <v>3618019.88795709</v>
      </c>
      <c r="E401">
        <f t="shared" si="12"/>
        <v>194.91680385070811</v>
      </c>
      <c r="G401">
        <v>1.2519179365201101</v>
      </c>
      <c r="H401">
        <f t="shared" si="13"/>
        <v>2.7600033212109647</v>
      </c>
    </row>
    <row r="402" spans="3:8" x14ac:dyDescent="0.2">
      <c r="C402">
        <v>4960505.4389022999</v>
      </c>
      <c r="D402">
        <v>3616203.3860132298</v>
      </c>
      <c r="E402">
        <f t="shared" si="12"/>
        <v>194.97488114692493</v>
      </c>
      <c r="G402">
        <v>1.25201118823007</v>
      </c>
      <c r="H402">
        <f t="shared" si="13"/>
        <v>2.7602089057957766</v>
      </c>
    </row>
    <row r="403" spans="3:8" x14ac:dyDescent="0.2">
      <c r="C403">
        <v>4959089.3650960103</v>
      </c>
      <c r="D403">
        <v>3616451.8600514401</v>
      </c>
      <c r="E403">
        <f t="shared" si="12"/>
        <v>194.73345845665438</v>
      </c>
      <c r="G403">
        <v>1.2513289996378201</v>
      </c>
      <c r="H403">
        <f t="shared" si="13"/>
        <v>2.7587049391815306</v>
      </c>
    </row>
    <row r="404" spans="3:8" x14ac:dyDescent="0.2">
      <c r="C404">
        <v>4957673.2912897104</v>
      </c>
      <c r="D404">
        <v>3614634.1038317201</v>
      </c>
      <c r="E404">
        <f t="shared" si="12"/>
        <v>194.79171767053202</v>
      </c>
      <c r="G404">
        <v>1.2514225874556599</v>
      </c>
      <c r="H404">
        <f t="shared" si="13"/>
        <v>2.7589112647564966</v>
      </c>
    </row>
    <row r="405" spans="3:8" x14ac:dyDescent="0.2">
      <c r="C405">
        <v>4956257.2174834199</v>
      </c>
      <c r="D405">
        <v>3614883.4814522699</v>
      </c>
      <c r="E405">
        <f t="shared" si="12"/>
        <v>194.55016392648594</v>
      </c>
      <c r="G405">
        <v>1.25073994894133</v>
      </c>
      <c r="H405">
        <f t="shared" si="13"/>
        <v>2.7574063062350347</v>
      </c>
    </row>
    <row r="406" spans="3:8" x14ac:dyDescent="0.2">
      <c r="C406">
        <v>4954841.1436771303</v>
      </c>
      <c r="D406">
        <v>3613064.4679655898</v>
      </c>
      <c r="E406">
        <f t="shared" si="12"/>
        <v>194.60860549185043</v>
      </c>
      <c r="G406">
        <v>1.25083387388921</v>
      </c>
      <c r="H406">
        <f t="shared" si="13"/>
        <v>2.75761337505363</v>
      </c>
    </row>
    <row r="407" spans="3:8" x14ac:dyDescent="0.2">
      <c r="C407">
        <v>4953425.0698708398</v>
      </c>
      <c r="D407">
        <v>3613314.7519538002</v>
      </c>
      <c r="E407">
        <f t="shared" si="12"/>
        <v>194.36692029005161</v>
      </c>
      <c r="G407">
        <v>1.25015078436573</v>
      </c>
      <c r="H407">
        <f t="shared" si="13"/>
        <v>2.7561074222283755</v>
      </c>
    </row>
    <row r="408" spans="3:8" x14ac:dyDescent="0.2">
      <c r="C408">
        <v>4952008.9960645502</v>
      </c>
      <c r="D408">
        <v>3611494.4781969101</v>
      </c>
      <c r="E408">
        <f t="shared" si="12"/>
        <v>194.42554464248678</v>
      </c>
      <c r="G408">
        <v>1.2502450474701701</v>
      </c>
      <c r="H408">
        <f t="shared" si="13"/>
        <v>2.7563152365536863</v>
      </c>
    </row>
    <row r="409" spans="3:8" x14ac:dyDescent="0.2">
      <c r="C409">
        <v>4950592.9222582597</v>
      </c>
      <c r="D409">
        <v>3611745.6713500698</v>
      </c>
      <c r="E409">
        <f t="shared" si="12"/>
        <v>194.18372757722204</v>
      </c>
      <c r="G409">
        <v>1.2495615058460601</v>
      </c>
      <c r="H409">
        <f t="shared" si="13"/>
        <v>2.7548082870183408</v>
      </c>
    </row>
    <row r="410" spans="3:8" x14ac:dyDescent="0.2">
      <c r="C410">
        <v>4949176.8484519701</v>
      </c>
      <c r="D410">
        <v>3609924.13430748</v>
      </c>
      <c r="E410">
        <f t="shared" si="12"/>
        <v>194.24253515408859</v>
      </c>
      <c r="G410">
        <v>1.249656108138</v>
      </c>
      <c r="H410">
        <f t="shared" si="13"/>
        <v>2.7550168491231974</v>
      </c>
    </row>
    <row r="411" spans="3:8" x14ac:dyDescent="0.2">
      <c r="C411">
        <v>4947760.7746456703</v>
      </c>
      <c r="D411">
        <v>3610176.2394349398</v>
      </c>
      <c r="E411">
        <f t="shared" si="12"/>
        <v>194.00058581789395</v>
      </c>
      <c r="G411">
        <v>1.24897211331728</v>
      </c>
      <c r="H411">
        <f t="shared" si="13"/>
        <v>2.7535089004615414</v>
      </c>
    </row>
    <row r="412" spans="3:8" x14ac:dyDescent="0.2">
      <c r="C412">
        <v>4946344.7008393798</v>
      </c>
      <c r="D412">
        <v>3608353.4360788902</v>
      </c>
      <c r="E412">
        <f t="shared" si="12"/>
        <v>194.05957705833188</v>
      </c>
      <c r="G412">
        <v>1.24906705583207</v>
      </c>
      <c r="H412">
        <f t="shared" si="13"/>
        <v>2.753718212628498</v>
      </c>
    </row>
    <row r="413" spans="3:8" x14ac:dyDescent="0.2">
      <c r="C413">
        <v>4944928.6270330902</v>
      </c>
      <c r="D413">
        <v>3608606.4560020599</v>
      </c>
      <c r="E413">
        <f t="shared" si="12"/>
        <v>193.8174950419986</v>
      </c>
      <c r="G413">
        <v>1.24838260671428</v>
      </c>
      <c r="H413">
        <f t="shared" si="13"/>
        <v>2.7522092624144356</v>
      </c>
    </row>
    <row r="414" spans="3:8" x14ac:dyDescent="0.2">
      <c r="C414">
        <v>4943512.5532267997</v>
      </c>
      <c r="D414">
        <v>3606782.3832924501</v>
      </c>
      <c r="E414">
        <f t="shared" si="12"/>
        <v>193.8766703869382</v>
      </c>
      <c r="G414">
        <v>1.24847789049173</v>
      </c>
      <c r="H414">
        <f t="shared" si="13"/>
        <v>2.7524193269358777</v>
      </c>
    </row>
    <row r="415" spans="3:8" x14ac:dyDescent="0.2">
      <c r="C415">
        <v>4942096.4794205101</v>
      </c>
      <c r="D415">
        <v>3607036.3208449301</v>
      </c>
      <c r="E415">
        <f t="shared" si="12"/>
        <v>193.63445527948497</v>
      </c>
      <c r="G415">
        <v>1.2477929859718999</v>
      </c>
      <c r="H415">
        <f t="shared" si="13"/>
        <v>2.7509093727333696</v>
      </c>
    </row>
    <row r="416" spans="3:8" x14ac:dyDescent="0.2">
      <c r="C416">
        <v>4940680.4056142196</v>
      </c>
      <c r="D416">
        <v>3605210.9757292201</v>
      </c>
      <c r="E416">
        <f t="shared" si="12"/>
        <v>193.69381517166056</v>
      </c>
      <c r="G416">
        <v>1.24788861205627</v>
      </c>
      <c r="H416">
        <f t="shared" si="13"/>
        <v>2.7511201919114936</v>
      </c>
    </row>
    <row r="417" spans="3:8" x14ac:dyDescent="0.2">
      <c r="C417">
        <v>4939264.3318079198</v>
      </c>
      <c r="D417">
        <v>3605465.8337568599</v>
      </c>
      <c r="E417">
        <f t="shared" si="12"/>
        <v>193.45146656032964</v>
      </c>
      <c r="G417">
        <v>1.2472032510248801</v>
      </c>
      <c r="H417">
        <f t="shared" si="13"/>
        <v>2.7496092312744707</v>
      </c>
    </row>
    <row r="418" spans="3:8" x14ac:dyDescent="0.2">
      <c r="C418">
        <v>4937848.2580016302</v>
      </c>
      <c r="D418">
        <v>3603639.2131700302</v>
      </c>
      <c r="E418">
        <f t="shared" si="12"/>
        <v>193.5110114442856</v>
      </c>
      <c r="G418">
        <v>1.24729922046497</v>
      </c>
      <c r="H418">
        <f t="shared" si="13"/>
        <v>2.7498208074214818</v>
      </c>
    </row>
    <row r="419" spans="3:8" x14ac:dyDescent="0.2">
      <c r="C419">
        <v>4936432.1841953397</v>
      </c>
      <c r="D419">
        <v>3603894.99453098</v>
      </c>
      <c r="E419">
        <f t="shared" si="12"/>
        <v>193.26852891453939</v>
      </c>
      <c r="G419">
        <v>1.24661340180793</v>
      </c>
      <c r="H419">
        <f t="shared" si="13"/>
        <v>2.7483088378937985</v>
      </c>
    </row>
    <row r="420" spans="3:8" x14ac:dyDescent="0.2">
      <c r="C420">
        <v>4935016.1103890501</v>
      </c>
      <c r="D420">
        <v>3602067.0953954202</v>
      </c>
      <c r="E420">
        <f t="shared" si="12"/>
        <v>193.32825923664609</v>
      </c>
      <c r="G420">
        <v>1.2467097156570199</v>
      </c>
      <c r="H420">
        <f t="shared" si="13"/>
        <v>2.7485211733317789</v>
      </c>
    </row>
    <row r="421" spans="3:8" x14ac:dyDescent="0.2">
      <c r="C421">
        <v>4933600.0365827596</v>
      </c>
      <c r="D421">
        <v>3602323.80296023</v>
      </c>
      <c r="E421">
        <f t="shared" si="12"/>
        <v>193.08564237214443</v>
      </c>
      <c r="G421">
        <v>1.2460234382556501</v>
      </c>
      <c r="H421">
        <f t="shared" si="13"/>
        <v>2.7470081924471712</v>
      </c>
    </row>
    <row r="422" spans="3:8" x14ac:dyDescent="0.2">
      <c r="C422">
        <v>4932183.96277647</v>
      </c>
      <c r="D422">
        <v>3600494.6221857099</v>
      </c>
      <c r="E422">
        <f t="shared" si="12"/>
        <v>193.14555858060268</v>
      </c>
      <c r="G422">
        <v>1.2461200975716</v>
      </c>
      <c r="H422">
        <f t="shared" si="13"/>
        <v>2.7472212895083006</v>
      </c>
    </row>
    <row r="423" spans="3:8" x14ac:dyDescent="0.2">
      <c r="C423">
        <v>4930767.8889701804</v>
      </c>
      <c r="D423">
        <v>3600752.25883736</v>
      </c>
      <c r="E423">
        <f t="shared" si="12"/>
        <v>192.90280696320403</v>
      </c>
      <c r="G423">
        <v>1.24543336030259</v>
      </c>
      <c r="H423">
        <f t="shared" si="13"/>
        <v>2.7457072947902956</v>
      </c>
    </row>
    <row r="424" spans="3:8" x14ac:dyDescent="0.2">
      <c r="C424">
        <v>4929351.8151638797</v>
      </c>
      <c r="D424">
        <v>3598921.7933209599</v>
      </c>
      <c r="E424">
        <f t="shared" si="12"/>
        <v>192.9629095080534</v>
      </c>
      <c r="G424">
        <v>1.2455303661478401</v>
      </c>
      <c r="H424">
        <f t="shared" si="13"/>
        <v>2.745921155816851</v>
      </c>
    </row>
    <row r="425" spans="3:8" x14ac:dyDescent="0.2">
      <c r="C425">
        <v>4927935.7413575901</v>
      </c>
      <c r="D425">
        <v>3599180.36195496</v>
      </c>
      <c r="E425">
        <f t="shared" si="12"/>
        <v>192.72002271779866</v>
      </c>
      <c r="G425">
        <v>1.2448431678832299</v>
      </c>
      <c r="H425">
        <f t="shared" si="13"/>
        <v>2.744406144778726</v>
      </c>
    </row>
    <row r="426" spans="3:8" x14ac:dyDescent="0.2">
      <c r="C426">
        <v>4926519.6675512996</v>
      </c>
      <c r="D426">
        <v>3597348.6085809702</v>
      </c>
      <c r="E426">
        <f t="shared" si="12"/>
        <v>192.78031205093862</v>
      </c>
      <c r="G426">
        <v>1.2449405213247999</v>
      </c>
      <c r="H426">
        <f t="shared" si="13"/>
        <v>2.74462077212308</v>
      </c>
    </row>
    <row r="427" spans="3:8" x14ac:dyDescent="0.2">
      <c r="C427">
        <v>4925103.59374501</v>
      </c>
      <c r="D427">
        <v>3597608.1121054199</v>
      </c>
      <c r="E427">
        <f t="shared" si="12"/>
        <v>192.53728966604288</v>
      </c>
      <c r="G427">
        <v>1.2442528609319801</v>
      </c>
      <c r="H427">
        <f t="shared" si="13"/>
        <v>2.7431047422678616</v>
      </c>
    </row>
    <row r="428" spans="3:8" x14ac:dyDescent="0.2">
      <c r="C428">
        <v>4923687.5199387204</v>
      </c>
      <c r="D428">
        <v>3595775.0677452702</v>
      </c>
      <c r="E428">
        <f t="shared" si="12"/>
        <v>192.59776624123364</v>
      </c>
      <c r="G428">
        <v>1.2443505630415299</v>
      </c>
      <c r="H428">
        <f t="shared" si="13"/>
        <v>2.7433201382926176</v>
      </c>
    </row>
    <row r="429" spans="3:8" x14ac:dyDescent="0.2">
      <c r="C429">
        <v>4922271.4461324299</v>
      </c>
      <c r="D429">
        <v>3596035.5090809502</v>
      </c>
      <c r="E429">
        <f t="shared" si="12"/>
        <v>192.35460783807252</v>
      </c>
      <c r="G429">
        <v>1.2436624393831699</v>
      </c>
      <c r="H429">
        <f t="shared" si="13"/>
        <v>2.741803087112924</v>
      </c>
    </row>
    <row r="430" spans="3:8" x14ac:dyDescent="0.2">
      <c r="C430">
        <v>4920855.3723261403</v>
      </c>
      <c r="D430">
        <v>3594201.17059317</v>
      </c>
      <c r="E430">
        <f t="shared" si="12"/>
        <v>192.41527211094655</v>
      </c>
      <c r="G430">
        <v>1.2437604912370199</v>
      </c>
      <c r="H430">
        <f t="shared" si="13"/>
        <v>2.7420192541909585</v>
      </c>
    </row>
    <row r="431" spans="3:8" x14ac:dyDescent="0.2">
      <c r="C431">
        <v>4919439.2985198405</v>
      </c>
      <c r="D431">
        <v>3594462.5526735899</v>
      </c>
      <c r="E431">
        <f t="shared" si="12"/>
        <v>192.17197726404848</v>
      </c>
      <c r="G431">
        <v>1.24307190317107</v>
      </c>
      <c r="H431">
        <f t="shared" si="13"/>
        <v>2.7405011791690042</v>
      </c>
    </row>
    <row r="432" spans="3:8" x14ac:dyDescent="0.2">
      <c r="C432">
        <v>4918023.2247135499</v>
      </c>
      <c r="D432">
        <v>3592626.91690369</v>
      </c>
      <c r="E432">
        <f t="shared" si="12"/>
        <v>192.23282969212647</v>
      </c>
      <c r="G432">
        <v>1.2431703058502199</v>
      </c>
      <c r="H432">
        <f t="shared" si="13"/>
        <v>2.7407181196835118</v>
      </c>
    </row>
    <row r="433" spans="3:8" x14ac:dyDescent="0.2">
      <c r="C433">
        <v>4916607.1509072604</v>
      </c>
      <c r="D433">
        <v>3592889.2426751801</v>
      </c>
      <c r="E433">
        <f t="shared" si="12"/>
        <v>191.98939797416446</v>
      </c>
      <c r="G433">
        <v>1.24248125222988</v>
      </c>
      <c r="H433">
        <f t="shared" si="13"/>
        <v>2.7391990182910377</v>
      </c>
    </row>
    <row r="434" spans="3:8" x14ac:dyDescent="0.2">
      <c r="C434">
        <v>4915191.0771009699</v>
      </c>
      <c r="D434">
        <v>3591052.3064556299</v>
      </c>
      <c r="E434">
        <f t="shared" si="12"/>
        <v>192.05043901685883</v>
      </c>
      <c r="G434">
        <v>1.2425800068200299</v>
      </c>
      <c r="H434">
        <f t="shared" si="13"/>
        <v>2.739416734635574</v>
      </c>
    </row>
    <row r="435" spans="3:8" x14ac:dyDescent="0.2">
      <c r="C435">
        <v>4913775.0032946803</v>
      </c>
      <c r="D435">
        <v>3591315.5788773801</v>
      </c>
      <c r="E435">
        <f t="shared" si="12"/>
        <v>191.80686999863639</v>
      </c>
      <c r="G435">
        <v>1.2418904864937199</v>
      </c>
      <c r="H435">
        <f t="shared" si="13"/>
        <v>2.7378966043337845</v>
      </c>
    </row>
    <row r="436" spans="3:8" x14ac:dyDescent="0.2">
      <c r="C436">
        <v>4912358.9294883898</v>
      </c>
      <c r="D436">
        <v>3589477.3390274802</v>
      </c>
      <c r="E436">
        <f t="shared" si="12"/>
        <v>191.86810011726939</v>
      </c>
      <c r="G436">
        <v>1.2419895940853201</v>
      </c>
      <c r="H436">
        <f t="shared" si="13"/>
        <v>2.7381150989123779</v>
      </c>
    </row>
    <row r="437" spans="3:8" x14ac:dyDescent="0.2">
      <c r="C437">
        <v>4910942.8556821002</v>
      </c>
      <c r="D437">
        <v>3589741.5610716701</v>
      </c>
      <c r="E437">
        <f t="shared" si="12"/>
        <v>191.62439336770754</v>
      </c>
      <c r="G437">
        <v>1.2412996058966399</v>
      </c>
      <c r="H437">
        <f t="shared" si="13"/>
        <v>2.73659393715185</v>
      </c>
    </row>
    <row r="438" spans="3:8" x14ac:dyDescent="0.2">
      <c r="C438">
        <v>4909526.7818758003</v>
      </c>
      <c r="D438">
        <v>3587902.0143975299</v>
      </c>
      <c r="E438">
        <f t="shared" si="12"/>
        <v>191.6858130255134</v>
      </c>
      <c r="G438">
        <v>1.24139906758489</v>
      </c>
      <c r="H438">
        <f t="shared" si="13"/>
        <v>2.7368132123789999</v>
      </c>
    </row>
    <row r="439" spans="3:8" x14ac:dyDescent="0.2">
      <c r="C439">
        <v>4908110.7080695098</v>
      </c>
      <c r="D439">
        <v>3588167.1890493501</v>
      </c>
      <c r="E439">
        <f t="shared" si="12"/>
        <v>191.44196811164593</v>
      </c>
      <c r="G439">
        <v>1.2407086103726199</v>
      </c>
      <c r="H439">
        <f t="shared" si="13"/>
        <v>2.7352910165996849</v>
      </c>
    </row>
    <row r="440" spans="3:8" x14ac:dyDescent="0.2">
      <c r="C440">
        <v>4906694.6342632202</v>
      </c>
      <c r="D440">
        <v>3586326.3323437702</v>
      </c>
      <c r="E440">
        <f t="shared" si="12"/>
        <v>191.50357777379321</v>
      </c>
      <c r="G440">
        <v>1.2408084272575299</v>
      </c>
      <c r="H440">
        <f t="shared" si="13"/>
        <v>2.7355110749004954</v>
      </c>
    </row>
    <row r="441" spans="3:8" x14ac:dyDescent="0.2">
      <c r="C441">
        <v>4905278.5604569297</v>
      </c>
      <c r="D441">
        <v>3586592.4626015401</v>
      </c>
      <c r="E441">
        <f t="shared" si="12"/>
        <v>191.25959426074999</v>
      </c>
      <c r="G441">
        <v>1.24011749985558</v>
      </c>
      <c r="H441">
        <f t="shared" si="13"/>
        <v>2.7339878425316084</v>
      </c>
    </row>
    <row r="442" spans="3:8" x14ac:dyDescent="0.2">
      <c r="C442">
        <v>4903862.4866506401</v>
      </c>
      <c r="D442">
        <v>3584750.2926439401</v>
      </c>
      <c r="E442">
        <f t="shared" si="12"/>
        <v>191.32139439434377</v>
      </c>
      <c r="G442">
        <v>1.2402176730419601</v>
      </c>
      <c r="H442">
        <f t="shared" si="13"/>
        <v>2.7342086863417658</v>
      </c>
    </row>
    <row r="443" spans="3:8" x14ac:dyDescent="0.2">
      <c r="C443">
        <v>4902446.4128443496</v>
      </c>
      <c r="D443">
        <v>3585017.38151917</v>
      </c>
      <c r="E443">
        <f t="shared" si="12"/>
        <v>191.07727184534141</v>
      </c>
      <c r="G443">
        <v>1.23952627427935</v>
      </c>
      <c r="H443">
        <f t="shared" si="13"/>
        <v>2.7326844148017404</v>
      </c>
    </row>
    <row r="444" spans="3:8" x14ac:dyDescent="0.2">
      <c r="C444">
        <v>4901030.33903806</v>
      </c>
      <c r="D444">
        <v>3583173.8950755401</v>
      </c>
      <c r="E444">
        <f t="shared" si="12"/>
        <v>191.13926291943596</v>
      </c>
      <c r="G444">
        <v>1.2396268048768599</v>
      </c>
      <c r="H444">
        <f t="shared" si="13"/>
        <v>2.7329060465676229</v>
      </c>
    </row>
    <row r="445" spans="3:8" x14ac:dyDescent="0.2">
      <c r="C445">
        <v>4899614.2652317602</v>
      </c>
      <c r="D445">
        <v>3583441.9455929799</v>
      </c>
      <c r="E445">
        <f t="shared" si="12"/>
        <v>190.89500089576941</v>
      </c>
      <c r="G445">
        <v>1.2389349335777</v>
      </c>
      <c r="H445">
        <f t="shared" si="13"/>
        <v>2.7313807332640687</v>
      </c>
    </row>
    <row r="446" spans="3:8" x14ac:dyDescent="0.2">
      <c r="C446">
        <v>4898198.1914254697</v>
      </c>
      <c r="D446">
        <v>3581597.1394157698</v>
      </c>
      <c r="E446">
        <f t="shared" si="12"/>
        <v>190.95718338138286</v>
      </c>
      <c r="G446">
        <v>1.23903582270088</v>
      </c>
      <c r="H446">
        <f t="shared" si="13"/>
        <v>2.731603155442814</v>
      </c>
    </row>
    <row r="447" spans="3:8" x14ac:dyDescent="0.2">
      <c r="C447">
        <v>4896782.1176191801</v>
      </c>
      <c r="D447">
        <v>3581866.1546135298</v>
      </c>
      <c r="E447">
        <f t="shared" si="12"/>
        <v>190.71278144241353</v>
      </c>
      <c r="G447">
        <v>1.2383434776843201</v>
      </c>
      <c r="H447">
        <f t="shared" si="13"/>
        <v>2.7300767977724054</v>
      </c>
    </row>
    <row r="448" spans="3:8" x14ac:dyDescent="0.2">
      <c r="C448">
        <v>4895366.0438128896</v>
      </c>
      <c r="D448">
        <v>3580020.0254416298</v>
      </c>
      <c r="E448">
        <f t="shared" si="12"/>
        <v>190.77515581253078</v>
      </c>
      <c r="G448">
        <v>1.2384447264526199</v>
      </c>
      <c r="H448">
        <f t="shared" si="13"/>
        <v>2.7303000128319748</v>
      </c>
    </row>
    <row r="449" spans="3:8" x14ac:dyDescent="0.2">
      <c r="C449">
        <v>4893949.9700066</v>
      </c>
      <c r="D449">
        <v>3580290.0083712102</v>
      </c>
      <c r="E449">
        <f t="shared" si="12"/>
        <v>190.53061351567368</v>
      </c>
      <c r="G449">
        <v>1.23775190653284</v>
      </c>
      <c r="H449">
        <f t="shared" si="13"/>
        <v>2.7287726081804293</v>
      </c>
    </row>
    <row r="450" spans="3:8" x14ac:dyDescent="0.2">
      <c r="C450">
        <v>4892533.8962003104</v>
      </c>
      <c r="D450">
        <v>3578442.5529297902</v>
      </c>
      <c r="E450">
        <f t="shared" si="12"/>
        <v>190.59318024526971</v>
      </c>
      <c r="G450">
        <v>1.2378535160706201</v>
      </c>
      <c r="H450">
        <f t="shared" si="13"/>
        <v>2.7289966185996102</v>
      </c>
    </row>
    <row r="451" spans="3:8" x14ac:dyDescent="0.2">
      <c r="C451">
        <v>4891117.8223940199</v>
      </c>
      <c r="D451">
        <v>3578713.5066562099</v>
      </c>
      <c r="E451">
        <f t="shared" si="12"/>
        <v>190.3484971459805</v>
      </c>
      <c r="G451">
        <v>1.2371602200568099</v>
      </c>
      <c r="H451">
        <f t="shared" si="13"/>
        <v>2.7274681643416439</v>
      </c>
    </row>
    <row r="452" spans="3:8" x14ac:dyDescent="0.2">
      <c r="C452">
        <v>4889701.7485877201</v>
      </c>
      <c r="D452">
        <v>3576864.7216567001</v>
      </c>
      <c r="E452">
        <f t="shared" si="12"/>
        <v>190.41125671202127</v>
      </c>
      <c r="G452">
        <v>1.2372621914934001</v>
      </c>
      <c r="H452">
        <f t="shared" si="13"/>
        <v>2.7276929726101793</v>
      </c>
    </row>
    <row r="453" spans="3:8" x14ac:dyDescent="0.2">
      <c r="C453">
        <v>4888285.6747814296</v>
      </c>
      <c r="D453">
        <v>3577136.64925854</v>
      </c>
      <c r="E453">
        <f t="shared" si="12"/>
        <v>190.16643236378886</v>
      </c>
      <c r="G453">
        <v>1.2365684181896901</v>
      </c>
      <c r="H453">
        <f t="shared" si="13"/>
        <v>2.7261634661093543</v>
      </c>
    </row>
    <row r="454" spans="3:8" x14ac:dyDescent="0.2">
      <c r="C454">
        <v>4886869.60097514</v>
      </c>
      <c r="D454">
        <v>3575286.5313985399</v>
      </c>
      <c r="E454">
        <f t="shared" ref="E454:E517" si="14">(C454-D454)*0.000145038</f>
        <v>190.22938524525094</v>
      </c>
      <c r="G454">
        <v>1.2366707526594101</v>
      </c>
      <c r="H454">
        <f t="shared" ref="H454:H517" si="15">G454*2.20462</f>
        <v>2.7263890747279884</v>
      </c>
    </row>
    <row r="455" spans="3:8" x14ac:dyDescent="0.2">
      <c r="C455">
        <v>4885453.5271688504</v>
      </c>
      <c r="D455">
        <v>3575559.43596802</v>
      </c>
      <c r="E455">
        <f t="shared" si="14"/>
        <v>189.98441919958606</v>
      </c>
      <c r="G455">
        <v>1.23597650086491</v>
      </c>
      <c r="H455">
        <f t="shared" si="15"/>
        <v>2.7248585133367977</v>
      </c>
    </row>
    <row r="456" spans="3:8" x14ac:dyDescent="0.2">
      <c r="C456">
        <v>4884037.4533625599</v>
      </c>
      <c r="D456">
        <v>3573707.98193121</v>
      </c>
      <c r="E456">
        <f t="shared" si="14"/>
        <v>190.04756587746013</v>
      </c>
      <c r="G456">
        <v>1.2360791995071001</v>
      </c>
      <c r="H456">
        <f t="shared" si="15"/>
        <v>2.725084924817343</v>
      </c>
    </row>
    <row r="457" spans="3:8" x14ac:dyDescent="0.2">
      <c r="C457">
        <v>4882621.3795562703</v>
      </c>
      <c r="D457">
        <v>3573981.86657432</v>
      </c>
      <c r="E457">
        <f t="shared" si="14"/>
        <v>189.8024576838761</v>
      </c>
      <c r="G457">
        <v>1.23538446801577</v>
      </c>
      <c r="H457">
        <f t="shared" si="15"/>
        <v>2.7235533058769263</v>
      </c>
    </row>
    <row r="458" spans="3:8" x14ac:dyDescent="0.2">
      <c r="C458">
        <v>4881205.3057499798</v>
      </c>
      <c r="D458">
        <v>3572129.0730303698</v>
      </c>
      <c r="E458">
        <f t="shared" si="14"/>
        <v>189.86579864118679</v>
      </c>
      <c r="G458">
        <v>1.23548753197482</v>
      </c>
      <c r="H458">
        <f t="shared" si="15"/>
        <v>2.7237805227423273</v>
      </c>
    </row>
    <row r="459" spans="3:8" x14ac:dyDescent="0.2">
      <c r="C459">
        <v>4879789.23194368</v>
      </c>
      <c r="D459">
        <v>3572403.9408668699</v>
      </c>
      <c r="E459">
        <f t="shared" si="14"/>
        <v>189.6205478471984</v>
      </c>
      <c r="G459">
        <v>1.2347923195755599</v>
      </c>
      <c r="H459">
        <f t="shared" si="15"/>
        <v>2.7222478435826707</v>
      </c>
    </row>
    <row r="460" spans="3:8" x14ac:dyDescent="0.2">
      <c r="C460">
        <v>4878373.1581373904</v>
      </c>
      <c r="D460">
        <v>3570549.8044714001</v>
      </c>
      <c r="E460">
        <f t="shared" si="14"/>
        <v>189.6840835690079</v>
      </c>
      <c r="G460">
        <v>1.2348957500009199</v>
      </c>
      <c r="H460">
        <f t="shared" si="15"/>
        <v>2.7224758683670278</v>
      </c>
    </row>
    <row r="461" spans="3:8" x14ac:dyDescent="0.2">
      <c r="C461">
        <v>4876957.0843310999</v>
      </c>
      <c r="D461">
        <v>3570825.6586349602</v>
      </c>
      <c r="E461">
        <f t="shared" si="14"/>
        <v>189.43868972011671</v>
      </c>
      <c r="G461">
        <v>1.2342000554774399</v>
      </c>
      <c r="H461">
        <f t="shared" si="15"/>
        <v>2.7209421263066735</v>
      </c>
    </row>
    <row r="462" spans="3:8" x14ac:dyDescent="0.2">
      <c r="C462">
        <v>4875541.0105248103</v>
      </c>
      <c r="D462">
        <v>3568970.1760294102</v>
      </c>
      <c r="E462">
        <f t="shared" si="14"/>
        <v>189.50242069354385</v>
      </c>
      <c r="G462">
        <v>1.2343038535236801</v>
      </c>
      <c r="H462">
        <f t="shared" si="15"/>
        <v>2.7211709615553752</v>
      </c>
    </row>
    <row r="463" spans="3:8" x14ac:dyDescent="0.2">
      <c r="C463">
        <v>4874124.9367185198</v>
      </c>
      <c r="D463">
        <v>3569247.0196676701</v>
      </c>
      <c r="E463">
        <f t="shared" si="14"/>
        <v>189.25688333322114</v>
      </c>
      <c r="G463">
        <v>1.23360767565453</v>
      </c>
      <c r="H463">
        <f t="shared" si="15"/>
        <v>2.7196361539014897</v>
      </c>
    </row>
    <row r="464" spans="3:8" x14ac:dyDescent="0.2">
      <c r="C464">
        <v>4872708.8629122302</v>
      </c>
      <c r="D464">
        <v>3567390.1874792599</v>
      </c>
      <c r="E464">
        <f t="shared" si="14"/>
        <v>189.32081004744714</v>
      </c>
      <c r="G464">
        <v>1.23371184248135</v>
      </c>
      <c r="H464">
        <f t="shared" si="15"/>
        <v>2.7198658021712334</v>
      </c>
    </row>
    <row r="465" spans="3:8" x14ac:dyDescent="0.2">
      <c r="C465">
        <v>4871292.7891059397</v>
      </c>
      <c r="D465">
        <v>3567668.0237539201</v>
      </c>
      <c r="E465">
        <f t="shared" si="14"/>
        <v>189.0751287171262</v>
      </c>
      <c r="G465">
        <v>1.2330151800398601</v>
      </c>
      <c r="H465">
        <f t="shared" si="15"/>
        <v>2.718329926219476</v>
      </c>
    </row>
    <row r="466" spans="3:8" x14ac:dyDescent="0.2">
      <c r="C466">
        <v>4869876.7152996399</v>
      </c>
      <c r="D466">
        <v>3565809.83859551</v>
      </c>
      <c r="E466">
        <f t="shared" si="14"/>
        <v>189.1392516634136</v>
      </c>
      <c r="G466">
        <v>1.2331197168121399</v>
      </c>
      <c r="H466">
        <f t="shared" si="15"/>
        <v>2.7185603900783799</v>
      </c>
    </row>
    <row r="467" spans="3:8" x14ac:dyDescent="0.2">
      <c r="C467">
        <v>4868460.6414933503</v>
      </c>
      <c r="D467">
        <v>3566088.6706824298</v>
      </c>
      <c r="E467">
        <f t="shared" si="14"/>
        <v>188.89342590247429</v>
      </c>
      <c r="G467">
        <v>1.2324225685664001</v>
      </c>
      <c r="H467">
        <f t="shared" si="15"/>
        <v>2.7170234431128568</v>
      </c>
    </row>
    <row r="468" spans="3:8" x14ac:dyDescent="0.2">
      <c r="C468">
        <v>4867044.5676870598</v>
      </c>
      <c r="D468">
        <v>3564229.1291525098</v>
      </c>
      <c r="E468">
        <f t="shared" si="14"/>
        <v>188.95774557417406</v>
      </c>
      <c r="G468">
        <v>1.2325274764542</v>
      </c>
      <c r="H468">
        <f t="shared" si="15"/>
        <v>2.7172547251404584</v>
      </c>
    </row>
    <row r="469" spans="3:8" x14ac:dyDescent="0.2">
      <c r="C469">
        <v>4865628.4938807702</v>
      </c>
      <c r="D469">
        <v>3564508.9602417299</v>
      </c>
      <c r="E469">
        <f t="shared" si="14"/>
        <v>188.71177491993913</v>
      </c>
      <c r="G469">
        <v>1.2318298411670301</v>
      </c>
      <c r="H469">
        <f t="shared" si="15"/>
        <v>2.7157167044336576</v>
      </c>
    </row>
    <row r="470" spans="3:8" x14ac:dyDescent="0.2">
      <c r="C470">
        <v>4864212.4200744797</v>
      </c>
      <c r="D470">
        <v>3562648.0589242801</v>
      </c>
      <c r="E470">
        <f t="shared" si="14"/>
        <v>188.77629181250265</v>
      </c>
      <c r="G470">
        <v>1.23193512134566</v>
      </c>
      <c r="H470">
        <f t="shared" si="15"/>
        <v>2.7159488072210687</v>
      </c>
    </row>
    <row r="471" spans="3:8" x14ac:dyDescent="0.2">
      <c r="C471">
        <v>4862796.3462681901</v>
      </c>
      <c r="D471">
        <v>3562928.8922201698</v>
      </c>
      <c r="E471">
        <f t="shared" si="14"/>
        <v>188.53017580021677</v>
      </c>
      <c r="G471">
        <v>1.2312369977745701</v>
      </c>
      <c r="H471">
        <f t="shared" si="15"/>
        <v>2.7144097100337725</v>
      </c>
    </row>
    <row r="472" spans="3:8" x14ac:dyDescent="0.2">
      <c r="C472">
        <v>4861380.2724618996</v>
      </c>
      <c r="D472">
        <v>3561066.6276846002</v>
      </c>
      <c r="E472">
        <f t="shared" si="14"/>
        <v>188.59489041120995</v>
      </c>
      <c r="G472">
        <v>1.23134265142457</v>
      </c>
      <c r="H472">
        <f t="shared" si="15"/>
        <v>2.7146426361836351</v>
      </c>
    </row>
    <row r="473" spans="3:8" x14ac:dyDescent="0.2">
      <c r="C473">
        <v>4859964.1986555997</v>
      </c>
      <c r="D473">
        <v>3561348.4664059202</v>
      </c>
      <c r="E473">
        <f t="shared" si="14"/>
        <v>188.34862857402902</v>
      </c>
      <c r="G473">
        <v>1.2306440383217701</v>
      </c>
      <c r="H473">
        <f t="shared" si="15"/>
        <v>2.7131024597649405</v>
      </c>
    </row>
    <row r="474" spans="3:8" x14ac:dyDescent="0.2">
      <c r="C474">
        <v>4858548.1248493101</v>
      </c>
      <c r="D474">
        <v>3559484.8352069901</v>
      </c>
      <c r="E474">
        <f t="shared" si="14"/>
        <v>188.4135414031428</v>
      </c>
      <c r="G474">
        <v>1.2307500666289699</v>
      </c>
      <c r="H474">
        <f t="shared" si="15"/>
        <v>2.7133362118915594</v>
      </c>
    </row>
    <row r="475" spans="3:8" x14ac:dyDescent="0.2">
      <c r="C475">
        <v>4857132.0510430196</v>
      </c>
      <c r="D475">
        <v>3559767.6825869698</v>
      </c>
      <c r="E475">
        <f t="shared" si="14"/>
        <v>188.16713327212855</v>
      </c>
      <c r="G475">
        <v>1.2300509627412699</v>
      </c>
      <c r="H475">
        <f t="shared" si="15"/>
        <v>2.7117949534786581</v>
      </c>
    </row>
    <row r="476" spans="3:8" x14ac:dyDescent="0.2">
      <c r="C476">
        <v>4855715.97723673</v>
      </c>
      <c r="D476">
        <v>3557902.6812646799</v>
      </c>
      <c r="E476">
        <f t="shared" si="14"/>
        <v>188.23224482119423</v>
      </c>
      <c r="G476">
        <v>1.23015736689685</v>
      </c>
      <c r="H476">
        <f t="shared" si="15"/>
        <v>2.7120295342081331</v>
      </c>
    </row>
    <row r="477" spans="3:8" x14ac:dyDescent="0.2">
      <c r="C477">
        <v>4854299.9034304405</v>
      </c>
      <c r="D477">
        <v>3558186.5405511102</v>
      </c>
      <c r="E477">
        <f t="shared" si="14"/>
        <v>187.98568992529232</v>
      </c>
      <c r="G477">
        <v>1.22945777096567</v>
      </c>
      <c r="H477">
        <f t="shared" si="15"/>
        <v>2.7104871910263353</v>
      </c>
    </row>
    <row r="478" spans="3:8" x14ac:dyDescent="0.2">
      <c r="C478">
        <v>4852883.8296241499</v>
      </c>
      <c r="D478">
        <v>3556320.1656306302</v>
      </c>
      <c r="E478">
        <f t="shared" si="14"/>
        <v>188.05100069829211</v>
      </c>
      <c r="G478">
        <v>1.22956455216614</v>
      </c>
      <c r="H478">
        <f t="shared" si="15"/>
        <v>2.7107226029965155</v>
      </c>
    </row>
    <row r="479" spans="3:8" x14ac:dyDescent="0.2">
      <c r="C479">
        <v>4851467.7558178604</v>
      </c>
      <c r="D479">
        <v>3556605.0400859602</v>
      </c>
      <c r="E479">
        <f t="shared" si="14"/>
        <v>187.80429856432335</v>
      </c>
      <c r="G479">
        <v>1.2288644629274901</v>
      </c>
      <c r="H479">
        <f t="shared" si="15"/>
        <v>2.7091791722592031</v>
      </c>
    </row>
    <row r="480" spans="3:8" x14ac:dyDescent="0.2">
      <c r="C480">
        <v>4850051.6820115596</v>
      </c>
      <c r="D480">
        <v>3554737.2880775402</v>
      </c>
      <c r="E480">
        <f t="shared" si="14"/>
        <v>187.86980906740231</v>
      </c>
      <c r="G480">
        <v>1.22897162237474</v>
      </c>
      <c r="H480">
        <f t="shared" si="15"/>
        <v>2.7094154181197991</v>
      </c>
    </row>
    <row r="481" spans="3:8" x14ac:dyDescent="0.2">
      <c r="C481">
        <v>4848635.60820527</v>
      </c>
      <c r="D481">
        <v>3555023.1809789399</v>
      </c>
      <c r="E481">
        <f t="shared" si="14"/>
        <v>187.62295922005248</v>
      </c>
      <c r="G481">
        <v>1.22827103855916</v>
      </c>
      <c r="H481">
        <f t="shared" si="15"/>
        <v>2.707870897028295</v>
      </c>
    </row>
    <row r="482" spans="3:8" x14ac:dyDescent="0.2">
      <c r="C482">
        <v>4847219.5343989804</v>
      </c>
      <c r="D482">
        <v>3553154.0483778301</v>
      </c>
      <c r="E482">
        <f t="shared" si="14"/>
        <v>187.68866996153562</v>
      </c>
      <c r="G482">
        <v>1.22837857746051</v>
      </c>
      <c r="H482">
        <f t="shared" si="15"/>
        <v>2.7081079794409892</v>
      </c>
    </row>
    <row r="483" spans="3:8" x14ac:dyDescent="0.2">
      <c r="C483">
        <v>4845803.4605926899</v>
      </c>
      <c r="D483">
        <v>3553440.96301729</v>
      </c>
      <c r="E483">
        <f t="shared" si="14"/>
        <v>187.44167192334086</v>
      </c>
      <c r="G483">
        <v>1.22767749779304</v>
      </c>
      <c r="H483">
        <f t="shared" si="15"/>
        <v>2.7065623651844914</v>
      </c>
    </row>
    <row r="484" spans="3:8" x14ac:dyDescent="0.2">
      <c r="C484">
        <v>4844387.3867864003</v>
      </c>
      <c r="D484">
        <v>3551570.44630364</v>
      </c>
      <c r="E484">
        <f t="shared" si="14"/>
        <v>187.50758341373859</v>
      </c>
      <c r="G484">
        <v>1.2277854173612499</v>
      </c>
      <c r="H484">
        <f t="shared" si="15"/>
        <v>2.7068002868229586</v>
      </c>
    </row>
    <row r="485" spans="3:8" x14ac:dyDescent="0.2">
      <c r="C485">
        <v>4842971.3129801098</v>
      </c>
      <c r="D485">
        <v>3551858.3859880702</v>
      </c>
      <c r="E485">
        <f t="shared" si="14"/>
        <v>187.26043670507144</v>
      </c>
      <c r="G485">
        <v>1.2270838405614199</v>
      </c>
      <c r="H485">
        <f t="shared" si="15"/>
        <v>2.7052535765785173</v>
      </c>
    </row>
    <row r="486" spans="3:8" x14ac:dyDescent="0.2">
      <c r="C486">
        <v>4841555.2391738202</v>
      </c>
      <c r="D486">
        <v>3549986.4816268501</v>
      </c>
      <c r="E486">
        <f t="shared" si="14"/>
        <v>187.32654945709746</v>
      </c>
      <c r="G486">
        <v>1.22719214201473</v>
      </c>
      <c r="H486">
        <f t="shared" si="15"/>
        <v>2.7054923401285138</v>
      </c>
    </row>
    <row r="487" spans="3:8" x14ac:dyDescent="0.2">
      <c r="C487">
        <v>4840139.1653675204</v>
      </c>
      <c r="D487">
        <v>3550275.4496781598</v>
      </c>
      <c r="E487">
        <f t="shared" si="14"/>
        <v>187.07925359615348</v>
      </c>
      <c r="G487">
        <v>1.22649006679652</v>
      </c>
      <c r="H487">
        <f t="shared" si="15"/>
        <v>2.7039445310609436</v>
      </c>
    </row>
    <row r="488" spans="3:8" x14ac:dyDescent="0.2">
      <c r="C488">
        <v>4838723.0915612299</v>
      </c>
      <c r="D488">
        <v>3548402.1541190501</v>
      </c>
      <c r="E488">
        <f t="shared" si="14"/>
        <v>187.14556812473887</v>
      </c>
      <c r="G488">
        <v>1.22659875135869</v>
      </c>
      <c r="H488">
        <f t="shared" si="15"/>
        <v>2.7041841392203949</v>
      </c>
    </row>
    <row r="489" spans="3:8" x14ac:dyDescent="0.2">
      <c r="C489">
        <v>4837307.0177549403</v>
      </c>
      <c r="D489">
        <v>3548692.1538742399</v>
      </c>
      <c r="E489">
        <f t="shared" si="14"/>
        <v>186.89812262752903</v>
      </c>
      <c r="G489">
        <v>1.2258961764304599</v>
      </c>
      <c r="H489">
        <f t="shared" si="15"/>
        <v>2.7026352284821202</v>
      </c>
    </row>
    <row r="490" spans="3:8" x14ac:dyDescent="0.2">
      <c r="C490">
        <v>4835890.9439486498</v>
      </c>
      <c r="D490">
        <v>3546817.4635515702</v>
      </c>
      <c r="E490">
        <f t="shared" si="14"/>
        <v>186.96463944983162</v>
      </c>
      <c r="G490">
        <v>1.2260052453307799</v>
      </c>
      <c r="H490">
        <f t="shared" si="15"/>
        <v>2.7028756839611439</v>
      </c>
    </row>
    <row r="491" spans="3:8" x14ac:dyDescent="0.2">
      <c r="C491">
        <v>4834474.8701423602</v>
      </c>
      <c r="D491">
        <v>3547108.4983628099</v>
      </c>
      <c r="E491">
        <f t="shared" si="14"/>
        <v>186.71704383016242</v>
      </c>
      <c r="G491">
        <v>1.2253021693952999</v>
      </c>
      <c r="H491">
        <f t="shared" si="15"/>
        <v>2.7013256686922658</v>
      </c>
    </row>
    <row r="492" spans="3:8" x14ac:dyDescent="0.2">
      <c r="C492">
        <v>4833058.7963360697</v>
      </c>
      <c r="D492">
        <v>3545232.4096954502</v>
      </c>
      <c r="E492">
        <f t="shared" si="14"/>
        <v>186.78376346558218</v>
      </c>
      <c r="G492">
        <v>1.2254116238686601</v>
      </c>
      <c r="H492">
        <f t="shared" si="15"/>
        <v>2.7015669742133253</v>
      </c>
    </row>
    <row r="493" spans="3:8" x14ac:dyDescent="0.2">
      <c r="C493">
        <v>4831642.7225297699</v>
      </c>
      <c r="D493">
        <v>3545524.4829301802</v>
      </c>
      <c r="E493">
        <f t="shared" si="14"/>
        <v>186.53601723504531</v>
      </c>
      <c r="G493">
        <v>1.2247080456230199</v>
      </c>
      <c r="H493">
        <f t="shared" si="15"/>
        <v>2.7000158515414219</v>
      </c>
    </row>
    <row r="494" spans="3:8" x14ac:dyDescent="0.2">
      <c r="C494">
        <v>4830226.6487234803</v>
      </c>
      <c r="D494">
        <v>3543646.99232146</v>
      </c>
      <c r="E494">
        <f t="shared" si="14"/>
        <v>186.60294020523622</v>
      </c>
      <c r="G494">
        <v>1.22481788690992</v>
      </c>
      <c r="H494">
        <f t="shared" si="15"/>
        <v>2.7002580098393474</v>
      </c>
    </row>
    <row r="495" spans="3:8" x14ac:dyDescent="0.2">
      <c r="C495">
        <v>4828810.5749171898</v>
      </c>
      <c r="D495">
        <v>3543940.1073624999</v>
      </c>
      <c r="E495">
        <f t="shared" si="14"/>
        <v>186.35504287319711</v>
      </c>
      <c r="G495">
        <v>1.22411380504553</v>
      </c>
      <c r="H495">
        <f t="shared" si="15"/>
        <v>2.6987057768794762</v>
      </c>
    </row>
    <row r="496" spans="3:8" x14ac:dyDescent="0.2">
      <c r="C496">
        <v>4827394.5011109002</v>
      </c>
      <c r="D496">
        <v>3542061.2112000999</v>
      </c>
      <c r="E496">
        <f t="shared" si="14"/>
        <v>186.42216970208267</v>
      </c>
      <c r="G496">
        <v>1.2242240343921</v>
      </c>
      <c r="H496">
        <f t="shared" si="15"/>
        <v>2.6989487907015115</v>
      </c>
    </row>
    <row r="497" spans="3:8" x14ac:dyDescent="0.2">
      <c r="C497">
        <v>4825978.4273046097</v>
      </c>
      <c r="D497">
        <v>3542355.3714456898</v>
      </c>
      <c r="E497">
        <f t="shared" si="14"/>
        <v>186.17412077566601</v>
      </c>
      <c r="G497">
        <v>1.22351944759465</v>
      </c>
      <c r="H497">
        <f t="shared" si="15"/>
        <v>2.697395444556117</v>
      </c>
    </row>
    <row r="498" spans="3:8" x14ac:dyDescent="0.2">
      <c r="C498">
        <v>4824562.3534983201</v>
      </c>
      <c r="D498">
        <v>3540475.0661015701</v>
      </c>
      <c r="E498">
        <f t="shared" si="14"/>
        <v>186.24145198944981</v>
      </c>
      <c r="G498">
        <v>1.22363006625271</v>
      </c>
      <c r="H498">
        <f t="shared" si="15"/>
        <v>2.6976393166620491</v>
      </c>
    </row>
    <row r="499" spans="3:8" x14ac:dyDescent="0.2">
      <c r="C499">
        <v>4823146.2796920296</v>
      </c>
      <c r="D499">
        <v>3540770.2749655298</v>
      </c>
      <c r="E499">
        <f t="shared" si="14"/>
        <v>185.99325097352207</v>
      </c>
      <c r="G499">
        <v>1.2229249732021299</v>
      </c>
      <c r="H499">
        <f t="shared" si="15"/>
        <v>2.6960848544208793</v>
      </c>
    </row>
    <row r="500" spans="3:8" x14ac:dyDescent="0.2">
      <c r="C500">
        <v>4821730.2058857298</v>
      </c>
      <c r="D500">
        <v>3538888.5567957899</v>
      </c>
      <c r="E500">
        <f t="shared" si="14"/>
        <v>186.0607871007067</v>
      </c>
      <c r="G500">
        <v>1.2230359824292101</v>
      </c>
      <c r="H500">
        <f t="shared" si="15"/>
        <v>2.6963295875830848</v>
      </c>
    </row>
    <row r="501" spans="3:8" x14ac:dyDescent="0.2">
      <c r="C501">
        <v>4820314.1320794402</v>
      </c>
      <c r="D501">
        <v>3539184.8177075898</v>
      </c>
      <c r="E501">
        <f t="shared" si="14"/>
        <v>185.81243349786445</v>
      </c>
      <c r="G501">
        <v>1.22233038179964</v>
      </c>
      <c r="H501">
        <f t="shared" si="15"/>
        <v>2.6947740063231223</v>
      </c>
    </row>
    <row r="502" spans="3:8" x14ac:dyDescent="0.2">
      <c r="C502">
        <v>4818898.0582731497</v>
      </c>
      <c r="D502">
        <v>3537301.6830524299</v>
      </c>
      <c r="E502">
        <f t="shared" si="14"/>
        <v>185.88017506926275</v>
      </c>
      <c r="G502">
        <v>1.2224417828590299</v>
      </c>
      <c r="H502">
        <f t="shared" si="15"/>
        <v>2.6950196033266742</v>
      </c>
    </row>
    <row r="503" spans="3:8" x14ac:dyDescent="0.2">
      <c r="C503">
        <v>4817481.9844668601</v>
      </c>
      <c r="D503">
        <v>3537598.9994572299</v>
      </c>
      <c r="E503">
        <f t="shared" si="14"/>
        <v>185.63166837982675</v>
      </c>
      <c r="G503">
        <v>1.2217356733187701</v>
      </c>
      <c r="H503">
        <f t="shared" si="15"/>
        <v>2.6934629001120265</v>
      </c>
    </row>
    <row r="504" spans="3:8" x14ac:dyDescent="0.2">
      <c r="C504">
        <v>4816065.9106605696</v>
      </c>
      <c r="D504">
        <v>3535714.4446408702</v>
      </c>
      <c r="E504">
        <f t="shared" si="14"/>
        <v>185.69961592856515</v>
      </c>
      <c r="G504">
        <v>1.2218474674795401</v>
      </c>
      <c r="H504">
        <f t="shared" si="15"/>
        <v>2.6937093637547433</v>
      </c>
    </row>
    <row r="505" spans="3:8" x14ac:dyDescent="0.2">
      <c r="C505">
        <v>4814649.83685428</v>
      </c>
      <c r="D505">
        <v>3536012.8199996902</v>
      </c>
      <c r="E505">
        <f t="shared" si="14"/>
        <v>185.45095565055601</v>
      </c>
      <c r="G505">
        <v>1.2211408476910399</v>
      </c>
      <c r="H505">
        <f t="shared" si="15"/>
        <v>2.6921515356366204</v>
      </c>
    </row>
    <row r="506" spans="3:8" x14ac:dyDescent="0.2">
      <c r="C506">
        <v>4813233.7630479904</v>
      </c>
      <c r="D506">
        <v>3534126.8413301799</v>
      </c>
      <c r="E506">
        <f t="shared" si="14"/>
        <v>185.51910971210779</v>
      </c>
      <c r="G506">
        <v>1.22125303622807</v>
      </c>
      <c r="H506">
        <f t="shared" si="15"/>
        <v>2.6923988687291276</v>
      </c>
    </row>
    <row r="507" spans="3:8" x14ac:dyDescent="0.2">
      <c r="C507">
        <v>4811817.6892416896</v>
      </c>
      <c r="D507">
        <v>3534426.27911996</v>
      </c>
      <c r="E507">
        <f t="shared" si="14"/>
        <v>185.27029534123542</v>
      </c>
      <c r="G507">
        <v>1.2205459048478899</v>
      </c>
      <c r="H507">
        <f t="shared" si="15"/>
        <v>2.690839912745755</v>
      </c>
    </row>
    <row r="508" spans="3:8" x14ac:dyDescent="0.2">
      <c r="C508">
        <v>4810401.6154354</v>
      </c>
      <c r="D508">
        <v>3532538.87288917</v>
      </c>
      <c r="E508">
        <f t="shared" si="14"/>
        <v>185.33865645342013</v>
      </c>
      <c r="G508">
        <v>1.2206584890419201</v>
      </c>
      <c r="H508">
        <f t="shared" si="15"/>
        <v>2.6910881181115975</v>
      </c>
    </row>
    <row r="509" spans="3:8" x14ac:dyDescent="0.2">
      <c r="C509">
        <v>4808985.5416291105</v>
      </c>
      <c r="D509">
        <v>3532839.3766028802</v>
      </c>
      <c r="E509">
        <f t="shared" si="14"/>
        <v>185.08968748307439</v>
      </c>
      <c r="G509">
        <v>1.2199508447206699</v>
      </c>
      <c r="H509">
        <f t="shared" si="15"/>
        <v>2.6895280312880829</v>
      </c>
    </row>
    <row r="510" spans="3:8" x14ac:dyDescent="0.2">
      <c r="C510">
        <v>4807569.4678228199</v>
      </c>
      <c r="D510">
        <v>3530950.5390863698</v>
      </c>
      <c r="E510">
        <f t="shared" si="14"/>
        <v>185.15825618607727</v>
      </c>
      <c r="G510">
        <v>1.2200638258583301</v>
      </c>
      <c r="H510">
        <f t="shared" si="15"/>
        <v>2.6897771117637914</v>
      </c>
    </row>
    <row r="511" spans="3:8" x14ac:dyDescent="0.2">
      <c r="C511">
        <v>4806153.3940165304</v>
      </c>
      <c r="D511">
        <v>3531252.1122330902</v>
      </c>
      <c r="E511">
        <f t="shared" si="14"/>
        <v>184.90913210730659</v>
      </c>
      <c r="G511">
        <v>1.21935566724066</v>
      </c>
      <c r="H511">
        <f t="shared" si="15"/>
        <v>2.6882158911121037</v>
      </c>
    </row>
    <row r="512" spans="3:8" x14ac:dyDescent="0.2">
      <c r="C512">
        <v>4804737.3202102398</v>
      </c>
      <c r="D512">
        <v>3529361.8396900198</v>
      </c>
      <c r="E512">
        <f t="shared" si="14"/>
        <v>184.97790894369166</v>
      </c>
      <c r="G512">
        <v>1.2194690466145</v>
      </c>
      <c r="H512">
        <f t="shared" si="15"/>
        <v>2.6884658495472586</v>
      </c>
    </row>
    <row r="513" spans="3:8" x14ac:dyDescent="0.2">
      <c r="C513">
        <v>4803321.2464039503</v>
      </c>
      <c r="D513">
        <v>3529664.4857950499</v>
      </c>
      <c r="E513">
        <f t="shared" si="14"/>
        <v>184.7286292451937</v>
      </c>
      <c r="G513">
        <v>1.2187603723390601</v>
      </c>
      <c r="H513">
        <f t="shared" si="15"/>
        <v>2.6869034920661385</v>
      </c>
    </row>
    <row r="514" spans="3:8" x14ac:dyDescent="0.2">
      <c r="C514">
        <v>4801905.1725976504</v>
      </c>
      <c r="D514">
        <v>3527772.7744680699</v>
      </c>
      <c r="E514">
        <f t="shared" si="14"/>
        <v>184.7976147599181</v>
      </c>
      <c r="G514">
        <v>1.2188741512476</v>
      </c>
      <c r="H514">
        <f t="shared" si="15"/>
        <v>2.6871543313234838</v>
      </c>
    </row>
    <row r="515" spans="3:8" x14ac:dyDescent="0.2">
      <c r="C515">
        <v>4800489.0987913599</v>
      </c>
      <c r="D515">
        <v>3528076.4970730301</v>
      </c>
      <c r="E515">
        <f t="shared" si="14"/>
        <v>184.54817892802313</v>
      </c>
      <c r="G515">
        <v>1.2181649599469899</v>
      </c>
      <c r="H515">
        <f t="shared" si="15"/>
        <v>2.6855908339983325</v>
      </c>
    </row>
    <row r="516" spans="3:8" x14ac:dyDescent="0.2">
      <c r="C516">
        <v>4799073.0249850703</v>
      </c>
      <c r="D516">
        <v>3526183.3431881801</v>
      </c>
      <c r="E516">
        <f t="shared" si="14"/>
        <v>184.61737366845736</v>
      </c>
      <c r="G516">
        <v>1.2182791396947401</v>
      </c>
      <c r="H516">
        <f t="shared" si="15"/>
        <v>2.6858425569538178</v>
      </c>
    </row>
    <row r="517" spans="3:8" x14ac:dyDescent="0.2">
      <c r="C517">
        <v>4797656.9511787798</v>
      </c>
      <c r="D517">
        <v>3526488.1458511199</v>
      </c>
      <c r="E517">
        <f t="shared" si="14"/>
        <v>184.36778118711314</v>
      </c>
      <c r="G517">
        <v>1.21756942999549</v>
      </c>
      <c r="H517">
        <f t="shared" si="15"/>
        <v>2.6842779167566571</v>
      </c>
    </row>
    <row r="518" spans="3:8" x14ac:dyDescent="0.2">
      <c r="C518">
        <v>4796240.8773724902</v>
      </c>
      <c r="D518">
        <v>3524593.5456177499</v>
      </c>
      <c r="E518">
        <f t="shared" ref="E518:E581" si="16">(C518-D518)*0.000145038</f>
        <v>184.43718570304404</v>
      </c>
      <c r="G518">
        <v>1.2176840118929999</v>
      </c>
      <c r="H518">
        <f t="shared" ref="H518:H581" si="17">G518*2.20462</f>
        <v>2.6845305262995454</v>
      </c>
    </row>
    <row r="519" spans="3:8" x14ac:dyDescent="0.2">
      <c r="C519">
        <v>4794824.8035661997</v>
      </c>
      <c r="D519">
        <v>3524899.4319131998</v>
      </c>
      <c r="E519">
        <f t="shared" si="16"/>
        <v>184.1874360538078</v>
      </c>
      <c r="G519">
        <v>1.21697378241552</v>
      </c>
      <c r="H519">
        <f t="shared" si="17"/>
        <v>2.6829647401889036</v>
      </c>
    </row>
    <row r="520" spans="3:8" x14ac:dyDescent="0.2">
      <c r="C520">
        <v>4793408.7297599101</v>
      </c>
      <c r="D520">
        <v>3523003.3815238699</v>
      </c>
      <c r="E520">
        <f t="shared" si="16"/>
        <v>184.25705089745881</v>
      </c>
      <c r="G520">
        <v>1.21708876777942</v>
      </c>
      <c r="H520">
        <f t="shared" si="17"/>
        <v>2.6832182392218646</v>
      </c>
    </row>
    <row r="521" spans="3:8" x14ac:dyDescent="0.2">
      <c r="C521">
        <v>4791992.6559536103</v>
      </c>
      <c r="D521">
        <v>3523310.3550430099</v>
      </c>
      <c r="E521">
        <f t="shared" si="16"/>
        <v>184.00714355947167</v>
      </c>
      <c r="G521">
        <v>1.2163780171379699</v>
      </c>
      <c r="H521">
        <f t="shared" si="17"/>
        <v>2.681651304142711</v>
      </c>
    </row>
    <row r="522" spans="3:8" x14ac:dyDescent="0.2">
      <c r="C522">
        <v>4790576.5821473198</v>
      </c>
      <c r="D522">
        <v>3521412.8506733398</v>
      </c>
      <c r="E522">
        <f t="shared" si="16"/>
        <v>184.07696928552312</v>
      </c>
      <c r="G522">
        <v>1.2164934072909701</v>
      </c>
      <c r="H522">
        <f t="shared" si="17"/>
        <v>2.6819056955818183</v>
      </c>
    </row>
    <row r="523" spans="3:8" x14ac:dyDescent="0.2">
      <c r="C523">
        <v>4789160.5083410302</v>
      </c>
      <c r="D523">
        <v>3521720.9150240598</v>
      </c>
      <c r="E523">
        <f t="shared" si="16"/>
        <v>183.82690373550676</v>
      </c>
      <c r="G523">
        <v>1.2157821340936299</v>
      </c>
      <c r="H523">
        <f t="shared" si="17"/>
        <v>2.6803376084654982</v>
      </c>
    </row>
    <row r="524" spans="3:8" x14ac:dyDescent="0.2">
      <c r="C524">
        <v>4787744.4345347397</v>
      </c>
      <c r="D524">
        <v>3519821.95283269</v>
      </c>
      <c r="E524">
        <f t="shared" si="16"/>
        <v>183.89694090110189</v>
      </c>
      <c r="G524">
        <v>1.2158979303646</v>
      </c>
      <c r="H524">
        <f t="shared" si="17"/>
        <v>2.6805928952404043</v>
      </c>
    </row>
    <row r="525" spans="3:8" x14ac:dyDescent="0.2">
      <c r="C525">
        <v>4786328.3607284501</v>
      </c>
      <c r="D525">
        <v>3520131.1116396901</v>
      </c>
      <c r="E525">
        <f t="shared" si="16"/>
        <v>183.64671661333557</v>
      </c>
      <c r="G525">
        <v>1.2151861332132301</v>
      </c>
      <c r="H525">
        <f t="shared" si="17"/>
        <v>2.6790236530045513</v>
      </c>
    </row>
    <row r="526" spans="3:8" x14ac:dyDescent="0.2">
      <c r="C526">
        <v>4784912.2869221596</v>
      </c>
      <c r="D526">
        <v>3518230.6877681301</v>
      </c>
      <c r="E526">
        <f t="shared" si="16"/>
        <v>183.71696577810212</v>
      </c>
      <c r="G526">
        <v>1.21530233693723</v>
      </c>
      <c r="H526">
        <f t="shared" si="17"/>
        <v>2.6792798380585556</v>
      </c>
    </row>
    <row r="527" spans="3:8" x14ac:dyDescent="0.2">
      <c r="C527">
        <v>4783496.21311587</v>
      </c>
      <c r="D527">
        <v>3518540.94467306</v>
      </c>
      <c r="E527">
        <f t="shared" si="16"/>
        <v>183.46658222440828</v>
      </c>
      <c r="G527">
        <v>1.2145900144274</v>
      </c>
      <c r="H527">
        <f t="shared" si="17"/>
        <v>2.6777094376069344</v>
      </c>
    </row>
    <row r="528" spans="3:8" x14ac:dyDescent="0.2">
      <c r="C528">
        <v>4782080.1393095702</v>
      </c>
      <c r="D528">
        <v>3516639.05524561</v>
      </c>
      <c r="E528">
        <f t="shared" si="16"/>
        <v>183.53704395046867</v>
      </c>
      <c r="G528">
        <v>1.2147066269457001</v>
      </c>
      <c r="H528">
        <f t="shared" si="17"/>
        <v>2.6779665238970289</v>
      </c>
    </row>
    <row r="529" spans="3:8" x14ac:dyDescent="0.2">
      <c r="C529">
        <v>4780664.0655032797</v>
      </c>
      <c r="D529">
        <v>3516950.41390714</v>
      </c>
      <c r="E529">
        <f t="shared" si="16"/>
        <v>183.2865006002009</v>
      </c>
      <c r="G529">
        <v>1.2139937776667</v>
      </c>
      <c r="H529">
        <f t="shared" si="17"/>
        <v>2.6763949621195602</v>
      </c>
    </row>
    <row r="530" spans="3:8" x14ac:dyDescent="0.2">
      <c r="C530">
        <v>4779247.9916969901</v>
      </c>
      <c r="D530">
        <v>3515047.0550307799</v>
      </c>
      <c r="E530">
        <f t="shared" si="16"/>
        <v>183.35717545219379</v>
      </c>
      <c r="G530">
        <v>1.2141108003268399</v>
      </c>
      <c r="H530">
        <f t="shared" si="17"/>
        <v>2.6766529526165574</v>
      </c>
    </row>
    <row r="531" spans="3:8" x14ac:dyDescent="0.2">
      <c r="C531">
        <v>4777831.9178906996</v>
      </c>
      <c r="D531">
        <v>3515359.51912471</v>
      </c>
      <c r="E531">
        <f t="shared" si="16"/>
        <v>183.1064717722216</v>
      </c>
      <c r="G531">
        <v>1.2133974228616</v>
      </c>
      <c r="H531">
        <f t="shared" si="17"/>
        <v>2.6750802263891402</v>
      </c>
    </row>
    <row r="532" spans="3:8" x14ac:dyDescent="0.2">
      <c r="C532">
        <v>4776415.84408441</v>
      </c>
      <c r="D532">
        <v>3513454.68688899</v>
      </c>
      <c r="E532">
        <f t="shared" si="16"/>
        <v>183.17736031730934</v>
      </c>
      <c r="G532">
        <v>1.2135148570174199</v>
      </c>
      <c r="H532">
        <f t="shared" si="17"/>
        <v>2.6753391240777442</v>
      </c>
    </row>
    <row r="533" spans="3:8" x14ac:dyDescent="0.2">
      <c r="C533">
        <v>4774999.7702781204</v>
      </c>
      <c r="D533">
        <v>3513768.2601083498</v>
      </c>
      <c r="E533">
        <f t="shared" si="16"/>
        <v>182.92649577200319</v>
      </c>
      <c r="G533">
        <v>1.2128009499425101</v>
      </c>
      <c r="H533">
        <f t="shared" si="17"/>
        <v>2.6737652302622563</v>
      </c>
    </row>
    <row r="534" spans="3:8" x14ac:dyDescent="0.2">
      <c r="C534">
        <v>4773583.6964718299</v>
      </c>
      <c r="D534">
        <v>3511861.9505853001</v>
      </c>
      <c r="E534">
        <f t="shared" si="16"/>
        <v>182.99759857989051</v>
      </c>
      <c r="G534">
        <v>1.2129187969541799</v>
      </c>
      <c r="H534">
        <f t="shared" si="17"/>
        <v>2.6740250381411239</v>
      </c>
    </row>
    <row r="535" spans="3:8" x14ac:dyDescent="0.2">
      <c r="C535">
        <v>4772167.6226655301</v>
      </c>
      <c r="D535">
        <v>3512176.63664049</v>
      </c>
      <c r="E535">
        <f t="shared" si="16"/>
        <v>182.74657263109975</v>
      </c>
      <c r="G535">
        <v>1.21220435883974</v>
      </c>
      <c r="H535">
        <f t="shared" si="17"/>
        <v>2.6724499735852674</v>
      </c>
    </row>
    <row r="536" spans="3:8" x14ac:dyDescent="0.2">
      <c r="C536">
        <v>4770751.5488592396</v>
      </c>
      <c r="D536">
        <v>3510268.8458844698</v>
      </c>
      <c r="E536">
        <f t="shared" si="16"/>
        <v>182.81789027405466</v>
      </c>
      <c r="G536">
        <v>1.2123226200738</v>
      </c>
      <c r="H536">
        <f t="shared" si="17"/>
        <v>2.6727106946671007</v>
      </c>
    </row>
    <row r="537" spans="3:8" x14ac:dyDescent="0.2">
      <c r="C537">
        <v>4769335.47505295</v>
      </c>
      <c r="D537">
        <v>3510584.6485033301</v>
      </c>
      <c r="E537">
        <f t="shared" si="16"/>
        <v>182.56670238110377</v>
      </c>
      <c r="G537">
        <v>1.21160764948351</v>
      </c>
      <c r="H537">
        <f t="shared" si="17"/>
        <v>2.6711344562043355</v>
      </c>
    </row>
    <row r="538" spans="3:8" x14ac:dyDescent="0.2">
      <c r="C538">
        <v>4767919.4012466604</v>
      </c>
      <c r="D538">
        <v>3508675.37255099</v>
      </c>
      <c r="E538">
        <f t="shared" si="16"/>
        <v>182.63823543396265</v>
      </c>
      <c r="G538">
        <v>1.2117263263129301</v>
      </c>
      <c r="H538">
        <f t="shared" si="17"/>
        <v>2.6713960935160115</v>
      </c>
    </row>
    <row r="539" spans="3:8" x14ac:dyDescent="0.2">
      <c r="C539">
        <v>4766503.3274403699</v>
      </c>
      <c r="D539">
        <v>3508992.2954789302</v>
      </c>
      <c r="E539">
        <f t="shared" si="16"/>
        <v>182.38688505362327</v>
      </c>
      <c r="G539">
        <v>1.2110108218039799</v>
      </c>
      <c r="H539">
        <f t="shared" si="17"/>
        <v>2.6698186779654898</v>
      </c>
    </row>
    <row r="540" spans="3:8" x14ac:dyDescent="0.2">
      <c r="C540">
        <v>4765087.2536340803</v>
      </c>
      <c r="D540">
        <v>3507081.5303490302</v>
      </c>
      <c r="E540">
        <f t="shared" si="16"/>
        <v>182.4586340938171</v>
      </c>
      <c r="G540">
        <v>1.2111299156081801</v>
      </c>
      <c r="H540">
        <f t="shared" si="17"/>
        <v>2.6700812345481055</v>
      </c>
    </row>
    <row r="541" spans="3:8" x14ac:dyDescent="0.2">
      <c r="C541">
        <v>4763671.1798277898</v>
      </c>
      <c r="D541">
        <v>3507399.5773491198</v>
      </c>
      <c r="E541">
        <f t="shared" si="16"/>
        <v>182.20712068030133</v>
      </c>
      <c r="G541">
        <v>1.2104138757312199</v>
      </c>
      <c r="H541">
        <f t="shared" si="17"/>
        <v>2.6685026387145618</v>
      </c>
    </row>
    <row r="542" spans="3:8" x14ac:dyDescent="0.2">
      <c r="C542">
        <v>4762255.1060214899</v>
      </c>
      <c r="D542">
        <v>3505487.3190424601</v>
      </c>
      <c r="E542">
        <f t="shared" si="16"/>
        <v>182.27908628786454</v>
      </c>
      <c r="G542">
        <v>1.2105333878961</v>
      </c>
      <c r="H542">
        <f t="shared" si="17"/>
        <v>2.6687661176234996</v>
      </c>
    </row>
    <row r="543" spans="3:8" x14ac:dyDescent="0.2">
      <c r="C543">
        <v>4760839.0322152004</v>
      </c>
      <c r="D543">
        <v>3505806.49389556</v>
      </c>
      <c r="E543">
        <f t="shared" si="16"/>
        <v>182.02740929280401</v>
      </c>
      <c r="G543">
        <v>1.2098168111951999</v>
      </c>
      <c r="H543">
        <f t="shared" si="17"/>
        <v>2.6671863382971615</v>
      </c>
    </row>
    <row r="544" spans="3:8" x14ac:dyDescent="0.2">
      <c r="C544">
        <v>4759422.9584089098</v>
      </c>
      <c r="D544">
        <v>3503892.7383948802</v>
      </c>
      <c r="E544">
        <f t="shared" si="16"/>
        <v>182.09959205039485</v>
      </c>
      <c r="G544">
        <v>1.20993674311322</v>
      </c>
      <c r="H544">
        <f t="shared" si="17"/>
        <v>2.6674507426022669</v>
      </c>
    </row>
    <row r="545" spans="3:8" x14ac:dyDescent="0.2">
      <c r="C545">
        <v>4758006.8846026203</v>
      </c>
      <c r="D545">
        <v>3504213.04489975</v>
      </c>
      <c r="E545">
        <f t="shared" si="16"/>
        <v>181.8477509228249</v>
      </c>
      <c r="G545">
        <v>1.2092196281258201</v>
      </c>
      <c r="H545">
        <f t="shared" si="17"/>
        <v>2.6658697765587451</v>
      </c>
    </row>
    <row r="546" spans="3:8" x14ac:dyDescent="0.2">
      <c r="C546">
        <v>4756590.8107963298</v>
      </c>
      <c r="D546">
        <v>3502297.78816956</v>
      </c>
      <c r="E546">
        <f t="shared" si="16"/>
        <v>181.92015141574143</v>
      </c>
      <c r="G546">
        <v>1.2093399811960199</v>
      </c>
      <c r="H546">
        <f t="shared" si="17"/>
        <v>2.6661351093443693</v>
      </c>
    </row>
    <row r="547" spans="3:8" x14ac:dyDescent="0.2">
      <c r="C547">
        <v>4755174.7369900402</v>
      </c>
      <c r="D547">
        <v>3502619.2301429501</v>
      </c>
      <c r="E547">
        <f t="shared" si="16"/>
        <v>181.66814560208826</v>
      </c>
      <c r="G547">
        <v>1.2086223264529099</v>
      </c>
      <c r="H547">
        <f t="shared" si="17"/>
        <v>2.664552953344614</v>
      </c>
    </row>
    <row r="548" spans="3:8" x14ac:dyDescent="0.2">
      <c r="C548">
        <v>4753758.6631837497</v>
      </c>
      <c r="D548">
        <v>3500702.46812949</v>
      </c>
      <c r="E548">
        <f t="shared" si="16"/>
        <v>181.7407644182797</v>
      </c>
      <c r="G548">
        <v>1.2087431020809201</v>
      </c>
      <c r="H548">
        <f t="shared" si="17"/>
        <v>2.6648192177096379</v>
      </c>
    </row>
    <row r="549" spans="3:8" x14ac:dyDescent="0.2">
      <c r="C549">
        <v>4752342.5893774498</v>
      </c>
      <c r="D549">
        <v>3501025.0494062798</v>
      </c>
      <c r="E549">
        <f t="shared" si="16"/>
        <v>181.48859336233855</v>
      </c>
      <c r="G549">
        <v>1.2080249061062001</v>
      </c>
      <c r="H549">
        <f t="shared" si="17"/>
        <v>2.6632358684998505</v>
      </c>
    </row>
    <row r="550" spans="3:8" x14ac:dyDescent="0.2">
      <c r="C550">
        <v>4750926.5155711602</v>
      </c>
      <c r="D550">
        <v>3499106.7780373599</v>
      </c>
      <c r="E550">
        <f t="shared" si="16"/>
        <v>181.56143109242734</v>
      </c>
      <c r="G550">
        <v>1.2081461057043299</v>
      </c>
      <c r="H550">
        <f t="shared" si="17"/>
        <v>2.6635030675578797</v>
      </c>
    </row>
    <row r="551" spans="3:8" x14ac:dyDescent="0.2">
      <c r="C551">
        <v>4749510.4417648697</v>
      </c>
      <c r="D551">
        <v>3499430.5024706498</v>
      </c>
      <c r="E551">
        <f t="shared" si="16"/>
        <v>181.30909423535508</v>
      </c>
      <c r="G551">
        <v>1.2074273670153299</v>
      </c>
      <c r="H551">
        <f t="shared" si="17"/>
        <v>2.6619185218693366</v>
      </c>
    </row>
    <row r="552" spans="3:8" x14ac:dyDescent="0.2">
      <c r="C552">
        <v>4748094.3679585801</v>
      </c>
      <c r="D552">
        <v>3497510.7176555502</v>
      </c>
      <c r="E552">
        <f t="shared" si="16"/>
        <v>181.38215147265086</v>
      </c>
      <c r="G552">
        <v>1.2075489920025899</v>
      </c>
      <c r="H552">
        <f t="shared" si="17"/>
        <v>2.6621866587487495</v>
      </c>
    </row>
    <row r="553" spans="3:8" x14ac:dyDescent="0.2">
      <c r="C553">
        <v>4746678.2941522896</v>
      </c>
      <c r="D553">
        <v>3497835.5891167899</v>
      </c>
      <c r="E553">
        <f t="shared" si="16"/>
        <v>181.12964825293881</v>
      </c>
      <c r="G553">
        <v>1.2068297091098801</v>
      </c>
      <c r="H553">
        <f t="shared" si="17"/>
        <v>2.6606009132978237</v>
      </c>
    </row>
    <row r="554" spans="3:8" x14ac:dyDescent="0.2">
      <c r="C554">
        <v>4745262.220346</v>
      </c>
      <c r="D554">
        <v>3495914.2867461499</v>
      </c>
      <c r="E554">
        <f t="shared" si="16"/>
        <v>181.20292559345506</v>
      </c>
      <c r="G554">
        <v>1.20695176091201</v>
      </c>
      <c r="H554">
        <f t="shared" si="17"/>
        <v>2.6608699911418352</v>
      </c>
    </row>
    <row r="555" spans="3:8" x14ac:dyDescent="0.2">
      <c r="C555">
        <v>4743846.1465397105</v>
      </c>
      <c r="D555">
        <v>3496240.30912524</v>
      </c>
      <c r="E555">
        <f t="shared" si="16"/>
        <v>180.95025544691998</v>
      </c>
      <c r="G555">
        <v>1.20623193231932</v>
      </c>
      <c r="H555">
        <f t="shared" si="17"/>
        <v>2.6592830426298191</v>
      </c>
    </row>
    <row r="556" spans="3:8" x14ac:dyDescent="0.2">
      <c r="C556">
        <v>4742430.0727334097</v>
      </c>
      <c r="D556">
        <v>3494317.4850709299</v>
      </c>
      <c r="E556">
        <f t="shared" si="16"/>
        <v>181.02375348939074</v>
      </c>
      <c r="G556">
        <v>1.2063544123688501</v>
      </c>
      <c r="H556">
        <f t="shared" si="17"/>
        <v>2.6595530645966141</v>
      </c>
    </row>
    <row r="557" spans="3:8" x14ac:dyDescent="0.2">
      <c r="C557">
        <v>4741013.9989271201</v>
      </c>
      <c r="D557">
        <v>3494644.66227637</v>
      </c>
      <c r="E557">
        <f t="shared" si="16"/>
        <v>180.77091584915149</v>
      </c>
      <c r="G557">
        <v>1.20563403657305</v>
      </c>
      <c r="H557">
        <f t="shared" si="17"/>
        <v>2.6579649097096771</v>
      </c>
    </row>
    <row r="558" spans="3:8" x14ac:dyDescent="0.2">
      <c r="C558">
        <v>4739597.9251208296</v>
      </c>
      <c r="D558">
        <v>3492720.3123913701</v>
      </c>
      <c r="E558">
        <f t="shared" si="16"/>
        <v>180.84463519505536</v>
      </c>
      <c r="G558">
        <v>1.20575694630935</v>
      </c>
      <c r="H558">
        <f t="shared" si="17"/>
        <v>2.6582358789725191</v>
      </c>
    </row>
    <row r="559" spans="3:8" x14ac:dyDescent="0.2">
      <c r="C559">
        <v>4738181.85131454</v>
      </c>
      <c r="D559">
        <v>3493048.6483503301</v>
      </c>
      <c r="E559">
        <f t="shared" si="16"/>
        <v>180.59162949152309</v>
      </c>
      <c r="G559">
        <v>1.2050360218003799</v>
      </c>
      <c r="H559">
        <f t="shared" si="17"/>
        <v>2.6566465143815532</v>
      </c>
    </row>
    <row r="560" spans="3:8" x14ac:dyDescent="0.2">
      <c r="C560">
        <v>4736765.7775082504</v>
      </c>
      <c r="D560">
        <v>3491122.7684686598</v>
      </c>
      <c r="E560">
        <f t="shared" si="16"/>
        <v>180.66557074508415</v>
      </c>
      <c r="G560">
        <v>1.2051593626696799</v>
      </c>
      <c r="H560">
        <f t="shared" si="17"/>
        <v>2.6569184341288294</v>
      </c>
    </row>
    <row r="561" spans="3:8" x14ac:dyDescent="0.2">
      <c r="C561">
        <v>4735349.7037019599</v>
      </c>
      <c r="D561">
        <v>3491452.2671271102</v>
      </c>
      <c r="E561">
        <f t="shared" si="16"/>
        <v>180.41239640594307</v>
      </c>
      <c r="G561">
        <v>1.20443788793053</v>
      </c>
      <c r="H561">
        <f t="shared" si="17"/>
        <v>2.6553278564894049</v>
      </c>
    </row>
    <row r="562" spans="3:8" x14ac:dyDescent="0.2">
      <c r="C562">
        <v>4733933.6298956703</v>
      </c>
      <c r="D562">
        <v>3489524.8530636402</v>
      </c>
      <c r="E562">
        <f t="shared" si="16"/>
        <v>180.486560174164</v>
      </c>
      <c r="G562">
        <v>1.20456166138599</v>
      </c>
      <c r="H562">
        <f t="shared" si="17"/>
        <v>2.6556007299247808</v>
      </c>
    </row>
    <row r="563" spans="3:8" x14ac:dyDescent="0.2">
      <c r="C563">
        <v>4732517.5560893696</v>
      </c>
      <c r="D563">
        <v>3489855.5183865102</v>
      </c>
      <c r="E563">
        <f t="shared" si="16"/>
        <v>180.23321662434734</v>
      </c>
      <c r="G563">
        <v>1.2038396348926499</v>
      </c>
      <c r="H563">
        <f t="shared" si="17"/>
        <v>2.6540089358770333</v>
      </c>
    </row>
    <row r="564" spans="3:8" x14ac:dyDescent="0.2">
      <c r="C564">
        <v>4731101.48228308</v>
      </c>
      <c r="D564">
        <v>3487926.5659368802</v>
      </c>
      <c r="E564">
        <f t="shared" si="16"/>
        <v>180.30760351702014</v>
      </c>
      <c r="G564">
        <v>1.2039638423943599</v>
      </c>
      <c r="H564">
        <f t="shared" si="17"/>
        <v>2.6542827662194535</v>
      </c>
    </row>
    <row r="565" spans="3:8" x14ac:dyDescent="0.2">
      <c r="C565">
        <v>4729685.4084767904</v>
      </c>
      <c r="D565">
        <v>3488258.4019081299</v>
      </c>
      <c r="E565">
        <f t="shared" si="16"/>
        <v>180.05409017870539</v>
      </c>
      <c r="G565">
        <v>1.20324126261579</v>
      </c>
      <c r="H565">
        <f t="shared" si="17"/>
        <v>2.6526897523880226</v>
      </c>
    </row>
    <row r="566" spans="3:8" x14ac:dyDescent="0.2">
      <c r="C566">
        <v>4728269.3346704999</v>
      </c>
      <c r="D566">
        <v>3486327.9068486402</v>
      </c>
      <c r="E566">
        <f t="shared" si="16"/>
        <v>180.12870080842688</v>
      </c>
      <c r="G566">
        <v>1.2033659056308601</v>
      </c>
      <c r="H566">
        <f t="shared" si="17"/>
        <v>2.6529645428719064</v>
      </c>
    </row>
    <row r="567" spans="3:8" x14ac:dyDescent="0.2">
      <c r="C567">
        <v>4726853.2608642103</v>
      </c>
      <c r="D567">
        <v>3486660.9174714098</v>
      </c>
      <c r="E567">
        <f t="shared" si="16"/>
        <v>179.875017101005</v>
      </c>
      <c r="G567">
        <v>1.20264277102892</v>
      </c>
      <c r="H567">
        <f t="shared" si="17"/>
        <v>2.6513703058657776</v>
      </c>
    </row>
    <row r="568" spans="3:8" x14ac:dyDescent="0.2">
      <c r="C568">
        <v>4725437.1870579198</v>
      </c>
      <c r="D568">
        <v>3484728.8755588699</v>
      </c>
      <c r="E568">
        <f t="shared" si="16"/>
        <v>179.9498520831992</v>
      </c>
      <c r="G568">
        <v>1.2027678510315101</v>
      </c>
      <c r="H568">
        <f t="shared" si="17"/>
        <v>2.6516460597410876</v>
      </c>
    </row>
    <row r="569" spans="3:8" x14ac:dyDescent="0.2">
      <c r="C569">
        <v>4724021.1132516302</v>
      </c>
      <c r="D569">
        <v>3485063.06485557</v>
      </c>
      <c r="E569">
        <f t="shared" si="16"/>
        <v>179.69599742326778</v>
      </c>
      <c r="G569">
        <v>1.20204416006092</v>
      </c>
      <c r="H569">
        <f t="shared" si="17"/>
        <v>2.650050596153505</v>
      </c>
    </row>
    <row r="570" spans="3:8" x14ac:dyDescent="0.2">
      <c r="C570">
        <v>4722605.0394453304</v>
      </c>
      <c r="D570">
        <v>3483129.4718271899</v>
      </c>
      <c r="E570">
        <f t="shared" si="16"/>
        <v>179.77105737619988</v>
      </c>
      <c r="G570">
        <v>1.20216967853227</v>
      </c>
      <c r="H570">
        <f t="shared" si="17"/>
        <v>2.6503273166858126</v>
      </c>
    </row>
    <row r="571" spans="3:8" x14ac:dyDescent="0.2">
      <c r="C571">
        <v>4721188.9656390399</v>
      </c>
      <c r="D571">
        <v>3483464.8438396598</v>
      </c>
      <c r="E571">
        <f t="shared" si="16"/>
        <v>179.51703117753848</v>
      </c>
      <c r="G571">
        <v>1.2014454296405801</v>
      </c>
      <c r="H571">
        <f t="shared" si="17"/>
        <v>2.6487306230942154</v>
      </c>
    </row>
    <row r="572" spans="3:8" x14ac:dyDescent="0.2">
      <c r="C572">
        <v>4719772.8918327503</v>
      </c>
      <c r="D572">
        <v>3481529.6954129301</v>
      </c>
      <c r="E572">
        <f t="shared" si="16"/>
        <v>179.5923167223379</v>
      </c>
      <c r="G572">
        <v>1.2015713880690699</v>
      </c>
      <c r="H572">
        <f t="shared" si="17"/>
        <v>2.6490083135648326</v>
      </c>
    </row>
    <row r="573" spans="3:8" x14ac:dyDescent="0.2">
      <c r="C573">
        <v>4718356.8180264598</v>
      </c>
      <c r="D573">
        <v>3481866.2542025601</v>
      </c>
      <c r="E573">
        <f t="shared" si="16"/>
        <v>179.33811839589077</v>
      </c>
      <c r="G573">
        <v>1.2008465796966099</v>
      </c>
      <c r="H573">
        <f t="shared" si="17"/>
        <v>2.6474103865307397</v>
      </c>
    </row>
    <row r="574" spans="3:8" x14ac:dyDescent="0.2">
      <c r="C574">
        <v>4716940.7442201702</v>
      </c>
      <c r="D574">
        <v>3479929.5460751001</v>
      </c>
      <c r="E574">
        <f t="shared" si="16"/>
        <v>179.41363015656469</v>
      </c>
      <c r="G574">
        <v>1.2009729795778199</v>
      </c>
      <c r="H574">
        <f t="shared" si="17"/>
        <v>2.6476890502368531</v>
      </c>
    </row>
    <row r="575" spans="3:8" x14ac:dyDescent="0.2">
      <c r="C575">
        <v>4715524.6704138797</v>
      </c>
      <c r="D575">
        <v>3480267.2957229302</v>
      </c>
      <c r="E575">
        <f t="shared" si="16"/>
        <v>179.15925911042592</v>
      </c>
      <c r="G575">
        <v>1.20024761015764</v>
      </c>
      <c r="H575">
        <f t="shared" si="17"/>
        <v>2.6460898863057363</v>
      </c>
    </row>
    <row r="576" spans="3:8" x14ac:dyDescent="0.2">
      <c r="C576">
        <v>4714108.5966075798</v>
      </c>
      <c r="D576">
        <v>3478329.0235724002</v>
      </c>
      <c r="E576">
        <f t="shared" si="16"/>
        <v>179.2349977138764</v>
      </c>
      <c r="G576">
        <v>1.2003744529943501</v>
      </c>
      <c r="H576">
        <f t="shared" si="17"/>
        <v>2.6463695265604037</v>
      </c>
    </row>
    <row r="577" spans="3:8" x14ac:dyDescent="0.2">
      <c r="C577">
        <v>4712692.5228012903</v>
      </c>
      <c r="D577">
        <v>3478667.9681792599</v>
      </c>
      <c r="E577">
        <f t="shared" si="16"/>
        <v>178.98045335327004</v>
      </c>
      <c r="G577">
        <v>1.1996485209521901</v>
      </c>
      <c r="H577">
        <f t="shared" si="17"/>
        <v>2.644769122261617</v>
      </c>
    </row>
    <row r="578" spans="3:8" x14ac:dyDescent="0.2">
      <c r="C578">
        <v>4711276.4489949998</v>
      </c>
      <c r="D578">
        <v>3476728.1276632398</v>
      </c>
      <c r="E578">
        <f t="shared" si="16"/>
        <v>179.05641942931581</v>
      </c>
      <c r="G578">
        <v>1.1997758082544601</v>
      </c>
      <c r="H578">
        <f t="shared" si="17"/>
        <v>2.6450497423939474</v>
      </c>
    </row>
    <row r="579" spans="3:8" x14ac:dyDescent="0.2">
      <c r="C579">
        <v>4709860.3751887102</v>
      </c>
      <c r="D579">
        <v>3477068.2713498701</v>
      </c>
      <c r="E579">
        <f t="shared" si="16"/>
        <v>178.80170115657768</v>
      </c>
      <c r="G579">
        <v>1.19904931200871</v>
      </c>
      <c r="H579">
        <f t="shared" si="17"/>
        <v>2.6434480942406422</v>
      </c>
    </row>
    <row r="580" spans="3:8" x14ac:dyDescent="0.2">
      <c r="C580">
        <v>4708444.3013824197</v>
      </c>
      <c r="D580">
        <v>3475126.85810568</v>
      </c>
      <c r="E580">
        <f t="shared" si="16"/>
        <v>178.87789533797178</v>
      </c>
      <c r="G580">
        <v>1.1991770452939401</v>
      </c>
      <c r="H580">
        <f t="shared" si="17"/>
        <v>2.6437296975959259</v>
      </c>
    </row>
    <row r="581" spans="3:8" x14ac:dyDescent="0.2">
      <c r="C581">
        <v>4707028.2275761301</v>
      </c>
      <c r="D581">
        <v>3475468.2050128598</v>
      </c>
      <c r="E581">
        <f t="shared" si="16"/>
        <v>178.6230025525316</v>
      </c>
      <c r="G581">
        <v>1.19844998325556</v>
      </c>
      <c r="H581">
        <f t="shared" si="17"/>
        <v>2.6421268020848725</v>
      </c>
    </row>
    <row r="582" spans="3:8" x14ac:dyDescent="0.2">
      <c r="C582">
        <v>4705612.1537698396</v>
      </c>
      <c r="D582">
        <v>3473525.2146574799</v>
      </c>
      <c r="E582">
        <f t="shared" ref="E582:E645" si="18">(C582-D582)*0.000145038</f>
        <v>178.69942547497843</v>
      </c>
      <c r="G582">
        <v>1.19857816404849</v>
      </c>
      <c r="H582">
        <f t="shared" ref="H582:H645" si="19">G582*2.20462</f>
        <v>2.6424093920245819</v>
      </c>
    </row>
    <row r="583" spans="3:8" x14ac:dyDescent="0.2">
      <c r="C583">
        <v>4704196.0799635397</v>
      </c>
      <c r="D583">
        <v>3473867.7689461601</v>
      </c>
      <c r="E583">
        <f t="shared" si="18"/>
        <v>178.44435757333872</v>
      </c>
      <c r="G583">
        <v>1.197850534621</v>
      </c>
      <c r="H583">
        <f t="shared" si="19"/>
        <v>2.6408052456361486</v>
      </c>
    </row>
    <row r="584" spans="3:8" x14ac:dyDescent="0.2">
      <c r="C584">
        <v>4702780.0061572501</v>
      </c>
      <c r="D584">
        <v>3471923.1970760901</v>
      </c>
      <c r="E584">
        <f t="shared" si="18"/>
        <v>178.5210098755133</v>
      </c>
      <c r="G584">
        <v>1.19797916445381</v>
      </c>
      <c r="H584">
        <f t="shared" si="19"/>
        <v>2.6410888255381586</v>
      </c>
    </row>
    <row r="585" spans="3:8" x14ac:dyDescent="0.2">
      <c r="C585">
        <v>4701363.9323509596</v>
      </c>
      <c r="D585">
        <v>3472266.9629275301</v>
      </c>
      <c r="E585">
        <f t="shared" si="18"/>
        <v>178.26576625123539</v>
      </c>
      <c r="G585">
        <v>1.19725096603322</v>
      </c>
      <c r="H585">
        <f t="shared" si="19"/>
        <v>2.6394834247361572</v>
      </c>
    </row>
    <row r="586" spans="3:8" x14ac:dyDescent="0.2">
      <c r="C586">
        <v>4699947.85854467</v>
      </c>
      <c r="D586">
        <v>3470320.8051186199</v>
      </c>
      <c r="E586">
        <f t="shared" si="18"/>
        <v>178.34264857480747</v>
      </c>
      <c r="G586">
        <v>1.19738004644553</v>
      </c>
      <c r="H586">
        <f t="shared" si="19"/>
        <v>2.6397679979947442</v>
      </c>
    </row>
    <row r="587" spans="3:8" x14ac:dyDescent="0.2">
      <c r="C587">
        <v>4698531.7847383805</v>
      </c>
      <c r="D587">
        <v>3470665.78673452</v>
      </c>
      <c r="E587">
        <f t="shared" si="18"/>
        <v>178.08722861848392</v>
      </c>
      <c r="G587">
        <v>1.1966512774203</v>
      </c>
      <c r="H587">
        <f t="shared" si="19"/>
        <v>2.6381613392263414</v>
      </c>
    </row>
    <row r="588" spans="3:8" x14ac:dyDescent="0.2">
      <c r="C588">
        <v>4697115.7109320899</v>
      </c>
      <c r="D588">
        <v>3468718.0385418902</v>
      </c>
      <c r="E588">
        <f t="shared" si="18"/>
        <v>178.1643416081298</v>
      </c>
      <c r="G588">
        <v>1.1967808099592601</v>
      </c>
      <c r="H588">
        <f t="shared" si="19"/>
        <v>2.6384469092523837</v>
      </c>
    </row>
    <row r="589" spans="3:8" x14ac:dyDescent="0.2">
      <c r="C589">
        <v>4695699.6371258004</v>
      </c>
      <c r="D589">
        <v>3469064.2401444898</v>
      </c>
      <c r="E589">
        <f t="shared" si="18"/>
        <v>177.90874470737532</v>
      </c>
      <c r="G589">
        <v>1.1960514687102499</v>
      </c>
      <c r="H589">
        <f t="shared" si="19"/>
        <v>2.6368389889479911</v>
      </c>
    </row>
    <row r="590" spans="3:8" x14ac:dyDescent="0.2">
      <c r="C590">
        <v>4694283.5633194996</v>
      </c>
      <c r="D590">
        <v>3467114.8971024002</v>
      </c>
      <c r="E590">
        <f t="shared" si="18"/>
        <v>177.98608901079567</v>
      </c>
      <c r="G590">
        <v>1.1961814549305501</v>
      </c>
      <c r="H590">
        <f t="shared" si="19"/>
        <v>2.6371255591689891</v>
      </c>
    </row>
    <row r="591" spans="3:8" x14ac:dyDescent="0.2">
      <c r="C591">
        <v>4692867.48951321</v>
      </c>
      <c r="D591">
        <v>3467462.3229346401</v>
      </c>
      <c r="E591">
        <f t="shared" si="18"/>
        <v>177.73031455022263</v>
      </c>
      <c r="G591">
        <v>1.19545153983097</v>
      </c>
      <c r="H591">
        <f t="shared" si="19"/>
        <v>2.6355163737421528</v>
      </c>
    </row>
    <row r="592" spans="3:8" x14ac:dyDescent="0.2">
      <c r="C592">
        <v>4691451.4157069204</v>
      </c>
      <c r="D592">
        <v>3465511.3805563101</v>
      </c>
      <c r="E592">
        <f t="shared" si="18"/>
        <v>177.80789081817423</v>
      </c>
      <c r="G592">
        <v>1.19558198129492</v>
      </c>
      <c r="H592">
        <f t="shared" si="19"/>
        <v>2.6358039476024064</v>
      </c>
    </row>
    <row r="593" spans="3:8" x14ac:dyDescent="0.2">
      <c r="C593">
        <v>4690035.3419006299</v>
      </c>
      <c r="D593">
        <v>3465860.0348819699</v>
      </c>
      <c r="E593">
        <f t="shared" si="18"/>
        <v>177.55193817937243</v>
      </c>
      <c r="G593">
        <v>1.1948514907102901</v>
      </c>
      <c r="H593">
        <f t="shared" si="19"/>
        <v>2.6341934934497195</v>
      </c>
    </row>
    <row r="594" spans="3:8" x14ac:dyDescent="0.2">
      <c r="C594">
        <v>4688619.2680943403</v>
      </c>
      <c r="D594">
        <v>3463907.4886594601</v>
      </c>
      <c r="E594">
        <f t="shared" si="18"/>
        <v>177.62974706567616</v>
      </c>
      <c r="G594">
        <v>1.1949823889878499</v>
      </c>
      <c r="H594">
        <f t="shared" si="19"/>
        <v>2.6344820744103936</v>
      </c>
    </row>
    <row r="595" spans="3:8" x14ac:dyDescent="0.2">
      <c r="C595">
        <v>4687203.1942880498</v>
      </c>
      <c r="D595">
        <v>3464257.3757632799</v>
      </c>
      <c r="E595">
        <f t="shared" si="18"/>
        <v>177.37361562719559</v>
      </c>
      <c r="G595">
        <v>1.19425132127593</v>
      </c>
      <c r="H595">
        <f t="shared" si="19"/>
        <v>2.6328703479113407</v>
      </c>
    </row>
    <row r="596" spans="3:8" x14ac:dyDescent="0.2">
      <c r="C596">
        <v>4685787.1204817602</v>
      </c>
      <c r="D596">
        <v>3462303.22116738</v>
      </c>
      <c r="E596">
        <f t="shared" si="18"/>
        <v>177.45165778875909</v>
      </c>
      <c r="G596">
        <v>1.1943826779447799</v>
      </c>
      <c r="H596">
        <f t="shared" si="19"/>
        <v>2.6331599394506204</v>
      </c>
    </row>
    <row r="597" spans="3:8" x14ac:dyDescent="0.2">
      <c r="C597">
        <v>4684371.0466754604</v>
      </c>
      <c r="D597">
        <v>3462654.3453552099</v>
      </c>
      <c r="E597">
        <f t="shared" si="18"/>
        <v>177.1953469260865</v>
      </c>
      <c r="G597">
        <v>1.19365103145554</v>
      </c>
      <c r="H597">
        <f t="shared" si="19"/>
        <v>2.6315469369675122</v>
      </c>
    </row>
    <row r="598" spans="3:8" x14ac:dyDescent="0.2">
      <c r="C598">
        <v>4682954.9728691699</v>
      </c>
      <c r="D598">
        <v>3460698.5778352902</v>
      </c>
      <c r="E598">
        <f t="shared" si="18"/>
        <v>177.27362302292386</v>
      </c>
      <c r="G598">
        <v>1.1937828481010999</v>
      </c>
      <c r="H598">
        <f t="shared" si="19"/>
        <v>2.6318375425806466</v>
      </c>
    </row>
    <row r="599" spans="3:8" x14ac:dyDescent="0.2">
      <c r="C599">
        <v>4681538.8990628803</v>
      </c>
      <c r="D599">
        <v>3461050.9434341802</v>
      </c>
      <c r="E599">
        <f t="shared" si="18"/>
        <v>177.01713210847541</v>
      </c>
      <c r="G599">
        <v>1.1930506211766601</v>
      </c>
      <c r="H599">
        <f t="shared" si="19"/>
        <v>2.6302232604584881</v>
      </c>
    </row>
    <row r="600" spans="3:8" x14ac:dyDescent="0.2">
      <c r="C600">
        <v>4680122.8252565898</v>
      </c>
      <c r="D600">
        <v>3459093.5584180602</v>
      </c>
      <c r="E600">
        <f t="shared" si="18"/>
        <v>177.09564280372666</v>
      </c>
      <c r="G600">
        <v>1.19318289939217</v>
      </c>
      <c r="H600">
        <f t="shared" si="19"/>
        <v>2.6305148836579657</v>
      </c>
    </row>
    <row r="601" spans="3:8" x14ac:dyDescent="0.2">
      <c r="C601">
        <v>4678706.7514503002</v>
      </c>
      <c r="D601">
        <v>3459447.1697764699</v>
      </c>
      <c r="E601">
        <f t="shared" si="18"/>
        <v>176.83897120680899</v>
      </c>
      <c r="G601">
        <v>1.1924500903667601</v>
      </c>
      <c r="H601">
        <f t="shared" si="19"/>
        <v>2.6288993182243665</v>
      </c>
    </row>
    <row r="602" spans="3:8" x14ac:dyDescent="0.2">
      <c r="C602">
        <v>4677290.6776440097</v>
      </c>
      <c r="D602">
        <v>3457488.16267023</v>
      </c>
      <c r="E602">
        <f t="shared" si="18"/>
        <v>176.91771716676706</v>
      </c>
      <c r="G602">
        <v>1.19258283175331</v>
      </c>
      <c r="H602">
        <f t="shared" si="19"/>
        <v>2.629191962539982</v>
      </c>
    </row>
    <row r="603" spans="3:8" x14ac:dyDescent="0.2">
      <c r="C603">
        <v>4675874.6038377201</v>
      </c>
      <c r="D603">
        <v>3457843.0241581299</v>
      </c>
      <c r="E603">
        <f t="shared" si="18"/>
        <v>176.66086425356841</v>
      </c>
      <c r="G603">
        <v>1.19184943895319</v>
      </c>
      <c r="H603">
        <f t="shared" si="19"/>
        <v>2.6275751101049813</v>
      </c>
    </row>
    <row r="604" spans="3:8" x14ac:dyDescent="0.2">
      <c r="C604">
        <v>4674458.5300314203</v>
      </c>
      <c r="D604">
        <v>3455882.3903460298</v>
      </c>
      <c r="E604">
        <f t="shared" si="18"/>
        <v>176.73984614768966</v>
      </c>
      <c r="G604">
        <v>1.1919826451197799</v>
      </c>
      <c r="H604">
        <f t="shared" si="19"/>
        <v>2.6278687790839688</v>
      </c>
    </row>
    <row r="605" spans="3:8" x14ac:dyDescent="0.2">
      <c r="C605">
        <v>4673042.4562251298</v>
      </c>
      <c r="D605">
        <v>3456238.50635505</v>
      </c>
      <c r="E605">
        <f t="shared" si="18"/>
        <v>176.48281128125663</v>
      </c>
      <c r="G605">
        <v>1.1912486668632301</v>
      </c>
      <c r="H605">
        <f t="shared" si="19"/>
        <v>2.6262506359400142</v>
      </c>
    </row>
    <row r="606" spans="3:8" x14ac:dyDescent="0.2">
      <c r="C606">
        <v>4671626.3824188402</v>
      </c>
      <c r="D606">
        <v>3454276.24119937</v>
      </c>
      <c r="E606">
        <f t="shared" si="18"/>
        <v>176.56202978218951</v>
      </c>
      <c r="G606">
        <v>1.1913823394268199</v>
      </c>
      <c r="H606">
        <f t="shared" si="19"/>
        <v>2.6265453331471553</v>
      </c>
    </row>
    <row r="607" spans="3:8" x14ac:dyDescent="0.2">
      <c r="C607">
        <v>4670210.3086125497</v>
      </c>
      <c r="D607">
        <v>3454633.6161429202</v>
      </c>
      <c r="E607">
        <f t="shared" si="18"/>
        <v>176.30481232241013</v>
      </c>
      <c r="G607">
        <v>1.19064777402406</v>
      </c>
      <c r="H607">
        <f t="shared" si="19"/>
        <v>2.6249258955689228</v>
      </c>
    </row>
    <row r="608" spans="3:8" x14ac:dyDescent="0.2">
      <c r="C608">
        <v>4668794.2348062601</v>
      </c>
      <c r="D608">
        <v>3452669.7149838102</v>
      </c>
      <c r="E608">
        <f t="shared" si="18"/>
        <v>176.38426810600848</v>
      </c>
      <c r="G608">
        <v>1.1907819146096199</v>
      </c>
      <c r="H608">
        <f t="shared" si="19"/>
        <v>2.62522162458666</v>
      </c>
    </row>
    <row r="609" spans="3:8" x14ac:dyDescent="0.2">
      <c r="C609">
        <v>4667378.1609999696</v>
      </c>
      <c r="D609">
        <v>3453028.3532972601</v>
      </c>
      <c r="E609">
        <f t="shared" si="18"/>
        <v>176.12686740958557</v>
      </c>
      <c r="G609">
        <v>1.19004676036276</v>
      </c>
      <c r="H609">
        <f t="shared" si="19"/>
        <v>2.6236008888309477</v>
      </c>
    </row>
    <row r="610" spans="3:8" x14ac:dyDescent="0.2">
      <c r="C610">
        <v>4665962.08719368</v>
      </c>
      <c r="D610">
        <v>3451062.8114526002</v>
      </c>
      <c r="E610">
        <f t="shared" si="18"/>
        <v>176.20656115493475</v>
      </c>
      <c r="G610">
        <v>1.1901813706033399</v>
      </c>
      <c r="H610">
        <f t="shared" si="19"/>
        <v>2.6238976532595353</v>
      </c>
    </row>
    <row r="611" spans="3:8" x14ac:dyDescent="0.2">
      <c r="C611">
        <v>4664546.0133873802</v>
      </c>
      <c r="D611">
        <v>3451422.71759339</v>
      </c>
      <c r="E611">
        <f t="shared" si="18"/>
        <v>175.94897657536873</v>
      </c>
      <c r="G611">
        <v>1.1894456258063399</v>
      </c>
      <c r="H611">
        <f t="shared" si="19"/>
        <v>2.6222756155651727</v>
      </c>
    </row>
    <row r="612" spans="3:8" x14ac:dyDescent="0.2">
      <c r="C612">
        <v>4663129.9395810897</v>
      </c>
      <c r="D612">
        <v>3449455.53035864</v>
      </c>
      <c r="E612">
        <f t="shared" si="18"/>
        <v>176.02890896480565</v>
      </c>
      <c r="G612">
        <v>1.1895807073431</v>
      </c>
      <c r="H612">
        <f t="shared" si="19"/>
        <v>2.622573419022745</v>
      </c>
    </row>
    <row r="613" spans="3:8" x14ac:dyDescent="0.2">
      <c r="C613">
        <v>4661713.8657748001</v>
      </c>
      <c r="D613">
        <v>3449816.70880645</v>
      </c>
      <c r="E613">
        <f t="shared" si="18"/>
        <v>175.77113985237557</v>
      </c>
      <c r="G613">
        <v>1.18884437028169</v>
      </c>
      <c r="H613">
        <f t="shared" si="19"/>
        <v>2.6209500756104189</v>
      </c>
    </row>
    <row r="614" spans="3:8" x14ac:dyDescent="0.2">
      <c r="C614">
        <v>4660297.7919685096</v>
      </c>
      <c r="D614">
        <v>3447847.8714545202</v>
      </c>
      <c r="E614">
        <f t="shared" si="18"/>
        <v>175.85131157150801</v>
      </c>
      <c r="G614">
        <v>1.1889799247639501</v>
      </c>
      <c r="H614">
        <f t="shared" si="19"/>
        <v>2.6212489217330992</v>
      </c>
    </row>
    <row r="615" spans="3:8" x14ac:dyDescent="0.2">
      <c r="C615">
        <v>4658881.71816222</v>
      </c>
      <c r="D615">
        <v>3448210.3267113999</v>
      </c>
      <c r="E615">
        <f t="shared" si="18"/>
        <v>175.59335727324404</v>
      </c>
      <c r="G615">
        <v>1.18824299371562</v>
      </c>
      <c r="H615">
        <f t="shared" si="19"/>
        <v>2.6196242688053299</v>
      </c>
    </row>
    <row r="616" spans="3:8" x14ac:dyDescent="0.2">
      <c r="C616">
        <v>4657465.6443559304</v>
      </c>
      <c r="D616">
        <v>3446239.8344924799</v>
      </c>
      <c r="E616">
        <f t="shared" si="18"/>
        <v>175.67376901097512</v>
      </c>
      <c r="G616">
        <v>1.1883790228009501</v>
      </c>
      <c r="H616">
        <f t="shared" si="19"/>
        <v>2.6199241612474302</v>
      </c>
    </row>
    <row r="617" spans="3:8" x14ac:dyDescent="0.2">
      <c r="C617">
        <v>4656049.5705496399</v>
      </c>
      <c r="D617">
        <v>3446603.5710829902</v>
      </c>
      <c r="E617">
        <f t="shared" si="18"/>
        <v>175.41562887064396</v>
      </c>
      <c r="G617">
        <v>1.18764149603485</v>
      </c>
      <c r="H617">
        <f t="shared" si="19"/>
        <v>2.618298194988351</v>
      </c>
    </row>
    <row r="618" spans="3:8" x14ac:dyDescent="0.2">
      <c r="C618">
        <v>4654633.49674334</v>
      </c>
      <c r="D618">
        <v>3444631.4192244201</v>
      </c>
      <c r="E618">
        <f t="shared" si="18"/>
        <v>175.49628131918911</v>
      </c>
      <c r="G618">
        <v>1.18777800138907</v>
      </c>
      <c r="H618">
        <f t="shared" si="19"/>
        <v>2.6185991374223714</v>
      </c>
    </row>
    <row r="619" spans="3:8" x14ac:dyDescent="0.2">
      <c r="C619">
        <v>4653217.4229370505</v>
      </c>
      <c r="D619">
        <v>3444996.4416958098</v>
      </c>
      <c r="E619">
        <f t="shared" si="18"/>
        <v>175.23795467726706</v>
      </c>
      <c r="G619">
        <v>1.18703987716599</v>
      </c>
      <c r="H619">
        <f t="shared" si="19"/>
        <v>2.6169718539976845</v>
      </c>
    </row>
    <row r="620" spans="3:8" x14ac:dyDescent="0.2">
      <c r="C620">
        <v>4651801.3491307599</v>
      </c>
      <c r="D620">
        <v>3443022.6254019402</v>
      </c>
      <c r="E620">
        <f t="shared" si="18"/>
        <v>175.31884853218057</v>
      </c>
      <c r="G620">
        <v>1.18717686046328</v>
      </c>
      <c r="H620">
        <f t="shared" si="19"/>
        <v>2.617273850114556</v>
      </c>
    </row>
    <row r="621" spans="3:8" x14ac:dyDescent="0.2">
      <c r="C621">
        <v>4650385.2753244704</v>
      </c>
      <c r="D621">
        <v>3443388.9383242698</v>
      </c>
      <c r="E621">
        <f t="shared" si="18"/>
        <v>175.06033472583508</v>
      </c>
      <c r="G621">
        <v>1.1864381370355701</v>
      </c>
      <c r="H621">
        <f t="shared" si="19"/>
        <v>2.6156452456713581</v>
      </c>
    </row>
    <row r="622" spans="3:8" x14ac:dyDescent="0.2">
      <c r="C622">
        <v>4648969.2015181798</v>
      </c>
      <c r="D622">
        <v>3441413.45277625</v>
      </c>
      <c r="E622">
        <f t="shared" si="18"/>
        <v>175.14147068603202</v>
      </c>
      <c r="G622">
        <v>1.1865755999584799</v>
      </c>
      <c r="H622">
        <f t="shared" si="19"/>
        <v>2.6159482991804639</v>
      </c>
    </row>
    <row r="623" spans="3:8" x14ac:dyDescent="0.2">
      <c r="C623">
        <v>4647553.1277118903</v>
      </c>
      <c r="D623">
        <v>3441781.0607425701</v>
      </c>
      <c r="E623">
        <f t="shared" si="18"/>
        <v>174.88276904909625</v>
      </c>
      <c r="G623">
        <v>1.18583627557001</v>
      </c>
      <c r="H623">
        <f t="shared" si="19"/>
        <v>2.6143183698471555</v>
      </c>
    </row>
    <row r="624" spans="3:8" x14ac:dyDescent="0.2">
      <c r="C624">
        <v>4646137.0539055998</v>
      </c>
      <c r="D624">
        <v>3439803.90109827</v>
      </c>
      <c r="E624">
        <f t="shared" si="18"/>
        <v>174.96414781686951</v>
      </c>
      <c r="G624">
        <v>1.18597421980956</v>
      </c>
      <c r="H624">
        <f t="shared" si="19"/>
        <v>2.614622484476552</v>
      </c>
    </row>
    <row r="625" spans="3:8" x14ac:dyDescent="0.2">
      <c r="C625">
        <v>4644720.9800992999</v>
      </c>
      <c r="D625">
        <v>3440172.8087247401</v>
      </c>
      <c r="E625">
        <f t="shared" si="18"/>
        <v>174.7052576798234</v>
      </c>
      <c r="G625">
        <v>1.1852342926956501</v>
      </c>
      <c r="H625">
        <f t="shared" si="19"/>
        <v>2.6129912263626838</v>
      </c>
    </row>
    <row r="626" spans="3:8" x14ac:dyDescent="0.2">
      <c r="C626">
        <v>4643304.9062930103</v>
      </c>
      <c r="D626">
        <v>3438193.9701185599</v>
      </c>
      <c r="E626">
        <f t="shared" si="18"/>
        <v>174.78687996086995</v>
      </c>
      <c r="G626">
        <v>1.18537271995134</v>
      </c>
      <c r="H626">
        <f t="shared" si="19"/>
        <v>2.6132964058591228</v>
      </c>
    </row>
    <row r="627" spans="3:8" x14ac:dyDescent="0.2">
      <c r="C627">
        <v>4641888.8324867198</v>
      </c>
      <c r="D627">
        <v>3438564.1820446202</v>
      </c>
      <c r="E627">
        <f t="shared" si="18"/>
        <v>174.52780065082126</v>
      </c>
      <c r="G627">
        <v>1.1846321883387301</v>
      </c>
      <c r="H627">
        <f t="shared" si="19"/>
        <v>2.6116638150553309</v>
      </c>
    </row>
    <row r="628" spans="3:8" x14ac:dyDescent="0.2">
      <c r="C628">
        <v>4640472.7586804302</v>
      </c>
      <c r="D628">
        <v>3436583.65958734</v>
      </c>
      <c r="E628">
        <f t="shared" si="18"/>
        <v>174.60966715426363</v>
      </c>
      <c r="G628">
        <v>1.1847711003186201</v>
      </c>
      <c r="H628">
        <f t="shared" si="19"/>
        <v>2.6119700631844358</v>
      </c>
    </row>
    <row r="629" spans="3:8" x14ac:dyDescent="0.2">
      <c r="C629">
        <v>4639056.6848741397</v>
      </c>
      <c r="D629">
        <v>3436955.1804758701</v>
      </c>
      <c r="E629">
        <f t="shared" si="18"/>
        <v>174.35039799491622</v>
      </c>
      <c r="G629">
        <v>1.18402996242539</v>
      </c>
      <c r="H629">
        <f t="shared" si="19"/>
        <v>2.610336135762263</v>
      </c>
    </row>
    <row r="630" spans="3:8" x14ac:dyDescent="0.2">
      <c r="C630">
        <v>4637640.6110678501</v>
      </c>
      <c r="D630">
        <v>3434972.96925449</v>
      </c>
      <c r="E630">
        <f t="shared" si="18"/>
        <v>174.43250943332615</v>
      </c>
      <c r="G630">
        <v>1.1841693608461601</v>
      </c>
      <c r="H630">
        <f t="shared" si="19"/>
        <v>2.6106434563086611</v>
      </c>
    </row>
    <row r="631" spans="3:8" x14ac:dyDescent="0.2">
      <c r="C631">
        <v>4636224.5372615596</v>
      </c>
      <c r="D631">
        <v>3435345.8037919598</v>
      </c>
      <c r="E631">
        <f t="shared" si="18"/>
        <v>174.17304974496383</v>
      </c>
      <c r="G631">
        <v>1.18342761488166</v>
      </c>
      <c r="H631">
        <f t="shared" si="19"/>
        <v>2.6090081883204053</v>
      </c>
    </row>
    <row r="632" spans="3:8" x14ac:dyDescent="0.2">
      <c r="C632">
        <v>4634808.4634552598</v>
      </c>
      <c r="D632">
        <v>3433361.8988695499</v>
      </c>
      <c r="E632">
        <f t="shared" si="18"/>
        <v>174.2554068343822</v>
      </c>
      <c r="G632">
        <v>1.1835675014686799</v>
      </c>
      <c r="H632">
        <f t="shared" si="19"/>
        <v>2.609316585087881</v>
      </c>
    </row>
    <row r="633" spans="3:8" x14ac:dyDescent="0.2">
      <c r="C633">
        <v>4633392.3896489702</v>
      </c>
      <c r="D633">
        <v>3433736.05176618</v>
      </c>
      <c r="E633">
        <f t="shared" si="18"/>
        <v>173.99575593384412</v>
      </c>
      <c r="G633">
        <v>1.1828251456335099</v>
      </c>
      <c r="H633">
        <f t="shared" si="19"/>
        <v>2.6076799725665483</v>
      </c>
    </row>
    <row r="634" spans="3:8" x14ac:dyDescent="0.2">
      <c r="C634">
        <v>4631976.3158426797</v>
      </c>
      <c r="D634">
        <v>3431750.44818172</v>
      </c>
      <c r="E634">
        <f t="shared" si="18"/>
        <v>174.07835939381027</v>
      </c>
      <c r="G634">
        <v>1.1829655221208399</v>
      </c>
      <c r="H634">
        <f t="shared" si="19"/>
        <v>2.6079894493780458</v>
      </c>
    </row>
    <row r="635" spans="3:8" x14ac:dyDescent="0.2">
      <c r="C635">
        <v>4630560.2420363901</v>
      </c>
      <c r="D635">
        <v>3432125.9241716298</v>
      </c>
      <c r="E635">
        <f t="shared" si="18"/>
        <v>173.81851659446912</v>
      </c>
      <c r="G635">
        <v>1.1822225546067699</v>
      </c>
      <c r="H635">
        <f t="shared" si="19"/>
        <v>2.606351488337177</v>
      </c>
    </row>
    <row r="636" spans="3:8" x14ac:dyDescent="0.2">
      <c r="C636">
        <v>4629144.1682300996</v>
      </c>
      <c r="D636">
        <v>3430138.6169398399</v>
      </c>
      <c r="E636">
        <f t="shared" si="18"/>
        <v>173.90136714803668</v>
      </c>
      <c r="G636">
        <v>1.1823634227373001</v>
      </c>
      <c r="H636">
        <f t="shared" si="19"/>
        <v>2.6066620490351062</v>
      </c>
    </row>
    <row r="637" spans="3:8" x14ac:dyDescent="0.2">
      <c r="C637">
        <v>4627728.09442381</v>
      </c>
      <c r="D637">
        <v>3430515.4207812301</v>
      </c>
      <c r="E637">
        <f t="shared" si="18"/>
        <v>173.6413317597725</v>
      </c>
      <c r="G637">
        <v>1.1816198417271999</v>
      </c>
      <c r="H637">
        <f t="shared" si="19"/>
        <v>2.6050227354686193</v>
      </c>
    </row>
    <row r="638" spans="3:8" x14ac:dyDescent="0.2">
      <c r="C638">
        <v>4626312.0206175204</v>
      </c>
      <c r="D638">
        <v>3428526.4048924199</v>
      </c>
      <c r="E638">
        <f t="shared" si="18"/>
        <v>173.72443013353714</v>
      </c>
      <c r="G638">
        <v>1.1817612032526399</v>
      </c>
      <c r="H638">
        <f t="shared" si="19"/>
        <v>2.6053343839148346</v>
      </c>
    </row>
    <row r="639" spans="3:8" x14ac:dyDescent="0.2">
      <c r="C639">
        <v>4624895.9468112197</v>
      </c>
      <c r="D639">
        <v>3428904.5413677101</v>
      </c>
      <c r="E639">
        <f t="shared" si="18"/>
        <v>173.46420146271575</v>
      </c>
      <c r="G639">
        <v>1.18101700692045</v>
      </c>
      <c r="H639">
        <f t="shared" si="19"/>
        <v>2.6036937137969622</v>
      </c>
    </row>
    <row r="640" spans="3:8" x14ac:dyDescent="0.2">
      <c r="C640">
        <v>4623479.8730049301</v>
      </c>
      <c r="D640">
        <v>3426913.81178763</v>
      </c>
      <c r="E640">
        <f t="shared" si="18"/>
        <v>173.54754838683479</v>
      </c>
      <c r="G640">
        <v>1.1811588636014401</v>
      </c>
      <c r="H640">
        <f t="shared" si="19"/>
        <v>2.6040064538730068</v>
      </c>
    </row>
    <row r="641" spans="3:8" x14ac:dyDescent="0.2">
      <c r="C641">
        <v>4622063.7991986396</v>
      </c>
      <c r="D641">
        <v>3427293.2857036199</v>
      </c>
      <c r="E641">
        <f t="shared" si="18"/>
        <v>173.28712573629065</v>
      </c>
      <c r="G641">
        <v>1.1804140501120901</v>
      </c>
      <c r="H641">
        <f t="shared" si="19"/>
        <v>2.6023644231581158</v>
      </c>
    </row>
    <row r="642" spans="3:8" x14ac:dyDescent="0.2">
      <c r="C642">
        <v>4620647.72539235</v>
      </c>
      <c r="D642">
        <v>3425300.8373732599</v>
      </c>
      <c r="E642">
        <f t="shared" si="18"/>
        <v>173.37072194451278</v>
      </c>
      <c r="G642">
        <v>1.1805564037181999</v>
      </c>
      <c r="H642">
        <f t="shared" si="19"/>
        <v>2.6026782587652177</v>
      </c>
    </row>
    <row r="643" spans="3:8" x14ac:dyDescent="0.2">
      <c r="C643">
        <v>4619231.6515860604</v>
      </c>
      <c r="D643">
        <v>3425681.6535613402</v>
      </c>
      <c r="E643">
        <f t="shared" si="18"/>
        <v>173.11010461350938</v>
      </c>
      <c r="G643">
        <v>1.17981097122755</v>
      </c>
      <c r="H643">
        <f t="shared" si="19"/>
        <v>2.6010348633876808</v>
      </c>
    </row>
    <row r="644" spans="3:8" x14ac:dyDescent="0.2">
      <c r="C644">
        <v>4617815.5777797699</v>
      </c>
      <c r="D644">
        <v>3423687.4813967701</v>
      </c>
      <c r="E644">
        <f t="shared" si="18"/>
        <v>173.19395084319754</v>
      </c>
      <c r="G644">
        <v>1.1799538235374301</v>
      </c>
      <c r="H644">
        <f t="shared" si="19"/>
        <v>2.6013497984470888</v>
      </c>
    </row>
    <row r="645" spans="3:8" x14ac:dyDescent="0.2">
      <c r="C645">
        <v>4616399.5039734803</v>
      </c>
      <c r="D645">
        <v>3424069.6447130302</v>
      </c>
      <c r="E645">
        <f t="shared" si="18"/>
        <v>172.93313812741718</v>
      </c>
      <c r="G645">
        <v>1.1792077701921999</v>
      </c>
      <c r="H645">
        <f t="shared" si="19"/>
        <v>2.5997050343211274</v>
      </c>
    </row>
    <row r="646" spans="3:8" x14ac:dyDescent="0.2">
      <c r="C646">
        <v>4614983.4301671796</v>
      </c>
      <c r="D646">
        <v>3422073.7436052901</v>
      </c>
      <c r="E646">
        <f t="shared" ref="E646:E709" si="20">(C646-D646)*0.000145038</f>
        <v>173.01723511956334</v>
      </c>
      <c r="G646">
        <v>1.17935112299355</v>
      </c>
      <c r="H646">
        <f t="shared" ref="H646:H709" si="21">G646*2.20462</f>
        <v>2.60002107277404</v>
      </c>
    </row>
    <row r="647" spans="3:8" x14ac:dyDescent="0.2">
      <c r="C647">
        <v>4613567.35636089</v>
      </c>
      <c r="D647">
        <v>3422457.2589306901</v>
      </c>
      <c r="E647">
        <f t="shared" si="20"/>
        <v>172.75622631108132</v>
      </c>
      <c r="G647">
        <v>1.1786044469313099</v>
      </c>
      <c r="H647">
        <f t="shared" si="21"/>
        <v>2.5983749357937045</v>
      </c>
    </row>
    <row r="648" spans="3:8" x14ac:dyDescent="0.2">
      <c r="C648">
        <v>4612151.2825546004</v>
      </c>
      <c r="D648">
        <v>3420459.6237455499</v>
      </c>
      <c r="E648">
        <f t="shared" si="20"/>
        <v>172.84057481034705</v>
      </c>
      <c r="G648">
        <v>1.1787483020209899</v>
      </c>
      <c r="H648">
        <f t="shared" si="21"/>
        <v>2.5986920816015147</v>
      </c>
    </row>
    <row r="649" spans="3:8" x14ac:dyDescent="0.2">
      <c r="C649">
        <v>4610735.2087483099</v>
      </c>
      <c r="D649">
        <v>3420844.4959861501</v>
      </c>
      <c r="E649">
        <f t="shared" si="20"/>
        <v>172.57936919759814</v>
      </c>
      <c r="G649">
        <v>1.17800100137001</v>
      </c>
      <c r="H649">
        <f t="shared" si="21"/>
        <v>2.5970445676403511</v>
      </c>
    </row>
    <row r="650" spans="3:8" x14ac:dyDescent="0.2">
      <c r="C650">
        <v>4609319.1349420203</v>
      </c>
      <c r="D650">
        <v>3418845.1215639799</v>
      </c>
      <c r="E650">
        <f t="shared" si="20"/>
        <v>172.66396995232424</v>
      </c>
      <c r="G650">
        <v>1.1781453605540999</v>
      </c>
      <c r="H650">
        <f t="shared" si="21"/>
        <v>2.5973628247847795</v>
      </c>
    </row>
    <row r="651" spans="3:8" x14ac:dyDescent="0.2">
      <c r="C651">
        <v>4607903.0611357298</v>
      </c>
      <c r="D651">
        <v>3419231.3556510201</v>
      </c>
      <c r="E651">
        <f t="shared" si="20"/>
        <v>172.40256682009132</v>
      </c>
      <c r="G651">
        <v>1.1773974334333801</v>
      </c>
      <c r="H651">
        <f t="shared" si="21"/>
        <v>2.5957139296958984</v>
      </c>
    </row>
    <row r="652" spans="3:8" x14ac:dyDescent="0.2">
      <c r="C652">
        <v>4606486.9873294402</v>
      </c>
      <c r="D652">
        <v>3417230.2368065999</v>
      </c>
      <c r="E652">
        <f t="shared" si="20"/>
        <v>172.48742058233171</v>
      </c>
      <c r="G652">
        <v>1.1775422985272199</v>
      </c>
      <c r="H652">
        <f t="shared" si="21"/>
        <v>2.5960333021790793</v>
      </c>
    </row>
    <row r="653" spans="3:8" x14ac:dyDescent="0.2">
      <c r="C653">
        <v>4605070.9135231404</v>
      </c>
      <c r="D653">
        <v>3417617.8376967702</v>
      </c>
      <c r="E653">
        <f t="shared" si="20"/>
        <v>172.22581921170507</v>
      </c>
      <c r="G653">
        <v>1.17679374304636</v>
      </c>
      <c r="H653">
        <f t="shared" si="21"/>
        <v>2.594383021794866</v>
      </c>
    </row>
    <row r="654" spans="3:8" x14ac:dyDescent="0.2">
      <c r="C654">
        <v>4603654.8397168498</v>
      </c>
      <c r="D654">
        <v>3415614.9692191202</v>
      </c>
      <c r="E654">
        <f t="shared" si="20"/>
        <v>172.3109267372497</v>
      </c>
      <c r="G654">
        <v>1.1769391158746401</v>
      </c>
      <c r="H654">
        <f t="shared" si="21"/>
        <v>2.5947035136395487</v>
      </c>
    </row>
    <row r="655" spans="3:8" x14ac:dyDescent="0.2">
      <c r="C655">
        <v>4602238.7659105603</v>
      </c>
      <c r="D655">
        <v>3416003.9418946402</v>
      </c>
      <c r="E655">
        <f t="shared" si="20"/>
        <v>172.04912640562102</v>
      </c>
      <c r="G655">
        <v>1.1761899301337999</v>
      </c>
      <c r="H655">
        <f t="shared" si="21"/>
        <v>2.5930518437715779</v>
      </c>
    </row>
    <row r="656" spans="3:8" x14ac:dyDescent="0.2">
      <c r="C656">
        <v>4600822.6921042698</v>
      </c>
      <c r="D656">
        <v>3413999.31854686</v>
      </c>
      <c r="E656">
        <f t="shared" si="20"/>
        <v>172.13448845401959</v>
      </c>
      <c r="G656">
        <v>1.17633581253062</v>
      </c>
      <c r="H656">
        <f t="shared" si="21"/>
        <v>2.5933734590212554</v>
      </c>
    </row>
    <row r="657" spans="3:8" x14ac:dyDescent="0.2">
      <c r="C657">
        <v>4599406.6182979802</v>
      </c>
      <c r="D657">
        <v>3414389.6680157199</v>
      </c>
      <c r="E657">
        <f t="shared" si="20"/>
        <v>171.87248843503846</v>
      </c>
      <c r="G657">
        <v>1.1755859946204701</v>
      </c>
      <c r="H657">
        <f t="shared" si="21"/>
        <v>2.5917203954601806</v>
      </c>
    </row>
    <row r="658" spans="3:8" x14ac:dyDescent="0.2">
      <c r="C658">
        <v>4597990.5444916897</v>
      </c>
      <c r="D658">
        <v>3412383.2845348199</v>
      </c>
      <c r="E658">
        <f t="shared" si="20"/>
        <v>171.95810576962447</v>
      </c>
      <c r="G658">
        <v>1.17573238842936</v>
      </c>
      <c r="H658">
        <f t="shared" si="21"/>
        <v>2.5920431381791356</v>
      </c>
    </row>
    <row r="659" spans="3:8" x14ac:dyDescent="0.2">
      <c r="C659">
        <v>4596574.4706853898</v>
      </c>
      <c r="D659">
        <v>3412775.0158309201</v>
      </c>
      <c r="E659">
        <f t="shared" si="20"/>
        <v>171.69590533318259</v>
      </c>
      <c r="G659">
        <v>1.1749819364309999</v>
      </c>
      <c r="H659">
        <f t="shared" si="21"/>
        <v>2.5903886766945106</v>
      </c>
    </row>
    <row r="660" spans="3:8" x14ac:dyDescent="0.2">
      <c r="C660">
        <v>4595158.3968791002</v>
      </c>
      <c r="D660">
        <v>3410766.8669275902</v>
      </c>
      <c r="E660">
        <f t="shared" si="20"/>
        <v>171.78177872110712</v>
      </c>
      <c r="G660">
        <v>1.17512884350506</v>
      </c>
      <c r="H660">
        <f t="shared" si="21"/>
        <v>2.5907125509681252</v>
      </c>
    </row>
    <row r="661" spans="3:8" x14ac:dyDescent="0.2">
      <c r="C661">
        <v>4593742.3230728097</v>
      </c>
      <c r="D661">
        <v>3411159.9851109302</v>
      </c>
      <c r="E661">
        <f t="shared" si="20"/>
        <v>171.51937713331509</v>
      </c>
      <c r="G661">
        <v>1.1743777554899499</v>
      </c>
      <c r="H661">
        <f t="shared" si="21"/>
        <v>2.5890566873082532</v>
      </c>
    </row>
    <row r="662" spans="3:8" x14ac:dyDescent="0.2">
      <c r="C662">
        <v>4592326.2492665201</v>
      </c>
      <c r="D662">
        <v>3409150.0654694298</v>
      </c>
      <c r="E662">
        <f t="shared" si="20"/>
        <v>171.60550734556239</v>
      </c>
      <c r="G662">
        <v>1.1745251776918599</v>
      </c>
      <c r="H662">
        <f t="shared" si="21"/>
        <v>2.5893816972430281</v>
      </c>
    </row>
    <row r="663" spans="3:8" x14ac:dyDescent="0.2">
      <c r="C663">
        <v>4590910.1754602296</v>
      </c>
      <c r="D663">
        <v>3409544.5756263002</v>
      </c>
      <c r="E663">
        <f t="shared" si="20"/>
        <v>171.34290386871345</v>
      </c>
      <c r="G663">
        <v>1.17377345172176</v>
      </c>
      <c r="H663">
        <f t="shared" si="21"/>
        <v>2.5877244271348263</v>
      </c>
    </row>
    <row r="664" spans="3:8" x14ac:dyDescent="0.2">
      <c r="C664">
        <v>4589494.10165394</v>
      </c>
      <c r="D664">
        <v>3407532.8799042501</v>
      </c>
      <c r="E664">
        <f t="shared" si="20"/>
        <v>171.42929168013151</v>
      </c>
      <c r="G664">
        <v>1.17392139092385</v>
      </c>
      <c r="H664">
        <f t="shared" si="21"/>
        <v>2.5880505768585378</v>
      </c>
    </row>
    <row r="665" spans="3:8" x14ac:dyDescent="0.2">
      <c r="C665">
        <v>4588078.0278476505</v>
      </c>
      <c r="D665">
        <v>3407928.7871473799</v>
      </c>
      <c r="E665">
        <f t="shared" si="20"/>
        <v>171.16648557268584</v>
      </c>
      <c r="G665">
        <v>1.17316902505077</v>
      </c>
      <c r="H665">
        <f t="shared" si="21"/>
        <v>2.5863918960074286</v>
      </c>
    </row>
    <row r="666" spans="3:8" x14ac:dyDescent="0.2">
      <c r="C666">
        <v>4586661.9540413497</v>
      </c>
      <c r="D666">
        <v>3405915.30997555</v>
      </c>
      <c r="E666">
        <f t="shared" si="20"/>
        <v>171.25313176201544</v>
      </c>
      <c r="G666">
        <v>1.1733174831351101</v>
      </c>
      <c r="H666">
        <f t="shared" si="21"/>
        <v>2.586719189669326</v>
      </c>
    </row>
    <row r="667" spans="3:8" x14ac:dyDescent="0.2">
      <c r="C667">
        <v>4585245.8802350601</v>
      </c>
      <c r="D667">
        <v>3406312.61944432</v>
      </c>
      <c r="E667">
        <f t="shared" si="20"/>
        <v>170.99012227856738</v>
      </c>
      <c r="G667">
        <v>1.1725644754012099</v>
      </c>
      <c r="H667">
        <f t="shared" si="21"/>
        <v>2.585059093759015</v>
      </c>
    </row>
    <row r="668" spans="3:8" x14ac:dyDescent="0.2">
      <c r="C668">
        <v>4583829.8064287696</v>
      </c>
      <c r="D668">
        <v>3404297.3554265201</v>
      </c>
      <c r="E668">
        <f t="shared" si="20"/>
        <v>171.07702762846426</v>
      </c>
      <c r="G668">
        <v>1.17271345425966</v>
      </c>
      <c r="H668">
        <f t="shared" si="21"/>
        <v>2.5853875355299314</v>
      </c>
    </row>
    <row r="669" spans="3:8" x14ac:dyDescent="0.2">
      <c r="C669">
        <v>4582413.73262248</v>
      </c>
      <c r="D669">
        <v>3404696.0722871302</v>
      </c>
      <c r="E669">
        <f t="shared" si="20"/>
        <v>170.81381401971848</v>
      </c>
      <c r="G669">
        <v>1.17195980269722</v>
      </c>
      <c r="H669">
        <f t="shared" si="21"/>
        <v>2.5837260202223451</v>
      </c>
    </row>
    <row r="670" spans="3:8" x14ac:dyDescent="0.2">
      <c r="C670">
        <v>4580997.6588161904</v>
      </c>
      <c r="D670">
        <v>3402679.0159999202</v>
      </c>
      <c r="E670">
        <f t="shared" si="20"/>
        <v>170.90097931678622</v>
      </c>
      <c r="G670">
        <v>1.1721093042315001</v>
      </c>
      <c r="H670">
        <f t="shared" si="21"/>
        <v>2.5840556142948494</v>
      </c>
    </row>
    <row r="671" spans="3:8" x14ac:dyDescent="0.2">
      <c r="C671">
        <v>4579581.5850098999</v>
      </c>
      <c r="D671">
        <v>3403079.1454455899</v>
      </c>
      <c r="E671">
        <f t="shared" si="20"/>
        <v>170.63756082952841</v>
      </c>
      <c r="G671">
        <v>1.17135500686282</v>
      </c>
      <c r="H671">
        <f t="shared" si="21"/>
        <v>2.5823926752299102</v>
      </c>
    </row>
    <row r="672" spans="3:8" x14ac:dyDescent="0.2">
      <c r="C672">
        <v>4578165.5112036103</v>
      </c>
      <c r="D672">
        <v>3401060.2914382098</v>
      </c>
      <c r="E672">
        <f t="shared" si="20"/>
        <v>170.72498686433417</v>
      </c>
      <c r="G672">
        <v>1.17150503298459</v>
      </c>
      <c r="H672">
        <f t="shared" si="21"/>
        <v>2.5827234258184864</v>
      </c>
    </row>
    <row r="673" spans="3:8" x14ac:dyDescent="0.2">
      <c r="C673">
        <v>4576749.4373973096</v>
      </c>
      <c r="D673">
        <v>3401461.83868933</v>
      </c>
      <c r="E673">
        <f t="shared" si="20"/>
        <v>170.46136274140795</v>
      </c>
      <c r="G673">
        <v>1.1707500878219299</v>
      </c>
      <c r="H673">
        <f t="shared" si="21"/>
        <v>2.5810590586139828</v>
      </c>
    </row>
    <row r="674" spans="3:8" x14ac:dyDescent="0.2">
      <c r="C674">
        <v>4575333.36359102</v>
      </c>
      <c r="D674">
        <v>3399441.1814834299</v>
      </c>
      <c r="E674">
        <f t="shared" si="20"/>
        <v>170.54905030852066</v>
      </c>
      <c r="G674">
        <v>1.1709006404528499</v>
      </c>
      <c r="H674">
        <f t="shared" si="21"/>
        <v>2.5813909699551618</v>
      </c>
    </row>
    <row r="675" spans="3:8" x14ac:dyDescent="0.2">
      <c r="C675">
        <v>4573917.2897847304</v>
      </c>
      <c r="D675">
        <v>3399844.1517877998</v>
      </c>
      <c r="E675">
        <f t="shared" si="20"/>
        <v>170.28521978879883</v>
      </c>
      <c r="G675">
        <v>1.17014504549837</v>
      </c>
      <c r="H675">
        <f t="shared" si="21"/>
        <v>2.5797251702066162</v>
      </c>
    </row>
    <row r="676" spans="3:8" x14ac:dyDescent="0.2">
      <c r="C676">
        <v>4572501.2159784399</v>
      </c>
      <c r="D676">
        <v>3397821.6858772701</v>
      </c>
      <c r="E676">
        <f t="shared" si="20"/>
        <v>170.37316968681347</v>
      </c>
      <c r="G676">
        <v>1.1702961265701499</v>
      </c>
      <c r="H676">
        <f t="shared" si="21"/>
        <v>2.5800582465590836</v>
      </c>
    </row>
    <row r="677" spans="3:8" x14ac:dyDescent="0.2">
      <c r="C677">
        <v>4571085.1421721503</v>
      </c>
      <c r="D677">
        <v>3398226.08451025</v>
      </c>
      <c r="E677">
        <f t="shared" si="20"/>
        <v>170.10913200516669</v>
      </c>
      <c r="G677">
        <v>1.1695398798158501</v>
      </c>
      <c r="H677">
        <f t="shared" si="21"/>
        <v>2.5783910098396192</v>
      </c>
    </row>
    <row r="678" spans="3:8" x14ac:dyDescent="0.2">
      <c r="C678">
        <v>4569669.0683658598</v>
      </c>
      <c r="D678">
        <v>3396201.80436105</v>
      </c>
      <c r="E678">
        <f t="shared" si="20"/>
        <v>170.19734503672962</v>
      </c>
      <c r="G678">
        <v>1.16969149127035</v>
      </c>
      <c r="H678">
        <f t="shared" si="21"/>
        <v>2.5787252554844389</v>
      </c>
    </row>
    <row r="679" spans="3:8" x14ac:dyDescent="0.2">
      <c r="C679">
        <v>4568252.9945595702</v>
      </c>
      <c r="D679">
        <v>3396607.63662575</v>
      </c>
      <c r="E679">
        <f t="shared" si="20"/>
        <v>169.93309942400543</v>
      </c>
      <c r="G679">
        <v>1.16893459069797</v>
      </c>
      <c r="H679">
        <f t="shared" si="21"/>
        <v>2.5770565773445586</v>
      </c>
    </row>
    <row r="680" spans="3:8" x14ac:dyDescent="0.2">
      <c r="C680">
        <v>4566836.9207532704</v>
      </c>
      <c r="D680">
        <v>3394581.5366757</v>
      </c>
      <c r="E680">
        <f t="shared" si="20"/>
        <v>170.02157639584266</v>
      </c>
      <c r="G680">
        <v>1.16908673448726</v>
      </c>
      <c r="H680">
        <f t="shared" si="21"/>
        <v>2.5773919965853027</v>
      </c>
    </row>
    <row r="681" spans="3:8" x14ac:dyDescent="0.2">
      <c r="C681">
        <v>4565420.8469469799</v>
      </c>
      <c r="D681">
        <v>3394988.8079032199</v>
      </c>
      <c r="E681">
        <f t="shared" si="20"/>
        <v>169.75712207882884</v>
      </c>
      <c r="G681">
        <v>1.1683291780682299</v>
      </c>
      <c r="H681">
        <f t="shared" si="21"/>
        <v>2.5757218725527808</v>
      </c>
    </row>
    <row r="682" spans="3:8" x14ac:dyDescent="0.2">
      <c r="C682">
        <v>4564004.7731406903</v>
      </c>
      <c r="D682">
        <v>3392960.88256178</v>
      </c>
      <c r="E682">
        <f t="shared" si="20"/>
        <v>169.84586380178399</v>
      </c>
      <c r="G682">
        <v>1.1684818561546499</v>
      </c>
      <c r="H682">
        <f t="shared" si="21"/>
        <v>2.5760584697156643</v>
      </c>
    </row>
    <row r="683" spans="3:8" x14ac:dyDescent="0.2">
      <c r="C683">
        <v>4562588.6993343998</v>
      </c>
      <c r="D683">
        <v>3393369.5981113501</v>
      </c>
      <c r="E683">
        <f t="shared" si="20"/>
        <v>169.58120000318868</v>
      </c>
      <c r="G683">
        <v>1.1677236418500101</v>
      </c>
      <c r="H683">
        <f t="shared" si="21"/>
        <v>2.574386895295369</v>
      </c>
    </row>
    <row r="684" spans="3:8" x14ac:dyDescent="0.2">
      <c r="C684">
        <v>4561172.6255281102</v>
      </c>
      <c r="D684">
        <v>3391339.8417594898</v>
      </c>
      <c r="E684">
        <f t="shared" si="20"/>
        <v>169.67020729223316</v>
      </c>
      <c r="G684">
        <v>1.16787685620626</v>
      </c>
      <c r="H684">
        <f t="shared" si="21"/>
        <v>2.5747246747294446</v>
      </c>
    </row>
    <row r="685" spans="3:8" x14ac:dyDescent="0.2">
      <c r="C685">
        <v>4559756.5517218197</v>
      </c>
      <c r="D685">
        <v>3391750.0070186998</v>
      </c>
      <c r="E685">
        <f t="shared" si="20"/>
        <v>169.40533323065111</v>
      </c>
      <c r="G685">
        <v>1.16711798196659</v>
      </c>
      <c r="H685">
        <f t="shared" si="21"/>
        <v>2.5730516454031833</v>
      </c>
    </row>
    <row r="686" spans="3:8" x14ac:dyDescent="0.2">
      <c r="C686">
        <v>4558340.4779155301</v>
      </c>
      <c r="D686">
        <v>3389718.41400863</v>
      </c>
      <c r="E686">
        <f t="shared" si="20"/>
        <v>169.49460690492899</v>
      </c>
      <c r="G686">
        <v>1.1672717345757899</v>
      </c>
      <c r="H686">
        <f t="shared" si="21"/>
        <v>2.5733906114804777</v>
      </c>
    </row>
    <row r="687" spans="3:8" x14ac:dyDescent="0.2">
      <c r="C687">
        <v>4556924.4041092303</v>
      </c>
      <c r="D687">
        <v>3390130.0343936002</v>
      </c>
      <c r="E687">
        <f t="shared" si="20"/>
        <v>169.22952179481555</v>
      </c>
      <c r="G687">
        <v>1.1665121983411499</v>
      </c>
      <c r="H687">
        <f t="shared" si="21"/>
        <v>2.5717161227068659</v>
      </c>
    </row>
    <row r="688" spans="3:8" x14ac:dyDescent="0.2">
      <c r="C688">
        <v>4555508.3303029398</v>
      </c>
      <c r="D688">
        <v>3388096.5990486299</v>
      </c>
      <c r="E688">
        <f t="shared" si="20"/>
        <v>169.3190626776626</v>
      </c>
      <c r="G688">
        <v>1.16666649119691</v>
      </c>
      <c r="H688">
        <f t="shared" si="21"/>
        <v>2.5720562798225317</v>
      </c>
    </row>
    <row r="689" spans="3:8" x14ac:dyDescent="0.2">
      <c r="C689">
        <v>4554092.2564966502</v>
      </c>
      <c r="D689">
        <v>3388509.6800042498</v>
      </c>
      <c r="E689">
        <f t="shared" si="20"/>
        <v>169.05376572930476</v>
      </c>
      <c r="G689">
        <v>1.1659062908967499</v>
      </c>
      <c r="H689">
        <f t="shared" si="21"/>
        <v>2.5703803270367924</v>
      </c>
    </row>
    <row r="690" spans="3:8" x14ac:dyDescent="0.2">
      <c r="C690">
        <v>4552676.1826903597</v>
      </c>
      <c r="D690">
        <v>3386474.3966185502</v>
      </c>
      <c r="E690">
        <f t="shared" si="20"/>
        <v>169.14357464828311</v>
      </c>
      <c r="G690">
        <v>1.1660611260032501</v>
      </c>
      <c r="H690">
        <f t="shared" si="21"/>
        <v>2.5707216796092851</v>
      </c>
    </row>
    <row r="691" spans="3:8" x14ac:dyDescent="0.2">
      <c r="C691">
        <v>4551260.1088840701</v>
      </c>
      <c r="D691">
        <v>3386888.9436186301</v>
      </c>
      <c r="E691">
        <f t="shared" si="20"/>
        <v>168.87806506776889</v>
      </c>
      <c r="G691">
        <v>1.16530025955633</v>
      </c>
      <c r="H691">
        <f t="shared" si="21"/>
        <v>2.5690442582230761</v>
      </c>
    </row>
    <row r="692" spans="3:8" x14ac:dyDescent="0.2">
      <c r="C692">
        <v>4549844.0350777796</v>
      </c>
      <c r="D692">
        <v>3384851.8064570301</v>
      </c>
      <c r="E692">
        <f t="shared" si="20"/>
        <v>168.96814285469625</v>
      </c>
      <c r="G692">
        <v>1.1654556389284201</v>
      </c>
      <c r="H692">
        <f t="shared" si="21"/>
        <v>2.5693868106943731</v>
      </c>
    </row>
    <row r="693" spans="3:8" x14ac:dyDescent="0.2">
      <c r="C693">
        <v>4548427.96127149</v>
      </c>
      <c r="D693">
        <v>3385267.8250045702</v>
      </c>
      <c r="E693">
        <f t="shared" si="20"/>
        <v>168.70241984388153</v>
      </c>
      <c r="G693">
        <v>1.1646941042427399</v>
      </c>
      <c r="H693">
        <f t="shared" si="21"/>
        <v>2.5677079160956291</v>
      </c>
    </row>
    <row r="694" spans="3:8" x14ac:dyDescent="0.2">
      <c r="C694">
        <v>4547011.8874651901</v>
      </c>
      <c r="D694">
        <v>3383228.8283023699</v>
      </c>
      <c r="E694">
        <f t="shared" si="20"/>
        <v>168.79276733485713</v>
      </c>
      <c r="G694">
        <v>1.1648500299059601</v>
      </c>
      <c r="H694">
        <f t="shared" si="21"/>
        <v>2.5680516729312775</v>
      </c>
    </row>
    <row r="695" spans="3:8" x14ac:dyDescent="0.2">
      <c r="C695">
        <v>4545595.8136588996</v>
      </c>
      <c r="D695">
        <v>3383646.3239296898</v>
      </c>
      <c r="E695">
        <f t="shared" si="20"/>
        <v>168.52683009134515</v>
      </c>
      <c r="G695">
        <v>1.1640878248787301</v>
      </c>
      <c r="H695">
        <f t="shared" si="21"/>
        <v>2.5663713004841457</v>
      </c>
    </row>
    <row r="696" spans="3:8" x14ac:dyDescent="0.2">
      <c r="C696">
        <v>4544179.73985261</v>
      </c>
      <c r="D696">
        <v>3381605.4618924698</v>
      </c>
      <c r="E696">
        <f t="shared" si="20"/>
        <v>168.61744812678282</v>
      </c>
      <c r="G696">
        <v>1.1642442988694</v>
      </c>
      <c r="H696">
        <f t="shared" si="21"/>
        <v>2.5667162661734562</v>
      </c>
    </row>
    <row r="697" spans="3:8" x14ac:dyDescent="0.2">
      <c r="C697">
        <v>4542763.6660463205</v>
      </c>
      <c r="D697">
        <v>3382024.4401614601</v>
      </c>
      <c r="E697">
        <f t="shared" si="20"/>
        <v>168.35129584388838</v>
      </c>
      <c r="G697">
        <v>1.16348142138689</v>
      </c>
      <c r="H697">
        <f t="shared" si="21"/>
        <v>2.5650344112179653</v>
      </c>
    </row>
    <row r="698" spans="3:8" x14ac:dyDescent="0.2">
      <c r="C698">
        <v>4541347.5922400299</v>
      </c>
      <c r="D698">
        <v>3379981.7069648099</v>
      </c>
      <c r="E698">
        <f t="shared" si="20"/>
        <v>168.44218526854738</v>
      </c>
      <c r="G698">
        <v>1.16363844575224</v>
      </c>
      <c r="H698">
        <f t="shared" si="21"/>
        <v>2.565380590274303</v>
      </c>
    </row>
    <row r="699" spans="3:8" x14ac:dyDescent="0.2">
      <c r="C699">
        <v>4539931.5184337404</v>
      </c>
      <c r="D699">
        <v>3380402.1734671602</v>
      </c>
      <c r="E699">
        <f t="shared" si="20"/>
        <v>168.17581713526286</v>
      </c>
      <c r="G699">
        <v>1.16287489368974</v>
      </c>
      <c r="H699">
        <f t="shared" si="21"/>
        <v>2.5636972481262741</v>
      </c>
    </row>
    <row r="700" spans="3:8" x14ac:dyDescent="0.2">
      <c r="C700">
        <v>4538515.4446274498</v>
      </c>
      <c r="D700">
        <v>3378357.5632565301</v>
      </c>
      <c r="E700">
        <f t="shared" si="20"/>
        <v>168.26697879827546</v>
      </c>
      <c r="G700">
        <v>1.16303247048794</v>
      </c>
      <c r="H700">
        <f t="shared" si="21"/>
        <v>2.5640446450871219</v>
      </c>
    </row>
    <row r="701" spans="3:8" x14ac:dyDescent="0.2">
      <c r="C701">
        <v>4537099.37082115</v>
      </c>
      <c r="D701">
        <v>3378779.5236138999</v>
      </c>
      <c r="E701">
        <f t="shared" si="20"/>
        <v>168.00039399924515</v>
      </c>
      <c r="G701">
        <v>1.1622682417096899</v>
      </c>
      <c r="H701">
        <f t="shared" si="21"/>
        <v>2.5623598110380161</v>
      </c>
    </row>
    <row r="702" spans="3:8" x14ac:dyDescent="0.2">
      <c r="C702">
        <v>4535683.2970148604</v>
      </c>
      <c r="D702">
        <v>3376733.0305043398</v>
      </c>
      <c r="E702">
        <f t="shared" si="20"/>
        <v>168.09182875415289</v>
      </c>
      <c r="G702">
        <v>1.16242637300991</v>
      </c>
      <c r="H702">
        <f t="shared" si="21"/>
        <v>2.5627084304651078</v>
      </c>
    </row>
    <row r="703" spans="3:8" x14ac:dyDescent="0.2">
      <c r="C703">
        <v>4534267.2232085699</v>
      </c>
      <c r="D703">
        <v>3377156.49036858</v>
      </c>
      <c r="E703">
        <f t="shared" si="20"/>
        <v>167.82502646964647</v>
      </c>
      <c r="G703">
        <v>1.16166146536901</v>
      </c>
      <c r="H703">
        <f t="shared" si="21"/>
        <v>2.5610220997818267</v>
      </c>
    </row>
    <row r="704" spans="3:8" x14ac:dyDescent="0.2">
      <c r="C704">
        <v>4532851.1494022803</v>
      </c>
      <c r="D704">
        <v>3375108.1084445901</v>
      </c>
      <c r="E704">
        <f t="shared" si="20"/>
        <v>167.91673517442149</v>
      </c>
      <c r="G704">
        <v>1.16182015325154</v>
      </c>
      <c r="H704">
        <f t="shared" si="21"/>
        <v>2.56137194626141</v>
      </c>
    </row>
    <row r="705" spans="3:8" x14ac:dyDescent="0.2">
      <c r="C705">
        <v>4531435.0755959898</v>
      </c>
      <c r="D705">
        <v>3375533.0734979701</v>
      </c>
      <c r="E705">
        <f t="shared" si="20"/>
        <v>167.6497145802926</v>
      </c>
      <c r="G705">
        <v>1.16105456458988</v>
      </c>
      <c r="H705">
        <f t="shared" si="21"/>
        <v>2.5596841141861408</v>
      </c>
    </row>
    <row r="706" spans="3:8" x14ac:dyDescent="0.2">
      <c r="C706">
        <v>4530019.0017897002</v>
      </c>
      <c r="D706">
        <v>3373482.7968132198</v>
      </c>
      <c r="E706">
        <f t="shared" si="20"/>
        <v>167.74169809737879</v>
      </c>
      <c r="G706">
        <v>1.16121381114619</v>
      </c>
      <c r="H706">
        <f t="shared" si="21"/>
        <v>2.5600351923291131</v>
      </c>
    </row>
    <row r="707" spans="3:8" x14ac:dyDescent="0.2">
      <c r="C707">
        <v>4528602.9279834097</v>
      </c>
      <c r="D707">
        <v>3373909.2727686199</v>
      </c>
      <c r="E707">
        <f t="shared" si="20"/>
        <v>167.47445836504269</v>
      </c>
      <c r="G707">
        <v>1.1604475392943601</v>
      </c>
      <c r="H707">
        <f t="shared" si="21"/>
        <v>2.558345854079132</v>
      </c>
    </row>
    <row r="708" spans="3:8" x14ac:dyDescent="0.2">
      <c r="C708">
        <v>4527186.8541771099</v>
      </c>
      <c r="D708">
        <v>3371857.0953457602</v>
      </c>
      <c r="E708">
        <f t="shared" si="20"/>
        <v>167.5667175613813</v>
      </c>
      <c r="G708">
        <v>1.16060734662718</v>
      </c>
      <c r="H708">
        <f t="shared" si="21"/>
        <v>2.5586981685212136</v>
      </c>
    </row>
    <row r="709" spans="3:8" x14ac:dyDescent="0.2">
      <c r="C709">
        <v>4525770.7803708203</v>
      </c>
      <c r="D709">
        <v>3372285.08794693</v>
      </c>
      <c r="E709">
        <f t="shared" si="20"/>
        <v>167.29925785777621</v>
      </c>
      <c r="G709">
        <v>1.1598403894043801</v>
      </c>
      <c r="H709">
        <f t="shared" si="21"/>
        <v>2.557007319288684</v>
      </c>
    </row>
    <row r="710" spans="3:8" x14ac:dyDescent="0.2">
      <c r="C710">
        <v>4524354.7065645298</v>
      </c>
      <c r="D710">
        <v>3370231.0037773801</v>
      </c>
      <c r="E710">
        <f t="shared" ref="E710:E773" si="22">(C710-D710)*0.000145038</f>
        <v>167.39179360484263</v>
      </c>
      <c r="G710">
        <v>1.1600007596277899</v>
      </c>
      <c r="H710">
        <f t="shared" ref="H710:H773" si="23">G710*2.20462</f>
        <v>2.5573608746906178</v>
      </c>
    </row>
    <row r="711" spans="3:8" x14ac:dyDescent="0.2">
      <c r="C711">
        <v>4522938.6327582402</v>
      </c>
      <c r="D711">
        <v>3370660.5187991099</v>
      </c>
      <c r="E711">
        <f t="shared" si="22"/>
        <v>167.12411309240434</v>
      </c>
      <c r="G711">
        <v>1.15923311484178</v>
      </c>
      <c r="H711">
        <f t="shared" si="23"/>
        <v>2.5556685096424849</v>
      </c>
    </row>
    <row r="712" spans="3:8" x14ac:dyDescent="0.2">
      <c r="C712">
        <v>4521522.5589519497</v>
      </c>
      <c r="D712">
        <v>3368604.5218428001</v>
      </c>
      <c r="E712">
        <f t="shared" si="22"/>
        <v>167.21692626623684</v>
      </c>
      <c r="G712">
        <v>1.1593940500812701</v>
      </c>
      <c r="H712">
        <f t="shared" si="23"/>
        <v>2.5560233106901693</v>
      </c>
    </row>
    <row r="713" spans="3:8" x14ac:dyDescent="0.2">
      <c r="C713">
        <v>4520106.4851456601</v>
      </c>
      <c r="D713">
        <v>3369035.5650912002</v>
      </c>
      <c r="E713">
        <f t="shared" si="22"/>
        <v>166.94902410285877</v>
      </c>
      <c r="G713">
        <v>1.15862571552827</v>
      </c>
      <c r="H713">
        <f t="shared" si="23"/>
        <v>2.5543294249679342</v>
      </c>
    </row>
    <row r="714" spans="3:8" x14ac:dyDescent="0.2">
      <c r="C714">
        <v>4518690.4113393696</v>
      </c>
      <c r="D714">
        <v>3366977.6492764</v>
      </c>
      <c r="E714">
        <f t="shared" si="22"/>
        <v>167.042115584089</v>
      </c>
      <c r="G714">
        <v>1.15878721792085</v>
      </c>
      <c r="H714">
        <f t="shared" si="23"/>
        <v>2.5546854763726641</v>
      </c>
    </row>
    <row r="715" spans="3:8" x14ac:dyDescent="0.2">
      <c r="C715">
        <v>4517274.3375330698</v>
      </c>
      <c r="D715">
        <v>3367410.2265890599</v>
      </c>
      <c r="E715">
        <f t="shared" si="22"/>
        <v>166.7739909230973</v>
      </c>
      <c r="G715">
        <v>1.1580181913854499</v>
      </c>
      <c r="H715">
        <f t="shared" si="23"/>
        <v>2.5529900650921902</v>
      </c>
    </row>
    <row r="716" spans="3:8" x14ac:dyDescent="0.2">
      <c r="C716">
        <v>4515858.2637267802</v>
      </c>
      <c r="D716">
        <v>3365350.3858121098</v>
      </c>
      <c r="E716">
        <f t="shared" si="22"/>
        <v>166.86736159698796</v>
      </c>
      <c r="G716">
        <v>1.1581802630797</v>
      </c>
      <c r="H716">
        <f t="shared" si="23"/>
        <v>2.553347371590768</v>
      </c>
    </row>
    <row r="717" spans="3:8" x14ac:dyDescent="0.2">
      <c r="C717">
        <v>4514442.1899204897</v>
      </c>
      <c r="D717">
        <v>3365784.5030583702</v>
      </c>
      <c r="E717">
        <f t="shared" si="22"/>
        <v>166.59901358710809</v>
      </c>
      <c r="G717">
        <v>1.1574105423348</v>
      </c>
      <c r="H717">
        <f t="shared" si="23"/>
        <v>2.5516504298421467</v>
      </c>
    </row>
    <row r="718" spans="3:8" x14ac:dyDescent="0.2">
      <c r="C718">
        <v>4513026.1161142001</v>
      </c>
      <c r="D718">
        <v>3363722.7311834702</v>
      </c>
      <c r="E718">
        <f t="shared" si="22"/>
        <v>166.6926643435832</v>
      </c>
      <c r="G718">
        <v>1.1575731854909901</v>
      </c>
      <c r="H718">
        <f t="shared" si="23"/>
        <v>2.5520089961971464</v>
      </c>
    </row>
    <row r="719" spans="3:8" x14ac:dyDescent="0.2">
      <c r="C719">
        <v>4511610.0423079096</v>
      </c>
      <c r="D719">
        <v>3364158.3942646501</v>
      </c>
      <c r="E719">
        <f t="shared" si="22"/>
        <v>166.42409212889828</v>
      </c>
      <c r="G719">
        <v>1.15680276829769</v>
      </c>
      <c r="H719">
        <f t="shared" si="23"/>
        <v>2.5503105190444533</v>
      </c>
    </row>
    <row r="720" spans="3:8" x14ac:dyDescent="0.2">
      <c r="C720">
        <v>4510193.96850162</v>
      </c>
      <c r="D720">
        <v>3362094.6851236201</v>
      </c>
      <c r="E720">
        <f t="shared" si="22"/>
        <v>166.51802386257836</v>
      </c>
      <c r="G720">
        <v>1.15696598508782</v>
      </c>
      <c r="H720">
        <f t="shared" si="23"/>
        <v>2.5506703500443093</v>
      </c>
    </row>
    <row r="721" spans="3:8" x14ac:dyDescent="0.2">
      <c r="C721">
        <v>4508777.8946953304</v>
      </c>
      <c r="D721">
        <v>3362531.8999732202</v>
      </c>
      <c r="E721">
        <f t="shared" si="22"/>
        <v>166.24922658250543</v>
      </c>
      <c r="G721">
        <v>1.1561948691953601</v>
      </c>
      <c r="H721">
        <f t="shared" si="23"/>
        <v>2.5489703325254744</v>
      </c>
    </row>
    <row r="722" spans="3:8" x14ac:dyDescent="0.2">
      <c r="C722">
        <v>4507361.8208890297</v>
      </c>
      <c r="D722">
        <v>3360466.2473653001</v>
      </c>
      <c r="E722">
        <f t="shared" si="22"/>
        <v>166.3434401927347</v>
      </c>
      <c r="G722">
        <v>1.1563586618032999</v>
      </c>
      <c r="H722">
        <f t="shared" si="23"/>
        <v>2.5493314329847907</v>
      </c>
    </row>
    <row r="723" spans="3:8" x14ac:dyDescent="0.2">
      <c r="C723">
        <v>4505945.7470827401</v>
      </c>
      <c r="D723">
        <v>3360905.0199492602</v>
      </c>
      <c r="E723">
        <f t="shared" si="22"/>
        <v>166.07441698198565</v>
      </c>
      <c r="G723">
        <v>1.1555868449489499</v>
      </c>
      <c r="H723">
        <f t="shared" si="23"/>
        <v>2.5476298701113538</v>
      </c>
    </row>
    <row r="724" spans="3:8" x14ac:dyDescent="0.2">
      <c r="C724">
        <v>4504529.6732764496</v>
      </c>
      <c r="D724">
        <v>3358837.4176408299</v>
      </c>
      <c r="E724">
        <f t="shared" si="22"/>
        <v>166.16891337287899</v>
      </c>
      <c r="G724">
        <v>1.1557512155704599</v>
      </c>
      <c r="H724">
        <f t="shared" si="23"/>
        <v>2.5479922448709469</v>
      </c>
    </row>
    <row r="725" spans="3:8" x14ac:dyDescent="0.2">
      <c r="C725">
        <v>4503113.59947016</v>
      </c>
      <c r="D725">
        <v>3359277.7539577298</v>
      </c>
      <c r="E725">
        <f t="shared" si="22"/>
        <v>165.89966336143186</v>
      </c>
      <c r="G725">
        <v>1.1549786954794601</v>
      </c>
      <c r="H725">
        <f t="shared" si="23"/>
        <v>2.546289131627927</v>
      </c>
    </row>
    <row r="726" spans="3:8" x14ac:dyDescent="0.2">
      <c r="C726">
        <v>4501697.5256638704</v>
      </c>
      <c r="D726">
        <v>3357208.1956821</v>
      </c>
      <c r="E726">
        <f t="shared" si="22"/>
        <v>165.99444344189601</v>
      </c>
      <c r="G726">
        <v>1.1551436463223399</v>
      </c>
      <c r="H726">
        <f t="shared" si="23"/>
        <v>2.5466527855551568</v>
      </c>
    </row>
    <row r="727" spans="3:8" x14ac:dyDescent="0.2">
      <c r="C727">
        <v>4500281.4518575799</v>
      </c>
      <c r="D727">
        <v>3357650.1017634501</v>
      </c>
      <c r="E727">
        <f t="shared" si="22"/>
        <v>165.72496575495239</v>
      </c>
      <c r="G727">
        <v>1.1543704207077801</v>
      </c>
      <c r="H727">
        <f t="shared" si="23"/>
        <v>2.5449481169007857</v>
      </c>
    </row>
    <row r="728" spans="3:8" x14ac:dyDescent="0.2">
      <c r="C728">
        <v>4498865.3780512903</v>
      </c>
      <c r="D728">
        <v>3355578.5812206198</v>
      </c>
      <c r="E728">
        <f t="shared" si="22"/>
        <v>165.82003043872677</v>
      </c>
      <c r="G728">
        <v>1.15453595399192</v>
      </c>
      <c r="H728">
        <f t="shared" si="23"/>
        <v>2.5453130548896663</v>
      </c>
    </row>
    <row r="729" spans="3:8" x14ac:dyDescent="0.2">
      <c r="C729">
        <v>4497449.3042449905</v>
      </c>
      <c r="D729">
        <v>3356022.06313106</v>
      </c>
      <c r="E729">
        <f t="shared" si="22"/>
        <v>165.55032419668225</v>
      </c>
      <c r="G729">
        <v>1.1537620205546999</v>
      </c>
      <c r="H729">
        <f t="shared" si="23"/>
        <v>2.5436068257553024</v>
      </c>
    </row>
    <row r="730" spans="3:8" x14ac:dyDescent="0.2">
      <c r="C730">
        <v>4496033.2304386999</v>
      </c>
      <c r="D730">
        <v>3353948.5739874798</v>
      </c>
      <c r="E730">
        <f t="shared" si="22"/>
        <v>165.64567440237207</v>
      </c>
      <c r="G730">
        <v>1.15392813851217</v>
      </c>
      <c r="H730">
        <f t="shared" si="23"/>
        <v>2.5439730527267002</v>
      </c>
    </row>
    <row r="731" spans="3:8" x14ac:dyDescent="0.2">
      <c r="C731">
        <v>4494617.1566324104</v>
      </c>
      <c r="D731">
        <v>3354393.6378250099</v>
      </c>
      <c r="E731">
        <f t="shared" si="22"/>
        <v>165.37573872078775</v>
      </c>
      <c r="G731">
        <v>1.15315349494085</v>
      </c>
      <c r="H731">
        <f t="shared" si="23"/>
        <v>2.5422652580164966</v>
      </c>
    </row>
    <row r="732" spans="3:8" x14ac:dyDescent="0.2">
      <c r="C732">
        <v>4493201.0828261198</v>
      </c>
      <c r="D732">
        <v>3352318.1737133302</v>
      </c>
      <c r="E732">
        <f t="shared" si="22"/>
        <v>165.47137537190079</v>
      </c>
      <c r="G732">
        <v>1.1533201998160001</v>
      </c>
      <c r="H732">
        <f t="shared" si="23"/>
        <v>2.54263277891835</v>
      </c>
    </row>
    <row r="733" spans="3:8" x14ac:dyDescent="0.2">
      <c r="C733">
        <v>4491785.0090198303</v>
      </c>
      <c r="D733">
        <v>3352764.82560961</v>
      </c>
      <c r="E733">
        <f t="shared" si="22"/>
        <v>165.20120936145153</v>
      </c>
      <c r="G733">
        <v>1.15254484378678</v>
      </c>
      <c r="H733">
        <f t="shared" si="23"/>
        <v>2.5409234135092107</v>
      </c>
    </row>
    <row r="734" spans="3:8" x14ac:dyDescent="0.2">
      <c r="C734">
        <v>4490368.9352135397</v>
      </c>
      <c r="D734">
        <v>3350687.3801284302</v>
      </c>
      <c r="E734">
        <f t="shared" si="22"/>
        <v>165.29713338643413</v>
      </c>
      <c r="G734">
        <v>1.1527121378363101</v>
      </c>
      <c r="H734">
        <f t="shared" si="23"/>
        <v>2.5412922333166859</v>
      </c>
    </row>
    <row r="735" spans="3:8" x14ac:dyDescent="0.2">
      <c r="C735">
        <v>4488952.8614072502</v>
      </c>
      <c r="D735">
        <v>3351135.6262489599</v>
      </c>
      <c r="E735">
        <f t="shared" si="22"/>
        <v>165.02673615288811</v>
      </c>
      <c r="G735">
        <v>1.15193606701288</v>
      </c>
      <c r="H735">
        <f t="shared" si="23"/>
        <v>2.5395812920579353</v>
      </c>
    </row>
    <row r="736" spans="3:8" x14ac:dyDescent="0.2">
      <c r="C736">
        <v>4487536.7876009503</v>
      </c>
      <c r="D736">
        <v>3349056.1929626102</v>
      </c>
      <c r="E736">
        <f t="shared" si="22"/>
        <v>165.12294848515558</v>
      </c>
      <c r="G736">
        <v>1.15210395250598</v>
      </c>
      <c r="H736">
        <f t="shared" si="23"/>
        <v>2.5399514157737335</v>
      </c>
    </row>
    <row r="737" spans="3:8" x14ac:dyDescent="0.2">
      <c r="C737">
        <v>4486120.7137946598</v>
      </c>
      <c r="D737">
        <v>3349506.03950701</v>
      </c>
      <c r="E737">
        <f t="shared" si="22"/>
        <v>164.85231912933216</v>
      </c>
      <c r="G737">
        <v>1.1513271645394501</v>
      </c>
      <c r="H737">
        <f t="shared" si="23"/>
        <v>2.538238893486962</v>
      </c>
    </row>
    <row r="738" spans="3:8" x14ac:dyDescent="0.2">
      <c r="C738">
        <v>4484704.6399883702</v>
      </c>
      <c r="D738">
        <v>3347424.6119452799</v>
      </c>
      <c r="E738">
        <f t="shared" si="22"/>
        <v>164.94882070731376</v>
      </c>
      <c r="G738">
        <v>1.1514956437578201</v>
      </c>
      <c r="H738">
        <f t="shared" si="23"/>
        <v>2.5386103261413653</v>
      </c>
    </row>
    <row r="739" spans="3:8" x14ac:dyDescent="0.2">
      <c r="C739">
        <v>4483288.5661820797</v>
      </c>
      <c r="D739">
        <v>3347876.06514752</v>
      </c>
      <c r="E739">
        <f t="shared" si="22"/>
        <v>164.67795832505047</v>
      </c>
      <c r="G739">
        <v>1.1507181362866601</v>
      </c>
      <c r="H739">
        <f t="shared" si="23"/>
        <v>2.5368962176202965</v>
      </c>
    </row>
    <row r="740" spans="3:8" x14ac:dyDescent="0.2">
      <c r="C740">
        <v>4481872.4923757901</v>
      </c>
      <c r="D740">
        <v>3345792.63680541</v>
      </c>
      <c r="E740">
        <f t="shared" si="22"/>
        <v>164.77475009221681</v>
      </c>
      <c r="G740">
        <v>1.15088721152464</v>
      </c>
      <c r="H740">
        <f t="shared" si="23"/>
        <v>2.5372689642714517</v>
      </c>
    </row>
    <row r="741" spans="3:8" x14ac:dyDescent="0.2">
      <c r="C741">
        <v>4480456.4185694996</v>
      </c>
      <c r="D741">
        <v>3346245.7029341101</v>
      </c>
      <c r="E741">
        <f t="shared" si="22"/>
        <v>164.50365377432564</v>
      </c>
      <c r="G741">
        <v>1.1501089821745401</v>
      </c>
      <c r="H741">
        <f t="shared" si="23"/>
        <v>2.5355532642816341</v>
      </c>
    </row>
    <row r="742" spans="3:8" x14ac:dyDescent="0.2">
      <c r="C742">
        <v>4479040.3447631998</v>
      </c>
      <c r="D742">
        <v>3344160.2672715602</v>
      </c>
      <c r="E742">
        <f t="shared" si="22"/>
        <v>164.60073667923243</v>
      </c>
      <c r="G742">
        <v>1.1502786557392199</v>
      </c>
      <c r="H742">
        <f t="shared" si="23"/>
        <v>2.5359273300157987</v>
      </c>
    </row>
    <row r="743" spans="3:8" x14ac:dyDescent="0.2">
      <c r="C743">
        <v>4477624.2709569102</v>
      </c>
      <c r="D743">
        <v>3344614.9526302</v>
      </c>
      <c r="E743">
        <f t="shared" si="22"/>
        <v>164.32940551146942</v>
      </c>
      <c r="G743">
        <v>1.14949970212301</v>
      </c>
      <c r="H743">
        <f t="shared" si="23"/>
        <v>2.5342100332944302</v>
      </c>
    </row>
    <row r="744" spans="3:8" x14ac:dyDescent="0.2">
      <c r="C744">
        <v>4476208.1971506197</v>
      </c>
      <c r="D744">
        <v>3342527.5030718702</v>
      </c>
      <c r="E744">
        <f t="shared" si="22"/>
        <v>164.42678050779367</v>
      </c>
      <c r="G744">
        <v>1.1496699763342899</v>
      </c>
      <c r="H744">
        <f t="shared" si="23"/>
        <v>2.534585423226102</v>
      </c>
    </row>
    <row r="745" spans="3:8" x14ac:dyDescent="0.2">
      <c r="C745">
        <v>4474792.1233443301</v>
      </c>
      <c r="D745">
        <v>3342983.8139990498</v>
      </c>
      <c r="E745">
        <f t="shared" si="22"/>
        <v>164.15521357082076</v>
      </c>
      <c r="G745">
        <v>1.1488902960518601</v>
      </c>
      <c r="H745">
        <f t="shared" si="23"/>
        <v>2.5328665244818516</v>
      </c>
    </row>
    <row r="746" spans="3:8" x14ac:dyDescent="0.2">
      <c r="C746">
        <v>4473376.0495380396</v>
      </c>
      <c r="D746">
        <v>3340894.3439340401</v>
      </c>
      <c r="E746">
        <f t="shared" si="22"/>
        <v>164.25288161739289</v>
      </c>
      <c r="G746">
        <v>1.14906117324257</v>
      </c>
      <c r="H746">
        <f t="shared" si="23"/>
        <v>2.5332432437540344</v>
      </c>
    </row>
    <row r="747" spans="3:8" x14ac:dyDescent="0.2">
      <c r="C747">
        <v>4471959.97573175</v>
      </c>
      <c r="D747">
        <v>3341352.2868037401</v>
      </c>
      <c r="E747">
        <f t="shared" si="22"/>
        <v>163.9810779867407</v>
      </c>
      <c r="G747">
        <v>1.1482807638807599</v>
      </c>
      <c r="H747">
        <f t="shared" si="23"/>
        <v>2.5315227376668008</v>
      </c>
    </row>
    <row r="748" spans="3:8" x14ac:dyDescent="0.2">
      <c r="C748">
        <v>4470543.9019254604</v>
      </c>
      <c r="D748">
        <v>3339260.7895853301</v>
      </c>
      <c r="E748">
        <f t="shared" si="22"/>
        <v>164.07904004758782</v>
      </c>
      <c r="G748">
        <v>1.1484522463967299</v>
      </c>
      <c r="H748">
        <f t="shared" si="23"/>
        <v>2.5319007914511586</v>
      </c>
    </row>
    <row r="749" spans="3:8" x14ac:dyDescent="0.2">
      <c r="C749">
        <v>4469127.8281191597</v>
      </c>
      <c r="D749">
        <v>3339720.37080719</v>
      </c>
      <c r="E749">
        <f t="shared" si="22"/>
        <v>163.80699879361347</v>
      </c>
      <c r="G749">
        <v>1.1476711055292499</v>
      </c>
      <c r="H749">
        <f t="shared" si="23"/>
        <v>2.5301786726718944</v>
      </c>
    </row>
    <row r="750" spans="3:8" x14ac:dyDescent="0.2">
      <c r="C750">
        <v>4467711.7543128701</v>
      </c>
      <c r="D750">
        <v>3337626.8397525898</v>
      </c>
      <c r="E750">
        <f t="shared" si="22"/>
        <v>163.90525583799393</v>
      </c>
      <c r="G750">
        <v>1.14784319572942</v>
      </c>
      <c r="H750">
        <f t="shared" si="23"/>
        <v>2.5305580661689935</v>
      </c>
    </row>
    <row r="751" spans="3:8" x14ac:dyDescent="0.2">
      <c r="C751">
        <v>4466295.6805065796</v>
      </c>
      <c r="D751">
        <v>3338088.06577216</v>
      </c>
      <c r="E751">
        <f t="shared" si="22"/>
        <v>163.63297602585075</v>
      </c>
      <c r="G751">
        <v>1.1470613209167599</v>
      </c>
      <c r="H751">
        <f t="shared" si="23"/>
        <v>2.528834329319507</v>
      </c>
    </row>
    <row r="752" spans="3:8" x14ac:dyDescent="0.2">
      <c r="C752">
        <v>4464879.60670029</v>
      </c>
      <c r="D752">
        <v>3335992.49416222</v>
      </c>
      <c r="E752">
        <f t="shared" si="22"/>
        <v>163.73152902829659</v>
      </c>
      <c r="G752">
        <v>1.1472340211732801</v>
      </c>
      <c r="H752">
        <f t="shared" si="23"/>
        <v>2.5292150677590364</v>
      </c>
    </row>
    <row r="753" spans="3:8" x14ac:dyDescent="0.2">
      <c r="C753">
        <v>4463463.5328940004</v>
      </c>
      <c r="D753">
        <v>3336455.3714612201</v>
      </c>
      <c r="E753">
        <f t="shared" si="22"/>
        <v>163.4590097178876</v>
      </c>
      <c r="G753">
        <v>1.14645140996255</v>
      </c>
      <c r="H753">
        <f t="shared" si="23"/>
        <v>2.5274897074316369</v>
      </c>
    </row>
    <row r="754" spans="3:8" x14ac:dyDescent="0.2">
      <c r="C754">
        <v>4462047.4590877099</v>
      </c>
      <c r="D754">
        <v>3334357.7525401702</v>
      </c>
      <c r="E754">
        <f t="shared" si="22"/>
        <v>163.55785965824205</v>
      </c>
      <c r="G754">
        <v>1.1466247226608901</v>
      </c>
      <c r="H754">
        <f t="shared" si="23"/>
        <v>2.5278717960726511</v>
      </c>
    </row>
    <row r="755" spans="3:8" x14ac:dyDescent="0.2">
      <c r="C755">
        <v>4460631.3852814203</v>
      </c>
      <c r="D755">
        <v>3334822.28763679</v>
      </c>
      <c r="E755">
        <f t="shared" si="22"/>
        <v>163.28509990418189</v>
      </c>
      <c r="G755">
        <v>1.1458413725858001</v>
      </c>
      <c r="H755">
        <f t="shared" si="23"/>
        <v>2.5261448068301062</v>
      </c>
    </row>
    <row r="756" spans="3:8" x14ac:dyDescent="0.2">
      <c r="C756">
        <v>4459215.3114751196</v>
      </c>
      <c r="D756">
        <v>3332722.6146119698</v>
      </c>
      <c r="E756">
        <f t="shared" si="22"/>
        <v>163.3842477676375</v>
      </c>
      <c r="G756">
        <v>1.1460153001248099</v>
      </c>
      <c r="H756">
        <f t="shared" si="23"/>
        <v>2.526528250961158</v>
      </c>
    </row>
    <row r="757" spans="3:8" x14ac:dyDescent="0.2">
      <c r="C757">
        <v>4457799.23766883</v>
      </c>
      <c r="D757">
        <v>3333188.8140611001</v>
      </c>
      <c r="E757">
        <f t="shared" si="22"/>
        <v>163.11124661921792</v>
      </c>
      <c r="G757">
        <v>1.1452312087055401</v>
      </c>
      <c r="H757">
        <f t="shared" si="23"/>
        <v>2.5247996273364075</v>
      </c>
    </row>
    <row r="758" spans="3:8" x14ac:dyDescent="0.2">
      <c r="C758">
        <v>4456383.1638625404</v>
      </c>
      <c r="D758">
        <v>3331087.0801027101</v>
      </c>
      <c r="E758">
        <f t="shared" si="22"/>
        <v>163.21069339635827</v>
      </c>
      <c r="G758">
        <v>1.1454057534975901</v>
      </c>
      <c r="H758">
        <f t="shared" si="23"/>
        <v>2.5251844322758568</v>
      </c>
    </row>
    <row r="759" spans="3:8" x14ac:dyDescent="0.2">
      <c r="C759">
        <v>4454967.0900562499</v>
      </c>
      <c r="D759">
        <v>3331554.9504962298</v>
      </c>
      <c r="E759">
        <f t="shared" si="22"/>
        <v>162.93744989750618</v>
      </c>
      <c r="G759">
        <v>1.1446209182406599</v>
      </c>
      <c r="H759">
        <f t="shared" si="23"/>
        <v>2.5234541687717233</v>
      </c>
    </row>
    <row r="760" spans="3:8" x14ac:dyDescent="0.2">
      <c r="C760">
        <v>4453551.0162499603</v>
      </c>
      <c r="D760">
        <v>3329451.1487370301</v>
      </c>
      <c r="E760">
        <f t="shared" si="22"/>
        <v>163.03719658434036</v>
      </c>
      <c r="G760">
        <v>1.1447960827117201</v>
      </c>
      <c r="H760">
        <f t="shared" si="23"/>
        <v>2.5238403398679119</v>
      </c>
    </row>
    <row r="761" spans="3:8" x14ac:dyDescent="0.2">
      <c r="C761">
        <v>4452134.9424436698</v>
      </c>
      <c r="D761">
        <v>3329920.6967040999</v>
      </c>
      <c r="E761">
        <f t="shared" si="22"/>
        <v>162.76370977357573</v>
      </c>
      <c r="G761">
        <v>1.14401050110994</v>
      </c>
      <c r="H761">
        <f t="shared" si="23"/>
        <v>2.5221084309569957</v>
      </c>
    </row>
    <row r="762" spans="3:8" x14ac:dyDescent="0.2">
      <c r="C762">
        <v>4450718.8686373802</v>
      </c>
      <c r="D762">
        <v>3327814.8202391202</v>
      </c>
      <c r="E762">
        <f t="shared" si="22"/>
        <v>162.86375737158684</v>
      </c>
      <c r="G762">
        <v>1.14418628769968</v>
      </c>
      <c r="H762">
        <f t="shared" si="23"/>
        <v>2.5224959735884682</v>
      </c>
    </row>
    <row r="763" spans="3:8" x14ac:dyDescent="0.2">
      <c r="C763">
        <v>4449302.7948310804</v>
      </c>
      <c r="D763">
        <v>3328286.0524464301</v>
      </c>
      <c r="E763">
        <f t="shared" si="22"/>
        <v>162.5900262819849</v>
      </c>
      <c r="G763">
        <v>1.1433999572320299</v>
      </c>
      <c r="H763">
        <f t="shared" si="23"/>
        <v>2.5207624137128777</v>
      </c>
    </row>
    <row r="764" spans="3:8" x14ac:dyDescent="0.2">
      <c r="C764">
        <v>4447886.7210247898</v>
      </c>
      <c r="D764">
        <v>3326178.0943327299</v>
      </c>
      <c r="E764">
        <f t="shared" si="22"/>
        <v>162.69037579816299</v>
      </c>
      <c r="G764">
        <v>1.14357636839393</v>
      </c>
      <c r="H764">
        <f t="shared" si="23"/>
        <v>2.5211513332886257</v>
      </c>
    </row>
    <row r="765" spans="3:8" x14ac:dyDescent="0.2">
      <c r="C765">
        <v>4446470.6472185003</v>
      </c>
      <c r="D765">
        <v>3326651.01748482</v>
      </c>
      <c r="E765">
        <f t="shared" si="22"/>
        <v>162.41639945731353</v>
      </c>
      <c r="G765">
        <v>1.1427892865254301</v>
      </c>
      <c r="H765">
        <f t="shared" si="23"/>
        <v>2.5194161168596936</v>
      </c>
    </row>
    <row r="766" spans="3:8" x14ac:dyDescent="0.2">
      <c r="C766">
        <v>4445054.5734122097</v>
      </c>
      <c r="D766">
        <v>3324540.9707411602</v>
      </c>
      <c r="E766">
        <f t="shared" si="22"/>
        <v>162.5170519042037</v>
      </c>
      <c r="G766">
        <v>1.1429663247269</v>
      </c>
      <c r="H766">
        <f t="shared" si="23"/>
        <v>2.5198064188194178</v>
      </c>
    </row>
    <row r="767" spans="3:8" x14ac:dyDescent="0.2">
      <c r="C767">
        <v>4443638.4996059202</v>
      </c>
      <c r="D767">
        <v>3325015.5915806601</v>
      </c>
      <c r="E767">
        <f t="shared" si="22"/>
        <v>162.24282933416768</v>
      </c>
      <c r="G767">
        <v>1.14217848890852</v>
      </c>
      <c r="H767">
        <f t="shared" si="23"/>
        <v>2.5180695402175011</v>
      </c>
    </row>
    <row r="768" spans="3:8" x14ac:dyDescent="0.2">
      <c r="C768">
        <v>4442222.4257996297</v>
      </c>
      <c r="D768">
        <v>3322903.4491872499</v>
      </c>
      <c r="E768">
        <f t="shared" si="22"/>
        <v>162.34378572990633</v>
      </c>
      <c r="G768">
        <v>1.1423561566309599</v>
      </c>
      <c r="H768">
        <f t="shared" si="23"/>
        <v>2.5184612300317468</v>
      </c>
    </row>
    <row r="769" spans="3:8" x14ac:dyDescent="0.2">
      <c r="C769">
        <v>4440806.3519933401</v>
      </c>
      <c r="D769">
        <v>3323379.7744951998</v>
      </c>
      <c r="E769">
        <f t="shared" si="22"/>
        <v>162.06931594717528</v>
      </c>
      <c r="G769">
        <v>1.14156756429955</v>
      </c>
      <c r="H769">
        <f t="shared" si="23"/>
        <v>2.5167226836060737</v>
      </c>
    </row>
    <row r="770" spans="3:8" x14ac:dyDescent="0.2">
      <c r="C770">
        <v>4439390.2781870402</v>
      </c>
      <c r="D770">
        <v>3321265.5293934001</v>
      </c>
      <c r="E770">
        <f t="shared" si="22"/>
        <v>162.170577315532</v>
      </c>
      <c r="G770">
        <v>1.1417458640385001</v>
      </c>
      <c r="H770">
        <f t="shared" si="23"/>
        <v>2.5171157667765578</v>
      </c>
    </row>
    <row r="771" spans="3:8" x14ac:dyDescent="0.2">
      <c r="C771">
        <v>4437974.2043807497</v>
      </c>
      <c r="D771">
        <v>3321743.5659895302</v>
      </c>
      <c r="E771">
        <f t="shared" si="22"/>
        <v>161.8958593309857</v>
      </c>
      <c r="G771">
        <v>1.1409565126166199</v>
      </c>
      <c r="H771">
        <f t="shared" si="23"/>
        <v>2.5153755468448522</v>
      </c>
    </row>
    <row r="772" spans="3:8" x14ac:dyDescent="0.2">
      <c r="C772">
        <v>4436558.1305744601</v>
      </c>
      <c r="D772">
        <v>3319627.21108153</v>
      </c>
      <c r="E772">
        <f t="shared" si="22"/>
        <v>161.99742670141561</v>
      </c>
      <c r="G772">
        <v>1.14113544688185</v>
      </c>
      <c r="H772">
        <f t="shared" si="23"/>
        <v>2.5157700289046638</v>
      </c>
    </row>
    <row r="773" spans="3:8" x14ac:dyDescent="0.2">
      <c r="C773">
        <v>4435142.0567681696</v>
      </c>
      <c r="D773">
        <v>3320106.9658245598</v>
      </c>
      <c r="E773">
        <f t="shared" si="22"/>
        <v>161.72245952027927</v>
      </c>
      <c r="G773">
        <v>1.1403453337777301</v>
      </c>
      <c r="H773">
        <f t="shared" si="23"/>
        <v>2.5140281297530591</v>
      </c>
    </row>
    <row r="774" spans="3:8" x14ac:dyDescent="0.2">
      <c r="C774">
        <v>4433725.98296188</v>
      </c>
      <c r="D774">
        <v>3317988.4939731401</v>
      </c>
      <c r="E774">
        <f t="shared" ref="E774:E837" si="24">(C774-D774)*0.000145038</f>
        <v>161.82433392794886</v>
      </c>
      <c r="G774">
        <v>1.1405249050933299</v>
      </c>
      <c r="H774">
        <f t="shared" ref="H774:H837" si="25">G774*2.20462</f>
        <v>2.5144240162668567</v>
      </c>
    </row>
    <row r="775" spans="3:8" x14ac:dyDescent="0.2">
      <c r="C775">
        <v>4432309.9091555905</v>
      </c>
      <c r="D775">
        <v>3318469.9737610398</v>
      </c>
      <c r="E775">
        <f t="shared" si="24"/>
        <v>161.54911654975484</v>
      </c>
      <c r="G775">
        <v>1.1397340277007</v>
      </c>
      <c r="H775">
        <f t="shared" si="25"/>
        <v>2.5126804321495171</v>
      </c>
    </row>
    <row r="776" spans="3:8" x14ac:dyDescent="0.2">
      <c r="C776">
        <v>4430893.8353492999</v>
      </c>
      <c r="D776">
        <v>3316349.3777892301</v>
      </c>
      <c r="E776">
        <f t="shared" si="24"/>
        <v>161.65129903559742</v>
      </c>
      <c r="G776">
        <v>1.1399142386052299</v>
      </c>
      <c r="H776">
        <f t="shared" si="25"/>
        <v>2.5130777287138617</v>
      </c>
    </row>
    <row r="777" spans="3:8" x14ac:dyDescent="0.2">
      <c r="C777">
        <v>4429477.7615430001</v>
      </c>
      <c r="D777">
        <v>3316832.58955957</v>
      </c>
      <c r="E777">
        <f t="shared" si="24"/>
        <v>161.37583045413274</v>
      </c>
      <c r="G777">
        <v>1.1391225943032499</v>
      </c>
      <c r="H777">
        <f t="shared" si="25"/>
        <v>2.5113324538528308</v>
      </c>
    </row>
    <row r="778" spans="3:8" x14ac:dyDescent="0.2">
      <c r="C778">
        <v>4428061.6877367096</v>
      </c>
      <c r="D778">
        <v>3314709.8622503602</v>
      </c>
      <c r="E778">
        <f t="shared" si="24"/>
        <v>161.47832206488914</v>
      </c>
      <c r="G778">
        <v>1.13930344734981</v>
      </c>
      <c r="H778">
        <f t="shared" si="25"/>
        <v>2.5117311660963382</v>
      </c>
    </row>
    <row r="779" spans="3:8" x14ac:dyDescent="0.2">
      <c r="C779">
        <v>4426645.61393042</v>
      </c>
      <c r="D779">
        <v>3315194.8129805699</v>
      </c>
      <c r="E779">
        <f t="shared" si="24"/>
        <v>161.20260126816436</v>
      </c>
      <c r="G779">
        <v>1.13851103350296</v>
      </c>
      <c r="H779">
        <f t="shared" si="25"/>
        <v>2.5099841946812953</v>
      </c>
    </row>
    <row r="780" spans="3:8" x14ac:dyDescent="0.2">
      <c r="C780">
        <v>4425229.5401241304</v>
      </c>
      <c r="D780">
        <v>3313069.9470766201</v>
      </c>
      <c r="E780">
        <f t="shared" si="24"/>
        <v>161.30540305642481</v>
      </c>
      <c r="G780">
        <v>1.1386925312593099</v>
      </c>
      <c r="H780">
        <f t="shared" si="25"/>
        <v>2.5103843282648994</v>
      </c>
    </row>
    <row r="781" spans="3:8" x14ac:dyDescent="0.2">
      <c r="C781">
        <v>4423813.4663178399</v>
      </c>
      <c r="D781">
        <v>3313556.6437843</v>
      </c>
      <c r="E781">
        <f t="shared" si="24"/>
        <v>161.02942902661957</v>
      </c>
      <c r="G781">
        <v>1.1378993452172499</v>
      </c>
      <c r="H781">
        <f t="shared" si="25"/>
        <v>2.5086356544528532</v>
      </c>
    </row>
    <row r="782" spans="3:8" x14ac:dyDescent="0.2">
      <c r="C782">
        <v>4422397.3925115503</v>
      </c>
      <c r="D782">
        <v>3311429.6319876299</v>
      </c>
      <c r="E782">
        <f t="shared" si="24"/>
        <v>161.13254205086838</v>
      </c>
      <c r="G782">
        <v>1.13808149026594</v>
      </c>
      <c r="H782">
        <f t="shared" si="25"/>
        <v>2.5090372150700961</v>
      </c>
    </row>
    <row r="783" spans="3:8" x14ac:dyDescent="0.2">
      <c r="C783">
        <v>4420981.3187052598</v>
      </c>
      <c r="D783">
        <v>3311918.0817308798</v>
      </c>
      <c r="E783">
        <f t="shared" si="24"/>
        <v>160.85631376429012</v>
      </c>
      <c r="G783">
        <v>1.1372875293634199</v>
      </c>
      <c r="H783">
        <f t="shared" si="25"/>
        <v>2.5072868329851827</v>
      </c>
    </row>
    <row r="784" spans="3:8" x14ac:dyDescent="0.2">
      <c r="C784">
        <v>4419565.24489896</v>
      </c>
      <c r="D784">
        <v>3309788.9167025299</v>
      </c>
      <c r="E784">
        <f t="shared" si="24"/>
        <v>160.95973908895382</v>
      </c>
      <c r="G784">
        <v>1.13747032430189</v>
      </c>
      <c r="H784">
        <f t="shared" si="25"/>
        <v>2.5076898263624323</v>
      </c>
    </row>
    <row r="785" spans="3:8" x14ac:dyDescent="0.2">
      <c r="C785">
        <v>4418149.1710926704</v>
      </c>
      <c r="D785">
        <v>3310279.12658025</v>
      </c>
      <c r="E785">
        <f t="shared" si="24"/>
        <v>160.68325551599244</v>
      </c>
      <c r="G785">
        <v>1.1366755858586199</v>
      </c>
      <c r="H785">
        <f t="shared" si="25"/>
        <v>2.5059377300956305</v>
      </c>
    </row>
    <row r="786" spans="3:8" x14ac:dyDescent="0.2">
      <c r="C786">
        <v>4416733.0972863799</v>
      </c>
      <c r="D786">
        <v>3308147.80094002</v>
      </c>
      <c r="E786">
        <f t="shared" si="24"/>
        <v>160.78699421148335</v>
      </c>
      <c r="G786">
        <v>1.13685903329931</v>
      </c>
      <c r="H786">
        <f t="shared" si="25"/>
        <v>2.5063421619923245</v>
      </c>
    </row>
    <row r="787" spans="3:8" x14ac:dyDescent="0.2">
      <c r="C787">
        <v>4415317.0234800903</v>
      </c>
      <c r="D787">
        <v>3308639.7780921902</v>
      </c>
      <c r="E787">
        <f t="shared" si="24"/>
        <v>160.51025431657027</v>
      </c>
      <c r="G787">
        <v>1.1360635146198901</v>
      </c>
      <c r="H787">
        <f t="shared" si="25"/>
        <v>2.5045883456013018</v>
      </c>
    </row>
    <row r="788" spans="3:8" x14ac:dyDescent="0.2">
      <c r="C788">
        <v>4413900.9496737998</v>
      </c>
      <c r="D788">
        <v>3306506.2844182998</v>
      </c>
      <c r="E788">
        <f t="shared" si="24"/>
        <v>160.61430745932722</v>
      </c>
      <c r="G788">
        <v>1.13624761719034</v>
      </c>
      <c r="H788">
        <f t="shared" si="25"/>
        <v>2.5049942218101671</v>
      </c>
    </row>
    <row r="789" spans="3:8" x14ac:dyDescent="0.2">
      <c r="C789">
        <v>4412484.8758675102</v>
      </c>
      <c r="D789">
        <v>3307000.0360263302</v>
      </c>
      <c r="E789">
        <f t="shared" si="24"/>
        <v>160.33731020088507</v>
      </c>
      <c r="G789">
        <v>1.13545131556409</v>
      </c>
      <c r="H789">
        <f t="shared" si="25"/>
        <v>2.5032386793189039</v>
      </c>
    </row>
    <row r="790" spans="3:8" x14ac:dyDescent="0.2">
      <c r="C790">
        <v>4411068.8020612197</v>
      </c>
      <c r="D790">
        <v>3304864.36685509</v>
      </c>
      <c r="E790">
        <f t="shared" si="24"/>
        <v>160.44167887342664</v>
      </c>
      <c r="G790">
        <v>1.13563607590711</v>
      </c>
      <c r="H790">
        <f t="shared" si="25"/>
        <v>2.5036460056663326</v>
      </c>
    </row>
    <row r="791" spans="3:8" x14ac:dyDescent="0.2">
      <c r="C791">
        <v>4409652.7282549199</v>
      </c>
      <c r="D791">
        <v>3305359.90014213</v>
      </c>
      <c r="E791">
        <f t="shared" si="24"/>
        <v>160.16442320382282</v>
      </c>
      <c r="G791">
        <v>1.13483898860796</v>
      </c>
      <c r="H791">
        <f t="shared" si="25"/>
        <v>2.5018887310648803</v>
      </c>
    </row>
    <row r="792" spans="3:8" x14ac:dyDescent="0.2">
      <c r="C792">
        <v>4408236.6544486303</v>
      </c>
      <c r="D792">
        <v>3303222.04796765</v>
      </c>
      <c r="E792">
        <f t="shared" si="24"/>
        <v>160.26910849478841</v>
      </c>
      <c r="G792">
        <v>1.1350244093816899</v>
      </c>
      <c r="H792">
        <f t="shared" si="25"/>
        <v>2.5022975134110612</v>
      </c>
    </row>
    <row r="793" spans="3:8" x14ac:dyDescent="0.2">
      <c r="C793">
        <v>4406820.5806423398</v>
      </c>
      <c r="D793">
        <v>3303719.3701989101</v>
      </c>
      <c r="E793">
        <f t="shared" si="24"/>
        <v>159.99159336029416</v>
      </c>
      <c r="G793">
        <v>1.1342265336680999</v>
      </c>
      <c r="H793">
        <f t="shared" si="25"/>
        <v>2.5005385006553662</v>
      </c>
    </row>
    <row r="794" spans="3:8" x14ac:dyDescent="0.2">
      <c r="C794">
        <v>4405404.5068360502</v>
      </c>
      <c r="D794">
        <v>3301579.3274727501</v>
      </c>
      <c r="E794">
        <f t="shared" si="24"/>
        <v>160.09659636449433</v>
      </c>
      <c r="G794">
        <v>1.13441261754615</v>
      </c>
      <c r="H794">
        <f t="shared" si="25"/>
        <v>2.5009487448945928</v>
      </c>
    </row>
    <row r="795" spans="3:8" x14ac:dyDescent="0.2">
      <c r="C795">
        <v>4403988.4330297597</v>
      </c>
      <c r="D795">
        <v>3302078.4459558199</v>
      </c>
      <c r="E795">
        <f t="shared" si="24"/>
        <v>159.81882070523008</v>
      </c>
      <c r="G795">
        <v>1.1336139506609499</v>
      </c>
      <c r="H795">
        <f t="shared" si="25"/>
        <v>2.4991879879061432</v>
      </c>
    </row>
    <row r="796" spans="3:8" x14ac:dyDescent="0.2">
      <c r="C796">
        <v>4402572.3592234701</v>
      </c>
      <c r="D796">
        <v>3299936.2050866601</v>
      </c>
      <c r="E796">
        <f t="shared" si="24"/>
        <v>159.92414252369466</v>
      </c>
      <c r="G796">
        <v>1.1338007003325401</v>
      </c>
      <c r="H796">
        <f t="shared" si="25"/>
        <v>2.4995996999671242</v>
      </c>
    </row>
    <row r="797" spans="3:8" x14ac:dyDescent="0.2">
      <c r="C797">
        <v>4401156.2854171796</v>
      </c>
      <c r="D797">
        <v>3300437.1271718401</v>
      </c>
      <c r="E797">
        <f t="shared" si="24"/>
        <v>159.64610527358755</v>
      </c>
      <c r="G797">
        <v>1.1330012395028399</v>
      </c>
      <c r="H797">
        <f t="shared" si="25"/>
        <v>2.4978371926327507</v>
      </c>
    </row>
    <row r="798" spans="3:8" x14ac:dyDescent="0.2">
      <c r="C798">
        <v>4399740.2116108797</v>
      </c>
      <c r="D798">
        <v>3298292.68052518</v>
      </c>
      <c r="E798">
        <f t="shared" si="24"/>
        <v>159.75174701360774</v>
      </c>
      <c r="G798">
        <v>1.13318865767288</v>
      </c>
      <c r="H798">
        <f t="shared" si="25"/>
        <v>2.4982503784787844</v>
      </c>
    </row>
    <row r="799" spans="3:8" x14ac:dyDescent="0.2">
      <c r="C799">
        <v>4398324.1378045902</v>
      </c>
      <c r="D799">
        <v>3298795.4136058302</v>
      </c>
      <c r="E799">
        <f t="shared" si="24"/>
        <v>159.47344710033977</v>
      </c>
      <c r="G799">
        <v>1.13238840010992</v>
      </c>
      <c r="H799">
        <f t="shared" si="25"/>
        <v>2.4964861146503319</v>
      </c>
    </row>
    <row r="800" spans="3:8" x14ac:dyDescent="0.2">
      <c r="C800">
        <v>4396908.0639982997</v>
      </c>
      <c r="D800">
        <v>3296648.7535036299</v>
      </c>
      <c r="E800">
        <f t="shared" si="24"/>
        <v>159.5794098755259</v>
      </c>
      <c r="G800">
        <v>1.1325764894991499</v>
      </c>
      <c r="H800">
        <f t="shared" si="25"/>
        <v>2.4969007802796157</v>
      </c>
    </row>
    <row r="801" spans="3:8" x14ac:dyDescent="0.2">
      <c r="C801">
        <v>4395491.9901920101</v>
      </c>
      <c r="D801">
        <v>3297153.3050164599</v>
      </c>
      <c r="E801">
        <f t="shared" si="24"/>
        <v>159.30084622049145</v>
      </c>
      <c r="G801">
        <v>1.1317754323982101</v>
      </c>
      <c r="H801">
        <f t="shared" si="25"/>
        <v>2.4951347537737418</v>
      </c>
    </row>
    <row r="802" spans="3:8" x14ac:dyDescent="0.2">
      <c r="C802">
        <v>4394075.9163857196</v>
      </c>
      <c r="D802">
        <v>3295004.42373684</v>
      </c>
      <c r="E802">
        <f t="shared" si="24"/>
        <v>159.4071311508082</v>
      </c>
      <c r="G802">
        <v>1.13196419574334</v>
      </c>
      <c r="H802">
        <f t="shared" si="25"/>
        <v>2.495550905219682</v>
      </c>
    </row>
    <row r="803" spans="3:8" x14ac:dyDescent="0.2">
      <c r="C803">
        <v>4392659.84257943</v>
      </c>
      <c r="D803">
        <v>3295510.8011622699</v>
      </c>
      <c r="E803">
        <f t="shared" si="24"/>
        <v>159.12830266906207</v>
      </c>
      <c r="G803">
        <v>1.1311623362835901</v>
      </c>
      <c r="H803">
        <f t="shared" si="25"/>
        <v>2.493783109817528</v>
      </c>
    </row>
    <row r="804" spans="3:8" x14ac:dyDescent="0.2">
      <c r="C804">
        <v>4391243.7687731404</v>
      </c>
      <c r="D804">
        <v>3293359.6909390902</v>
      </c>
      <c r="E804">
        <f t="shared" si="24"/>
        <v>159.23491088089497</v>
      </c>
      <c r="G804">
        <v>1.1313517763373899</v>
      </c>
      <c r="H804">
        <f t="shared" si="25"/>
        <v>2.4942007531489363</v>
      </c>
    </row>
    <row r="805" spans="3:8" x14ac:dyDescent="0.2">
      <c r="C805">
        <v>4389827.6949668396</v>
      </c>
      <c r="D805">
        <v>3293867.9018016201</v>
      </c>
      <c r="E805">
        <f t="shared" si="24"/>
        <v>158.95581648109712</v>
      </c>
      <c r="G805">
        <v>1.1305491116817901</v>
      </c>
      <c r="H805">
        <f t="shared" si="25"/>
        <v>2.4924311825959076</v>
      </c>
    </row>
    <row r="806" spans="3:8" x14ac:dyDescent="0.2">
      <c r="C806">
        <v>4388411.62116055</v>
      </c>
      <c r="D806">
        <v>3291714.55482424</v>
      </c>
      <c r="E806">
        <f t="shared" si="24"/>
        <v>159.06274910728573</v>
      </c>
      <c r="G806">
        <v>1.13073923121325</v>
      </c>
      <c r="H806">
        <f t="shared" si="25"/>
        <v>2.4928503239173549</v>
      </c>
    </row>
    <row r="807" spans="3:8" x14ac:dyDescent="0.2">
      <c r="C807">
        <v>4386995.5473542605</v>
      </c>
      <c r="D807">
        <v>3292224.60669275</v>
      </c>
      <c r="E807">
        <f t="shared" si="24"/>
        <v>158.78338769166416</v>
      </c>
      <c r="G807">
        <v>1.12993575850837</v>
      </c>
      <c r="H807">
        <f t="shared" si="25"/>
        <v>2.4910789719227227</v>
      </c>
    </row>
    <row r="808" spans="3:8" x14ac:dyDescent="0.2">
      <c r="C808">
        <v>4385579.4735479699</v>
      </c>
      <c r="D808">
        <v>3290069.0151056098</v>
      </c>
      <c r="E808">
        <f t="shared" si="24"/>
        <v>158.89064587156304</v>
      </c>
      <c r="G808">
        <v>1.1301265603028099</v>
      </c>
      <c r="H808">
        <f t="shared" si="25"/>
        <v>2.4914996173747803</v>
      </c>
    </row>
    <row r="809" spans="3:8" x14ac:dyDescent="0.2">
      <c r="C809">
        <v>4384163.3997416804</v>
      </c>
      <c r="D809">
        <v>3290580.91559372</v>
      </c>
      <c r="E809">
        <f t="shared" si="24"/>
        <v>158.61101633585187</v>
      </c>
      <c r="G809">
        <v>1.12932227667878</v>
      </c>
      <c r="H809">
        <f t="shared" si="25"/>
        <v>2.4897264776115717</v>
      </c>
    </row>
    <row r="810" spans="3:8" x14ac:dyDescent="0.2">
      <c r="C810">
        <v>4382747.3259353898</v>
      </c>
      <c r="D810">
        <v>3288423.0714960201</v>
      </c>
      <c r="E810">
        <f t="shared" si="24"/>
        <v>158.7186012153773</v>
      </c>
      <c r="G810">
        <v>1.1295137635379799</v>
      </c>
      <c r="H810">
        <f t="shared" si="25"/>
        <v>2.4901486333711009</v>
      </c>
    </row>
    <row r="811" spans="3:8" x14ac:dyDescent="0.2">
      <c r="C811">
        <v>4381331.2521291003</v>
      </c>
      <c r="D811">
        <v>3288936.8282624399</v>
      </c>
      <c r="E811">
        <f t="shared" si="24"/>
        <v>158.43870244877269</v>
      </c>
      <c r="G811">
        <v>1.1287086661082899</v>
      </c>
      <c r="H811">
        <f t="shared" si="25"/>
        <v>2.488373699475658</v>
      </c>
    </row>
    <row r="812" spans="3:8" x14ac:dyDescent="0.2">
      <c r="C812">
        <v>4379915.1783228004</v>
      </c>
      <c r="D812">
        <v>3286776.7237077998</v>
      </c>
      <c r="E812">
        <f t="shared" si="24"/>
        <v>158.54661518045046</v>
      </c>
      <c r="G812">
        <v>1.1289008408506001</v>
      </c>
      <c r="H812">
        <f t="shared" si="25"/>
        <v>2.4887973717560499</v>
      </c>
    </row>
    <row r="813" spans="3:8" x14ac:dyDescent="0.2">
      <c r="C813">
        <v>4378499.1045165099</v>
      </c>
      <c r="D813">
        <v>3287292.3444567001</v>
      </c>
      <c r="E813">
        <f t="shared" si="24"/>
        <v>158.2664460655547</v>
      </c>
      <c r="G813">
        <v>1.1280949267120399</v>
      </c>
      <c r="H813">
        <f t="shared" si="25"/>
        <v>2.4870206373278974</v>
      </c>
    </row>
    <row r="814" spans="3:8" x14ac:dyDescent="0.2">
      <c r="C814">
        <v>4377083.0307102203</v>
      </c>
      <c r="D814">
        <v>3285129.97145276</v>
      </c>
      <c r="E814">
        <f t="shared" si="24"/>
        <v>158.37468780858353</v>
      </c>
      <c r="G814">
        <v>1.12828779217255</v>
      </c>
      <c r="H814">
        <f t="shared" si="25"/>
        <v>2.4874458323794468</v>
      </c>
    </row>
    <row r="815" spans="3:8" x14ac:dyDescent="0.2">
      <c r="C815">
        <v>4375666.9569039298</v>
      </c>
      <c r="D815">
        <v>3285647.4639340998</v>
      </c>
      <c r="E815">
        <f t="shared" si="24"/>
        <v>158.09424722135822</v>
      </c>
      <c r="G815">
        <v>1.1274810584049999</v>
      </c>
      <c r="H815">
        <f t="shared" si="25"/>
        <v>2.4856672909808308</v>
      </c>
    </row>
    <row r="816" spans="3:8" x14ac:dyDescent="0.2">
      <c r="C816">
        <v>4374250.8830976402</v>
      </c>
      <c r="D816">
        <v>3283482.8144422001</v>
      </c>
      <c r="E816">
        <f t="shared" si="24"/>
        <v>158.20281914164772</v>
      </c>
      <c r="G816">
        <v>1.12767461743563</v>
      </c>
      <c r="H816">
        <f t="shared" si="25"/>
        <v>2.4860940150909383</v>
      </c>
    </row>
    <row r="817" spans="3:8" x14ac:dyDescent="0.2">
      <c r="C817">
        <v>4372834.8092913497</v>
      </c>
      <c r="D817">
        <v>3284002.1864521098</v>
      </c>
      <c r="E817">
        <f t="shared" si="24"/>
        <v>157.92210595135768</v>
      </c>
      <c r="G817">
        <v>1.126867061102</v>
      </c>
      <c r="H817">
        <f t="shared" si="25"/>
        <v>2.4843136602466909</v>
      </c>
    </row>
    <row r="818" spans="3:8" x14ac:dyDescent="0.2">
      <c r="C818">
        <v>4371418.7354850601</v>
      </c>
      <c r="D818">
        <v>3281835.2523869099</v>
      </c>
      <c r="E818">
        <f t="shared" si="24"/>
        <v>158.03100922158953</v>
      </c>
      <c r="G818">
        <v>1.1270613165716701</v>
      </c>
      <c r="H818">
        <f t="shared" si="25"/>
        <v>2.4847419197402352</v>
      </c>
    </row>
    <row r="819" spans="3:8" x14ac:dyDescent="0.2">
      <c r="C819">
        <v>4370002.6616787603</v>
      </c>
      <c r="D819">
        <v>3282356.5117680598</v>
      </c>
      <c r="E819">
        <f t="shared" si="24"/>
        <v>157.75002229074818</v>
      </c>
      <c r="G819">
        <v>1.1262529347177099</v>
      </c>
      <c r="H819">
        <f t="shared" si="25"/>
        <v>2.4829597449373573</v>
      </c>
    </row>
    <row r="820" spans="3:8" x14ac:dyDescent="0.2">
      <c r="C820">
        <v>4368586.5878724698</v>
      </c>
      <c r="D820">
        <v>3280187.2849971601</v>
      </c>
      <c r="E820">
        <f t="shared" si="24"/>
        <v>157.85925809042917</v>
      </c>
      <c r="G820">
        <v>1.1264478895124499</v>
      </c>
      <c r="H820">
        <f t="shared" si="25"/>
        <v>2.4833895461769369</v>
      </c>
    </row>
    <row r="821" spans="3:8" x14ac:dyDescent="0.2">
      <c r="C821">
        <v>4367170.5140661802</v>
      </c>
      <c r="D821">
        <v>3280710.4396391199</v>
      </c>
      <c r="E821">
        <f t="shared" si="24"/>
        <v>157.57799627475197</v>
      </c>
      <c r="G821">
        <v>1.1256386791666499</v>
      </c>
      <c r="H821">
        <f t="shared" si="25"/>
        <v>2.4816055448643795</v>
      </c>
    </row>
    <row r="822" spans="3:8" x14ac:dyDescent="0.2">
      <c r="C822">
        <v>4365754.4402598897</v>
      </c>
      <c r="D822">
        <v>3278538.9119827198</v>
      </c>
      <c r="E822">
        <f t="shared" si="24"/>
        <v>157.68756579026416</v>
      </c>
      <c r="G822">
        <v>1.12583433618975</v>
      </c>
      <c r="H822">
        <f t="shared" si="25"/>
        <v>2.4820368942506463</v>
      </c>
    </row>
    <row r="823" spans="3:8" x14ac:dyDescent="0.2">
      <c r="C823">
        <v>4364338.3664536001</v>
      </c>
      <c r="D823">
        <v>3279063.9698223001</v>
      </c>
      <c r="E823">
        <f t="shared" si="24"/>
        <v>157.40602793861049</v>
      </c>
      <c r="G823">
        <v>1.1250242943632001</v>
      </c>
      <c r="H823">
        <f t="shared" si="25"/>
        <v>2.4802510598389977</v>
      </c>
    </row>
    <row r="824" spans="3:8" x14ac:dyDescent="0.2">
      <c r="C824">
        <v>4362922.2926473096</v>
      </c>
      <c r="D824">
        <v>3276890.1330528301</v>
      </c>
      <c r="E824">
        <f t="shared" si="24"/>
        <v>157.51593236326411</v>
      </c>
      <c r="G824">
        <v>1.12522065653531</v>
      </c>
      <c r="H824">
        <f t="shared" si="25"/>
        <v>2.4806839638108751</v>
      </c>
    </row>
    <row r="825" spans="3:8" x14ac:dyDescent="0.2">
      <c r="C825">
        <v>4361506.2188410098</v>
      </c>
      <c r="D825">
        <v>3277417.1020744899</v>
      </c>
      <c r="E825">
        <f t="shared" si="24"/>
        <v>157.2341173175825</v>
      </c>
      <c r="G825">
        <v>1.12440978022155</v>
      </c>
      <c r="H825">
        <f t="shared" si="25"/>
        <v>2.4788962896720332</v>
      </c>
    </row>
    <row r="826" spans="3:8" x14ac:dyDescent="0.2">
      <c r="C826">
        <v>4360090.1450347202</v>
      </c>
      <c r="D826">
        <v>3275240.9479161799</v>
      </c>
      <c r="E826">
        <f t="shared" si="24"/>
        <v>157.34435785167884</v>
      </c>
      <c r="G826">
        <v>1.1246068504808799</v>
      </c>
      <c r="H826">
        <f t="shared" si="25"/>
        <v>2.4793307547071572</v>
      </c>
    </row>
    <row r="827" spans="3:8" x14ac:dyDescent="0.2">
      <c r="C827">
        <v>4358674.0712284297</v>
      </c>
      <c r="D827">
        <v>3275769.8361524302</v>
      </c>
      <c r="E827">
        <f t="shared" si="24"/>
        <v>157.06226444695281</v>
      </c>
      <c r="G827">
        <v>1.1237951366557499</v>
      </c>
      <c r="H827">
        <f t="shared" si="25"/>
        <v>2.4775412341739993</v>
      </c>
    </row>
    <row r="828" spans="3:8" x14ac:dyDescent="0.2">
      <c r="C828">
        <v>4357257.9974221401</v>
      </c>
      <c r="D828">
        <v>3273591.3562809699</v>
      </c>
      <c r="E828">
        <f t="shared" si="24"/>
        <v>157.17284229783303</v>
      </c>
      <c r="G828">
        <v>1.12399291795816</v>
      </c>
      <c r="H828">
        <f t="shared" si="25"/>
        <v>2.4779772667889186</v>
      </c>
    </row>
    <row r="829" spans="3:8" x14ac:dyDescent="0.2">
      <c r="C829">
        <v>4355841.9236158496</v>
      </c>
      <c r="D829">
        <v>3274122.1718127099</v>
      </c>
      <c r="E829">
        <f t="shared" si="24"/>
        <v>156.89046936202377</v>
      </c>
      <c r="G829">
        <v>1.12318036357971</v>
      </c>
      <c r="H829">
        <f t="shared" si="25"/>
        <v>2.4761858931550997</v>
      </c>
    </row>
    <row r="830" spans="3:8" x14ac:dyDescent="0.2">
      <c r="C830">
        <v>4354425.84980956</v>
      </c>
      <c r="D830">
        <v>3271941.3578548501</v>
      </c>
      <c r="E830">
        <f t="shared" si="24"/>
        <v>157.00138574412722</v>
      </c>
      <c r="G830">
        <v>1.12337885889887</v>
      </c>
      <c r="H830">
        <f t="shared" si="25"/>
        <v>2.4766234999056267</v>
      </c>
    </row>
    <row r="831" spans="3:8" x14ac:dyDescent="0.2">
      <c r="C831">
        <v>4353009.7760032704</v>
      </c>
      <c r="D831">
        <v>3272474.1088117599</v>
      </c>
      <c r="E831">
        <f t="shared" si="24"/>
        <v>156.7187320981223</v>
      </c>
      <c r="G831">
        <v>1.12256546090715</v>
      </c>
      <c r="H831">
        <f t="shared" si="25"/>
        <v>2.4748302664251209</v>
      </c>
    </row>
    <row r="832" spans="3:8" x14ac:dyDescent="0.2">
      <c r="C832">
        <v>4351593.7021969697</v>
      </c>
      <c r="D832">
        <v>3270290.9523449498</v>
      </c>
      <c r="E832">
        <f t="shared" si="24"/>
        <v>156.82998823303726</v>
      </c>
      <c r="G832">
        <v>1.1227646732346901</v>
      </c>
      <c r="H832">
        <f t="shared" si="25"/>
        <v>2.4752694539066624</v>
      </c>
    </row>
    <row r="833" spans="3:8" x14ac:dyDescent="0.2">
      <c r="C833">
        <v>4350177.6283906801</v>
      </c>
      <c r="D833">
        <v>3270825.6469059</v>
      </c>
      <c r="E833">
        <f t="shared" si="24"/>
        <v>156.54705269058954</v>
      </c>
      <c r="G833">
        <v>1.1219504285516599</v>
      </c>
      <c r="H833">
        <f t="shared" si="25"/>
        <v>2.4734743537935602</v>
      </c>
    </row>
    <row r="834" spans="3:8" x14ac:dyDescent="0.2">
      <c r="C834">
        <v>4348761.5545843896</v>
      </c>
      <c r="D834">
        <v>3268640.1394578498</v>
      </c>
      <c r="E834">
        <f t="shared" si="24"/>
        <v>156.65864980712308</v>
      </c>
      <c r="G834">
        <v>1.12215036089727</v>
      </c>
      <c r="H834">
        <f t="shared" si="25"/>
        <v>2.4739151286413392</v>
      </c>
    </row>
    <row r="835" spans="3:8" x14ac:dyDescent="0.2">
      <c r="C835">
        <v>4347345.4807781</v>
      </c>
      <c r="D835">
        <v>3269176.7858512802</v>
      </c>
      <c r="E835">
        <f t="shared" si="24"/>
        <v>156.37543117479609</v>
      </c>
      <c r="G835">
        <v>1.1213352664266301</v>
      </c>
      <c r="H835">
        <f t="shared" si="25"/>
        <v>2.4721181550694769</v>
      </c>
    </row>
    <row r="836" spans="3:8" x14ac:dyDescent="0.2">
      <c r="C836">
        <v>4345929.4069718104</v>
      </c>
      <c r="D836">
        <v>3266988.9188996102</v>
      </c>
      <c r="E836">
        <f t="shared" si="24"/>
        <v>156.48737050901579</v>
      </c>
      <c r="G836">
        <v>1.1215359218182901</v>
      </c>
      <c r="H836">
        <f t="shared" si="25"/>
        <v>2.4725605239590385</v>
      </c>
    </row>
    <row r="837" spans="3:8" x14ac:dyDescent="0.2">
      <c r="C837">
        <v>4344513.3331655199</v>
      </c>
      <c r="D837">
        <v>3267527.5254039401</v>
      </c>
      <c r="E837">
        <f t="shared" si="24"/>
        <v>156.20386758612401</v>
      </c>
      <c r="G837">
        <v>1.12071997444534</v>
      </c>
      <c r="H837">
        <f t="shared" si="25"/>
        <v>2.4707616700616852</v>
      </c>
    </row>
    <row r="838" spans="3:8" x14ac:dyDescent="0.2">
      <c r="C838">
        <v>4343097.2593592303</v>
      </c>
      <c r="D838">
        <v>3265337.2903757198</v>
      </c>
      <c r="E838">
        <f t="shared" ref="E838:E901" si="26">(C838-D838)*0.000145038</f>
        <v>156.31615038143039</v>
      </c>
      <c r="G838">
        <v>1.12092135592937</v>
      </c>
      <c r="H838">
        <f t="shared" ref="H838:H901" si="27">G838*2.20462</f>
        <v>2.4712056397090074</v>
      </c>
    </row>
    <row r="839" spans="3:8" x14ac:dyDescent="0.2">
      <c r="C839">
        <v>4341681.1855529305</v>
      </c>
      <c r="D839">
        <v>3265877.8653197498</v>
      </c>
      <c r="E839">
        <f t="shared" si="26"/>
        <v>156.03236195998005</v>
      </c>
      <c r="G839">
        <v>1.1201045525208499</v>
      </c>
      <c r="H839">
        <f t="shared" si="27"/>
        <v>2.469404898578516</v>
      </c>
    </row>
    <row r="840" spans="3:8" x14ac:dyDescent="0.2">
      <c r="C840">
        <v>4340265.1117466399</v>
      </c>
      <c r="D840">
        <v>3263685.25359115</v>
      </c>
      <c r="E840">
        <f t="shared" si="26"/>
        <v>156.14498946715594</v>
      </c>
      <c r="G840">
        <v>1.1203066631621299</v>
      </c>
      <c r="H840">
        <f t="shared" si="27"/>
        <v>2.4698504757404947</v>
      </c>
    </row>
    <row r="841" spans="3:8" x14ac:dyDescent="0.2">
      <c r="C841">
        <v>4338849.0379403504</v>
      </c>
      <c r="D841">
        <v>3264227.8053544499</v>
      </c>
      <c r="E841">
        <f t="shared" si="26"/>
        <v>155.86091433179382</v>
      </c>
      <c r="G841">
        <v>1.11948900056611</v>
      </c>
      <c r="H841">
        <f t="shared" si="27"/>
        <v>2.4680478404280572</v>
      </c>
    </row>
    <row r="842" spans="3:8" x14ac:dyDescent="0.2">
      <c r="C842">
        <v>4337432.9641340598</v>
      </c>
      <c r="D842">
        <v>3262032.8082503099</v>
      </c>
      <c r="E842">
        <f t="shared" si="26"/>
        <v>155.97388780906732</v>
      </c>
      <c r="G842">
        <v>1.1196918434481899</v>
      </c>
      <c r="H842">
        <f t="shared" si="27"/>
        <v>2.4684950319027483</v>
      </c>
    </row>
    <row r="843" spans="3:8" x14ac:dyDescent="0.2">
      <c r="C843">
        <v>4336016.8903277703</v>
      </c>
      <c r="D843">
        <v>3262577.34526366</v>
      </c>
      <c r="E843">
        <f t="shared" si="26"/>
        <v>155.68952473700844</v>
      </c>
      <c r="G843">
        <v>1.11887331849386</v>
      </c>
      <c r="H843">
        <f t="shared" si="27"/>
        <v>2.4666904954179332</v>
      </c>
    </row>
    <row r="844" spans="3:8" x14ac:dyDescent="0.2">
      <c r="C844">
        <v>4334600.8165214797</v>
      </c>
      <c r="D844">
        <v>3260379.95405707</v>
      </c>
      <c r="E844">
        <f t="shared" si="26"/>
        <v>155.80284545011307</v>
      </c>
      <c r="G844">
        <v>1.11907689671914</v>
      </c>
      <c r="H844">
        <f t="shared" si="27"/>
        <v>2.4671393080449504</v>
      </c>
    </row>
    <row r="845" spans="3:8" x14ac:dyDescent="0.2">
      <c r="C845">
        <v>4333184.7427151902</v>
      </c>
      <c r="D845">
        <v>3260926.48480283</v>
      </c>
      <c r="E845">
        <f t="shared" si="26"/>
        <v>155.51819321109289</v>
      </c>
      <c r="G845">
        <v>1.1182575062166999</v>
      </c>
      <c r="H845">
        <f t="shared" si="27"/>
        <v>2.465332863355461</v>
      </c>
    </row>
    <row r="846" spans="3:8" x14ac:dyDescent="0.2">
      <c r="C846">
        <v>4331768.6689088903</v>
      </c>
      <c r="D846">
        <v>3258726.6907147299</v>
      </c>
      <c r="E846">
        <f t="shared" si="26"/>
        <v>155.63186243332464</v>
      </c>
      <c r="G846">
        <v>1.1184618229065499</v>
      </c>
      <c r="H846">
        <f t="shared" si="27"/>
        <v>2.465783304016238</v>
      </c>
    </row>
    <row r="847" spans="3:8" x14ac:dyDescent="0.2">
      <c r="C847">
        <v>4330352.5951025998</v>
      </c>
      <c r="D847">
        <v>3259275.2237273199</v>
      </c>
      <c r="E847">
        <f t="shared" si="26"/>
        <v>155.34691978952785</v>
      </c>
      <c r="G847">
        <v>1.11764156364706</v>
      </c>
      <c r="H847">
        <f t="shared" si="27"/>
        <v>2.4639749440475813</v>
      </c>
    </row>
    <row r="848" spans="3:8" x14ac:dyDescent="0.2">
      <c r="C848">
        <v>4328936.5212963102</v>
      </c>
      <c r="D848">
        <v>3257067.90722084</v>
      </c>
      <c r="E848">
        <f t="shared" si="26"/>
        <v>155.46168004827805</v>
      </c>
      <c r="G848">
        <v>1.11784795491884</v>
      </c>
      <c r="H848">
        <f t="shared" si="27"/>
        <v>2.4644299583731728</v>
      </c>
    </row>
    <row r="849" spans="3:8" x14ac:dyDescent="0.2">
      <c r="C849">
        <v>4327520.4474900197</v>
      </c>
      <c r="D849">
        <v>3257627.14056873</v>
      </c>
      <c r="E849">
        <f t="shared" si="26"/>
        <v>155.17518544925002</v>
      </c>
      <c r="G849">
        <v>1.1170236224854599</v>
      </c>
      <c r="H849">
        <f t="shared" si="27"/>
        <v>2.4626126186038944</v>
      </c>
    </row>
    <row r="850" spans="3:8" x14ac:dyDescent="0.2">
      <c r="C850">
        <v>4326104.3736837301</v>
      </c>
      <c r="D850">
        <v>3255375.8641264802</v>
      </c>
      <c r="E850">
        <f t="shared" si="26"/>
        <v>155.29632156916443</v>
      </c>
      <c r="G850">
        <v>1.1172415998410401</v>
      </c>
      <c r="H850">
        <f t="shared" si="27"/>
        <v>2.4630931758415535</v>
      </c>
    </row>
    <row r="851" spans="3:8" x14ac:dyDescent="0.2">
      <c r="C851">
        <v>4324688.2998774396</v>
      </c>
      <c r="D851">
        <v>3255972.7338208202</v>
      </c>
      <c r="E851">
        <f t="shared" si="26"/>
        <v>155.00436826971998</v>
      </c>
      <c r="G851">
        <v>1.1164086421869901</v>
      </c>
      <c r="H851">
        <f t="shared" si="27"/>
        <v>2.4612568207382819</v>
      </c>
    </row>
    <row r="852" spans="3:8" x14ac:dyDescent="0.2">
      <c r="C852">
        <v>4323272.22607115</v>
      </c>
      <c r="D852">
        <v>3253691.8823828502</v>
      </c>
      <c r="E852">
        <f t="shared" si="26"/>
        <v>155.12979388786363</v>
      </c>
      <c r="G852">
        <v>1.11663446176431</v>
      </c>
      <c r="H852">
        <f t="shared" si="27"/>
        <v>2.4617546670948331</v>
      </c>
    </row>
    <row r="853" spans="3:8" x14ac:dyDescent="0.2">
      <c r="C853">
        <v>4321856.1522648502</v>
      </c>
      <c r="D853">
        <v>3254310.2425653101</v>
      </c>
      <c r="E853">
        <f t="shared" si="26"/>
        <v>154.83472365100189</v>
      </c>
      <c r="G853">
        <v>1.11579754790246</v>
      </c>
      <c r="H853">
        <f t="shared" si="27"/>
        <v>2.4599095900567209</v>
      </c>
    </row>
    <row r="854" spans="3:8" x14ac:dyDescent="0.2">
      <c r="C854">
        <v>4320440.0784585597</v>
      </c>
      <c r="D854">
        <v>3252018.4960602601</v>
      </c>
      <c r="E854">
        <f t="shared" si="26"/>
        <v>154.96172946788457</v>
      </c>
      <c r="G854">
        <v>1.1160263374278201</v>
      </c>
      <c r="H854">
        <f t="shared" si="27"/>
        <v>2.4604139840201205</v>
      </c>
    </row>
    <row r="855" spans="3:8" x14ac:dyDescent="0.2">
      <c r="C855">
        <v>4319024.0046522701</v>
      </c>
      <c r="D855">
        <v>3252645.0057834801</v>
      </c>
      <c r="E855">
        <f t="shared" si="26"/>
        <v>154.66547723793155</v>
      </c>
      <c r="G855">
        <v>1.1151875543494401</v>
      </c>
      <c r="H855">
        <f t="shared" si="27"/>
        <v>2.4585647860698625</v>
      </c>
    </row>
    <row r="856" spans="3:8" x14ac:dyDescent="0.2">
      <c r="C856">
        <v>4317607.9308459796</v>
      </c>
      <c r="D856">
        <v>3250348.0786450701</v>
      </c>
      <c r="E856">
        <f t="shared" si="26"/>
        <v>154.79323444351553</v>
      </c>
      <c r="G856">
        <v>1.1154178231535401</v>
      </c>
      <c r="H856">
        <f t="shared" si="27"/>
        <v>2.4590724412807572</v>
      </c>
    </row>
    <row r="857" spans="3:8" x14ac:dyDescent="0.2">
      <c r="C857">
        <v>4316191.85703969</v>
      </c>
      <c r="D857">
        <v>3250978.6562322099</v>
      </c>
      <c r="E857">
        <f t="shared" si="26"/>
        <v>154.4963922187153</v>
      </c>
      <c r="G857">
        <v>1.1145778091240901</v>
      </c>
      <c r="H857">
        <f t="shared" si="27"/>
        <v>2.4572205295511513</v>
      </c>
    </row>
    <row r="858" spans="3:8" x14ac:dyDescent="0.2">
      <c r="C858">
        <v>4314775.7832334004</v>
      </c>
      <c r="D858">
        <v>3248678.2960403701</v>
      </c>
      <c r="E858">
        <f t="shared" si="26"/>
        <v>154.62464734750273</v>
      </c>
      <c r="G858">
        <v>1.1148091017253401</v>
      </c>
      <c r="H858">
        <f t="shared" si="27"/>
        <v>2.4577304418457189</v>
      </c>
    </row>
    <row r="859" spans="3:8" x14ac:dyDescent="0.2">
      <c r="C859">
        <v>4313359.7094271099</v>
      </c>
      <c r="D859">
        <v>3249311.69437007</v>
      </c>
      <c r="E859">
        <f t="shared" si="26"/>
        <v>154.32739600784296</v>
      </c>
      <c r="G859">
        <v>1.11396805066536</v>
      </c>
      <c r="H859">
        <f t="shared" si="27"/>
        <v>2.4558762438578658</v>
      </c>
    </row>
    <row r="860" spans="3:8" x14ac:dyDescent="0.2">
      <c r="C860">
        <v>4311943.6356208101</v>
      </c>
      <c r="D860">
        <v>3247008.4319805498</v>
      </c>
      <c r="E860">
        <f t="shared" si="26"/>
        <v>154.45607206557608</v>
      </c>
      <c r="G860">
        <v>1.1142002292748501</v>
      </c>
      <c r="H860">
        <f t="shared" si="27"/>
        <v>2.4563881094639197</v>
      </c>
    </row>
    <row r="861" spans="3:8" x14ac:dyDescent="0.2">
      <c r="C861">
        <v>4310527.5618145196</v>
      </c>
      <c r="D861">
        <v>3247644.2738629198</v>
      </c>
      <c r="E861">
        <f t="shared" si="26"/>
        <v>154.15846631792414</v>
      </c>
      <c r="G861">
        <v>1.1133581984698999</v>
      </c>
      <c r="H861">
        <f t="shared" si="27"/>
        <v>2.4545317515107103</v>
      </c>
    </row>
    <row r="862" spans="3:8" x14ac:dyDescent="0.2">
      <c r="C862">
        <v>4309111.48800823</v>
      </c>
      <c r="D862">
        <v>3245338.2659809901</v>
      </c>
      <c r="E862">
        <f t="shared" si="26"/>
        <v>154.28754057638682</v>
      </c>
      <c r="G862">
        <v>1.11359122304866</v>
      </c>
      <c r="H862">
        <f t="shared" si="27"/>
        <v>2.4550454821575367</v>
      </c>
    </row>
    <row r="863" spans="3:8" x14ac:dyDescent="0.2">
      <c r="C863">
        <v>4307695.4142019404</v>
      </c>
      <c r="D863">
        <v>3245976.4419007199</v>
      </c>
      <c r="E863">
        <f t="shared" si="26"/>
        <v>153.98959630462443</v>
      </c>
      <c r="G863">
        <v>1.11274822765454</v>
      </c>
      <c r="H863">
        <f t="shared" si="27"/>
        <v>2.4531869976517515</v>
      </c>
    </row>
    <row r="864" spans="3:8" x14ac:dyDescent="0.2">
      <c r="C864">
        <v>4306279.3403956499</v>
      </c>
      <c r="D864">
        <v>3243667.7298631598</v>
      </c>
      <c r="E864">
        <f t="shared" si="26"/>
        <v>154.11906276841131</v>
      </c>
      <c r="G864">
        <v>1.1129820883253501</v>
      </c>
      <c r="H864">
        <f t="shared" si="27"/>
        <v>2.453702571563833</v>
      </c>
    </row>
    <row r="865" spans="3:8" x14ac:dyDescent="0.2">
      <c r="C865">
        <v>4304863.2665893603</v>
      </c>
      <c r="D865">
        <v>3244308.2129014502</v>
      </c>
      <c r="E865">
        <f t="shared" si="26"/>
        <v>153.82078387678712</v>
      </c>
      <c r="G865">
        <v>1.1121381304645199</v>
      </c>
      <c r="H865">
        <f t="shared" si="27"/>
        <v>2.4518419651846899</v>
      </c>
    </row>
    <row r="866" spans="3:8" x14ac:dyDescent="0.2">
      <c r="C866">
        <v>4303447.1927830698</v>
      </c>
      <c r="D866">
        <v>3241996.8023526599</v>
      </c>
      <c r="E866">
        <f t="shared" si="26"/>
        <v>153.9506417272458</v>
      </c>
      <c r="G866">
        <v>1.1123728266909201</v>
      </c>
      <c r="H866">
        <f t="shared" si="27"/>
        <v>2.4523593811793361</v>
      </c>
    </row>
    <row r="867" spans="3:8" x14ac:dyDescent="0.2">
      <c r="C867">
        <v>4302031.11897677</v>
      </c>
      <c r="D867">
        <v>3242639.5911713699</v>
      </c>
      <c r="E867">
        <f t="shared" si="26"/>
        <v>153.65202840983963</v>
      </c>
      <c r="G867">
        <v>1.1115279044326301</v>
      </c>
      <c r="H867">
        <f t="shared" si="27"/>
        <v>2.4504966486702648</v>
      </c>
    </row>
    <row r="868" spans="3:8" x14ac:dyDescent="0.2">
      <c r="C868">
        <v>4300615.0451704804</v>
      </c>
      <c r="D868">
        <v>3240325.4766549999</v>
      </c>
      <c r="E868">
        <f t="shared" si="26"/>
        <v>153.78227843834827</v>
      </c>
      <c r="G868">
        <v>1.1117634385892501</v>
      </c>
      <c r="H868">
        <f t="shared" si="27"/>
        <v>2.4510159119826325</v>
      </c>
    </row>
    <row r="869" spans="3:8" x14ac:dyDescent="0.2">
      <c r="C869">
        <v>4299198.9713641899</v>
      </c>
      <c r="D869">
        <v>3240970.5778890802</v>
      </c>
      <c r="E869">
        <f t="shared" si="26"/>
        <v>153.48332973284298</v>
      </c>
      <c r="G869">
        <v>1.1109175487279099</v>
      </c>
      <c r="H869">
        <f t="shared" si="27"/>
        <v>2.4491510462765245</v>
      </c>
    </row>
    <row r="870" spans="3:8" x14ac:dyDescent="0.2">
      <c r="C870">
        <v>4297782.8975579003</v>
      </c>
      <c r="D870">
        <v>3238653.7504564901</v>
      </c>
      <c r="E870">
        <f t="shared" si="26"/>
        <v>153.61397323729435</v>
      </c>
      <c r="G870">
        <v>1.11115392411012</v>
      </c>
      <c r="H870">
        <f t="shared" si="27"/>
        <v>2.4496721641716528</v>
      </c>
    </row>
    <row r="871" spans="3:8" x14ac:dyDescent="0.2">
      <c r="C871">
        <v>4296366.8237516098</v>
      </c>
      <c r="D871">
        <v>3239301.1732633398</v>
      </c>
      <c r="E871">
        <f t="shared" si="26"/>
        <v>153.31468781551771</v>
      </c>
      <c r="G871">
        <v>1.1103070630268901</v>
      </c>
      <c r="H871">
        <f t="shared" si="27"/>
        <v>2.4478051572903423</v>
      </c>
    </row>
    <row r="872" spans="3:8" x14ac:dyDescent="0.2">
      <c r="C872">
        <v>4294950.7499453202</v>
      </c>
      <c r="D872">
        <v>3236981.6228331402</v>
      </c>
      <c r="E872">
        <f t="shared" si="26"/>
        <v>153.44572625809636</v>
      </c>
      <c r="G872">
        <v>1.1105442832332</v>
      </c>
      <c r="H872">
        <f t="shared" si="27"/>
        <v>2.4483281377015773</v>
      </c>
    </row>
    <row r="873" spans="3:8" x14ac:dyDescent="0.2">
      <c r="C873">
        <v>4293534.6761390297</v>
      </c>
      <c r="D873">
        <v>3237631.3772014002</v>
      </c>
      <c r="E873">
        <f t="shared" si="26"/>
        <v>153.1461026713159</v>
      </c>
      <c r="G873">
        <v>1.1096964471637401</v>
      </c>
      <c r="H873">
        <f t="shared" si="27"/>
        <v>2.4464589813461242</v>
      </c>
    </row>
    <row r="874" spans="3:8" x14ac:dyDescent="0.2">
      <c r="C874">
        <v>4292118.6023327298</v>
      </c>
      <c r="D874">
        <v>3235309.0932927402</v>
      </c>
      <c r="E874">
        <f t="shared" si="26"/>
        <v>153.27753757214202</v>
      </c>
      <c r="G874">
        <v>1.10993451590389</v>
      </c>
      <c r="H874">
        <f t="shared" si="27"/>
        <v>2.4469838324520339</v>
      </c>
    </row>
    <row r="875" spans="3:8" x14ac:dyDescent="0.2">
      <c r="C875">
        <v>4290702.5285264403</v>
      </c>
      <c r="D875">
        <v>3235961.1895165099</v>
      </c>
      <c r="E875">
        <f t="shared" si="26"/>
        <v>152.97757432732229</v>
      </c>
      <c r="G875">
        <v>1.1090857010216699</v>
      </c>
      <c r="H875">
        <f t="shared" si="27"/>
        <v>2.4451125181863937</v>
      </c>
    </row>
    <row r="876" spans="3:8" x14ac:dyDescent="0.2">
      <c r="C876">
        <v>4289286.4547201497</v>
      </c>
      <c r="D876">
        <v>3233636.16147721</v>
      </c>
      <c r="E876">
        <f t="shared" si="26"/>
        <v>153.10940723136949</v>
      </c>
      <c r="G876">
        <v>1.10932462205685</v>
      </c>
      <c r="H876">
        <f t="shared" si="27"/>
        <v>2.4456392482789724</v>
      </c>
    </row>
    <row r="877" spans="3:8" x14ac:dyDescent="0.2">
      <c r="C877">
        <v>4287870.3809138602</v>
      </c>
      <c r="D877">
        <v>3234290.6099924999</v>
      </c>
      <c r="E877">
        <f t="shared" si="26"/>
        <v>152.80910281489224</v>
      </c>
      <c r="G877">
        <v>1.1084748244990501</v>
      </c>
      <c r="H877">
        <f t="shared" si="27"/>
        <v>2.4437657675870956</v>
      </c>
    </row>
    <row r="878" spans="3:8" x14ac:dyDescent="0.2">
      <c r="C878">
        <v>4286454.3071075696</v>
      </c>
      <c r="D878">
        <v>3231962.8270699899</v>
      </c>
      <c r="E878">
        <f t="shared" si="26"/>
        <v>152.9413352816905</v>
      </c>
      <c r="G878">
        <v>1.10871460162339</v>
      </c>
      <c r="H878">
        <f t="shared" si="27"/>
        <v>2.444294385030958</v>
      </c>
    </row>
    <row r="879" spans="3:8" x14ac:dyDescent="0.2">
      <c r="C879">
        <v>4285038.2333012801</v>
      </c>
      <c r="D879">
        <v>3232619.6384039298</v>
      </c>
      <c r="E879">
        <f t="shared" si="26"/>
        <v>152.6406881667219</v>
      </c>
      <c r="G879">
        <v>1.10786381749887</v>
      </c>
      <c r="H879">
        <f t="shared" si="27"/>
        <v>2.4424187293343587</v>
      </c>
    </row>
    <row r="880" spans="3:8" x14ac:dyDescent="0.2">
      <c r="C880">
        <v>4283622.1594949896</v>
      </c>
      <c r="D880">
        <v>3230289.0897670598</v>
      </c>
      <c r="E880">
        <f t="shared" si="26"/>
        <v>152.77332176719949</v>
      </c>
      <c r="G880">
        <v>1.1081044545337499</v>
      </c>
      <c r="H880">
        <f t="shared" si="27"/>
        <v>2.4429492425541954</v>
      </c>
    </row>
    <row r="881" spans="3:8" x14ac:dyDescent="0.2">
      <c r="C881">
        <v>4282206.0856886897</v>
      </c>
      <c r="D881">
        <v>3230948.27452242</v>
      </c>
      <c r="E881">
        <f t="shared" si="26"/>
        <v>152.47233041593344</v>
      </c>
      <c r="G881">
        <v>1.1072526799253899</v>
      </c>
      <c r="H881">
        <f t="shared" si="27"/>
        <v>2.441071403217113</v>
      </c>
    </row>
    <row r="882" spans="3:8" x14ac:dyDescent="0.2">
      <c r="C882">
        <v>4280790.0118824001</v>
      </c>
      <c r="D882">
        <v>3228614.94926786</v>
      </c>
      <c r="E882">
        <f t="shared" si="26"/>
        <v>152.60536673148766</v>
      </c>
      <c r="G882">
        <v>1.10749418071784</v>
      </c>
      <c r="H882">
        <f t="shared" si="27"/>
        <v>2.4416038206941644</v>
      </c>
    </row>
    <row r="883" spans="3:8" x14ac:dyDescent="0.2">
      <c r="C883">
        <v>4279373.9380761096</v>
      </c>
      <c r="D883">
        <v>3229276.5181185999</v>
      </c>
      <c r="E883">
        <f t="shared" si="26"/>
        <v>152.30402959579729</v>
      </c>
      <c r="G883">
        <v>1.10664141168316</v>
      </c>
      <c r="H883">
        <f t="shared" si="27"/>
        <v>2.4397237890249279</v>
      </c>
    </row>
    <row r="884" spans="3:8" x14ac:dyDescent="0.2">
      <c r="C884">
        <v>4277957.86426982</v>
      </c>
      <c r="D884">
        <v>3226940.4052725001</v>
      </c>
      <c r="E884">
        <f t="shared" si="26"/>
        <v>152.43747021805328</v>
      </c>
      <c r="G884">
        <v>1.1068837801054801</v>
      </c>
      <c r="H884">
        <f t="shared" si="27"/>
        <v>2.4402581192961432</v>
      </c>
    </row>
    <row r="885" spans="3:8" x14ac:dyDescent="0.2">
      <c r="C885">
        <v>4276541.7904635305</v>
      </c>
      <c r="D885">
        <v>3227604.3689627298</v>
      </c>
      <c r="E885">
        <f t="shared" si="26"/>
        <v>152.13578573963312</v>
      </c>
      <c r="G885">
        <v>1.10603001267664</v>
      </c>
      <c r="H885">
        <f t="shared" si="27"/>
        <v>2.4383758865471741</v>
      </c>
    </row>
    <row r="886" spans="3:8" x14ac:dyDescent="0.2">
      <c r="C886">
        <v>4275125.7166572399</v>
      </c>
      <c r="D886">
        <v>3225265.4574808301</v>
      </c>
      <c r="E886">
        <f t="shared" si="26"/>
        <v>152.26963227042813</v>
      </c>
      <c r="G886">
        <v>1.1062732526264201</v>
      </c>
      <c r="H886">
        <f t="shared" si="27"/>
        <v>2.4389121382052581</v>
      </c>
    </row>
    <row r="887" spans="3:8" x14ac:dyDescent="0.2">
      <c r="C887">
        <v>4273709.6428509504</v>
      </c>
      <c r="D887">
        <v>3225931.82682493</v>
      </c>
      <c r="E887">
        <f t="shared" si="26"/>
        <v>151.96759888078194</v>
      </c>
      <c r="G887">
        <v>1.1054184828101199</v>
      </c>
      <c r="H887">
        <f t="shared" si="27"/>
        <v>2.4370276955728465</v>
      </c>
    </row>
    <row r="888" spans="3:8" x14ac:dyDescent="0.2">
      <c r="C888">
        <v>4272293.5690446496</v>
      </c>
      <c r="D888">
        <v>3223590.1055921302</v>
      </c>
      <c r="E888">
        <f t="shared" si="26"/>
        <v>152.10185293222651</v>
      </c>
      <c r="G888">
        <v>1.10566259821041</v>
      </c>
      <c r="H888">
        <f t="shared" si="27"/>
        <v>2.4375658772666338</v>
      </c>
    </row>
    <row r="889" spans="3:8" x14ac:dyDescent="0.2">
      <c r="C889">
        <v>4270877.49523836</v>
      </c>
      <c r="D889">
        <v>3224258.8914752002</v>
      </c>
      <c r="E889">
        <f t="shared" si="26"/>
        <v>151.79946905260118</v>
      </c>
      <c r="G889">
        <v>1.1048068219877001</v>
      </c>
      <c r="H889">
        <f t="shared" si="27"/>
        <v>2.4356792158905232</v>
      </c>
    </row>
    <row r="890" spans="3:8" x14ac:dyDescent="0.2">
      <c r="C890">
        <v>4269461.4214320704</v>
      </c>
      <c r="D890">
        <v>3221914.34930507</v>
      </c>
      <c r="E890">
        <f t="shared" si="26"/>
        <v>151.9341322471559</v>
      </c>
      <c r="G890">
        <v>1.1050518167872201</v>
      </c>
      <c r="H890">
        <f t="shared" si="27"/>
        <v>2.4362193363254407</v>
      </c>
    </row>
    <row r="891" spans="3:8" x14ac:dyDescent="0.2">
      <c r="C891">
        <v>4268045.3476257799</v>
      </c>
      <c r="D891">
        <v>3222585.5626834999</v>
      </c>
      <c r="E891">
        <f t="shared" si="26"/>
        <v>151.6313962884584</v>
      </c>
      <c r="G891">
        <v>1.1041950301132299</v>
      </c>
      <c r="H891">
        <f t="shared" si="27"/>
        <v>2.4343304472882288</v>
      </c>
    </row>
    <row r="892" spans="3:8" x14ac:dyDescent="0.2">
      <c r="C892">
        <v>4266629.2738194903</v>
      </c>
      <c r="D892">
        <v>3220238.18831763</v>
      </c>
      <c r="E892">
        <f t="shared" si="26"/>
        <v>151.76647025901883</v>
      </c>
      <c r="G892">
        <v>1.10444090828658</v>
      </c>
      <c r="H892">
        <f t="shared" si="27"/>
        <v>2.4348725152267598</v>
      </c>
    </row>
    <row r="893" spans="3:8" x14ac:dyDescent="0.2">
      <c r="C893">
        <v>4265213.2000131998</v>
      </c>
      <c r="D893">
        <v>3220911.84021969</v>
      </c>
      <c r="E893">
        <f t="shared" si="26"/>
        <v>151.46338062173109</v>
      </c>
      <c r="G893">
        <v>1.1035831070903599</v>
      </c>
      <c r="H893">
        <f t="shared" si="27"/>
        <v>2.4329813895535488</v>
      </c>
    </row>
    <row r="894" spans="3:8" x14ac:dyDescent="0.2">
      <c r="C894">
        <v>4263797.1262069102</v>
      </c>
      <c r="D894">
        <v>3218561.6223271298</v>
      </c>
      <c r="E894">
        <f t="shared" si="26"/>
        <v>151.59886701171558</v>
      </c>
      <c r="G894">
        <v>1.1038298726382401</v>
      </c>
      <c r="H894">
        <f t="shared" si="27"/>
        <v>2.4335254138157167</v>
      </c>
    </row>
    <row r="895" spans="3:8" x14ac:dyDescent="0.2">
      <c r="C895">
        <v>4262381.0524006104</v>
      </c>
      <c r="D895">
        <v>3219237.7238535699</v>
      </c>
      <c r="E895">
        <f t="shared" si="26"/>
        <v>151.29542208580565</v>
      </c>
      <c r="G895">
        <v>1.1029710528225101</v>
      </c>
      <c r="H895">
        <f t="shared" si="27"/>
        <v>2.431632042473562</v>
      </c>
    </row>
    <row r="896" spans="3:8" x14ac:dyDescent="0.2">
      <c r="C896">
        <v>4260964.9785943199</v>
      </c>
      <c r="D896">
        <v>3216884.65103018</v>
      </c>
      <c r="E896">
        <f t="shared" si="26"/>
        <v>151.43132254924771</v>
      </c>
      <c r="G896">
        <v>1.1032187097719399</v>
      </c>
      <c r="H896">
        <f t="shared" si="27"/>
        <v>2.432178031937414</v>
      </c>
    </row>
    <row r="897" spans="3:8" x14ac:dyDescent="0.2">
      <c r="C897">
        <v>4259548.9047880303</v>
      </c>
      <c r="D897">
        <v>3217563.2133549</v>
      </c>
      <c r="E897">
        <f t="shared" si="26"/>
        <v>151.12752071407834</v>
      </c>
      <c r="G897">
        <v>1.1023588672128599</v>
      </c>
      <c r="H897">
        <f t="shared" si="27"/>
        <v>2.4302824058348151</v>
      </c>
    </row>
    <row r="898" spans="3:8" x14ac:dyDescent="0.2">
      <c r="C898">
        <v>4258132.8309817398</v>
      </c>
      <c r="D898">
        <v>3215207.2741226899</v>
      </c>
      <c r="E898">
        <f t="shared" si="26"/>
        <v>151.26383691572289</v>
      </c>
      <c r="G898">
        <v>1.10260741961743</v>
      </c>
      <c r="H898">
        <f t="shared" si="27"/>
        <v>2.4308303694369782</v>
      </c>
    </row>
    <row r="899" spans="3:8" x14ac:dyDescent="0.2">
      <c r="C899">
        <v>4256716.7571754502</v>
      </c>
      <c r="D899">
        <v>3215888.3084933599</v>
      </c>
      <c r="E899">
        <f t="shared" si="26"/>
        <v>150.95967653995302</v>
      </c>
      <c r="G899">
        <v>1.1017465501643799</v>
      </c>
      <c r="H899">
        <f t="shared" si="27"/>
        <v>2.4289324794233953</v>
      </c>
    </row>
    <row r="900" spans="3:8" x14ac:dyDescent="0.2">
      <c r="C900">
        <v>4255300.6833691597</v>
      </c>
      <c r="D900">
        <v>3213529.4912998802</v>
      </c>
      <c r="E900">
        <f t="shared" si="26"/>
        <v>151.09641015534416</v>
      </c>
      <c r="G900">
        <v>1.1019960021044599</v>
      </c>
      <c r="H900">
        <f t="shared" si="27"/>
        <v>2.429482426159534</v>
      </c>
    </row>
    <row r="901" spans="3:8" x14ac:dyDescent="0.2">
      <c r="C901">
        <v>4253884.6095628599</v>
      </c>
      <c r="D901">
        <v>3214213.0090385801</v>
      </c>
      <c r="E901">
        <f t="shared" si="26"/>
        <v>150.79188959684049</v>
      </c>
      <c r="G901">
        <v>1.10113410157977</v>
      </c>
      <c r="H901">
        <f t="shared" si="27"/>
        <v>2.4275822630247923</v>
      </c>
    </row>
    <row r="902" spans="3:8" x14ac:dyDescent="0.2">
      <c r="C902">
        <v>4252468.5357565703</v>
      </c>
      <c r="D902">
        <v>3211851.30225624</v>
      </c>
      <c r="E902">
        <f t="shared" ref="E902:E965" si="28">(C902-D902)*0.000145038</f>
        <v>150.9290423124209</v>
      </c>
      <c r="G902">
        <v>1.10138445716277</v>
      </c>
      <c r="H902">
        <f t="shared" ref="H902:H965" si="29">G902*2.20462</f>
        <v>2.4281342019501859</v>
      </c>
    </row>
    <row r="903" spans="3:8" x14ac:dyDescent="0.2">
      <c r="C903">
        <v>4251052.4619502798</v>
      </c>
      <c r="D903">
        <v>3212537.3147601401</v>
      </c>
      <c r="E903">
        <f t="shared" si="28"/>
        <v>150.62415991816349</v>
      </c>
      <c r="G903">
        <v>1.10052152136154</v>
      </c>
      <c r="H903">
        <f t="shared" si="29"/>
        <v>2.4262317564240781</v>
      </c>
    </row>
    <row r="904" spans="3:8" x14ac:dyDescent="0.2">
      <c r="C904">
        <v>4249636.3881439902</v>
      </c>
      <c r="D904">
        <v>3210172.7066855901</v>
      </c>
      <c r="E904">
        <f t="shared" si="28"/>
        <v>150.76173343136344</v>
      </c>
      <c r="G904">
        <v>1.10077278472213</v>
      </c>
      <c r="H904">
        <f t="shared" si="29"/>
        <v>2.4267856966541022</v>
      </c>
    </row>
    <row r="905" spans="3:8" x14ac:dyDescent="0.2">
      <c r="C905">
        <v>4248220.3143376997</v>
      </c>
      <c r="D905">
        <v>3210861.2254275498</v>
      </c>
      <c r="E905">
        <f t="shared" si="28"/>
        <v>150.45648753735031</v>
      </c>
      <c r="G905">
        <v>1.09990880941193</v>
      </c>
      <c r="H905">
        <f t="shared" si="29"/>
        <v>2.424880959405729</v>
      </c>
    </row>
    <row r="906" spans="3:8" x14ac:dyDescent="0.2">
      <c r="C906">
        <v>4246804.2405314101</v>
      </c>
      <c r="D906">
        <v>3208493.7042809702</v>
      </c>
      <c r="E906">
        <f t="shared" si="28"/>
        <v>150.5944835566913</v>
      </c>
      <c r="G906">
        <v>1.10016098471228</v>
      </c>
      <c r="H906">
        <f t="shared" si="29"/>
        <v>2.4254369101163866</v>
      </c>
    </row>
    <row r="907" spans="3:8" x14ac:dyDescent="0.2">
      <c r="C907">
        <v>4245388.1667251196</v>
      </c>
      <c r="D907">
        <v>3209184.74081031</v>
      </c>
      <c r="E907">
        <f t="shared" si="28"/>
        <v>150.28887248783215</v>
      </c>
      <c r="G907">
        <v>1.09929596563295</v>
      </c>
      <c r="H907">
        <f t="shared" si="29"/>
        <v>2.4235298717537139</v>
      </c>
    </row>
    <row r="908" spans="3:8" x14ac:dyDescent="0.2">
      <c r="C908">
        <v>4243972.0929188197</v>
      </c>
      <c r="D908">
        <v>3206814.2947347499</v>
      </c>
      <c r="E908">
        <f t="shared" si="28"/>
        <v>150.42729273302112</v>
      </c>
      <c r="G908">
        <v>1.09954905706299</v>
      </c>
      <c r="H908">
        <f t="shared" si="29"/>
        <v>2.424087842182209</v>
      </c>
    </row>
    <row r="909" spans="3:8" x14ac:dyDescent="0.2">
      <c r="C909">
        <v>4242556.0191125302</v>
      </c>
      <c r="D909">
        <v>3207507.8606778202</v>
      </c>
      <c r="E909">
        <f t="shared" si="28"/>
        <v>150.12131480305348</v>
      </c>
      <c r="G909">
        <v>1.0986829899263899</v>
      </c>
      <c r="H909">
        <f t="shared" si="29"/>
        <v>2.4221784932515176</v>
      </c>
    </row>
    <row r="910" spans="3:8" x14ac:dyDescent="0.2">
      <c r="C910">
        <v>4241139.9453062396</v>
      </c>
      <c r="D910">
        <v>3205134.4777385299</v>
      </c>
      <c r="E910">
        <f t="shared" si="28"/>
        <v>150.26016100508548</v>
      </c>
      <c r="G910">
        <v>1.0989370017040301</v>
      </c>
      <c r="H910">
        <f t="shared" si="29"/>
        <v>2.4227384926967388</v>
      </c>
    </row>
    <row r="911" spans="3:8" x14ac:dyDescent="0.2">
      <c r="C911">
        <v>4239723.8714999501</v>
      </c>
      <c r="D911">
        <v>3205830.5847994601</v>
      </c>
      <c r="E911">
        <f t="shared" si="28"/>
        <v>149.95381451646566</v>
      </c>
      <c r="G911">
        <v>1.09806988219377</v>
      </c>
      <c r="H911">
        <f t="shared" si="29"/>
        <v>2.4208268236820292</v>
      </c>
    </row>
    <row r="912" spans="3:8" x14ac:dyDescent="0.2">
      <c r="C912">
        <v>4238307.7976936596</v>
      </c>
      <c r="D912">
        <v>3203454.2529832101</v>
      </c>
      <c r="E912">
        <f t="shared" si="28"/>
        <v>150.09308841771417</v>
      </c>
      <c r="G912">
        <v>1.0983248185651799</v>
      </c>
      <c r="H912">
        <f t="shared" si="29"/>
        <v>2.4213888615051666</v>
      </c>
    </row>
    <row r="913" spans="3:8" x14ac:dyDescent="0.2">
      <c r="C913">
        <v>4236891.72388737</v>
      </c>
      <c r="D913">
        <v>3204152.9129445702</v>
      </c>
      <c r="E913">
        <f t="shared" si="28"/>
        <v>149.7863716615218</v>
      </c>
      <c r="G913">
        <v>1.0974566423363801</v>
      </c>
      <c r="H913">
        <f t="shared" si="29"/>
        <v>2.4194748628276299</v>
      </c>
    </row>
    <row r="914" spans="3:8" x14ac:dyDescent="0.2">
      <c r="C914">
        <v>4235475.6500810804</v>
      </c>
      <c r="D914">
        <v>3201773.6201589298</v>
      </c>
      <c r="E914">
        <f t="shared" si="28"/>
        <v>149.92607501584888</v>
      </c>
      <c r="G914">
        <v>1.0977125075762</v>
      </c>
      <c r="H914">
        <f t="shared" si="29"/>
        <v>2.4200389484526417</v>
      </c>
    </row>
    <row r="915" spans="3:8" x14ac:dyDescent="0.2">
      <c r="C915">
        <v>4234059.5762747796</v>
      </c>
      <c r="D915">
        <v>3202474.84488243</v>
      </c>
      <c r="E915">
        <f t="shared" si="28"/>
        <v>149.61898627168361</v>
      </c>
      <c r="G915">
        <v>1.09684327025525</v>
      </c>
      <c r="H915">
        <f t="shared" si="29"/>
        <v>2.418122610470129</v>
      </c>
    </row>
    <row r="916" spans="3:8" x14ac:dyDescent="0.2">
      <c r="C916">
        <v>4232643.50246849</v>
      </c>
      <c r="D916">
        <v>3200092.5789550701</v>
      </c>
      <c r="E916">
        <f t="shared" si="28"/>
        <v>149.75912084453941</v>
      </c>
      <c r="G916">
        <v>1.0971000686668999</v>
      </c>
      <c r="H916">
        <f t="shared" si="29"/>
        <v>2.4186887533844206</v>
      </c>
    </row>
    <row r="917" spans="3:8" x14ac:dyDescent="0.2">
      <c r="C917">
        <v>4231227.4286622005</v>
      </c>
      <c r="D917">
        <v>3200796.3803822901</v>
      </c>
      <c r="E917">
        <f t="shared" si="28"/>
        <v>149.45165838042163</v>
      </c>
      <c r="G917">
        <v>1.0962297658511999</v>
      </c>
      <c r="H917">
        <f t="shared" si="29"/>
        <v>2.416770066390872</v>
      </c>
    </row>
    <row r="918" spans="3:8" x14ac:dyDescent="0.2">
      <c r="C918">
        <v>4229811.3548559099</v>
      </c>
      <c r="D918">
        <v>3198411.1290603001</v>
      </c>
      <c r="E918">
        <f t="shared" si="28"/>
        <v>149.59222594894368</v>
      </c>
      <c r="G918">
        <v>1.0964875017670701</v>
      </c>
      <c r="H918">
        <f t="shared" si="29"/>
        <v>2.4173382761457178</v>
      </c>
    </row>
    <row r="919" spans="3:8" x14ac:dyDescent="0.2">
      <c r="C919">
        <v>4228395.2810496204</v>
      </c>
      <c r="D919">
        <v>3199117.51921337</v>
      </c>
      <c r="E919">
        <f t="shared" si="28"/>
        <v>149.28438802120607</v>
      </c>
      <c r="G919">
        <v>1.0956161290247599</v>
      </c>
      <c r="H919">
        <f t="shared" si="29"/>
        <v>2.4154172303705659</v>
      </c>
    </row>
    <row r="920" spans="3:8" x14ac:dyDescent="0.2">
      <c r="C920">
        <v>4226979.2072433298</v>
      </c>
      <c r="D920">
        <v>3196729.2701625</v>
      </c>
      <c r="E920">
        <f t="shared" si="28"/>
        <v>149.4253903743294</v>
      </c>
      <c r="G920">
        <v>1.0958748068065101</v>
      </c>
      <c r="H920">
        <f t="shared" si="29"/>
        <v>2.4159875165817679</v>
      </c>
    </row>
    <row r="921" spans="3:8" x14ac:dyDescent="0.2">
      <c r="C921">
        <v>4225563.1334370403</v>
      </c>
      <c r="D921">
        <v>3197438.2611448402</v>
      </c>
      <c r="E921">
        <f t="shared" si="28"/>
        <v>149.11717522751613</v>
      </c>
      <c r="G921">
        <v>1.09500235967621</v>
      </c>
      <c r="H921">
        <f t="shared" si="29"/>
        <v>2.4140641021893656</v>
      </c>
    </row>
    <row r="922" spans="3:8" x14ac:dyDescent="0.2">
      <c r="C922">
        <v>4224147.0596307404</v>
      </c>
      <c r="D922">
        <v>3195047.0019487902</v>
      </c>
      <c r="E922">
        <f t="shared" si="28"/>
        <v>149.25861416607469</v>
      </c>
      <c r="G922">
        <v>1.0952619837150599</v>
      </c>
      <c r="H922">
        <f t="shared" si="29"/>
        <v>2.414636474537895</v>
      </c>
    </row>
    <row r="923" spans="3:8" x14ac:dyDescent="0.2">
      <c r="C923">
        <v>4222730.9858244499</v>
      </c>
      <c r="D923">
        <v>3195758.6059458298</v>
      </c>
      <c r="E923">
        <f t="shared" si="28"/>
        <v>148.95002003283531</v>
      </c>
      <c r="G923">
        <v>1.09438845770561</v>
      </c>
      <c r="H923">
        <f t="shared" si="29"/>
        <v>2.4127106816269417</v>
      </c>
    </row>
    <row r="924" spans="3:8" x14ac:dyDescent="0.2">
      <c r="C924">
        <v>4221314.9120181603</v>
      </c>
      <c r="D924">
        <v>3193364.3241055198</v>
      </c>
      <c r="E924">
        <f t="shared" si="28"/>
        <v>149.09189736967357</v>
      </c>
      <c r="G924">
        <v>1.09464903242253</v>
      </c>
      <c r="H924">
        <f t="shared" si="29"/>
        <v>2.4132851498593579</v>
      </c>
    </row>
    <row r="925" spans="3:8" x14ac:dyDescent="0.2">
      <c r="C925">
        <v>4219898.8382118698</v>
      </c>
      <c r="D925">
        <v>3194078.5533854701</v>
      </c>
      <c r="E925">
        <f t="shared" si="28"/>
        <v>148.78292247065136</v>
      </c>
      <c r="G925">
        <v>1.09377442301272</v>
      </c>
      <c r="H925">
        <f t="shared" si="29"/>
        <v>2.4113569684623024</v>
      </c>
    </row>
    <row r="926" spans="3:8" x14ac:dyDescent="0.2">
      <c r="C926">
        <v>4218482.7644055802</v>
      </c>
      <c r="D926">
        <v>3191681.23631828</v>
      </c>
      <c r="E926">
        <f t="shared" si="28"/>
        <v>148.92524003072586</v>
      </c>
      <c r="G926">
        <v>1.09403595285878</v>
      </c>
      <c r="H926">
        <f t="shared" si="29"/>
        <v>2.4119335423915231</v>
      </c>
    </row>
    <row r="927" spans="3:8" x14ac:dyDescent="0.2">
      <c r="C927">
        <v>4217066.6905992897</v>
      </c>
      <c r="D927">
        <v>3192398.1032328401</v>
      </c>
      <c r="E927">
        <f t="shared" si="28"/>
        <v>148.61588257445513</v>
      </c>
      <c r="G927">
        <v>1.0931602554970901</v>
      </c>
      <c r="H927">
        <f t="shared" si="29"/>
        <v>2.4100029624739943</v>
      </c>
    </row>
    <row r="928" spans="3:8" x14ac:dyDescent="0.2">
      <c r="C928">
        <v>4215650.6167930001</v>
      </c>
      <c r="D928">
        <v>3189997.7382718702</v>
      </c>
      <c r="E928">
        <f t="shared" si="28"/>
        <v>148.75864219494764</v>
      </c>
      <c r="G928">
        <v>1.09342274495365</v>
      </c>
      <c r="H928">
        <f t="shared" si="29"/>
        <v>2.4105816519797156</v>
      </c>
    </row>
    <row r="929" spans="3:8" x14ac:dyDescent="0.2">
      <c r="C929">
        <v>4214234.5429867003</v>
      </c>
      <c r="D929">
        <v>3190717.2552569802</v>
      </c>
      <c r="E929">
        <f t="shared" si="28"/>
        <v>148.44890037774314</v>
      </c>
      <c r="G929">
        <v>1.0925459550579599</v>
      </c>
      <c r="H929">
        <f t="shared" si="29"/>
        <v>2.4086486634398794</v>
      </c>
    </row>
    <row r="930" spans="3:8" x14ac:dyDescent="0.2">
      <c r="C930">
        <v>4212818.4691804098</v>
      </c>
      <c r="D930">
        <v>3188313.8296502898</v>
      </c>
      <c r="E930">
        <f t="shared" si="28"/>
        <v>148.59210390816955</v>
      </c>
      <c r="G930">
        <v>1.0928094086370199</v>
      </c>
      <c r="H930">
        <f t="shared" si="29"/>
        <v>2.4092294784693467</v>
      </c>
    </row>
    <row r="931" spans="3:8" x14ac:dyDescent="0.2">
      <c r="C931">
        <v>4211402.3953741202</v>
      </c>
      <c r="D931">
        <v>3189036.0092269299</v>
      </c>
      <c r="E931">
        <f t="shared" si="28"/>
        <v>148.28197591401619</v>
      </c>
      <c r="G931">
        <v>1.0919315215943399</v>
      </c>
      <c r="H931">
        <f t="shared" si="29"/>
        <v>2.4072940711373136</v>
      </c>
    </row>
    <row r="932" spans="3:8" x14ac:dyDescent="0.2">
      <c r="C932">
        <v>4209986.3215678297</v>
      </c>
      <c r="D932">
        <v>3186629.5101367799</v>
      </c>
      <c r="E932">
        <f t="shared" si="28"/>
        <v>148.42562521633661</v>
      </c>
      <c r="G932">
        <v>1.09219594383878</v>
      </c>
      <c r="H932">
        <f t="shared" si="29"/>
        <v>2.4078770217058509</v>
      </c>
    </row>
    <row r="933" spans="3:8" x14ac:dyDescent="0.2">
      <c r="C933">
        <v>4208570.2477615401</v>
      </c>
      <c r="D933">
        <v>3187354.3649117099</v>
      </c>
      <c r="E933">
        <f t="shared" si="28"/>
        <v>148.11510921677367</v>
      </c>
      <c r="G933">
        <v>1.0913169550049699</v>
      </c>
      <c r="H933">
        <f t="shared" si="29"/>
        <v>2.4059391853430565</v>
      </c>
    </row>
    <row r="934" spans="3:8" x14ac:dyDescent="0.2">
      <c r="C934">
        <v>4207154.1739552496</v>
      </c>
      <c r="D934">
        <v>3184944.7794137402</v>
      </c>
      <c r="E934">
        <f t="shared" si="28"/>
        <v>148.25920616551144</v>
      </c>
      <c r="G934">
        <v>1.09158235048883</v>
      </c>
      <c r="H934">
        <f t="shared" si="29"/>
        <v>2.4065242815346841</v>
      </c>
    </row>
    <row r="935" spans="3:8" x14ac:dyDescent="0.2">
      <c r="C935">
        <v>4205738.10014896</v>
      </c>
      <c r="D935">
        <v>3185672.3220803002</v>
      </c>
      <c r="E935">
        <f t="shared" si="28"/>
        <v>147.94830031952228</v>
      </c>
      <c r="G935">
        <v>1.0907022551883201</v>
      </c>
      <c r="H935">
        <f t="shared" si="29"/>
        <v>2.4045840058332741</v>
      </c>
    </row>
    <row r="936" spans="3:8" x14ac:dyDescent="0.2">
      <c r="C936">
        <v>4204322.0263426602</v>
      </c>
      <c r="D936">
        <v>3183259.6371627999</v>
      </c>
      <c r="E936">
        <f t="shared" si="28"/>
        <v>148.09284680186857</v>
      </c>
      <c r="G936">
        <v>1.0909686285170801</v>
      </c>
      <c r="H936">
        <f t="shared" si="29"/>
        <v>2.4051712578013249</v>
      </c>
    </row>
    <row r="937" spans="3:8" x14ac:dyDescent="0.2">
      <c r="C937">
        <v>4202905.9525363697</v>
      </c>
      <c r="D937">
        <v>3183989.8805016698</v>
      </c>
      <c r="E937">
        <f t="shared" si="28"/>
        <v>147.78154925576879</v>
      </c>
      <c r="G937">
        <v>1.09008742204258</v>
      </c>
      <c r="H937">
        <f t="shared" si="29"/>
        <v>2.4032285323835127</v>
      </c>
    </row>
    <row r="938" spans="3:8" x14ac:dyDescent="0.2">
      <c r="C938">
        <v>4201489.8787300801</v>
      </c>
      <c r="D938">
        <v>3181574.0830647498</v>
      </c>
      <c r="E938">
        <f t="shared" si="28"/>
        <v>147.92654717170817</v>
      </c>
      <c r="G938">
        <v>1.0903547778534799</v>
      </c>
      <c r="H938">
        <f t="shared" si="29"/>
        <v>2.4038179503513386</v>
      </c>
    </row>
    <row r="939" spans="3:8" x14ac:dyDescent="0.2">
      <c r="C939">
        <v>4200073.8049237896</v>
      </c>
      <c r="D939">
        <v>3182307.0399447898</v>
      </c>
      <c r="E939">
        <f t="shared" si="28"/>
        <v>147.61485605902416</v>
      </c>
      <c r="G939">
        <v>1.08947245546569</v>
      </c>
      <c r="H939">
        <f t="shared" si="29"/>
        <v>2.4018727647687692</v>
      </c>
    </row>
    <row r="940" spans="3:8" x14ac:dyDescent="0.2">
      <c r="C940">
        <v>4198657.7311175</v>
      </c>
      <c r="D940">
        <v>3179888.1167995799</v>
      </c>
      <c r="E940">
        <f t="shared" si="28"/>
        <v>147.7603073214425</v>
      </c>
      <c r="G940">
        <v>1.0897407984279801</v>
      </c>
      <c r="H940">
        <f t="shared" si="29"/>
        <v>2.4024643590302932</v>
      </c>
    </row>
    <row r="941" spans="3:8" x14ac:dyDescent="0.2">
      <c r="C941">
        <v>4197241.6573112104</v>
      </c>
      <c r="D941">
        <v>3180623.80017862</v>
      </c>
      <c r="E941">
        <f t="shared" si="28"/>
        <v>147.44822076279664</v>
      </c>
      <c r="G941">
        <v>1.08885735535531</v>
      </c>
      <c r="H941">
        <f t="shared" si="29"/>
        <v>2.4005167027634235</v>
      </c>
    </row>
    <row r="942" spans="3:8" x14ac:dyDescent="0.2">
      <c r="C942">
        <v>4195825.5835049199</v>
      </c>
      <c r="D942">
        <v>3178201.7380464398</v>
      </c>
      <c r="E942">
        <f t="shared" si="28"/>
        <v>147.59412729760703</v>
      </c>
      <c r="G942">
        <v>1.0891266901705601</v>
      </c>
      <c r="H942">
        <f t="shared" si="29"/>
        <v>2.4011104836838197</v>
      </c>
    </row>
    <row r="943" spans="3:8" x14ac:dyDescent="0.2">
      <c r="C943">
        <v>4194409.5096986201</v>
      </c>
      <c r="D943">
        <v>3178940.1609720699</v>
      </c>
      <c r="E943">
        <f t="shared" si="28"/>
        <v>147.28164340060138</v>
      </c>
      <c r="G943">
        <v>1.0882421216088001</v>
      </c>
      <c r="H943">
        <f t="shared" si="29"/>
        <v>2.3991603461411928</v>
      </c>
    </row>
    <row r="944" spans="3:8" x14ac:dyDescent="0.2">
      <c r="C944">
        <v>4192993.43589233</v>
      </c>
      <c r="D944">
        <v>3176514.94648368</v>
      </c>
      <c r="E944">
        <f t="shared" si="28"/>
        <v>147.42800714685177</v>
      </c>
      <c r="G944">
        <v>1.08851245301123</v>
      </c>
      <c r="H944">
        <f t="shared" si="29"/>
        <v>2.3997563241576176</v>
      </c>
    </row>
    <row r="945" spans="3:8" x14ac:dyDescent="0.2">
      <c r="C945">
        <v>4191577.36208604</v>
      </c>
      <c r="D945">
        <v>3177256.1220941101</v>
      </c>
      <c r="E945">
        <f t="shared" si="28"/>
        <v>147.11512400594953</v>
      </c>
      <c r="G945">
        <v>1.08762675412328</v>
      </c>
      <c r="H945">
        <f t="shared" si="29"/>
        <v>2.3978036946752654</v>
      </c>
    </row>
    <row r="946" spans="3:8" x14ac:dyDescent="0.2">
      <c r="C946">
        <v>4190161.2882797499</v>
      </c>
      <c r="D946">
        <v>3174827.74178875</v>
      </c>
      <c r="E946">
        <f t="shared" si="28"/>
        <v>147.26194691596163</v>
      </c>
      <c r="G946">
        <v>1.0878980868799899</v>
      </c>
      <c r="H946">
        <f t="shared" si="29"/>
        <v>2.3984018802973632</v>
      </c>
    </row>
    <row r="947" spans="3:8" x14ac:dyDescent="0.2">
      <c r="C947">
        <v>4188745.2144734599</v>
      </c>
      <c r="D947">
        <v>3175571.6833136501</v>
      </c>
      <c r="E947">
        <f t="shared" si="28"/>
        <v>146.94866261235649</v>
      </c>
      <c r="G947">
        <v>1.08701125279557</v>
      </c>
      <c r="H947">
        <f t="shared" si="29"/>
        <v>2.3964467481381693</v>
      </c>
    </row>
    <row r="948" spans="3:8" x14ac:dyDescent="0.2">
      <c r="C948">
        <v>4187329.1406671698</v>
      </c>
      <c r="D948">
        <v>3173140.1236383198</v>
      </c>
      <c r="E948">
        <f t="shared" si="28"/>
        <v>147.09594665183036</v>
      </c>
      <c r="G948">
        <v>1.0872835917068999</v>
      </c>
      <c r="H948">
        <f t="shared" si="29"/>
        <v>2.3970471519488656</v>
      </c>
    </row>
    <row r="949" spans="3:8" x14ac:dyDescent="0.2">
      <c r="C949">
        <v>4185913.0668608798</v>
      </c>
      <c r="D949">
        <v>3173886.8443996399</v>
      </c>
      <c r="E949">
        <f t="shared" si="28"/>
        <v>146.78225925333331</v>
      </c>
      <c r="G949">
        <v>1.08639561752219</v>
      </c>
      <c r="H949">
        <f t="shared" si="29"/>
        <v>2.3950895063017703</v>
      </c>
    </row>
    <row r="950" spans="3:8" x14ac:dyDescent="0.2">
      <c r="C950">
        <v>4184496.9930545799</v>
      </c>
      <c r="D950">
        <v>3171452.0917081698</v>
      </c>
      <c r="E950">
        <f t="shared" si="28"/>
        <v>146.93000640148065</v>
      </c>
      <c r="G950">
        <v>1.08666896742203</v>
      </c>
      <c r="H950">
        <f t="shared" si="29"/>
        <v>2.3956921389579557</v>
      </c>
    </row>
    <row r="951" spans="3:8" x14ac:dyDescent="0.2">
      <c r="C951">
        <v>4183080.9192482899</v>
      </c>
      <c r="D951">
        <v>3172201.6051210002</v>
      </c>
      <c r="E951">
        <f t="shared" si="28"/>
        <v>146.61591396239385</v>
      </c>
      <c r="G951">
        <v>1.0857798481994101</v>
      </c>
      <c r="H951">
        <f t="shared" si="29"/>
        <v>2.393731968937383</v>
      </c>
    </row>
    <row r="952" spans="3:8" x14ac:dyDescent="0.2">
      <c r="C952">
        <v>4181664.8454419998</v>
      </c>
      <c r="D952">
        <v>3169763.6456732298</v>
      </c>
      <c r="E952">
        <f t="shared" si="28"/>
        <v>146.76412621206288</v>
      </c>
      <c r="G952">
        <v>1.0860542139554601</v>
      </c>
      <c r="H952">
        <f t="shared" si="29"/>
        <v>2.3943368411704862</v>
      </c>
    </row>
    <row r="953" spans="3:8" x14ac:dyDescent="0.2">
      <c r="C953">
        <v>4180248.7716357098</v>
      </c>
      <c r="D953">
        <v>3170515.9652466699</v>
      </c>
      <c r="E953">
        <f t="shared" si="28"/>
        <v>146.44962677305355</v>
      </c>
      <c r="G953">
        <v>1.08516394472319</v>
      </c>
      <c r="H953">
        <f t="shared" si="29"/>
        <v>2.392374135815639</v>
      </c>
    </row>
    <row r="954" spans="3:8" x14ac:dyDescent="0.2">
      <c r="C954">
        <v>4178832.6978294202</v>
      </c>
      <c r="D954">
        <v>3168074.7852075701</v>
      </c>
      <c r="E954">
        <f t="shared" si="28"/>
        <v>146.5983061308479</v>
      </c>
      <c r="G954">
        <v>1.0854393312373301</v>
      </c>
      <c r="H954">
        <f t="shared" si="29"/>
        <v>2.3929812584324424</v>
      </c>
    </row>
    <row r="955" spans="3:8" x14ac:dyDescent="0.2">
      <c r="C955">
        <v>4177416.6240231302</v>
      </c>
      <c r="D955">
        <v>3168829.9245456201</v>
      </c>
      <c r="E955">
        <f t="shared" si="28"/>
        <v>146.28339771881912</v>
      </c>
      <c r="G955">
        <v>1.0845479069891999</v>
      </c>
      <c r="H955">
        <f t="shared" si="29"/>
        <v>2.3910160067065296</v>
      </c>
    </row>
    <row r="956" spans="3:8" x14ac:dyDescent="0.2">
      <c r="C956">
        <v>4176000.5502168401</v>
      </c>
      <c r="D956">
        <v>3166385.5099843801</v>
      </c>
      <c r="E956">
        <f t="shared" si="28"/>
        <v>146.43254620523552</v>
      </c>
      <c r="G956">
        <v>1.08482431919778</v>
      </c>
      <c r="H956">
        <f t="shared" si="29"/>
        <v>2.3916253905898097</v>
      </c>
    </row>
    <row r="957" spans="3:8" x14ac:dyDescent="0.2">
      <c r="C957">
        <v>4174584.4764105398</v>
      </c>
      <c r="D957">
        <v>3167143.4827867802</v>
      </c>
      <c r="E957">
        <f t="shared" si="28"/>
        <v>146.11722683320284</v>
      </c>
      <c r="G957">
        <v>1.0839317348928199</v>
      </c>
      <c r="H957">
        <f t="shared" si="29"/>
        <v>2.3896575813794083</v>
      </c>
    </row>
    <row r="958" spans="3:8" x14ac:dyDescent="0.2">
      <c r="C958">
        <v>4173168.4026042498</v>
      </c>
      <c r="D958">
        <v>3164695.8196759601</v>
      </c>
      <c r="E958">
        <f t="shared" si="28"/>
        <v>146.26684648275327</v>
      </c>
      <c r="G958">
        <v>1.08420917776699</v>
      </c>
      <c r="H958">
        <f t="shared" si="29"/>
        <v>2.3902692374886612</v>
      </c>
    </row>
    <row r="959" spans="3:8" x14ac:dyDescent="0.2">
      <c r="C959">
        <v>4171752.3287979602</v>
      </c>
      <c r="D959">
        <v>3165456.63973916</v>
      </c>
      <c r="E959">
        <f t="shared" si="28"/>
        <v>145.95111414971026</v>
      </c>
      <c r="G959">
        <v>1.08331542832913</v>
      </c>
      <c r="H959">
        <f t="shared" si="29"/>
        <v>2.3882988596029664</v>
      </c>
    </row>
    <row r="960" spans="3:8" x14ac:dyDescent="0.2">
      <c r="C960">
        <v>4170336.2549916701</v>
      </c>
      <c r="D960">
        <v>3163005.71395374</v>
      </c>
      <c r="E960">
        <f t="shared" si="28"/>
        <v>146.10120701105933</v>
      </c>
      <c r="G960">
        <v>1.0835939068751701</v>
      </c>
      <c r="H960">
        <f t="shared" si="29"/>
        <v>2.3889127989751371</v>
      </c>
    </row>
    <row r="961" spans="3:8" x14ac:dyDescent="0.2">
      <c r="C961">
        <v>4168920.1811853801</v>
      </c>
      <c r="D961">
        <v>3163769.3951717098</v>
      </c>
      <c r="E961">
        <f t="shared" si="28"/>
        <v>145.78505970185071</v>
      </c>
      <c r="G961">
        <v>1.08269898719293</v>
      </c>
      <c r="H961">
        <f t="shared" si="29"/>
        <v>2.3869398411452774</v>
      </c>
    </row>
    <row r="962" spans="3:8" x14ac:dyDescent="0.2">
      <c r="C962">
        <v>4167504.10737909</v>
      </c>
      <c r="D962">
        <v>3161315.1924882499</v>
      </c>
      <c r="E962">
        <f t="shared" si="28"/>
        <v>145.93562783793769</v>
      </c>
      <c r="G962">
        <v>1.0829785064525701</v>
      </c>
      <c r="H962">
        <f t="shared" si="29"/>
        <v>2.387556074895465</v>
      </c>
    </row>
    <row r="963" spans="3:8" x14ac:dyDescent="0.2">
      <c r="C963">
        <v>4166088.0335728</v>
      </c>
      <c r="D963">
        <v>3162081.74885348</v>
      </c>
      <c r="E963">
        <f t="shared" si="28"/>
        <v>145.61906352312073</v>
      </c>
      <c r="G963">
        <v>1.08208241137869</v>
      </c>
      <c r="H963">
        <f t="shared" si="29"/>
        <v>2.3855805257736873</v>
      </c>
    </row>
    <row r="964" spans="3:8" x14ac:dyDescent="0.2">
      <c r="C964">
        <v>4164671.9597665002</v>
      </c>
      <c r="D964">
        <v>3159624.2549490901</v>
      </c>
      <c r="E964">
        <f t="shared" si="28"/>
        <v>145.77010901130754</v>
      </c>
      <c r="G964">
        <v>1.08236297642944</v>
      </c>
      <c r="H964">
        <f t="shared" si="29"/>
        <v>2.3861990650958718</v>
      </c>
    </row>
    <row r="965" spans="3:8" x14ac:dyDescent="0.2">
      <c r="C965">
        <v>4163255.8859602101</v>
      </c>
      <c r="D965">
        <v>3160393.7005535001</v>
      </c>
      <c r="E965">
        <f t="shared" si="28"/>
        <v>145.45312564701842</v>
      </c>
      <c r="G965">
        <v>1.0814657007805999</v>
      </c>
      <c r="H965">
        <f t="shared" si="29"/>
        <v>2.3842209132549259</v>
      </c>
    </row>
    <row r="966" spans="3:8" x14ac:dyDescent="0.2">
      <c r="C966">
        <v>4161839.8121539201</v>
      </c>
      <c r="D966">
        <v>3157932.9010049999</v>
      </c>
      <c r="E966">
        <f t="shared" ref="E966:E1029" si="30">(C966-D966)*0.000145038</f>
        <v>145.60465057921709</v>
      </c>
      <c r="G966">
        <v>1.08174731673611</v>
      </c>
      <c r="H966">
        <f t="shared" ref="H966:H1029" si="31">G966*2.20462</f>
        <v>2.3848417694227626</v>
      </c>
    </row>
    <row r="967" spans="3:8" x14ac:dyDescent="0.2">
      <c r="C967">
        <v>4160423.73834763</v>
      </c>
      <c r="D967">
        <v>3158705.2500408199</v>
      </c>
      <c r="E967">
        <f t="shared" si="30"/>
        <v>145.28724610704313</v>
      </c>
      <c r="G967">
        <v>1.0808488552925199</v>
      </c>
      <c r="H967">
        <f t="shared" si="31"/>
        <v>2.3828610033549951</v>
      </c>
    </row>
    <row r="968" spans="3:8" x14ac:dyDescent="0.2">
      <c r="C968">
        <v>4159007.66454134</v>
      </c>
      <c r="D968">
        <v>3156241.13032375</v>
      </c>
      <c r="E968">
        <f t="shared" si="30"/>
        <v>145.43925258985081</v>
      </c>
      <c r="G968">
        <v>1.0811315273029101</v>
      </c>
      <c r="H968">
        <f t="shared" si="31"/>
        <v>2.3834841877225412</v>
      </c>
    </row>
    <row r="969" spans="3:8" x14ac:dyDescent="0.2">
      <c r="C969">
        <v>4157591.5907350499</v>
      </c>
      <c r="D969">
        <v>3157016.3970845598</v>
      </c>
      <c r="E969">
        <f t="shared" si="30"/>
        <v>145.1214249366798</v>
      </c>
      <c r="G969">
        <v>1.08023187480803</v>
      </c>
      <c r="H969">
        <f t="shared" si="31"/>
        <v>2.3815007958392789</v>
      </c>
    </row>
    <row r="970" spans="3:8" x14ac:dyDescent="0.2">
      <c r="C970">
        <v>4156175.5169287501</v>
      </c>
      <c r="D970">
        <v>3154548.94257221</v>
      </c>
      <c r="E970">
        <f t="shared" si="30"/>
        <v>145.27391509152386</v>
      </c>
      <c r="G970">
        <v>1.0805156080602101</v>
      </c>
      <c r="H970">
        <f t="shared" si="31"/>
        <v>2.3821263198417002</v>
      </c>
    </row>
    <row r="971" spans="3:8" x14ac:dyDescent="0.2">
      <c r="C971">
        <v>4154759.44312246</v>
      </c>
      <c r="D971">
        <v>3155327.14145381</v>
      </c>
      <c r="E971">
        <f t="shared" si="30"/>
        <v>144.95566216941765</v>
      </c>
      <c r="G971">
        <v>1.07961475922038</v>
      </c>
      <c r="H971">
        <f t="shared" si="31"/>
        <v>2.380140290472434</v>
      </c>
    </row>
    <row r="972" spans="3:8" x14ac:dyDescent="0.2">
      <c r="C972">
        <v>4153343.36931617</v>
      </c>
      <c r="D972">
        <v>3152856.3374163201</v>
      </c>
      <c r="E972">
        <f t="shared" si="30"/>
        <v>145.10863813269043</v>
      </c>
      <c r="G972">
        <v>1.0798995589384499</v>
      </c>
      <c r="H972">
        <f t="shared" si="31"/>
        <v>2.3807681656268853</v>
      </c>
    </row>
    <row r="973" spans="3:8" x14ac:dyDescent="0.2">
      <c r="C973">
        <v>4151927.2955098799</v>
      </c>
      <c r="D973">
        <v>3153637.4829177801</v>
      </c>
      <c r="E973">
        <f t="shared" si="30"/>
        <v>144.78995783873299</v>
      </c>
      <c r="G973">
        <v>1.0789975084225001</v>
      </c>
      <c r="H973">
        <f t="shared" si="31"/>
        <v>2.378779487018412</v>
      </c>
    </row>
    <row r="974" spans="3:8" x14ac:dyDescent="0.2">
      <c r="C974">
        <v>4150511.2217035899</v>
      </c>
      <c r="D974">
        <v>3151163.3145210501</v>
      </c>
      <c r="E974">
        <f t="shared" si="30"/>
        <v>144.94342176194121</v>
      </c>
      <c r="G974">
        <v>1.0792833798680701</v>
      </c>
      <c r="H974">
        <f t="shared" si="31"/>
        <v>2.3794097249247446</v>
      </c>
    </row>
    <row r="975" spans="3:8" x14ac:dyDescent="0.2">
      <c r="C975">
        <v>4149095.1478972998</v>
      </c>
      <c r="D975">
        <v>3151947.4212456401</v>
      </c>
      <c r="E975">
        <f t="shared" si="30"/>
        <v>144.62431197810344</v>
      </c>
      <c r="G975">
        <v>1.07838012230702</v>
      </c>
      <c r="H975">
        <f t="shared" si="31"/>
        <v>2.3774183852405022</v>
      </c>
    </row>
    <row r="976" spans="3:8" x14ac:dyDescent="0.2">
      <c r="C976">
        <v>4147679.0740910098</v>
      </c>
      <c r="D976">
        <v>3149469.8735504602</v>
      </c>
      <c r="E976">
        <f t="shared" si="30"/>
        <v>144.77826602800025</v>
      </c>
      <c r="G976">
        <v>1.07866707077956</v>
      </c>
      <c r="H976">
        <f t="shared" si="31"/>
        <v>2.3780509975820334</v>
      </c>
    </row>
    <row r="977" spans="3:8" x14ac:dyDescent="0.2">
      <c r="C977">
        <v>4146263.00028471</v>
      </c>
      <c r="D977">
        <v>3150256.9562066598</v>
      </c>
      <c r="E977">
        <f t="shared" si="30"/>
        <v>144.45872462099226</v>
      </c>
      <c r="G977">
        <v>1.07776260076624</v>
      </c>
      <c r="H977">
        <f t="shared" si="31"/>
        <v>2.3760569849012678</v>
      </c>
    </row>
    <row r="978" spans="3:8" x14ac:dyDescent="0.2">
      <c r="C978">
        <v>4144846.9264784199</v>
      </c>
      <c r="D978">
        <v>3147776.0141676101</v>
      </c>
      <c r="E978">
        <f t="shared" si="30"/>
        <v>144.61317097973523</v>
      </c>
      <c r="G978">
        <v>1.0780506316034699</v>
      </c>
      <c r="H978">
        <f t="shared" si="31"/>
        <v>2.3766919834456415</v>
      </c>
    </row>
    <row r="979" spans="3:8" x14ac:dyDescent="0.2">
      <c r="C979">
        <v>4143430.8526721299</v>
      </c>
      <c r="D979">
        <v>3148566.0875701401</v>
      </c>
      <c r="E979">
        <f t="shared" si="30"/>
        <v>144.29319580086238</v>
      </c>
      <c r="G979">
        <v>1.0771449436921201</v>
      </c>
      <c r="H979">
        <f t="shared" si="31"/>
        <v>2.3746952857625216</v>
      </c>
    </row>
    <row r="980" spans="3:8" x14ac:dyDescent="0.2">
      <c r="C980">
        <v>4142014.7788658398</v>
      </c>
      <c r="D980">
        <v>3146081.7360346098</v>
      </c>
      <c r="E980">
        <f t="shared" si="30"/>
        <v>144.44813666615593</v>
      </c>
      <c r="G980">
        <v>1.07743406227037</v>
      </c>
      <c r="H980">
        <f t="shared" si="31"/>
        <v>2.3753326823625027</v>
      </c>
    </row>
    <row r="981" spans="3:8" x14ac:dyDescent="0.2">
      <c r="C981">
        <v>4140598.7050595498</v>
      </c>
      <c r="D981">
        <v>3146874.8151054201</v>
      </c>
      <c r="E981">
        <f t="shared" si="30"/>
        <v>144.12772555116706</v>
      </c>
      <c r="G981">
        <v>1.0765271509763199</v>
      </c>
      <c r="H981">
        <f t="shared" si="31"/>
        <v>2.3733332875854143</v>
      </c>
    </row>
    <row r="982" spans="3:8" x14ac:dyDescent="0.2">
      <c r="C982">
        <v>4139182.6312532602</v>
      </c>
      <c r="D982">
        <v>3144387.0388126001</v>
      </c>
      <c r="E982">
        <f t="shared" si="30"/>
        <v>144.28316313640846</v>
      </c>
      <c r="G982">
        <v>1.0768173627108899</v>
      </c>
      <c r="H982">
        <f t="shared" si="31"/>
        <v>2.3739730941796817</v>
      </c>
    </row>
    <row r="983" spans="3:8" x14ac:dyDescent="0.2">
      <c r="C983">
        <v>4137766.5574469701</v>
      </c>
      <c r="D983">
        <v>3145183.1385818999</v>
      </c>
      <c r="E983">
        <f t="shared" si="30"/>
        <v>143.96231390535206</v>
      </c>
      <c r="G983">
        <v>1.0759092225101501</v>
      </c>
      <c r="H983">
        <f t="shared" si="31"/>
        <v>2.3719709901303268</v>
      </c>
    </row>
    <row r="984" spans="3:8" x14ac:dyDescent="0.2">
      <c r="C984">
        <v>4136350.4836406698</v>
      </c>
      <c r="D984">
        <v>3142691.92216173</v>
      </c>
      <c r="E984">
        <f t="shared" si="30"/>
        <v>144.11825043978249</v>
      </c>
      <c r="G984">
        <v>1.0762005328556901</v>
      </c>
      <c r="H984">
        <f t="shared" si="31"/>
        <v>2.3726132187443114</v>
      </c>
    </row>
    <row r="985" spans="3:8" x14ac:dyDescent="0.2">
      <c r="C985">
        <v>4134934.4098343798</v>
      </c>
      <c r="D985">
        <v>3143491.0577690499</v>
      </c>
      <c r="E985">
        <f t="shared" si="30"/>
        <v>143.79696089685132</v>
      </c>
      <c r="G985">
        <v>1.0752911581846101</v>
      </c>
      <c r="H985">
        <f t="shared" si="31"/>
        <v>2.3706083931569548</v>
      </c>
    </row>
    <row r="986" spans="3:8" x14ac:dyDescent="0.2">
      <c r="C986">
        <v>4133518.3360280902</v>
      </c>
      <c r="D986">
        <v>3140996.3857411598</v>
      </c>
      <c r="E986">
        <f t="shared" si="30"/>
        <v>143.95339862571581</v>
      </c>
      <c r="G986">
        <v>1.0755835726355001</v>
      </c>
      <c r="H986">
        <f t="shared" si="31"/>
        <v>2.3712530559036762</v>
      </c>
    </row>
    <row r="987" spans="3:8" x14ac:dyDescent="0.2">
      <c r="C987">
        <v>4132102.2622218002</v>
      </c>
      <c r="D987">
        <v>3141798.5724364002</v>
      </c>
      <c r="E987">
        <f t="shared" si="30"/>
        <v>143.63166655909484</v>
      </c>
      <c r="G987">
        <v>1.07467295789035</v>
      </c>
      <c r="H987">
        <f t="shared" si="31"/>
        <v>2.3692454964242233</v>
      </c>
    </row>
    <row r="988" spans="3:8" x14ac:dyDescent="0.2">
      <c r="C988">
        <v>4130686.1884155101</v>
      </c>
      <c r="D988">
        <v>3139300.4292090102</v>
      </c>
      <c r="E988">
        <f t="shared" si="30"/>
        <v>143.78860774379234</v>
      </c>
      <c r="G988">
        <v>1.07496648198108</v>
      </c>
      <c r="H988">
        <f t="shared" si="31"/>
        <v>2.3698926055051284</v>
      </c>
    </row>
    <row r="989" spans="3:8" x14ac:dyDescent="0.2">
      <c r="C989">
        <v>4129270.1146092201</v>
      </c>
      <c r="D989">
        <v>3140105.6823535301</v>
      </c>
      <c r="E989">
        <f t="shared" si="30"/>
        <v>143.46643092550076</v>
      </c>
      <c r="G989">
        <v>1.0740546215176601</v>
      </c>
      <c r="H989">
        <f t="shared" si="31"/>
        <v>2.3678822996902635</v>
      </c>
    </row>
    <row r="990" spans="3:8" x14ac:dyDescent="0.2">
      <c r="C990">
        <v>4127854.04080293</v>
      </c>
      <c r="D990">
        <v>3137604.0522224498</v>
      </c>
      <c r="E990">
        <f t="shared" si="30"/>
        <v>143.6238778437357</v>
      </c>
      <c r="G990">
        <v>1.0743492608232399</v>
      </c>
      <c r="H990">
        <f t="shared" si="31"/>
        <v>2.3685318673961309</v>
      </c>
    </row>
    <row r="991" spans="3:8" x14ac:dyDescent="0.2">
      <c r="C991">
        <v>4126437.9669966302</v>
      </c>
      <c r="D991">
        <v>3138412.3872901201</v>
      </c>
      <c r="E991">
        <f t="shared" si="30"/>
        <v>143.3012540294728</v>
      </c>
      <c r="G991">
        <v>1.0734361489565201</v>
      </c>
      <c r="H991">
        <f t="shared" si="31"/>
        <v>2.3665188027125232</v>
      </c>
    </row>
    <row r="992" spans="3:8" x14ac:dyDescent="0.2">
      <c r="C992">
        <v>4125021.8931903401</v>
      </c>
      <c r="D992">
        <v>3135907.2544375798</v>
      </c>
      <c r="E992">
        <f t="shared" si="30"/>
        <v>143.45920897542285</v>
      </c>
      <c r="G992">
        <v>1.0737319090928601</v>
      </c>
      <c r="H992">
        <f t="shared" si="31"/>
        <v>2.3671708414243011</v>
      </c>
    </row>
    <row r="993" spans="3:8" x14ac:dyDescent="0.2">
      <c r="C993">
        <v>4123605.8193840501</v>
      </c>
      <c r="D993">
        <v>3136718.6870158799</v>
      </c>
      <c r="E993">
        <f t="shared" si="30"/>
        <v>143.13613590441466</v>
      </c>
      <c r="G993">
        <v>1.0728175400965501</v>
      </c>
      <c r="H993">
        <f t="shared" si="31"/>
        <v>2.3651550052476558</v>
      </c>
    </row>
    <row r="994" spans="3:8" x14ac:dyDescent="0.2">
      <c r="C994">
        <v>4122189.74557776</v>
      </c>
      <c r="D994">
        <v>3134210.03550951</v>
      </c>
      <c r="E994">
        <f t="shared" si="30"/>
        <v>143.29460118887886</v>
      </c>
      <c r="G994">
        <v>1.0731144267208399</v>
      </c>
      <c r="H994">
        <f t="shared" si="31"/>
        <v>2.3658095274372979</v>
      </c>
    </row>
    <row r="995" spans="3:8" x14ac:dyDescent="0.2">
      <c r="C995">
        <v>4120773.67177147</v>
      </c>
      <c r="D995">
        <v>3135024.5813006298</v>
      </c>
      <c r="E995">
        <f t="shared" si="30"/>
        <v>142.97107658370973</v>
      </c>
      <c r="G995">
        <v>1.07219879482703</v>
      </c>
      <c r="H995">
        <f t="shared" si="31"/>
        <v>2.3637909070515666</v>
      </c>
    </row>
    <row r="996" spans="3:8" x14ac:dyDescent="0.2">
      <c r="C996">
        <v>4119357.5979651799</v>
      </c>
      <c r="D996">
        <v>3132512.3950922801</v>
      </c>
      <c r="E996">
        <f t="shared" si="30"/>
        <v>143.13005453427965</v>
      </c>
      <c r="G996">
        <v>1.0724968136381801</v>
      </c>
      <c r="H996">
        <f t="shared" si="31"/>
        <v>2.3644479252830042</v>
      </c>
    </row>
    <row r="997" spans="3:8" x14ac:dyDescent="0.2">
      <c r="C997">
        <v>4117941.5241588899</v>
      </c>
      <c r="D997">
        <v>3133330.06991428</v>
      </c>
      <c r="E997">
        <f t="shared" si="30"/>
        <v>142.80607610072974</v>
      </c>
      <c r="G997">
        <v>1.0715799130368699</v>
      </c>
      <c r="H997">
        <f t="shared" si="31"/>
        <v>2.3624265078793441</v>
      </c>
    </row>
    <row r="998" spans="3:8" x14ac:dyDescent="0.2">
      <c r="C998">
        <v>4116525.4503525901</v>
      </c>
      <c r="D998">
        <v>3130814.3328388701</v>
      </c>
      <c r="E998">
        <f t="shared" si="30"/>
        <v>142.96556906195491</v>
      </c>
      <c r="G998">
        <v>1.07187906977589</v>
      </c>
      <c r="H998">
        <f t="shared" si="31"/>
        <v>2.3630860348093226</v>
      </c>
    </row>
    <row r="999" spans="3:8" x14ac:dyDescent="0.2">
      <c r="C999">
        <v>4115109.3765463</v>
      </c>
      <c r="D999">
        <v>3131635.1526267999</v>
      </c>
      <c r="E999">
        <f t="shared" si="30"/>
        <v>142.64113448883646</v>
      </c>
      <c r="G999">
        <v>1.0709608946146401</v>
      </c>
      <c r="H999">
        <f t="shared" si="31"/>
        <v>2.3610618074853273</v>
      </c>
    </row>
    <row r="1000" spans="3:8" x14ac:dyDescent="0.2">
      <c r="C1000">
        <v>4113693.30274001</v>
      </c>
      <c r="D1000">
        <v>3129115.8484012298</v>
      </c>
      <c r="E1000">
        <f t="shared" si="30"/>
        <v>142.80114482238798</v>
      </c>
      <c r="G1000">
        <v>1.0712611950650699</v>
      </c>
      <c r="H1000">
        <f t="shared" si="31"/>
        <v>2.3617238558643541</v>
      </c>
    </row>
    <row r="1001" spans="3:8" x14ac:dyDescent="0.2">
      <c r="C1001">
        <v>4112277.2289337199</v>
      </c>
      <c r="D1001">
        <v>3129939.8292082702</v>
      </c>
      <c r="E1001">
        <f t="shared" si="30"/>
        <v>142.47625178137977</v>
      </c>
      <c r="G1001">
        <v>1.0703417394485399</v>
      </c>
      <c r="H1001">
        <f t="shared" si="31"/>
        <v>2.3596968056230399</v>
      </c>
    </row>
    <row r="1002" spans="3:8" x14ac:dyDescent="0.2">
      <c r="C1002">
        <v>4110861.1551274299</v>
      </c>
      <c r="D1002">
        <v>3127416.9414302502</v>
      </c>
      <c r="E1002">
        <f t="shared" si="30"/>
        <v>142.63678186621155</v>
      </c>
      <c r="G1002">
        <v>1.07064318943687</v>
      </c>
      <c r="H1002">
        <f t="shared" si="31"/>
        <v>2.3603613882963121</v>
      </c>
    </row>
    <row r="1003" spans="3:8" x14ac:dyDescent="0.2">
      <c r="C1003">
        <v>4109445.0813211398</v>
      </c>
      <c r="D1003">
        <v>3128244.0994288502</v>
      </c>
      <c r="E1003">
        <f t="shared" si="30"/>
        <v>142.31142801169389</v>
      </c>
      <c r="G1003">
        <v>1.06972244742642</v>
      </c>
      <c r="H1003">
        <f t="shared" si="31"/>
        <v>2.358331502045234</v>
      </c>
    </row>
    <row r="1004" spans="3:8" x14ac:dyDescent="0.2">
      <c r="C1004">
        <v>4108029.0075148498</v>
      </c>
      <c r="D1004">
        <v>3125717.6115756999</v>
      </c>
      <c r="E1004">
        <f t="shared" si="30"/>
        <v>142.47248024422242</v>
      </c>
      <c r="G1004">
        <v>1.0700250528224899</v>
      </c>
      <c r="H1004">
        <f t="shared" si="31"/>
        <v>2.3589986319535177</v>
      </c>
    </row>
    <row r="1005" spans="3:8" x14ac:dyDescent="0.2">
      <c r="C1005">
        <v>4106612.9337085499</v>
      </c>
      <c r="D1005">
        <v>3126547.9630588</v>
      </c>
      <c r="E1005">
        <f t="shared" si="30"/>
        <v>142.14666321309844</v>
      </c>
      <c r="G1005">
        <v>1.06910301843575</v>
      </c>
      <c r="H1005">
        <f t="shared" si="31"/>
        <v>2.3569658965038229</v>
      </c>
    </row>
    <row r="1006" spans="3:8" x14ac:dyDescent="0.2">
      <c r="C1006">
        <v>4105196.8599022599</v>
      </c>
      <c r="D1006">
        <v>3124017.8584862999</v>
      </c>
      <c r="E1006">
        <f t="shared" si="30"/>
        <v>142.308240007368</v>
      </c>
      <c r="G1006">
        <v>1.0694067851532001</v>
      </c>
      <c r="H1006">
        <f t="shared" si="31"/>
        <v>2.3576355866844478</v>
      </c>
    </row>
    <row r="1007" spans="3:8" x14ac:dyDescent="0.2">
      <c r="C1007">
        <v>4103780.7860959698</v>
      </c>
      <c r="D1007">
        <v>3124851.4198685102</v>
      </c>
      <c r="E1007">
        <f t="shared" si="30"/>
        <v>141.9819574188983</v>
      </c>
      <c r="G1007">
        <v>1.06848345236364</v>
      </c>
      <c r="H1007">
        <f t="shared" si="31"/>
        <v>2.3555999887499275</v>
      </c>
    </row>
    <row r="1008" spans="3:8" x14ac:dyDescent="0.2">
      <c r="C1008">
        <v>4102364.7122896798</v>
      </c>
      <c r="D1008">
        <v>3122317.6818096498</v>
      </c>
      <c r="E1008">
        <f t="shared" si="30"/>
        <v>142.14406120676259</v>
      </c>
      <c r="G1008">
        <v>1.06878838636035</v>
      </c>
      <c r="H1008">
        <f t="shared" si="31"/>
        <v>2.3562722523377548</v>
      </c>
    </row>
    <row r="1009" spans="3:8" x14ac:dyDescent="0.2">
      <c r="C1009">
        <v>4100948.6384833902</v>
      </c>
      <c r="D1009">
        <v>3123154.4696284402</v>
      </c>
      <c r="E1009">
        <f t="shared" si="30"/>
        <v>141.81731066238424</v>
      </c>
      <c r="G1009">
        <v>1.0678637490968099</v>
      </c>
      <c r="H1009">
        <f t="shared" si="31"/>
        <v>2.3542337785338088</v>
      </c>
    </row>
    <row r="1010" spans="3:8" x14ac:dyDescent="0.2">
      <c r="C1010">
        <v>4099532.5646771002</v>
      </c>
      <c r="D1010">
        <v>3120617.0811922401</v>
      </c>
      <c r="E1010">
        <f t="shared" si="30"/>
        <v>141.97994389367713</v>
      </c>
      <c r="G1010">
        <v>1.0681698563753299</v>
      </c>
      <c r="H1010">
        <f t="shared" si="31"/>
        <v>2.3549086287621797</v>
      </c>
    </row>
    <row r="1011" spans="3:8" x14ac:dyDescent="0.2">
      <c r="C1011">
        <v>4098116.4908708101</v>
      </c>
      <c r="D1011">
        <v>3121457.1121091899</v>
      </c>
      <c r="E1011">
        <f t="shared" si="30"/>
        <v>141.65272297682787</v>
      </c>
      <c r="G1011">
        <v>1.0672439085216201</v>
      </c>
      <c r="H1011">
        <f t="shared" si="31"/>
        <v>2.3528672656049339</v>
      </c>
    </row>
    <row r="1012" spans="3:8" x14ac:dyDescent="0.2">
      <c r="C1012">
        <v>4096700.4170645098</v>
      </c>
      <c r="D1012">
        <v>3118916.0562794399</v>
      </c>
      <c r="E1012">
        <f t="shared" si="30"/>
        <v>141.81588811954498</v>
      </c>
      <c r="G1012">
        <v>1.0675511951296099</v>
      </c>
      <c r="H1012">
        <f t="shared" si="31"/>
        <v>2.3535447158066405</v>
      </c>
    </row>
    <row r="1013" spans="3:8" x14ac:dyDescent="0.2">
      <c r="C1013">
        <v>4095284.3432582198</v>
      </c>
      <c r="D1013">
        <v>3119759.3470814601</v>
      </c>
      <c r="E1013">
        <f t="shared" si="30"/>
        <v>141.48819439548487</v>
      </c>
      <c r="G1013">
        <v>1.0666239305240499</v>
      </c>
      <c r="H1013">
        <f t="shared" si="31"/>
        <v>2.3515004497119305</v>
      </c>
    </row>
    <row r="1014" spans="3:8" x14ac:dyDescent="0.2">
      <c r="C1014">
        <v>4093868.2694519302</v>
      </c>
      <c r="D1014">
        <v>3117214.6067154999</v>
      </c>
      <c r="E1014">
        <f t="shared" si="30"/>
        <v>141.65189393596637</v>
      </c>
      <c r="G1014">
        <v>1.06693240255474</v>
      </c>
      <c r="H1014">
        <f t="shared" si="31"/>
        <v>2.3521805133202305</v>
      </c>
    </row>
    <row r="1015" spans="3:8" x14ac:dyDescent="0.2">
      <c r="C1015">
        <v>4092452.1956456401</v>
      </c>
      <c r="D1015">
        <v>3118061.1743160901</v>
      </c>
      <c r="E1015">
        <f t="shared" si="30"/>
        <v>141.3237249515953</v>
      </c>
      <c r="G1015">
        <v>1.06600381498968</v>
      </c>
      <c r="H1015">
        <f t="shared" si="31"/>
        <v>2.350133330602548</v>
      </c>
    </row>
    <row r="1016" spans="3:8" x14ac:dyDescent="0.2">
      <c r="C1016">
        <v>4091036.1218393501</v>
      </c>
      <c r="D1016">
        <v>3115512.7321435399</v>
      </c>
      <c r="E1016">
        <f t="shared" si="30"/>
        <v>141.4879613947009</v>
      </c>
      <c r="G1016">
        <v>1.0663134785823301</v>
      </c>
      <c r="H1016">
        <f t="shared" si="31"/>
        <v>2.3508160211521765</v>
      </c>
    </row>
    <row r="1017" spans="3:8" x14ac:dyDescent="0.2">
      <c r="C1017">
        <v>4089620.04803306</v>
      </c>
      <c r="D1017">
        <v>3116362.5935840402</v>
      </c>
      <c r="E1017">
        <f t="shared" si="30"/>
        <v>141.15931467837694</v>
      </c>
      <c r="G1017">
        <v>1.0653835618037</v>
      </c>
      <c r="H1017">
        <f t="shared" si="31"/>
        <v>2.3487659080236729</v>
      </c>
    </row>
    <row r="1018" spans="3:8" x14ac:dyDescent="0.2">
      <c r="C1018">
        <v>4088203.97422677</v>
      </c>
      <c r="D1018">
        <v>3113810.4322054801</v>
      </c>
      <c r="E1018">
        <f t="shared" si="30"/>
        <v>141.32409054768385</v>
      </c>
      <c r="G1018">
        <v>1.0656944231440499</v>
      </c>
      <c r="H1018">
        <f t="shared" si="31"/>
        <v>2.349451239151835</v>
      </c>
    </row>
    <row r="1019" spans="3:8" x14ac:dyDescent="0.2">
      <c r="C1019">
        <v>4086787.9004204702</v>
      </c>
      <c r="D1019">
        <v>3114663.6046563801</v>
      </c>
      <c r="E1019">
        <f t="shared" si="30"/>
        <v>140.99496360903208</v>
      </c>
      <c r="G1019">
        <v>1.06476317085093</v>
      </c>
      <c r="H1019">
        <f t="shared" si="31"/>
        <v>2.3473981817213772</v>
      </c>
    </row>
    <row r="1020" spans="3:8" x14ac:dyDescent="0.2">
      <c r="C1020">
        <v>4085371.8266141801</v>
      </c>
      <c r="D1020">
        <v>3112107.7065421301</v>
      </c>
      <c r="E1020">
        <f t="shared" si="30"/>
        <v>141.16028144700999</v>
      </c>
      <c r="G1020">
        <v>1.06507523617167</v>
      </c>
      <c r="H1020">
        <f t="shared" si="31"/>
        <v>2.3480861671687867</v>
      </c>
    </row>
    <row r="1021" spans="3:8" x14ac:dyDescent="0.2">
      <c r="C1021">
        <v>4083955.7528078901</v>
      </c>
      <c r="D1021">
        <v>3112964.2073043599</v>
      </c>
      <c r="E1021">
        <f t="shared" si="30"/>
        <v>140.83067177674101</v>
      </c>
      <c r="G1021">
        <v>1.06414264201578</v>
      </c>
      <c r="H1021">
        <f t="shared" si="31"/>
        <v>2.3460301514408286</v>
      </c>
    </row>
    <row r="1022" spans="3:8" x14ac:dyDescent="0.2">
      <c r="C1022">
        <v>4082539.6790016</v>
      </c>
      <c r="D1022">
        <v>3110404.5547930901</v>
      </c>
      <c r="E1022">
        <f t="shared" si="30"/>
        <v>140.99653414495387</v>
      </c>
      <c r="G1022">
        <v>1.0644559175970201</v>
      </c>
      <c r="H1022">
        <f t="shared" si="31"/>
        <v>2.3467208050527422</v>
      </c>
    </row>
    <row r="1023" spans="3:8" x14ac:dyDescent="0.2">
      <c r="C1023">
        <v>4081123.60519531</v>
      </c>
      <c r="D1023">
        <v>3111264.4012993202</v>
      </c>
      <c r="E1023">
        <f t="shared" si="30"/>
        <v>140.66643921466658</v>
      </c>
      <c r="G1023">
        <v>1.06352197518225</v>
      </c>
      <c r="H1023">
        <f t="shared" si="31"/>
        <v>2.3446618169262918</v>
      </c>
    </row>
    <row r="1024" spans="3:8" x14ac:dyDescent="0.2">
      <c r="C1024">
        <v>4079707.5313890199</v>
      </c>
      <c r="D1024">
        <v>3108700.9765967899</v>
      </c>
      <c r="E1024">
        <f t="shared" si="30"/>
        <v>140.83284869395547</v>
      </c>
      <c r="G1024">
        <v>1.06383646735202</v>
      </c>
      <c r="H1024">
        <f t="shared" si="31"/>
        <v>2.3453551526536103</v>
      </c>
    </row>
    <row r="1025" spans="3:8" x14ac:dyDescent="0.2">
      <c r="C1025">
        <v>4078291.4575827299</v>
      </c>
      <c r="D1025">
        <v>3109564.1864128001</v>
      </c>
      <c r="E1025">
        <f t="shared" si="30"/>
        <v>140.50226595594427</v>
      </c>
      <c r="G1025">
        <v>1.0629011702339399</v>
      </c>
      <c r="H1025">
        <f t="shared" si="31"/>
        <v>2.3432931779211486</v>
      </c>
    </row>
    <row r="1026" spans="3:8" x14ac:dyDescent="0.2">
      <c r="C1026">
        <v>4076875.38377643</v>
      </c>
      <c r="D1026">
        <v>3106996.97159045</v>
      </c>
      <c r="E1026">
        <f t="shared" si="30"/>
        <v>140.66922514663017</v>
      </c>
      <c r="G1026">
        <v>1.0632168853686701</v>
      </c>
      <c r="H1026">
        <f t="shared" si="31"/>
        <v>2.3439892098214772</v>
      </c>
    </row>
    <row r="1027" spans="3:8" x14ac:dyDescent="0.2">
      <c r="C1027">
        <v>4075459.30997014</v>
      </c>
      <c r="D1027">
        <v>3107863.5624164399</v>
      </c>
      <c r="E1027">
        <f t="shared" si="30"/>
        <v>140.33815203369355</v>
      </c>
      <c r="G1027">
        <v>1.0622802270540399</v>
      </c>
      <c r="H1027">
        <f t="shared" si="31"/>
        <v>2.3419242341678772</v>
      </c>
    </row>
    <row r="1028" spans="3:8" x14ac:dyDescent="0.2">
      <c r="C1028">
        <v>4074043.2361638499</v>
      </c>
      <c r="D1028">
        <v>3105292.5394100901</v>
      </c>
      <c r="E1028">
        <f t="shared" si="30"/>
        <v>140.50566355577183</v>
      </c>
      <c r="G1028">
        <v>1.0625971715790301</v>
      </c>
      <c r="H1028">
        <f t="shared" si="31"/>
        <v>2.3426229764065614</v>
      </c>
    </row>
    <row r="1029" spans="3:8" x14ac:dyDescent="0.2">
      <c r="C1029">
        <v>4072627.1623575599</v>
      </c>
      <c r="D1029">
        <v>3106162.5290820901</v>
      </c>
      <c r="E1029">
        <f t="shared" si="30"/>
        <v>140.17409748100758</v>
      </c>
      <c r="G1029">
        <v>1.0616591455253399</v>
      </c>
      <c r="H1029">
        <f t="shared" si="31"/>
        <v>2.3405549854080747</v>
      </c>
    </row>
    <row r="1030" spans="3:8" x14ac:dyDescent="0.2">
      <c r="C1030">
        <v>4071211.0885512698</v>
      </c>
      <c r="D1030">
        <v>3103587.6796904998</v>
      </c>
      <c r="E1030">
        <f t="shared" ref="E1030:E1093" si="32">(C1030-D1030)*0.000145038</f>
        <v>140.34216397434838</v>
      </c>
      <c r="G1030">
        <v>1.06197732591528</v>
      </c>
      <c r="H1030">
        <f t="shared" ref="H1030:H1093" si="33">G1030*2.20462</f>
        <v>2.3412564522593446</v>
      </c>
    </row>
    <row r="1031" spans="3:8" x14ac:dyDescent="0.2">
      <c r="C1031">
        <v>4069795.0147449798</v>
      </c>
      <c r="D1031">
        <v>3104461.0861817198</v>
      </c>
      <c r="E1031">
        <f t="shared" si="32"/>
        <v>140.01010233095812</v>
      </c>
      <c r="G1031">
        <v>1.0610379255302</v>
      </c>
      <c r="H1031">
        <f t="shared" si="33"/>
        <v>2.3391854313823894</v>
      </c>
    </row>
    <row r="1032" spans="3:8" x14ac:dyDescent="0.2">
      <c r="C1032">
        <v>4068378.9409386902</v>
      </c>
      <c r="D1032">
        <v>3101882.3920652498</v>
      </c>
      <c r="E1032">
        <f t="shared" si="32"/>
        <v>140.17872645550605</v>
      </c>
      <c r="G1032">
        <v>1.0613573483096701</v>
      </c>
      <c r="H1032">
        <f t="shared" si="33"/>
        <v>2.3398896372304647</v>
      </c>
    </row>
    <row r="1033" spans="3:8" x14ac:dyDescent="0.2">
      <c r="C1033">
        <v>4066962.8671323899</v>
      </c>
      <c r="D1033">
        <v>3102759.2334874901</v>
      </c>
      <c r="E1033">
        <f t="shared" si="32"/>
        <v>139.84616661658899</v>
      </c>
      <c r="G1033">
        <v>1.0604165669505501</v>
      </c>
      <c r="H1033">
        <f t="shared" si="33"/>
        <v>2.3378155718305216</v>
      </c>
    </row>
    <row r="1034" spans="3:8" x14ac:dyDescent="0.2">
      <c r="C1034">
        <v>4065546.7933260999</v>
      </c>
      <c r="D1034">
        <v>3100176.6761666401</v>
      </c>
      <c r="E1034">
        <f t="shared" si="32"/>
        <v>140.01535105257372</v>
      </c>
      <c r="G1034">
        <v>1.06073723869453</v>
      </c>
      <c r="H1034">
        <f t="shared" si="33"/>
        <v>2.3385225311707343</v>
      </c>
    </row>
    <row r="1035" spans="3:8" x14ac:dyDescent="0.2">
      <c r="C1035">
        <v>4064130.7195198098</v>
      </c>
      <c r="D1035">
        <v>3101056.9707717202</v>
      </c>
      <c r="E1035">
        <f t="shared" si="32"/>
        <v>139.68229037092544</v>
      </c>
      <c r="G1035">
        <v>1.0597950696679099</v>
      </c>
      <c r="H1035">
        <f t="shared" si="33"/>
        <v>2.3364454064912672</v>
      </c>
    </row>
    <row r="1036" spans="3:8" x14ac:dyDescent="0.2">
      <c r="C1036">
        <v>4062714.6457135198</v>
      </c>
      <c r="D1036">
        <v>3098470.53162573</v>
      </c>
      <c r="E1036">
        <f t="shared" si="32"/>
        <v>139.85203781906486</v>
      </c>
      <c r="G1036">
        <v>1.0601169970023001</v>
      </c>
      <c r="H1036">
        <f t="shared" si="33"/>
        <v>2.3371551339312107</v>
      </c>
    </row>
    <row r="1037" spans="3:8" x14ac:dyDescent="0.2">
      <c r="C1037">
        <v>4061298.5719072302</v>
      </c>
      <c r="D1037">
        <v>3099354.2978069298</v>
      </c>
      <c r="E1037">
        <f t="shared" si="32"/>
        <v>139.51847362695938</v>
      </c>
      <c r="G1037">
        <v>1.05917343356335</v>
      </c>
      <c r="H1037">
        <f t="shared" si="33"/>
        <v>2.3350749351024325</v>
      </c>
    </row>
    <row r="1038" spans="3:8" x14ac:dyDescent="0.2">
      <c r="C1038">
        <v>4059882.4981009401</v>
      </c>
      <c r="D1038">
        <v>3096763.9580723001</v>
      </c>
      <c r="E1038">
        <f t="shared" si="32"/>
        <v>139.68878680867391</v>
      </c>
      <c r="G1038">
        <v>1.0594966231654901</v>
      </c>
      <c r="H1038">
        <f t="shared" si="33"/>
        <v>2.3357874453631027</v>
      </c>
    </row>
    <row r="1039" spans="3:8" x14ac:dyDescent="0.2">
      <c r="C1039">
        <v>4058466.4242946501</v>
      </c>
      <c r="D1039">
        <v>3097651.2143657999</v>
      </c>
      <c r="E1039">
        <f t="shared" si="32"/>
        <v>139.35471641766057</v>
      </c>
      <c r="G1039">
        <v>1.0585516585175301</v>
      </c>
      <c r="H1039">
        <f t="shared" si="33"/>
        <v>2.3337041574009167</v>
      </c>
    </row>
    <row r="1040" spans="3:8" x14ac:dyDescent="0.2">
      <c r="C1040">
        <v>4057050.3504883498</v>
      </c>
      <c r="D1040">
        <v>3095056.9551348402</v>
      </c>
      <c r="E1040">
        <f t="shared" si="32"/>
        <v>139.52559807528232</v>
      </c>
      <c r="G1040">
        <v>1.05887611711673</v>
      </c>
      <c r="H1040">
        <f t="shared" si="33"/>
        <v>2.3344194653178851</v>
      </c>
    </row>
    <row r="1041" spans="3:8" x14ac:dyDescent="0.2">
      <c r="C1041">
        <v>4055634.2766820602</v>
      </c>
      <c r="D1041">
        <v>3095947.7202212201</v>
      </c>
      <c r="E1041">
        <f t="shared" si="32"/>
        <v>139.19101877596734</v>
      </c>
      <c r="G1041">
        <v>1.0579297444106399</v>
      </c>
      <c r="H1041">
        <f t="shared" si="33"/>
        <v>2.3323330731225846</v>
      </c>
    </row>
    <row r="1042" spans="3:8" x14ac:dyDescent="0.2">
      <c r="C1042">
        <v>4054218.2028757702</v>
      </c>
      <c r="D1042">
        <v>3093349.5224405699</v>
      </c>
      <c r="E1042">
        <f t="shared" si="32"/>
        <v>139.36247167296057</v>
      </c>
      <c r="G1042">
        <v>1.0582554787887199</v>
      </c>
      <c r="H1042">
        <f t="shared" si="33"/>
        <v>2.3330511936471874</v>
      </c>
    </row>
    <row r="1043" spans="3:8" x14ac:dyDescent="0.2">
      <c r="C1043">
        <v>4052802.1290694801</v>
      </c>
      <c r="D1043">
        <v>3094243.8151462702</v>
      </c>
      <c r="E1043">
        <f t="shared" si="32"/>
        <v>139.02738073479452</v>
      </c>
      <c r="G1043">
        <v>1.0573076911224499</v>
      </c>
      <c r="H1043">
        <f t="shared" si="33"/>
        <v>2.3309616820023753</v>
      </c>
    </row>
    <row r="1044" spans="3:8" x14ac:dyDescent="0.2">
      <c r="C1044">
        <v>4051386.0552631901</v>
      </c>
      <c r="D1044">
        <v>3091641.6596153602</v>
      </c>
      <c r="E1044">
        <f t="shared" si="32"/>
        <v>139.19940765596996</v>
      </c>
      <c r="G1044">
        <v>1.0576347081142901</v>
      </c>
      <c r="H1044">
        <f t="shared" si="33"/>
        <v>2.3316826302029261</v>
      </c>
    </row>
    <row r="1045" spans="3:8" x14ac:dyDescent="0.2">
      <c r="C1045">
        <v>4049969.9814569</v>
      </c>
      <c r="D1045">
        <v>3092539.4989142399</v>
      </c>
      <c r="E1045">
        <f t="shared" si="32"/>
        <v>138.86380232702234</v>
      </c>
      <c r="G1045">
        <v>1.05668549853226</v>
      </c>
      <c r="H1045">
        <f t="shared" si="33"/>
        <v>2.3295899837741909</v>
      </c>
    </row>
    <row r="1046" spans="3:8" x14ac:dyDescent="0.2">
      <c r="C1046">
        <v>4048553.90765061</v>
      </c>
      <c r="D1046">
        <v>3089933.3662837702</v>
      </c>
      <c r="E1046">
        <f t="shared" si="32"/>
        <v>139.03640607876372</v>
      </c>
      <c r="G1046">
        <v>1.05701380502635</v>
      </c>
      <c r="H1046">
        <f t="shared" si="33"/>
        <v>2.3303137748371916</v>
      </c>
    </row>
    <row r="1047" spans="3:8" x14ac:dyDescent="0.2">
      <c r="C1047">
        <v>4047137.8338443101</v>
      </c>
      <c r="D1047">
        <v>3090834.7712985999</v>
      </c>
      <c r="E1047">
        <f t="shared" si="32"/>
        <v>138.70028358550474</v>
      </c>
      <c r="G1047">
        <v>1.05606316651893</v>
      </c>
      <c r="H1047">
        <f t="shared" si="33"/>
        <v>2.3282179781709633</v>
      </c>
    </row>
    <row r="1048" spans="3:8" x14ac:dyDescent="0.2">
      <c r="C1048">
        <v>4045721.7600380201</v>
      </c>
      <c r="D1048">
        <v>3088224.6420690399</v>
      </c>
      <c r="E1048">
        <f t="shared" si="32"/>
        <v>138.87346699598496</v>
      </c>
      <c r="G1048">
        <v>1.05639276945792</v>
      </c>
      <c r="H1048">
        <f t="shared" si="33"/>
        <v>2.3289446274023193</v>
      </c>
    </row>
    <row r="1049" spans="3:8" x14ac:dyDescent="0.2">
      <c r="C1049">
        <v>4044305.68623173</v>
      </c>
      <c r="D1049">
        <v>3089129.6320730802</v>
      </c>
      <c r="E1049">
        <f t="shared" si="32"/>
        <v>138.53682454306227</v>
      </c>
      <c r="G1049">
        <v>1.0554406949608599</v>
      </c>
      <c r="H1049">
        <f t="shared" si="33"/>
        <v>2.3268456649246105</v>
      </c>
    </row>
    <row r="1050" spans="3:8" x14ac:dyDescent="0.2">
      <c r="C1050">
        <v>4042889.61242544</v>
      </c>
      <c r="D1050">
        <v>3086515.4865930099</v>
      </c>
      <c r="E1050">
        <f t="shared" si="32"/>
        <v>138.71059046248399</v>
      </c>
      <c r="G1050">
        <v>1.0557716013421401</v>
      </c>
      <c r="H1050">
        <f t="shared" si="33"/>
        <v>2.3275751877509085</v>
      </c>
    </row>
    <row r="1051" spans="3:8" x14ac:dyDescent="0.2">
      <c r="C1051">
        <v>4041473.5386191499</v>
      </c>
      <c r="D1051">
        <v>3087424.0810115999</v>
      </c>
      <c r="E1051">
        <f t="shared" si="32"/>
        <v>138.37342523248384</v>
      </c>
      <c r="G1051">
        <v>1.05481808373596</v>
      </c>
      <c r="H1051">
        <f t="shared" si="33"/>
        <v>2.3254730437659719</v>
      </c>
    </row>
    <row r="1052" spans="3:8" x14ac:dyDescent="0.2">
      <c r="C1052">
        <v>4040057.4648128599</v>
      </c>
      <c r="D1052">
        <v>3084805.8994762199</v>
      </c>
      <c r="E1052">
        <f t="shared" si="32"/>
        <v>138.5477765332956</v>
      </c>
      <c r="G1052">
        <v>1.05515030061223</v>
      </c>
      <c r="H1052">
        <f t="shared" si="33"/>
        <v>2.3262054557357343</v>
      </c>
    </row>
    <row r="1053" spans="3:8" x14ac:dyDescent="0.2">
      <c r="C1053">
        <v>4038641.3910065601</v>
      </c>
      <c r="D1053">
        <v>3085718.1178883198</v>
      </c>
      <c r="E1053">
        <f t="shared" si="32"/>
        <v>138.21008568652334</v>
      </c>
      <c r="G1053">
        <v>1.05419533272171</v>
      </c>
      <c r="H1053">
        <f t="shared" si="33"/>
        <v>2.3241001144249358</v>
      </c>
    </row>
    <row r="1054" spans="3:8" x14ac:dyDescent="0.2">
      <c r="C1054">
        <v>4037225.31720027</v>
      </c>
      <c r="D1054">
        <v>3083095.8803377701</v>
      </c>
      <c r="E1054">
        <f t="shared" si="32"/>
        <v>138.38502526366327</v>
      </c>
      <c r="G1054">
        <v>1.05452886720155</v>
      </c>
      <c r="H1054">
        <f t="shared" si="33"/>
        <v>2.3248354312098809</v>
      </c>
    </row>
    <row r="1055" spans="3:8" x14ac:dyDescent="0.2">
      <c r="C1055">
        <v>4035809.24339398</v>
      </c>
      <c r="D1055">
        <v>3084011.74247762</v>
      </c>
      <c r="E1055">
        <f t="shared" si="32"/>
        <v>138.04680593790701</v>
      </c>
      <c r="G1055">
        <v>1.05357244179508</v>
      </c>
      <c r="H1055">
        <f t="shared" si="33"/>
        <v>2.3227268766302691</v>
      </c>
    </row>
    <row r="1056" spans="3:8" x14ac:dyDescent="0.2">
      <c r="C1056">
        <v>4034393.1695876899</v>
      </c>
      <c r="D1056">
        <v>3081385.4287954099</v>
      </c>
      <c r="E1056">
        <f t="shared" si="32"/>
        <v>138.22233670903071</v>
      </c>
      <c r="G1056">
        <v>1.05390730104355</v>
      </c>
      <c r="H1056">
        <f t="shared" si="33"/>
        <v>2.3234651140266309</v>
      </c>
    </row>
    <row r="1057" spans="3:8" x14ac:dyDescent="0.2">
      <c r="C1057">
        <v>4032977.0957813999</v>
      </c>
      <c r="D1057">
        <v>3082304.9545541401</v>
      </c>
      <c r="E1057">
        <f t="shared" si="32"/>
        <v>137.8835860193193</v>
      </c>
      <c r="G1057">
        <v>1.0529494108325801</v>
      </c>
      <c r="H1057">
        <f t="shared" si="33"/>
        <v>2.3213533301097224</v>
      </c>
    </row>
    <row r="1058" spans="3:8" x14ac:dyDescent="0.2">
      <c r="C1058">
        <v>4031561.0219751098</v>
      </c>
      <c r="D1058">
        <v>3079674.5444654399</v>
      </c>
      <c r="E1058">
        <f t="shared" si="32"/>
        <v>138.05971092504751</v>
      </c>
      <c r="G1058">
        <v>1.05328560207182</v>
      </c>
      <c r="H1058">
        <f t="shared" si="33"/>
        <v>2.3220945040395757</v>
      </c>
    </row>
    <row r="1059" spans="3:8" x14ac:dyDescent="0.2">
      <c r="C1059">
        <v>4030144.9481688198</v>
      </c>
      <c r="D1059">
        <v>3080597.75389277</v>
      </c>
      <c r="E1059">
        <f t="shared" si="32"/>
        <v>137.7204259634097</v>
      </c>
      <c r="G1059">
        <v>1.05232623971023</v>
      </c>
      <c r="H1059">
        <f t="shared" si="33"/>
        <v>2.3199794745899669</v>
      </c>
    </row>
    <row r="1060" spans="3:8" x14ac:dyDescent="0.2">
      <c r="C1060">
        <v>4028728.8743625199</v>
      </c>
      <c r="D1060">
        <v>3077963.2269627498</v>
      </c>
      <c r="E1060">
        <f t="shared" si="32"/>
        <v>137.89714796756786</v>
      </c>
      <c r="G1060">
        <v>1.0526637702200601</v>
      </c>
      <c r="H1060">
        <f t="shared" si="33"/>
        <v>2.3207236011025487</v>
      </c>
    </row>
    <row r="1061" spans="3:8" x14ac:dyDescent="0.2">
      <c r="C1061">
        <v>4027312.8005562299</v>
      </c>
      <c r="D1061">
        <v>3078890.1402686299</v>
      </c>
      <c r="E1061">
        <f t="shared" si="32"/>
        <v>137.55732580279295</v>
      </c>
      <c r="G1061">
        <v>1.0517029283035499</v>
      </c>
      <c r="H1061">
        <f t="shared" si="33"/>
        <v>2.3186053097965722</v>
      </c>
    </row>
    <row r="1062" spans="3:8" x14ac:dyDescent="0.2">
      <c r="C1062">
        <v>4025896.7267499398</v>
      </c>
      <c r="D1062">
        <v>3076251.4759008102</v>
      </c>
      <c r="E1062">
        <f t="shared" si="32"/>
        <v>137.73464789265606</v>
      </c>
      <c r="G1062">
        <v>1.0520418054220799</v>
      </c>
      <c r="H1062">
        <f t="shared" si="33"/>
        <v>2.3193524050696257</v>
      </c>
    </row>
    <row r="1063" spans="3:8" x14ac:dyDescent="0.2">
      <c r="C1063">
        <v>4024480.6529436498</v>
      </c>
      <c r="D1063">
        <v>3077182.1134571298</v>
      </c>
      <c r="E1063">
        <f t="shared" si="32"/>
        <v>137.39428557004589</v>
      </c>
      <c r="G1063">
        <v>1.0510794764875699</v>
      </c>
      <c r="H1063">
        <f t="shared" si="33"/>
        <v>2.3172308354540263</v>
      </c>
    </row>
    <row r="1064" spans="3:8" x14ac:dyDescent="0.2">
      <c r="C1064">
        <v>4023064.5791373602</v>
      </c>
      <c r="D1064">
        <v>3074539.2908915901</v>
      </c>
      <c r="E1064">
        <f t="shared" si="32"/>
        <v>137.57221075659001</v>
      </c>
      <c r="G1064">
        <v>1.0514197076118299</v>
      </c>
      <c r="H1064">
        <f t="shared" si="33"/>
        <v>2.3179809157951921</v>
      </c>
    </row>
    <row r="1065" spans="3:8" x14ac:dyDescent="0.2">
      <c r="C1065">
        <v>4021648.5053310702</v>
      </c>
      <c r="D1065">
        <v>3075473.67323393</v>
      </c>
      <c r="E1065">
        <f t="shared" si="32"/>
        <v>137.23130529770501</v>
      </c>
      <c r="G1065">
        <v>1.0504558841368301</v>
      </c>
      <c r="H1065">
        <f t="shared" si="33"/>
        <v>2.315856051285738</v>
      </c>
    </row>
    <row r="1066" spans="3:8" x14ac:dyDescent="0.2">
      <c r="C1066">
        <v>4020232.4315247801</v>
      </c>
      <c r="D1066">
        <v>3072826.6715456299</v>
      </c>
      <c r="E1066">
        <f t="shared" si="32"/>
        <v>137.40983661585599</v>
      </c>
      <c r="G1066">
        <v>1.0507974767233701</v>
      </c>
      <c r="H1066">
        <f t="shared" si="33"/>
        <v>2.3166091331338761</v>
      </c>
    </row>
    <row r="1067" spans="3:8" x14ac:dyDescent="0.2">
      <c r="C1067">
        <v>4018816.3577184798</v>
      </c>
      <c r="D1067">
        <v>3073764.8193749702</v>
      </c>
      <c r="E1067">
        <f t="shared" si="32"/>
        <v>137.06838501826596</v>
      </c>
      <c r="G1067">
        <v>1.0498321511253399</v>
      </c>
      <c r="H1067">
        <f t="shared" si="33"/>
        <v>2.3144809570139468</v>
      </c>
    </row>
    <row r="1068" spans="3:8" x14ac:dyDescent="0.2">
      <c r="C1068">
        <v>4017400.2839121898</v>
      </c>
      <c r="D1068">
        <v>3071113.6174719702</v>
      </c>
      <c r="E1068">
        <f t="shared" si="32"/>
        <v>137.24752552715657</v>
      </c>
      <c r="G1068">
        <v>1.05017511269091</v>
      </c>
      <c r="H1068">
        <f t="shared" si="33"/>
        <v>2.3152370569406338</v>
      </c>
    </row>
    <row r="1069" spans="3:8" x14ac:dyDescent="0.2">
      <c r="C1069">
        <v>4015984.2101059002</v>
      </c>
      <c r="D1069">
        <v>3072055.5516564799</v>
      </c>
      <c r="E1069">
        <f t="shared" si="32"/>
        <v>136.90552476418702</v>
      </c>
      <c r="G1069">
        <v>1.04920827732661</v>
      </c>
      <c r="H1069">
        <f t="shared" si="33"/>
        <v>2.313105552359791</v>
      </c>
    </row>
    <row r="1070" spans="3:8" x14ac:dyDescent="0.2">
      <c r="C1070">
        <v>4014568.1362996101</v>
      </c>
      <c r="D1070">
        <v>3069400.1282781302</v>
      </c>
      <c r="E1070">
        <f t="shared" si="32"/>
        <v>137.08527754741942</v>
      </c>
      <c r="G1070">
        <v>1.04955261544878</v>
      </c>
      <c r="H1070">
        <f t="shared" si="33"/>
        <v>2.3138646870706889</v>
      </c>
    </row>
    <row r="1071" spans="3:8" x14ac:dyDescent="0.2">
      <c r="C1071">
        <v>4013152.0624933201</v>
      </c>
      <c r="D1071">
        <v>3070345.8698549801</v>
      </c>
      <c r="E1071">
        <f t="shared" si="32"/>
        <v>136.74272456787955</v>
      </c>
      <c r="G1071">
        <v>1.0485842626136199</v>
      </c>
      <c r="H1071">
        <f t="shared" si="33"/>
        <v>2.3117298370432384</v>
      </c>
    </row>
    <row r="1072" spans="3:8" x14ac:dyDescent="0.2">
      <c r="C1072">
        <v>4011735.98868703</v>
      </c>
      <c r="D1072">
        <v>3067686.2035701098</v>
      </c>
      <c r="E1072">
        <f t="shared" si="32"/>
        <v>136.92309273378788</v>
      </c>
      <c r="G1072">
        <v>1.04892998493145</v>
      </c>
      <c r="H1072">
        <f t="shared" si="33"/>
        <v>2.3124920233795732</v>
      </c>
    </row>
    <row r="1073" spans="3:8" x14ac:dyDescent="0.2">
      <c r="C1073">
        <v>4010319.91488074</v>
      </c>
      <c r="D1073">
        <v>3068635.7737472798</v>
      </c>
      <c r="E1073">
        <f t="shared" si="32"/>
        <v>136.57998446171482</v>
      </c>
      <c r="G1073">
        <v>1.04796010685884</v>
      </c>
      <c r="H1073">
        <f t="shared" si="33"/>
        <v>2.3103538107831358</v>
      </c>
    </row>
    <row r="1074" spans="3:8" x14ac:dyDescent="0.2">
      <c r="C1074">
        <v>4008903.8410744402</v>
      </c>
      <c r="D1074">
        <v>3065971.8429524102</v>
      </c>
      <c r="E1074">
        <f t="shared" si="32"/>
        <v>136.76097114362298</v>
      </c>
      <c r="G1074">
        <v>1.04830722107352</v>
      </c>
      <c r="H1074">
        <f t="shared" si="33"/>
        <v>2.3111190657231035</v>
      </c>
    </row>
    <row r="1075" spans="3:8" x14ac:dyDescent="0.2">
      <c r="C1075">
        <v>4007487.7672681501</v>
      </c>
      <c r="D1075">
        <v>3066925.2631104901</v>
      </c>
      <c r="E1075">
        <f t="shared" si="32"/>
        <v>136.41730447801871</v>
      </c>
      <c r="G1075">
        <v>1.0473358099341901</v>
      </c>
      <c r="H1075">
        <f t="shared" si="33"/>
        <v>2.308977473297114</v>
      </c>
    </row>
    <row r="1076" spans="3:8" x14ac:dyDescent="0.2">
      <c r="C1076">
        <v>4006071.6934618601</v>
      </c>
      <c r="D1076">
        <v>3064257.04602793</v>
      </c>
      <c r="E1076">
        <f t="shared" si="32"/>
        <v>136.59891283452237</v>
      </c>
      <c r="G1076">
        <v>1.04768432380973</v>
      </c>
      <c r="H1076">
        <f t="shared" si="33"/>
        <v>2.3097458139574067</v>
      </c>
    </row>
    <row r="1077" spans="3:8" x14ac:dyDescent="0.2">
      <c r="C1077">
        <v>4004655.61965557</v>
      </c>
      <c r="D1077">
        <v>3065214.33772207</v>
      </c>
      <c r="E1077">
        <f t="shared" si="32"/>
        <v>136.25468464907098</v>
      </c>
      <c r="G1077">
        <v>1.0467113717110701</v>
      </c>
      <c r="H1077">
        <f t="shared" si="33"/>
        <v>2.3076008243016592</v>
      </c>
    </row>
    <row r="1078" spans="3:8" x14ac:dyDescent="0.2">
      <c r="C1078">
        <v>4003239.54584928</v>
      </c>
      <c r="D1078">
        <v>3062541.8123980202</v>
      </c>
      <c r="E1078">
        <f t="shared" si="32"/>
        <v>136.43691786430381</v>
      </c>
      <c r="G1078">
        <v>1.0470612930749901</v>
      </c>
      <c r="H1078">
        <f t="shared" si="33"/>
        <v>2.3083722679389842</v>
      </c>
    </row>
    <row r="1079" spans="3:8" x14ac:dyDescent="0.2">
      <c r="C1079">
        <v>4001823.4720429899</v>
      </c>
      <c r="D1079">
        <v>3063502.9973597699</v>
      </c>
      <c r="E1079">
        <f t="shared" si="32"/>
        <v>136.09212500710487</v>
      </c>
      <c r="G1079">
        <v>1.0460867920603301</v>
      </c>
      <c r="H1079">
        <f t="shared" si="33"/>
        <v>2.3062238635120447</v>
      </c>
    </row>
    <row r="1080" spans="3:8" x14ac:dyDescent="0.2">
      <c r="C1080">
        <v>4000407.3982366999</v>
      </c>
      <c r="D1080">
        <v>3060826.1416624398</v>
      </c>
      <c r="E1080">
        <f t="shared" si="32"/>
        <v>136.27498629101754</v>
      </c>
      <c r="G1080">
        <v>1.0464381288043201</v>
      </c>
      <c r="H1080">
        <f t="shared" si="33"/>
        <v>2.3069984275245798</v>
      </c>
    </row>
    <row r="1081" spans="3:8" x14ac:dyDescent="0.2">
      <c r="C1081">
        <v>3998991.3244304</v>
      </c>
      <c r="D1081">
        <v>3061791.2418016698</v>
      </c>
      <c r="E1081">
        <f t="shared" si="32"/>
        <v>135.92962558430577</v>
      </c>
      <c r="G1081">
        <v>1.04546207085226</v>
      </c>
      <c r="H1081">
        <f t="shared" si="33"/>
        <v>2.3048465906423092</v>
      </c>
    </row>
    <row r="1082" spans="3:8" x14ac:dyDescent="0.2">
      <c r="C1082">
        <v>3997575.25062411</v>
      </c>
      <c r="D1082">
        <v>3059110.0334193502</v>
      </c>
      <c r="E1082">
        <f t="shared" si="32"/>
        <v>136.11311817294396</v>
      </c>
      <c r="G1082">
        <v>1.0458148309329101</v>
      </c>
      <c r="H1082">
        <f t="shared" si="33"/>
        <v>2.305624292571312</v>
      </c>
    </row>
    <row r="1083" spans="3:8" x14ac:dyDescent="0.2">
      <c r="C1083">
        <v>3996159.1768178199</v>
      </c>
      <c r="D1083">
        <v>3060079.0708262101</v>
      </c>
      <c r="E1083">
        <f t="shared" si="32"/>
        <v>135.7671864128111</v>
      </c>
      <c r="G1083">
        <v>1.0448372079566099</v>
      </c>
      <c r="H1083">
        <f t="shared" si="33"/>
        <v>2.3034690054053013</v>
      </c>
    </row>
    <row r="1084" spans="3:8" x14ac:dyDescent="0.2">
      <c r="C1084">
        <v>3994743.1030115299</v>
      </c>
      <c r="D1084">
        <v>3057393.4872652502</v>
      </c>
      <c r="E1084">
        <f t="shared" si="32"/>
        <v>135.95131356860892</v>
      </c>
      <c r="G1084">
        <v>1.0451913993961099</v>
      </c>
      <c r="H1084">
        <f t="shared" si="33"/>
        <v>2.3042498629366519</v>
      </c>
    </row>
    <row r="1085" spans="3:8" x14ac:dyDescent="0.2">
      <c r="C1085">
        <v>3993327.0292052398</v>
      </c>
      <c r="D1085">
        <v>3058366.4842121601</v>
      </c>
      <c r="E1085">
        <f t="shared" si="32"/>
        <v>135.6048075247063</v>
      </c>
      <c r="G1085">
        <v>1.04421220324255</v>
      </c>
      <c r="H1085">
        <f t="shared" si="33"/>
        <v>2.3020911075125903</v>
      </c>
    </row>
    <row r="1086" spans="3:8" x14ac:dyDescent="0.2">
      <c r="C1086">
        <v>3991910.9553989498</v>
      </c>
      <c r="D1086">
        <v>3055676.5027950499</v>
      </c>
      <c r="E1086">
        <f t="shared" si="32"/>
        <v>135.78957253676444</v>
      </c>
      <c r="G1086">
        <v>1.0445678341294</v>
      </c>
      <c r="H1086">
        <f t="shared" si="33"/>
        <v>2.3028751384783575</v>
      </c>
    </row>
    <row r="1087" spans="3:8" x14ac:dyDescent="0.2">
      <c r="C1087">
        <v>3990494.8815926602</v>
      </c>
      <c r="D1087">
        <v>3056653.4817386498</v>
      </c>
      <c r="E1087">
        <f t="shared" si="32"/>
        <v>135.44248895202597</v>
      </c>
      <c r="G1087">
        <v>1.04358705657869</v>
      </c>
      <c r="H1087">
        <f t="shared" si="33"/>
        <v>2.3007128966745114</v>
      </c>
    </row>
    <row r="1088" spans="3:8" x14ac:dyDescent="0.2">
      <c r="C1088">
        <v>3989078.8077863599</v>
      </c>
      <c r="D1088">
        <v>3053959.0796019598</v>
      </c>
      <c r="E1088">
        <f t="shared" si="32"/>
        <v>135.62789513640902</v>
      </c>
      <c r="G1088">
        <v>1.04394413506845</v>
      </c>
      <c r="H1088">
        <f t="shared" si="33"/>
        <v>2.3015001190546061</v>
      </c>
    </row>
    <row r="1089" spans="3:8" x14ac:dyDescent="0.2">
      <c r="C1089">
        <v>3987662.7339800699</v>
      </c>
      <c r="D1089">
        <v>3054940.0631851698</v>
      </c>
      <c r="E1089">
        <f t="shared" si="32"/>
        <v>135.28023072675072</v>
      </c>
      <c r="G1089">
        <v>1.04296176783306</v>
      </c>
      <c r="H1089">
        <f t="shared" si="33"/>
        <v>2.2993343726001205</v>
      </c>
    </row>
    <row r="1090" spans="3:8" x14ac:dyDescent="0.2">
      <c r="C1090">
        <v>3986246.6601737798</v>
      </c>
      <c r="D1090">
        <v>3052241.2172775101</v>
      </c>
      <c r="E1090">
        <f t="shared" si="32"/>
        <v>135.46628142678918</v>
      </c>
      <c r="G1090">
        <v>1.04332030214907</v>
      </c>
      <c r="H1090">
        <f t="shared" si="33"/>
        <v>2.3001248045238825</v>
      </c>
    </row>
    <row r="1091" spans="3:8" x14ac:dyDescent="0.2">
      <c r="C1091">
        <v>3984830.5863674898</v>
      </c>
      <c r="D1091">
        <v>3053226.2283315901</v>
      </c>
      <c r="E1091">
        <f t="shared" si="32"/>
        <v>135.11803288081083</v>
      </c>
      <c r="G1091">
        <v>1.04233633687312</v>
      </c>
      <c r="H1091">
        <f t="shared" si="33"/>
        <v>2.2979555349972176</v>
      </c>
    </row>
    <row r="1092" spans="3:8" x14ac:dyDescent="0.2">
      <c r="C1092">
        <v>3983414.5125612002</v>
      </c>
      <c r="D1092">
        <v>3050522.9154115501</v>
      </c>
      <c r="E1092">
        <f t="shared" si="32"/>
        <v>135.30473146739095</v>
      </c>
      <c r="G1092">
        <v>1.04269633530724</v>
      </c>
      <c r="H1092">
        <f t="shared" si="33"/>
        <v>2.2987491947450471</v>
      </c>
    </row>
    <row r="1093" spans="3:8" x14ac:dyDescent="0.2">
      <c r="C1093">
        <v>3981998.4387549101</v>
      </c>
      <c r="D1093">
        <v>3051511.9769581598</v>
      </c>
      <c r="E1093">
        <f t="shared" si="32"/>
        <v>134.95589544607708</v>
      </c>
      <c r="G1093">
        <v>1.0417107635657099</v>
      </c>
      <c r="H1093">
        <f t="shared" si="33"/>
        <v>2.2965763835722353</v>
      </c>
    </row>
    <row r="1094" spans="3:8" x14ac:dyDescent="0.2">
      <c r="C1094">
        <v>3980582.3649486201</v>
      </c>
      <c r="D1094">
        <v>3048804.1735921898</v>
      </c>
      <c r="E1094">
        <f t="shared" ref="E1094:E1157" si="34">(C1094-D1094)*0.000145038</f>
        <v>135.14324531795393</v>
      </c>
      <c r="G1094">
        <v>1.04207223447913</v>
      </c>
      <c r="H1094">
        <f t="shared" ref="H1094:H1157" si="35">G1094*2.20462</f>
        <v>2.2973732895773793</v>
      </c>
    </row>
    <row r="1095" spans="3:8" x14ac:dyDescent="0.2">
      <c r="C1095">
        <v>3979166.2911423198</v>
      </c>
      <c r="D1095">
        <v>3049797.30884552</v>
      </c>
      <c r="E1095">
        <f t="shared" si="34"/>
        <v>134.79381845436325</v>
      </c>
      <c r="G1095">
        <v>1.0410850477771001</v>
      </c>
      <c r="H1095">
        <f t="shared" si="35"/>
        <v>2.2951969180303502</v>
      </c>
    </row>
    <row r="1096" spans="3:8" x14ac:dyDescent="0.2">
      <c r="C1096">
        <v>3977750.2173360302</v>
      </c>
      <c r="D1096">
        <v>3047084.99140582</v>
      </c>
      <c r="E1096">
        <f t="shared" si="34"/>
        <v>134.98182303846582</v>
      </c>
      <c r="G1096">
        <v>1.0414479996010599</v>
      </c>
      <c r="H1096">
        <f t="shared" si="35"/>
        <v>2.2959970888804886</v>
      </c>
    </row>
    <row r="1097" spans="3:8" x14ac:dyDescent="0.2">
      <c r="C1097">
        <v>3976334.1435297402</v>
      </c>
      <c r="D1097">
        <v>3048082.22377472</v>
      </c>
      <c r="E1097">
        <f t="shared" si="34"/>
        <v>134.63180193742861</v>
      </c>
      <c r="G1097">
        <v>1.04045918937294</v>
      </c>
      <c r="H1097">
        <f t="shared" si="35"/>
        <v>2.2938171380753709</v>
      </c>
    </row>
    <row r="1098" spans="3:8" x14ac:dyDescent="0.2">
      <c r="C1098">
        <v>3974918.0697234501</v>
      </c>
      <c r="D1098">
        <v>3045365.3684370299</v>
      </c>
      <c r="E1098">
        <f t="shared" si="34"/>
        <v>134.82046468917983</v>
      </c>
      <c r="G1098">
        <v>1.04082363060952</v>
      </c>
      <c r="H1098">
        <f t="shared" si="35"/>
        <v>2.2946205925143599</v>
      </c>
    </row>
    <row r="1099" spans="3:8" x14ac:dyDescent="0.2">
      <c r="C1099">
        <v>3973501.9959171601</v>
      </c>
      <c r="D1099">
        <v>3046366.72152721</v>
      </c>
      <c r="E1099">
        <f t="shared" si="34"/>
        <v>134.46984592696958</v>
      </c>
      <c r="G1099">
        <v>1.0403285272824501</v>
      </c>
      <c r="H1099">
        <f t="shared" si="35"/>
        <v>2.2935290778174346</v>
      </c>
    </row>
    <row r="1100" spans="3:8" x14ac:dyDescent="0.2">
      <c r="C1100">
        <v>3972085.92211087</v>
      </c>
      <c r="D1100">
        <v>3045006.3520901599</v>
      </c>
      <c r="E1100">
        <f t="shared" si="34"/>
        <v>134.46176667666376</v>
      </c>
      <c r="G1100">
        <v>1.0400652719627701</v>
      </c>
      <c r="H1100">
        <f t="shared" si="35"/>
        <v>2.2929486998745618</v>
      </c>
    </row>
    <row r="1101" spans="3:8" x14ac:dyDescent="0.2">
      <c r="C1101">
        <v>3970669.84830458</v>
      </c>
      <c r="D1101">
        <v>3044283.0067826598</v>
      </c>
      <c r="E1101">
        <f t="shared" si="34"/>
        <v>134.36129472065625</v>
      </c>
      <c r="G1101">
        <v>1.03941339917534</v>
      </c>
      <c r="H1101">
        <f t="shared" si="35"/>
        <v>2.2915115680899381</v>
      </c>
    </row>
    <row r="1102" spans="3:8" x14ac:dyDescent="0.2">
      <c r="C1102">
        <v>3969253.7744982801</v>
      </c>
      <c r="D1102">
        <v>3042491.8219395201</v>
      </c>
      <c r="E1102">
        <f t="shared" si="34"/>
        <v>134.41570007521744</v>
      </c>
      <c r="G1102">
        <v>1.0395186132414</v>
      </c>
      <c r="H1102">
        <f t="shared" si="35"/>
        <v>2.2917435251242551</v>
      </c>
    </row>
    <row r="1103" spans="3:8" x14ac:dyDescent="0.2">
      <c r="C1103">
        <v>3967837.7006919901</v>
      </c>
      <c r="D1103">
        <v>3042780.9277098002</v>
      </c>
      <c r="E1103">
        <f t="shared" si="34"/>
        <v>134.16838423979087</v>
      </c>
      <c r="G1103">
        <v>1.0386669574148899</v>
      </c>
      <c r="H1103">
        <f t="shared" si="35"/>
        <v>2.2898659476560144</v>
      </c>
    </row>
    <row r="1104" spans="3:8" x14ac:dyDescent="0.2">
      <c r="C1104">
        <v>3966421.6268857</v>
      </c>
      <c r="D1104">
        <v>3040440.7197397701</v>
      </c>
      <c r="E1104">
        <f t="shared" si="34"/>
        <v>134.30241881063139</v>
      </c>
      <c r="G1104">
        <v>1.0389263327889899</v>
      </c>
      <c r="H1104">
        <f t="shared" si="35"/>
        <v>2.2904377717932629</v>
      </c>
    </row>
    <row r="1105" spans="3:8" x14ac:dyDescent="0.2">
      <c r="C1105">
        <v>3965005.55307941</v>
      </c>
      <c r="D1105">
        <v>3041153.4495540299</v>
      </c>
      <c r="E1105">
        <f t="shared" si="34"/>
        <v>133.99366139111407</v>
      </c>
      <c r="G1105">
        <v>1.03799042705133</v>
      </c>
      <c r="H1105">
        <f t="shared" si="35"/>
        <v>2.2883744552859029</v>
      </c>
    </row>
    <row r="1106" spans="3:8" x14ac:dyDescent="0.2">
      <c r="C1106">
        <v>3963589.4792731199</v>
      </c>
      <c r="D1106">
        <v>3038581.6626345702</v>
      </c>
      <c r="E1106">
        <f t="shared" si="34"/>
        <v>134.16128370962198</v>
      </c>
      <c r="G1106">
        <v>1.03831500054521</v>
      </c>
      <c r="H1106">
        <f t="shared" si="35"/>
        <v>2.2890900165019805</v>
      </c>
    </row>
    <row r="1107" spans="3:8" x14ac:dyDescent="0.2">
      <c r="C1107">
        <v>3962173.4054668299</v>
      </c>
      <c r="D1107">
        <v>3039473.57455259</v>
      </c>
      <c r="E1107">
        <f t="shared" si="34"/>
        <v>133.82653807613951</v>
      </c>
      <c r="G1107">
        <v>1.0373429093858999</v>
      </c>
      <c r="H1107">
        <f t="shared" si="35"/>
        <v>2.2869469248903425</v>
      </c>
    </row>
    <row r="1108" spans="3:8" x14ac:dyDescent="0.2">
      <c r="C1108">
        <v>3960757.3316605398</v>
      </c>
      <c r="D1108">
        <v>3036802.2767158402</v>
      </c>
      <c r="E1108">
        <f t="shared" si="34"/>
        <v>134.00859325906936</v>
      </c>
      <c r="G1108">
        <v>1.03769564501036</v>
      </c>
      <c r="H1108">
        <f t="shared" si="35"/>
        <v>2.2877245729027398</v>
      </c>
    </row>
    <row r="1109" spans="3:8" x14ac:dyDescent="0.2">
      <c r="C1109">
        <v>3959341.25785424</v>
      </c>
      <c r="D1109">
        <v>3037771.60473479</v>
      </c>
      <c r="E1109">
        <f t="shared" si="34"/>
        <v>133.66261934913879</v>
      </c>
      <c r="G1109">
        <v>1.0367074149903599</v>
      </c>
      <c r="H1109">
        <f t="shared" si="35"/>
        <v>2.2855459012360471</v>
      </c>
    </row>
    <row r="1110" spans="3:8" x14ac:dyDescent="0.2">
      <c r="C1110">
        <v>3957925.18404795</v>
      </c>
      <c r="D1110">
        <v>3035055.8798576701</v>
      </c>
      <c r="E1110">
        <f t="shared" si="34"/>
        <v>133.85111814114981</v>
      </c>
      <c r="G1110">
        <v>1.03707285683892</v>
      </c>
      <c r="H1110">
        <f t="shared" si="35"/>
        <v>2.2863515616442198</v>
      </c>
    </row>
    <row r="1111" spans="3:8" x14ac:dyDescent="0.2">
      <c r="C1111">
        <v>3956509.1102416599</v>
      </c>
      <c r="D1111">
        <v>3036060.1537359799</v>
      </c>
      <c r="E1111">
        <f t="shared" si="34"/>
        <v>133.50007575367081</v>
      </c>
      <c r="G1111">
        <v>1.0365749815062699</v>
      </c>
      <c r="H1111">
        <f t="shared" si="35"/>
        <v>2.2852539357283526</v>
      </c>
    </row>
    <row r="1112" spans="3:8" x14ac:dyDescent="0.2">
      <c r="C1112">
        <v>3955093.0364353699</v>
      </c>
      <c r="D1112">
        <v>3034691.9341371702</v>
      </c>
      <c r="E1112">
        <f t="shared" si="34"/>
        <v>133.49313507512628</v>
      </c>
      <c r="G1112">
        <v>1.03631249086489</v>
      </c>
      <c r="H1112">
        <f t="shared" si="35"/>
        <v>2.2846752436105535</v>
      </c>
    </row>
    <row r="1113" spans="3:8" x14ac:dyDescent="0.2">
      <c r="C1113">
        <v>3953676.9626290798</v>
      </c>
      <c r="D1113">
        <v>3033970.56668506</v>
      </c>
      <c r="E1113">
        <f t="shared" si="34"/>
        <v>133.39237625492873</v>
      </c>
      <c r="G1113">
        <v>1.0356588616445599</v>
      </c>
      <c r="H1113">
        <f t="shared" si="35"/>
        <v>2.2832342395588294</v>
      </c>
    </row>
    <row r="1114" spans="3:8" x14ac:dyDescent="0.2">
      <c r="C1114">
        <v>3952260.8888227898</v>
      </c>
      <c r="D1114">
        <v>3032174.2486007898</v>
      </c>
      <c r="E1114">
        <f t="shared" si="34"/>
        <v>133.44752612451842</v>
      </c>
      <c r="G1114">
        <v>1.0357659020566199</v>
      </c>
      <c r="H1114">
        <f t="shared" si="35"/>
        <v>2.2834702229920651</v>
      </c>
    </row>
    <row r="1115" spans="3:8" x14ac:dyDescent="0.2">
      <c r="C1115">
        <v>3950844.8150165002</v>
      </c>
      <c r="D1115">
        <v>3032468.42306006</v>
      </c>
      <c r="E1115">
        <f t="shared" si="34"/>
        <v>133.19947513657817</v>
      </c>
      <c r="G1115">
        <v>1.03490974825143</v>
      </c>
      <c r="H1115">
        <f t="shared" si="35"/>
        <v>2.2815827291900672</v>
      </c>
    </row>
    <row r="1116" spans="3:8" x14ac:dyDescent="0.2">
      <c r="C1116">
        <v>3949428.7412101999</v>
      </c>
      <c r="D1116">
        <v>3030115.4530245</v>
      </c>
      <c r="E1116">
        <f t="shared" si="34"/>
        <v>133.33536069187753</v>
      </c>
      <c r="G1116">
        <v>1.0351736594964001</v>
      </c>
      <c r="H1116">
        <f t="shared" si="35"/>
        <v>2.2821645531989532</v>
      </c>
    </row>
    <row r="1117" spans="3:8" x14ac:dyDescent="0.2">
      <c r="C1117">
        <v>3948012.6674039098</v>
      </c>
      <c r="D1117">
        <v>3030840.7708691601</v>
      </c>
      <c r="E1117">
        <f t="shared" si="34"/>
        <v>133.02477752960704</v>
      </c>
      <c r="G1117">
        <v>1.03423085827852</v>
      </c>
      <c r="H1117">
        <f t="shared" si="35"/>
        <v>2.2800860347779905</v>
      </c>
    </row>
    <row r="1118" spans="3:8" x14ac:dyDescent="0.2">
      <c r="C1118">
        <v>3946596.5935976198</v>
      </c>
      <c r="D1118">
        <v>3028249.5924241701</v>
      </c>
      <c r="E1118">
        <f t="shared" si="34"/>
        <v>133.19521235619479</v>
      </c>
      <c r="G1118">
        <v>1.0345620761524501</v>
      </c>
      <c r="H1118">
        <f t="shared" si="35"/>
        <v>2.2808162443272142</v>
      </c>
    </row>
    <row r="1119" spans="3:8" x14ac:dyDescent="0.2">
      <c r="C1119">
        <v>3945180.5197913302</v>
      </c>
      <c r="D1119">
        <v>3029159.9185501901</v>
      </c>
      <c r="E1119">
        <f t="shared" si="34"/>
        <v>132.8577959628125</v>
      </c>
      <c r="G1119">
        <v>1.0335815366944501</v>
      </c>
      <c r="H1119">
        <f t="shared" si="35"/>
        <v>2.2786545274273182</v>
      </c>
    </row>
    <row r="1120" spans="3:8" x14ac:dyDescent="0.2">
      <c r="C1120">
        <v>3943764.4459850402</v>
      </c>
      <c r="D1120">
        <v>3026464.94351704</v>
      </c>
      <c r="E1120">
        <f t="shared" si="34"/>
        <v>133.04328523895381</v>
      </c>
      <c r="G1120">
        <v>1.0339422322090499</v>
      </c>
      <c r="H1120">
        <f t="shared" si="35"/>
        <v>2.2794497239727156</v>
      </c>
    </row>
    <row r="1121" spans="3:8" x14ac:dyDescent="0.2">
      <c r="C1121">
        <v>3942348.3721787501</v>
      </c>
      <c r="D1121">
        <v>3027456.3152934401</v>
      </c>
      <c r="E1121">
        <f t="shared" si="34"/>
        <v>132.6941141465316</v>
      </c>
      <c r="G1121">
        <v>1.0329446503100299</v>
      </c>
      <c r="H1121">
        <f t="shared" si="35"/>
        <v>2.2772504349664979</v>
      </c>
    </row>
    <row r="1122" spans="3:8" x14ac:dyDescent="0.2">
      <c r="C1122">
        <v>3940932.2983724601</v>
      </c>
      <c r="D1122">
        <v>3024714.4211928402</v>
      </c>
      <c r="E1122">
        <f t="shared" si="34"/>
        <v>132.88640847037772</v>
      </c>
      <c r="G1122">
        <v>1.0333188067426899</v>
      </c>
      <c r="H1122">
        <f t="shared" si="35"/>
        <v>2.2780753077210689</v>
      </c>
    </row>
    <row r="1123" spans="3:8" x14ac:dyDescent="0.2">
      <c r="C1123">
        <v>3939516.2245661598</v>
      </c>
      <c r="D1123">
        <v>3025742.81986605</v>
      </c>
      <c r="E1123">
        <f t="shared" si="34"/>
        <v>132.53186707089452</v>
      </c>
      <c r="G1123">
        <v>1.03281600518384</v>
      </c>
      <c r="H1123">
        <f t="shared" si="35"/>
        <v>2.2769668213483971</v>
      </c>
    </row>
    <row r="1124" spans="3:8" x14ac:dyDescent="0.2">
      <c r="C1124">
        <v>3938100.1507598702</v>
      </c>
      <c r="D1124">
        <v>3024360.8257904602</v>
      </c>
      <c r="E1124">
        <f t="shared" si="34"/>
        <v>132.52692421491329</v>
      </c>
      <c r="G1124">
        <v>1.03255488970708</v>
      </c>
      <c r="H1124">
        <f t="shared" si="35"/>
        <v>2.2763911609460226</v>
      </c>
    </row>
    <row r="1125" spans="3:8" x14ac:dyDescent="0.2">
      <c r="C1125">
        <v>3936684.0769535801</v>
      </c>
      <c r="D1125">
        <v>3023643.1145509598</v>
      </c>
      <c r="E1125">
        <f t="shared" si="34"/>
        <v>132.42563510495125</v>
      </c>
      <c r="G1125">
        <v>1.0318991464815399</v>
      </c>
      <c r="H1125">
        <f t="shared" si="35"/>
        <v>2.2749454963161324</v>
      </c>
    </row>
    <row r="1126" spans="3:8" x14ac:dyDescent="0.2">
      <c r="C1126">
        <v>3935268.0031472901</v>
      </c>
      <c r="D1126">
        <v>3021840.67781416</v>
      </c>
      <c r="E1126">
        <f t="shared" si="34"/>
        <v>132.48167241166652</v>
      </c>
      <c r="G1126">
        <v>1.0320083054646101</v>
      </c>
      <c r="H1126">
        <f t="shared" si="35"/>
        <v>2.2751861503933886</v>
      </c>
    </row>
    <row r="1127" spans="3:8" x14ac:dyDescent="0.2">
      <c r="C1127">
        <v>3933851.929341</v>
      </c>
      <c r="D1127">
        <v>3022140.7260759701</v>
      </c>
      <c r="E1127">
        <f t="shared" si="34"/>
        <v>132.23276949915342</v>
      </c>
      <c r="G1127">
        <v>1.03114744017705</v>
      </c>
      <c r="H1127">
        <f t="shared" si="35"/>
        <v>2.2732882695631278</v>
      </c>
    </row>
    <row r="1128" spans="3:8" x14ac:dyDescent="0.2">
      <c r="C1128">
        <v>3932435.85553471</v>
      </c>
      <c r="D1128">
        <v>3019774.4016835098</v>
      </c>
      <c r="E1128">
        <f t="shared" si="34"/>
        <v>132.37059194367038</v>
      </c>
      <c r="G1128">
        <v>1.0314160890734101</v>
      </c>
      <c r="H1128">
        <f t="shared" si="35"/>
        <v>2.2738805382930209</v>
      </c>
    </row>
    <row r="1129" spans="3:8" x14ac:dyDescent="0.2">
      <c r="C1129">
        <v>3931019.7817284199</v>
      </c>
      <c r="D1129">
        <v>3020512.8668508101</v>
      </c>
      <c r="E1129">
        <f t="shared" si="34"/>
        <v>132.05810192001877</v>
      </c>
      <c r="G1129">
        <v>1.03046618868499</v>
      </c>
      <c r="H1129">
        <f t="shared" si="35"/>
        <v>2.2717863688987023</v>
      </c>
    </row>
    <row r="1130" spans="3:8" x14ac:dyDescent="0.2">
      <c r="C1130">
        <v>3929603.7079221201</v>
      </c>
      <c r="D1130">
        <v>3017901.7291637398</v>
      </c>
      <c r="E1130">
        <f t="shared" si="34"/>
        <v>132.23143159515797</v>
      </c>
      <c r="G1130">
        <v>1.0308042616106601</v>
      </c>
      <c r="H1130">
        <f t="shared" si="35"/>
        <v>2.2725316912320932</v>
      </c>
    </row>
    <row r="1131" spans="3:8" x14ac:dyDescent="0.2">
      <c r="C1131">
        <v>3928187.6341158301</v>
      </c>
      <c r="D1131">
        <v>3018831.0553301899</v>
      </c>
      <c r="E1131">
        <f t="shared" si="34"/>
        <v>131.89125947391167</v>
      </c>
      <c r="G1131">
        <v>1.0298150365249701</v>
      </c>
      <c r="H1131">
        <f t="shared" si="35"/>
        <v>2.2703508258236793</v>
      </c>
    </row>
    <row r="1132" spans="3:8" x14ac:dyDescent="0.2">
      <c r="C1132">
        <v>3926771.56030954</v>
      </c>
      <c r="D1132">
        <v>3016111.74137463</v>
      </c>
      <c r="E1132">
        <f t="shared" si="34"/>
        <v>132.08027881868148</v>
      </c>
      <c r="G1132">
        <v>1.03018393910729</v>
      </c>
      <c r="H1132">
        <f t="shared" si="35"/>
        <v>2.2711641158347136</v>
      </c>
    </row>
    <row r="1133" spans="3:8" x14ac:dyDescent="0.2">
      <c r="C1133">
        <v>3925355.48650325</v>
      </c>
      <c r="D1133">
        <v>3017125.8443971202</v>
      </c>
      <c r="E1133">
        <f t="shared" si="34"/>
        <v>131.72781083178884</v>
      </c>
      <c r="G1133">
        <v>1.0296804578063301</v>
      </c>
      <c r="H1133">
        <f t="shared" si="35"/>
        <v>2.2700541308889912</v>
      </c>
    </row>
    <row r="1134" spans="3:8" x14ac:dyDescent="0.2">
      <c r="C1134">
        <v>3923939.4126969599</v>
      </c>
      <c r="D1134">
        <v>3015741.7839357499</v>
      </c>
      <c r="E1134">
        <f t="shared" si="34"/>
        <v>131.72316768026838</v>
      </c>
      <c r="G1134">
        <v>1.02941955786838</v>
      </c>
      <c r="H1134">
        <f t="shared" si="35"/>
        <v>2.269478945667788</v>
      </c>
    </row>
    <row r="1135" spans="3:8" x14ac:dyDescent="0.2">
      <c r="C1135">
        <v>3922523.3388906699</v>
      </c>
      <c r="D1135">
        <v>3015024.5624786601</v>
      </c>
      <c r="E1135">
        <f t="shared" si="34"/>
        <v>131.62180753324506</v>
      </c>
      <c r="G1135">
        <v>1.02876255006384</v>
      </c>
      <c r="H1135">
        <f t="shared" si="35"/>
        <v>2.2680304931217425</v>
      </c>
    </row>
    <row r="1136" spans="3:8" x14ac:dyDescent="0.2">
      <c r="C1136">
        <v>3921107.26508437</v>
      </c>
      <c r="D1136">
        <v>3013218.39119764</v>
      </c>
      <c r="E1136">
        <f t="shared" si="34"/>
        <v>131.67838649078357</v>
      </c>
      <c r="G1136">
        <v>1.02887310010584</v>
      </c>
      <c r="H1136">
        <f t="shared" si="35"/>
        <v>2.2682742139553369</v>
      </c>
    </row>
    <row r="1137" spans="3:8" x14ac:dyDescent="0.2">
      <c r="C1137">
        <v>3919691.19127808</v>
      </c>
      <c r="D1137">
        <v>3013522.3066188102</v>
      </c>
      <c r="E1137">
        <f t="shared" si="34"/>
        <v>131.42892269321118</v>
      </c>
      <c r="G1137">
        <v>1.0280084749789</v>
      </c>
      <c r="H1137">
        <f t="shared" si="35"/>
        <v>2.2663680441079825</v>
      </c>
    </row>
    <row r="1138" spans="3:8" x14ac:dyDescent="0.2">
      <c r="C1138">
        <v>3918275.1174717899</v>
      </c>
      <c r="D1138">
        <v>3011145.3067331398</v>
      </c>
      <c r="E1138">
        <f t="shared" si="34"/>
        <v>131.56829348991235</v>
      </c>
      <c r="G1138">
        <v>1.02828097088537</v>
      </c>
      <c r="H1138">
        <f t="shared" si="35"/>
        <v>2.2669687940333043</v>
      </c>
    </row>
    <row r="1139" spans="3:8" x14ac:dyDescent="0.2">
      <c r="C1139">
        <v>3916859.0436654999</v>
      </c>
      <c r="D1139">
        <v>3011894.4539442402</v>
      </c>
      <c r="E1139">
        <f t="shared" si="34"/>
        <v>131.25425416399207</v>
      </c>
      <c r="G1139">
        <v>1.02732513822462</v>
      </c>
      <c r="H1139">
        <f t="shared" si="35"/>
        <v>2.2648615462327615</v>
      </c>
    </row>
    <row r="1140" spans="3:8" x14ac:dyDescent="0.2">
      <c r="C1140">
        <v>3915442.9698592098</v>
      </c>
      <c r="D1140">
        <v>3009266.6326140701</v>
      </c>
      <c r="E1140">
        <f t="shared" si="34"/>
        <v>131.4300036013606</v>
      </c>
      <c r="G1140">
        <v>1.0276689777565999</v>
      </c>
      <c r="H1140">
        <f t="shared" si="35"/>
        <v>2.2656195817417553</v>
      </c>
    </row>
    <row r="1141" spans="3:8" x14ac:dyDescent="0.2">
      <c r="C1141">
        <v>3914026.8960529198</v>
      </c>
      <c r="D1141">
        <v>3010211.9460900002</v>
      </c>
      <c r="E1141">
        <f t="shared" si="34"/>
        <v>131.08751271272195</v>
      </c>
      <c r="G1141">
        <v>1.02667238939372</v>
      </c>
      <c r="H1141">
        <f t="shared" si="35"/>
        <v>2.2634224831051828</v>
      </c>
    </row>
    <row r="1142" spans="3:8" x14ac:dyDescent="0.2">
      <c r="C1142">
        <v>3912610.8222466302</v>
      </c>
      <c r="D1142">
        <v>3007471.99800329</v>
      </c>
      <c r="E1142">
        <f t="shared" si="34"/>
        <v>131.27952479060556</v>
      </c>
      <c r="G1142">
        <v>1.0270482783966199</v>
      </c>
      <c r="H1142">
        <f t="shared" si="35"/>
        <v>2.2642511755187562</v>
      </c>
    </row>
    <row r="1143" spans="3:8" x14ac:dyDescent="0.2">
      <c r="C1143">
        <v>3911194.7484403299</v>
      </c>
      <c r="D1143">
        <v>3008505.4547517998</v>
      </c>
      <c r="E1143">
        <f t="shared" si="34"/>
        <v>130.92424977799703</v>
      </c>
      <c r="G1143">
        <v>1.0265406925876901</v>
      </c>
      <c r="H1143">
        <f t="shared" si="35"/>
        <v>2.2631321416926733</v>
      </c>
    </row>
    <row r="1144" spans="3:8" x14ac:dyDescent="0.2">
      <c r="C1144">
        <v>3909778.6746340399</v>
      </c>
      <c r="D1144">
        <v>3007109.9109735498</v>
      </c>
      <c r="E1144">
        <f t="shared" si="34"/>
        <v>130.92127214379016</v>
      </c>
      <c r="G1144">
        <v>1.02628097315531</v>
      </c>
      <c r="H1144">
        <f t="shared" si="35"/>
        <v>2.2625595590376593</v>
      </c>
    </row>
    <row r="1145" spans="3:8" x14ac:dyDescent="0.2">
      <c r="C1145">
        <v>3908362.6008277498</v>
      </c>
      <c r="D1145">
        <v>3006395.8323075301</v>
      </c>
      <c r="E1145">
        <f t="shared" si="34"/>
        <v>130.81945617263563</v>
      </c>
      <c r="G1145">
        <v>1.02562214792951</v>
      </c>
      <c r="H1145">
        <f t="shared" si="35"/>
        <v>2.2611070997683562</v>
      </c>
    </row>
    <row r="1146" spans="3:8" x14ac:dyDescent="0.2">
      <c r="C1146">
        <v>3906946.5270214598</v>
      </c>
      <c r="D1146">
        <v>3004584.4048093399</v>
      </c>
      <c r="E1146">
        <f t="shared" si="34"/>
        <v>130.87679748140144</v>
      </c>
      <c r="G1146">
        <v>1.0257345304758001</v>
      </c>
      <c r="H1146">
        <f t="shared" si="35"/>
        <v>2.2613548605775584</v>
      </c>
    </row>
    <row r="1147" spans="3:8" x14ac:dyDescent="0.2">
      <c r="C1147">
        <v>3905530.4532151702</v>
      </c>
      <c r="D1147">
        <v>3004893.4023569799</v>
      </c>
      <c r="E1147">
        <f t="shared" si="34"/>
        <v>130.62659658237021</v>
      </c>
      <c r="G1147">
        <v>1.02486586125597</v>
      </c>
      <c r="H1147">
        <f t="shared" si="35"/>
        <v>2.2594397750421362</v>
      </c>
    </row>
    <row r="1148" spans="3:8" x14ac:dyDescent="0.2">
      <c r="C1148">
        <v>3904114.3794088801</v>
      </c>
      <c r="D1148">
        <v>3002504.9415892898</v>
      </c>
      <c r="E1148">
        <f t="shared" si="34"/>
        <v>130.76762964247774</v>
      </c>
      <c r="G1148">
        <v>1.0251424520705601</v>
      </c>
      <c r="H1148">
        <f t="shared" si="35"/>
        <v>2.2600495526837978</v>
      </c>
    </row>
    <row r="1149" spans="3:8" x14ac:dyDescent="0.2">
      <c r="C1149">
        <v>3902698.3056025901</v>
      </c>
      <c r="D1149">
        <v>3003265.4557679198</v>
      </c>
      <c r="E1149">
        <f t="shared" si="34"/>
        <v>130.45194167432092</v>
      </c>
      <c r="G1149">
        <v>1.02418048121102</v>
      </c>
      <c r="H1149">
        <f t="shared" si="35"/>
        <v>2.2579287724874386</v>
      </c>
    </row>
    <row r="1150" spans="3:8" x14ac:dyDescent="0.2">
      <c r="C1150">
        <v>3901282.2317962898</v>
      </c>
      <c r="D1150">
        <v>3000620.3789471998</v>
      </c>
      <c r="E1150">
        <f t="shared" si="34"/>
        <v>130.63019381352632</v>
      </c>
      <c r="G1150">
        <v>1.0245302866410999</v>
      </c>
      <c r="H1150">
        <f t="shared" si="35"/>
        <v>2.2586999605347016</v>
      </c>
    </row>
    <row r="1151" spans="3:8" x14ac:dyDescent="0.2">
      <c r="C1151">
        <v>3899866.1579900002</v>
      </c>
      <c r="D1151">
        <v>3001582.2326123398</v>
      </c>
      <c r="E1151">
        <f t="shared" si="34"/>
        <v>130.28530396892512</v>
      </c>
      <c r="G1151">
        <v>1.0235261344072999</v>
      </c>
      <c r="H1151">
        <f t="shared" si="35"/>
        <v>2.2564861864370211</v>
      </c>
    </row>
    <row r="1152" spans="3:8" x14ac:dyDescent="0.2">
      <c r="C1152">
        <v>3898450.0841837102</v>
      </c>
      <c r="D1152">
        <v>2998821.0920191002</v>
      </c>
      <c r="E1152">
        <f t="shared" si="34"/>
        <v>130.48038976557069</v>
      </c>
      <c r="G1152">
        <v>1.02390921301562</v>
      </c>
      <c r="H1152">
        <f t="shared" si="35"/>
        <v>2.2573307291984959</v>
      </c>
    </row>
    <row r="1153" spans="3:8" x14ac:dyDescent="0.2">
      <c r="C1153">
        <v>3897034.0103774201</v>
      </c>
      <c r="D1153">
        <v>2999874.4670926901</v>
      </c>
      <c r="E1153">
        <f t="shared" si="34"/>
        <v>130.12222583893069</v>
      </c>
      <c r="G1153">
        <v>1.02339741451641</v>
      </c>
      <c r="H1153">
        <f t="shared" si="35"/>
        <v>2.2562024079911676</v>
      </c>
    </row>
    <row r="1154" spans="3:8" x14ac:dyDescent="0.2">
      <c r="C1154">
        <v>3895617.9365711301</v>
      </c>
      <c r="D1154">
        <v>2998467.1387825599</v>
      </c>
      <c r="E1154">
        <f t="shared" si="34"/>
        <v>130.12095740965864</v>
      </c>
      <c r="G1154">
        <v>1.0231389271153499</v>
      </c>
      <c r="H1154">
        <f t="shared" si="35"/>
        <v>2.2556325414970426</v>
      </c>
    </row>
    <row r="1155" spans="3:8" x14ac:dyDescent="0.2">
      <c r="C1155">
        <v>3894201.86276484</v>
      </c>
      <c r="D1155">
        <v>2997756.3452703599</v>
      </c>
      <c r="E1155">
        <f t="shared" si="34"/>
        <v>130.01866496636441</v>
      </c>
      <c r="G1155">
        <v>1.0224782350808901</v>
      </c>
      <c r="H1155">
        <f t="shared" si="35"/>
        <v>2.2541759666240315</v>
      </c>
    </row>
    <row r="1156" spans="3:8" x14ac:dyDescent="0.2">
      <c r="C1156">
        <v>3892785.78895855</v>
      </c>
      <c r="D1156">
        <v>2995939.5236589201</v>
      </c>
      <c r="E1156">
        <f t="shared" si="34"/>
        <v>130.07678862652773</v>
      </c>
      <c r="G1156">
        <v>1.0225925010920001</v>
      </c>
      <c r="H1156">
        <f t="shared" si="35"/>
        <v>2.2544278797574449</v>
      </c>
    </row>
    <row r="1157" spans="3:8" x14ac:dyDescent="0.2">
      <c r="C1157">
        <v>3891369.7151522501</v>
      </c>
      <c r="D1157">
        <v>2996253.7450291999</v>
      </c>
      <c r="E1157">
        <f t="shared" si="34"/>
        <v>129.82583007470697</v>
      </c>
      <c r="G1157">
        <v>1.0217197184436499</v>
      </c>
      <c r="H1157">
        <f t="shared" si="35"/>
        <v>2.2525037256752394</v>
      </c>
    </row>
    <row r="1158" spans="3:8" x14ac:dyDescent="0.2">
      <c r="C1158">
        <v>3889953.6413459601</v>
      </c>
      <c r="D1158">
        <v>2993853.6286511901</v>
      </c>
      <c r="E1158">
        <f t="shared" ref="E1158:E1221" si="36">(C1158-D1158)*0.000145038</f>
        <v>129.96855364122405</v>
      </c>
      <c r="G1158">
        <v>1.0220004858548899</v>
      </c>
      <c r="H1158">
        <f t="shared" ref="H1158:H1221" si="37">G1158*2.20462</f>
        <v>2.2531227111254073</v>
      </c>
    </row>
    <row r="1159" spans="3:8" x14ac:dyDescent="0.2">
      <c r="C1159">
        <v>3888537.56753967</v>
      </c>
      <c r="D1159">
        <v>2994625.7379526901</v>
      </c>
      <c r="E1159">
        <f t="shared" si="36"/>
        <v>129.65118393963641</v>
      </c>
      <c r="G1159">
        <v>1.0210322610596301</v>
      </c>
      <c r="H1159">
        <f t="shared" si="37"/>
        <v>2.2509881433772816</v>
      </c>
    </row>
    <row r="1160" spans="3:8" x14ac:dyDescent="0.2">
      <c r="C1160">
        <v>3887121.49373338</v>
      </c>
      <c r="D1160">
        <v>2991963.0815478801</v>
      </c>
      <c r="E1160">
        <f t="shared" si="36"/>
        <v>129.83198578656055</v>
      </c>
      <c r="G1160">
        <v>1.0213881628430099</v>
      </c>
      <c r="H1160">
        <f t="shared" si="37"/>
        <v>2.2517727715669564</v>
      </c>
    </row>
    <row r="1161" spans="3:8" x14ac:dyDescent="0.2">
      <c r="C1161">
        <v>3885705.4199270899</v>
      </c>
      <c r="D1161">
        <v>2992941.83923257</v>
      </c>
      <c r="E1161">
        <f t="shared" si="36"/>
        <v>129.48464421677178</v>
      </c>
      <c r="G1161">
        <v>1.02037628143218</v>
      </c>
      <c r="H1161">
        <f t="shared" si="37"/>
        <v>2.2495419575710125</v>
      </c>
    </row>
    <row r="1162" spans="3:8" x14ac:dyDescent="0.2">
      <c r="C1162">
        <v>3884289.3461207999</v>
      </c>
      <c r="D1162">
        <v>2990159.04453251</v>
      </c>
      <c r="E1162">
        <f t="shared" si="36"/>
        <v>129.68287068176238</v>
      </c>
      <c r="G1162">
        <v>1.02076672713623</v>
      </c>
      <c r="H1162">
        <f t="shared" si="37"/>
        <v>2.2504027419790753</v>
      </c>
    </row>
    <row r="1163" spans="3:8" x14ac:dyDescent="0.2">
      <c r="C1163">
        <v>3882873.2723145098</v>
      </c>
      <c r="D1163">
        <v>2991232.8321320699</v>
      </c>
      <c r="E1163">
        <f t="shared" si="36"/>
        <v>129.32174616318073</v>
      </c>
      <c r="G1163">
        <v>1.0202506130043301</v>
      </c>
      <c r="H1163">
        <f t="shared" si="37"/>
        <v>2.2492649064416059</v>
      </c>
    </row>
    <row r="1164" spans="3:8" x14ac:dyDescent="0.2">
      <c r="C1164">
        <v>3881457.19850821</v>
      </c>
      <c r="D1164">
        <v>2989813.4323396999</v>
      </c>
      <c r="E1164">
        <f t="shared" si="36"/>
        <v>129.32222855754836</v>
      </c>
      <c r="G1164">
        <v>1.01999340871493</v>
      </c>
      <c r="H1164">
        <f t="shared" si="37"/>
        <v>2.2486978687211088</v>
      </c>
    </row>
    <row r="1165" spans="3:8" x14ac:dyDescent="0.2">
      <c r="C1165">
        <v>3880041.12470192</v>
      </c>
      <c r="D1165">
        <v>2989106.0651812502</v>
      </c>
      <c r="E1165">
        <f t="shared" si="36"/>
        <v>129.2194391627589</v>
      </c>
      <c r="G1165">
        <v>1.0193307997341701</v>
      </c>
      <c r="H1165">
        <f t="shared" si="37"/>
        <v>2.2472370677099458</v>
      </c>
    </row>
    <row r="1166" spans="3:8" x14ac:dyDescent="0.2">
      <c r="C1166">
        <v>3878625.0508956299</v>
      </c>
      <c r="D1166">
        <v>2987283.7094263299</v>
      </c>
      <c r="E1166">
        <f t="shared" si="36"/>
        <v>129.27836548402433</v>
      </c>
      <c r="G1166">
        <v>1.0194470012730099</v>
      </c>
      <c r="H1166">
        <f t="shared" si="37"/>
        <v>2.2474932479465028</v>
      </c>
    </row>
    <row r="1167" spans="3:8" x14ac:dyDescent="0.2">
      <c r="C1167">
        <v>3877208.9770893399</v>
      </c>
      <c r="D1167">
        <v>2987603.2994144801</v>
      </c>
      <c r="E1167">
        <f t="shared" si="36"/>
        <v>129.02662827860632</v>
      </c>
      <c r="G1167">
        <v>1.0185700340035999</v>
      </c>
      <c r="H1167">
        <f t="shared" si="37"/>
        <v>2.2455598683650164</v>
      </c>
    </row>
    <row r="1168" spans="3:8" x14ac:dyDescent="0.2">
      <c r="C1168">
        <v>3875792.9032830498</v>
      </c>
      <c r="D1168">
        <v>2985191.3274872601</v>
      </c>
      <c r="E1168">
        <f t="shared" si="36"/>
        <v>129.17107135026976</v>
      </c>
      <c r="G1168">
        <v>1.01885506199375</v>
      </c>
      <c r="H1168">
        <f t="shared" si="37"/>
        <v>2.246188246772661</v>
      </c>
    </row>
    <row r="1169" spans="3:8" x14ac:dyDescent="0.2">
      <c r="C1169">
        <v>3874376.8294767598</v>
      </c>
      <c r="D1169">
        <v>2985975.2664879202</v>
      </c>
      <c r="E1169">
        <f t="shared" si="36"/>
        <v>128.8519858927753</v>
      </c>
      <c r="G1169">
        <v>1.0178804641927199</v>
      </c>
      <c r="H1169">
        <f t="shared" si="37"/>
        <v>2.244039628968554</v>
      </c>
    </row>
    <row r="1170" spans="3:8" x14ac:dyDescent="0.2">
      <c r="C1170">
        <v>3872960.7556704702</v>
      </c>
      <c r="D1170">
        <v>2983294.69707176</v>
      </c>
      <c r="E1170">
        <f t="shared" si="36"/>
        <v>129.03538580703975</v>
      </c>
      <c r="G1170">
        <v>1.0182425967336699</v>
      </c>
      <c r="H1170">
        <f t="shared" si="37"/>
        <v>2.2448379936109832</v>
      </c>
    </row>
    <row r="1171" spans="3:8" x14ac:dyDescent="0.2">
      <c r="C1171">
        <v>3871544.6818641699</v>
      </c>
      <c r="D1171">
        <v>2984290.7336450801</v>
      </c>
      <c r="E1171">
        <f t="shared" si="36"/>
        <v>128.68553814180035</v>
      </c>
      <c r="G1171">
        <v>1.0172228155635401</v>
      </c>
      <c r="H1171">
        <f t="shared" si="37"/>
        <v>2.2425897636476915</v>
      </c>
    </row>
    <row r="1172" spans="3:8" x14ac:dyDescent="0.2">
      <c r="C1172">
        <v>3870128.6080578798</v>
      </c>
      <c r="D1172">
        <v>2981485.8084955602</v>
      </c>
      <c r="E1172">
        <f t="shared" si="36"/>
        <v>128.88697436291972</v>
      </c>
      <c r="G1172">
        <v>1.0176208118057199</v>
      </c>
      <c r="H1172">
        <f t="shared" si="37"/>
        <v>2.2434671941231259</v>
      </c>
    </row>
    <row r="1173" spans="3:8" x14ac:dyDescent="0.2">
      <c r="C1173">
        <v>3868712.5342515898</v>
      </c>
      <c r="D1173">
        <v>2982580.5194307701</v>
      </c>
      <c r="E1173">
        <f t="shared" si="36"/>
        <v>128.52281516558205</v>
      </c>
      <c r="G1173">
        <v>1.0171002754471301</v>
      </c>
      <c r="H1173">
        <f t="shared" si="37"/>
        <v>2.2423196092562518</v>
      </c>
    </row>
    <row r="1174" spans="3:8" x14ac:dyDescent="0.2">
      <c r="C1174">
        <v>3867296.4604453002</v>
      </c>
      <c r="D1174">
        <v>2981148.75102132</v>
      </c>
      <c r="E1174">
        <f t="shared" si="36"/>
        <v>128.52509147943525</v>
      </c>
      <c r="G1174">
        <v>1.01684440742974</v>
      </c>
      <c r="H1174">
        <f t="shared" si="37"/>
        <v>2.241755517507753</v>
      </c>
    </row>
    <row r="1175" spans="3:8" x14ac:dyDescent="0.2">
      <c r="C1175">
        <v>3865880.3866390102</v>
      </c>
      <c r="D1175">
        <v>2980444.9571999102</v>
      </c>
      <c r="E1175">
        <f t="shared" si="36"/>
        <v>128.42178381498817</v>
      </c>
      <c r="G1175">
        <v>1.0161798291508699</v>
      </c>
      <c r="H1175">
        <f t="shared" si="37"/>
        <v>2.2402903749425906</v>
      </c>
    </row>
    <row r="1176" spans="3:8" x14ac:dyDescent="0.2">
      <c r="C1176">
        <v>3864464.3128327201</v>
      </c>
      <c r="D1176">
        <v>2978616.9211085099</v>
      </c>
      <c r="E1176">
        <f t="shared" si="36"/>
        <v>128.481534000896</v>
      </c>
      <c r="G1176">
        <v>1.0162980205533101</v>
      </c>
      <c r="H1176">
        <f t="shared" si="37"/>
        <v>2.2405509420722383</v>
      </c>
    </row>
    <row r="1177" spans="3:8" x14ac:dyDescent="0.2">
      <c r="C1177">
        <v>3863048.2390264301</v>
      </c>
      <c r="D1177">
        <v>2978942.0308310902</v>
      </c>
      <c r="E1177">
        <f t="shared" si="36"/>
        <v>128.22899622423571</v>
      </c>
      <c r="G1177">
        <v>1.0154167948952899</v>
      </c>
      <c r="H1177">
        <f t="shared" si="37"/>
        <v>2.2386081743620538</v>
      </c>
    </row>
    <row r="1178" spans="3:8" x14ac:dyDescent="0.2">
      <c r="C1178">
        <v>3861632.1652201298</v>
      </c>
      <c r="D1178">
        <v>2976517.9962260099</v>
      </c>
      <c r="E1178">
        <f t="shared" si="36"/>
        <v>128.37518884256914</v>
      </c>
      <c r="G1178">
        <v>1.0157061703389401</v>
      </c>
      <c r="H1178">
        <f t="shared" si="37"/>
        <v>2.2392461372526338</v>
      </c>
    </row>
    <row r="1179" spans="3:8" x14ac:dyDescent="0.2">
      <c r="C1179">
        <v>3860216.0914138402</v>
      </c>
      <c r="D1179">
        <v>2977314.00757406</v>
      </c>
      <c r="E1179">
        <f t="shared" si="36"/>
        <v>128.05435243595403</v>
      </c>
      <c r="G1179">
        <v>1.0147250767048199</v>
      </c>
      <c r="H1179">
        <f t="shared" si="37"/>
        <v>2.2370831986049797</v>
      </c>
    </row>
    <row r="1180" spans="3:8" x14ac:dyDescent="0.2">
      <c r="C1180">
        <v>3858800.0176075501</v>
      </c>
      <c r="D1180">
        <v>2974615.1812125002</v>
      </c>
      <c r="E1180">
        <f t="shared" si="36"/>
        <v>128.24040030106525</v>
      </c>
      <c r="G1180">
        <v>1.01509357874579</v>
      </c>
      <c r="H1180">
        <f t="shared" si="37"/>
        <v>2.2378956055745434</v>
      </c>
    </row>
    <row r="1181" spans="3:8" x14ac:dyDescent="0.2">
      <c r="C1181">
        <v>3857383.9438012601</v>
      </c>
      <c r="D1181">
        <v>2975628.8836600101</v>
      </c>
      <c r="E1181">
        <f t="shared" si="36"/>
        <v>127.88799041276663</v>
      </c>
      <c r="G1181">
        <v>1.01457978033948</v>
      </c>
      <c r="H1181">
        <f t="shared" si="37"/>
        <v>2.2367628753320243</v>
      </c>
    </row>
    <row r="1182" spans="3:8" x14ac:dyDescent="0.2">
      <c r="C1182">
        <v>3855967.86999497</v>
      </c>
      <c r="D1182">
        <v>2974215.48459339</v>
      </c>
      <c r="E1182">
        <f t="shared" si="36"/>
        <v>127.88760247387437</v>
      </c>
      <c r="G1182">
        <v>1.0143220147094001</v>
      </c>
      <c r="H1182">
        <f t="shared" si="37"/>
        <v>2.2361946000686372</v>
      </c>
    </row>
    <row r="1183" spans="3:8" x14ac:dyDescent="0.2">
      <c r="C1183">
        <v>3854551.79618868</v>
      </c>
      <c r="D1183">
        <v>2973506.38905033</v>
      </c>
      <c r="E1183">
        <f t="shared" si="36"/>
        <v>127.785063760532</v>
      </c>
      <c r="G1183">
        <v>1.01365756991566</v>
      </c>
      <c r="H1183">
        <f t="shared" si="37"/>
        <v>2.2347297517874622</v>
      </c>
    </row>
    <row r="1184" spans="3:8" x14ac:dyDescent="0.2">
      <c r="C1184">
        <v>3853135.7223823899</v>
      </c>
      <c r="D1184">
        <v>2971678.5083218799</v>
      </c>
      <c r="E1184">
        <f t="shared" si="36"/>
        <v>127.84479141290826</v>
      </c>
      <c r="G1184">
        <v>1.0137760106948399</v>
      </c>
      <c r="H1184">
        <f t="shared" si="37"/>
        <v>2.2349908686980577</v>
      </c>
    </row>
    <row r="1185" spans="3:8" x14ac:dyDescent="0.2">
      <c r="C1185">
        <v>3851719.6485760901</v>
      </c>
      <c r="D1185">
        <v>2972004.3417646298</v>
      </c>
      <c r="E1185">
        <f t="shared" si="36"/>
        <v>127.59214866932058</v>
      </c>
      <c r="G1185">
        <v>1.01289212950663</v>
      </c>
      <c r="H1185">
        <f t="shared" si="37"/>
        <v>2.2330422465529063</v>
      </c>
    </row>
    <row r="1186" spans="3:8" x14ac:dyDescent="0.2">
      <c r="C1186">
        <v>3850303.5747698001</v>
      </c>
      <c r="D1186">
        <v>2969572.7204901199</v>
      </c>
      <c r="E1186">
        <f t="shared" si="36"/>
        <v>127.73944164301625</v>
      </c>
      <c r="G1186">
        <v>1.01318440919052</v>
      </c>
      <c r="H1186">
        <f t="shared" si="37"/>
        <v>2.233686612189604</v>
      </c>
    </row>
    <row r="1187" spans="3:8" x14ac:dyDescent="0.2">
      <c r="C1187">
        <v>3848887.50096351</v>
      </c>
      <c r="D1187">
        <v>2970376.8140419801</v>
      </c>
      <c r="E1187">
        <f t="shared" si="36"/>
        <v>127.41743300972486</v>
      </c>
      <c r="G1187">
        <v>1.0121984005359601</v>
      </c>
      <c r="H1187">
        <f t="shared" si="37"/>
        <v>2.2315128377895883</v>
      </c>
    </row>
    <row r="1188" spans="3:8" x14ac:dyDescent="0.2">
      <c r="C1188">
        <v>3847471.42715722</v>
      </c>
      <c r="D1188">
        <v>2967664.1525296299</v>
      </c>
      <c r="E1188">
        <f t="shared" si="36"/>
        <v>127.60548749743641</v>
      </c>
      <c r="G1188">
        <v>1.0125718057745301</v>
      </c>
      <c r="H1188">
        <f t="shared" si="37"/>
        <v>2.2323360544466442</v>
      </c>
    </row>
    <row r="1189" spans="3:8" x14ac:dyDescent="0.2">
      <c r="C1189">
        <v>3846055.3533509299</v>
      </c>
      <c r="D1189">
        <v>2968691.46226402</v>
      </c>
      <c r="E1189">
        <f t="shared" si="36"/>
        <v>127.25110403546324</v>
      </c>
      <c r="G1189">
        <v>1.0120547999198599</v>
      </c>
      <c r="H1189">
        <f t="shared" si="37"/>
        <v>2.2311962529993212</v>
      </c>
    </row>
    <row r="1190" spans="3:8" x14ac:dyDescent="0.2">
      <c r="C1190">
        <v>3844639.2795446399</v>
      </c>
      <c r="D1190">
        <v>2967269.0748773199</v>
      </c>
      <c r="E1190">
        <f t="shared" si="36"/>
        <v>127.25201974453876</v>
      </c>
      <c r="G1190">
        <v>1.01179801723478</v>
      </c>
      <c r="H1190">
        <f t="shared" si="37"/>
        <v>2.2306301447561405</v>
      </c>
    </row>
    <row r="1191" spans="3:8" x14ac:dyDescent="0.2">
      <c r="C1191">
        <v>3843223.2057383498</v>
      </c>
      <c r="D1191">
        <v>2966562.6013435102</v>
      </c>
      <c r="E1191">
        <f t="shared" si="36"/>
        <v>127.14910074021876</v>
      </c>
      <c r="G1191">
        <v>1.0111320290280099</v>
      </c>
      <c r="H1191">
        <f t="shared" si="37"/>
        <v>2.2291618938357312</v>
      </c>
    </row>
    <row r="1192" spans="3:8" x14ac:dyDescent="0.2">
      <c r="C1192">
        <v>3841807.13193205</v>
      </c>
      <c r="D1192">
        <v>2964730.2619458698</v>
      </c>
      <c r="E1192">
        <f t="shared" si="36"/>
        <v>127.20947506905561</v>
      </c>
      <c r="G1192">
        <v>1.01125205110122</v>
      </c>
      <c r="H1192">
        <f t="shared" si="37"/>
        <v>2.2294264968987711</v>
      </c>
    </row>
    <row r="1193" spans="3:8" x14ac:dyDescent="0.2">
      <c r="C1193">
        <v>3840391.0581257599</v>
      </c>
      <c r="D1193">
        <v>2965060.4839133699</v>
      </c>
      <c r="E1193">
        <f t="shared" si="36"/>
        <v>126.95619582261662</v>
      </c>
      <c r="G1193">
        <v>1.0103647157833699</v>
      </c>
      <c r="H1193">
        <f t="shared" si="37"/>
        <v>2.2274702597103331</v>
      </c>
    </row>
    <row r="1194" spans="3:8" x14ac:dyDescent="0.2">
      <c r="C1194">
        <v>3838974.9843194699</v>
      </c>
      <c r="D1194">
        <v>2962619.07642096</v>
      </c>
      <c r="E1194">
        <f t="shared" si="36"/>
        <v>127.10490816978408</v>
      </c>
      <c r="G1194">
        <v>1.01066054954233</v>
      </c>
      <c r="H1194">
        <f t="shared" si="37"/>
        <v>2.2281224607320111</v>
      </c>
    </row>
    <row r="1195" spans="3:8" x14ac:dyDescent="0.2">
      <c r="C1195">
        <v>3837558.9105131798</v>
      </c>
      <c r="D1195">
        <v>2963433.04220518</v>
      </c>
      <c r="E1195">
        <f t="shared" si="36"/>
        <v>126.78146768765568</v>
      </c>
      <c r="G1195">
        <v>1.0096692005891901</v>
      </c>
      <c r="H1195">
        <f t="shared" si="37"/>
        <v>2.2259369130029398</v>
      </c>
    </row>
    <row r="1196" spans="3:8" x14ac:dyDescent="0.2">
      <c r="C1196">
        <v>3836142.8367068898</v>
      </c>
      <c r="D1196">
        <v>2960705.3716022498</v>
      </c>
      <c r="E1196">
        <f t="shared" si="36"/>
        <v>126.97169906384678</v>
      </c>
      <c r="G1196">
        <v>1.0100478733441001</v>
      </c>
      <c r="H1196">
        <f t="shared" si="37"/>
        <v>2.2267717425318696</v>
      </c>
    </row>
    <row r="1197" spans="3:8" x14ac:dyDescent="0.2">
      <c r="C1197">
        <v>3834726.7629006002</v>
      </c>
      <c r="D1197">
        <v>2961747.2944355598</v>
      </c>
      <c r="E1197">
        <f t="shared" si="36"/>
        <v>126.61519614723254</v>
      </c>
      <c r="G1197">
        <v>1.0095275219297799</v>
      </c>
      <c r="H1197">
        <f t="shared" si="37"/>
        <v>2.225624565396831</v>
      </c>
    </row>
    <row r="1198" spans="3:8" x14ac:dyDescent="0.2">
      <c r="C1198">
        <v>3833310.6890943102</v>
      </c>
      <c r="D1198">
        <v>2960315.53632381</v>
      </c>
      <c r="E1198">
        <f t="shared" si="36"/>
        <v>126.61747096752781</v>
      </c>
      <c r="G1198">
        <v>1.0092717764960899</v>
      </c>
      <c r="H1198">
        <f t="shared" si="37"/>
        <v>2.2250607438988097</v>
      </c>
    </row>
    <row r="1199" spans="3:8" x14ac:dyDescent="0.2">
      <c r="C1199">
        <v>3831894.6152880099</v>
      </c>
      <c r="D1199">
        <v>2959611.8346854602</v>
      </c>
      <c r="E1199">
        <f t="shared" si="36"/>
        <v>126.5141499330326</v>
      </c>
      <c r="G1199">
        <v>1.00860419901378</v>
      </c>
      <c r="H1199">
        <f t="shared" si="37"/>
        <v>2.2235889892297593</v>
      </c>
    </row>
    <row r="1200" spans="3:8" x14ac:dyDescent="0.2">
      <c r="C1200">
        <v>3830478.5414817198</v>
      </c>
      <c r="D1200">
        <v>2957774.9089934002</v>
      </c>
      <c r="E1200">
        <f t="shared" si="36"/>
        <v>126.5751894488409</v>
      </c>
      <c r="G1200">
        <v>1.00872584746086</v>
      </c>
      <c r="H1200">
        <f t="shared" si="37"/>
        <v>2.2238571778291609</v>
      </c>
    </row>
    <row r="1201" spans="3:8" x14ac:dyDescent="0.2">
      <c r="C1201">
        <v>3829062.4676754298</v>
      </c>
      <c r="D1201">
        <v>2958109.6446213298</v>
      </c>
      <c r="E1201">
        <f t="shared" si="36"/>
        <v>126.32125555012054</v>
      </c>
      <c r="G1201">
        <v>1.00783500323708</v>
      </c>
      <c r="H1201">
        <f t="shared" si="37"/>
        <v>2.221893204836531</v>
      </c>
    </row>
    <row r="1202" spans="3:8" x14ac:dyDescent="0.2">
      <c r="C1202">
        <v>3827646.3938691402</v>
      </c>
      <c r="D1202">
        <v>2955658.2973817401</v>
      </c>
      <c r="E1202">
        <f t="shared" si="36"/>
        <v>126.47140953833954</v>
      </c>
      <c r="G1202">
        <v>1.00813445396297</v>
      </c>
      <c r="H1202">
        <f t="shared" si="37"/>
        <v>2.2225533798958428</v>
      </c>
    </row>
    <row r="1203" spans="3:8" x14ac:dyDescent="0.2">
      <c r="C1203">
        <v>3826230.3200628501</v>
      </c>
      <c r="D1203">
        <v>2956482.3109326302</v>
      </c>
      <c r="E1203">
        <f t="shared" si="36"/>
        <v>126.14651174822885</v>
      </c>
      <c r="G1203">
        <v>1.00713767851904</v>
      </c>
      <c r="H1203">
        <f t="shared" si="37"/>
        <v>2.2203558688166458</v>
      </c>
    </row>
    <row r="1204" spans="3:8" x14ac:dyDescent="0.2">
      <c r="C1204">
        <v>3824814.2462565601</v>
      </c>
      <c r="D1204">
        <v>2953739.3899744502</v>
      </c>
      <c r="E1204">
        <f t="shared" si="36"/>
        <v>126.33895500544465</v>
      </c>
      <c r="G1204">
        <v>1.0075217159112999</v>
      </c>
      <c r="H1204">
        <f t="shared" si="37"/>
        <v>2.2212025253323699</v>
      </c>
    </row>
    <row r="1205" spans="3:8" x14ac:dyDescent="0.2">
      <c r="C1205">
        <v>3823398.17245027</v>
      </c>
      <c r="D1205">
        <v>2954796.19679404</v>
      </c>
      <c r="E1205">
        <f t="shared" si="36"/>
        <v>125.98029334522829</v>
      </c>
      <c r="G1205">
        <v>1.0069979574949799</v>
      </c>
      <c r="H1205">
        <f t="shared" si="37"/>
        <v>2.2200478370525825</v>
      </c>
    </row>
    <row r="1206" spans="3:8" x14ac:dyDescent="0.2">
      <c r="C1206">
        <v>3821982.0986439702</v>
      </c>
      <c r="D1206">
        <v>2953354.8963896399</v>
      </c>
      <c r="E1206">
        <f t="shared" si="36"/>
        <v>125.98395216056356</v>
      </c>
      <c r="G1206">
        <v>1.0067432818703601</v>
      </c>
      <c r="H1206">
        <f t="shared" si="37"/>
        <v>2.2194863740770332</v>
      </c>
    </row>
    <row r="1207" spans="3:8" x14ac:dyDescent="0.2">
      <c r="C1207">
        <v>3820566.0248376802</v>
      </c>
      <c r="D1207">
        <v>2952654.0567358402</v>
      </c>
      <c r="E1207">
        <f t="shared" si="36"/>
        <v>125.88021602955467</v>
      </c>
      <c r="G1207">
        <v>1.0060740813625</v>
      </c>
      <c r="H1207">
        <f t="shared" si="37"/>
        <v>2.2180110412533947</v>
      </c>
    </row>
    <row r="1208" spans="3:8" x14ac:dyDescent="0.2">
      <c r="C1208">
        <v>3819149.9510313901</v>
      </c>
      <c r="D1208">
        <v>2950812.4504063502</v>
      </c>
      <c r="E1208">
        <f t="shared" si="36"/>
        <v>125.94193441565454</v>
      </c>
      <c r="G1208">
        <v>1.0061973919698499</v>
      </c>
      <c r="H1208">
        <f t="shared" si="37"/>
        <v>2.2182828942845703</v>
      </c>
    </row>
    <row r="1209" spans="3:8" x14ac:dyDescent="0.2">
      <c r="C1209">
        <v>3817733.8772251001</v>
      </c>
      <c r="D1209">
        <v>2951151.79930213</v>
      </c>
      <c r="E1209">
        <f t="shared" si="36"/>
        <v>125.68733141779174</v>
      </c>
      <c r="G1209">
        <v>1.00530298877477</v>
      </c>
      <c r="H1209">
        <f t="shared" si="37"/>
        <v>2.2163110751126331</v>
      </c>
    </row>
    <row r="1210" spans="3:8" x14ac:dyDescent="0.2">
      <c r="C1210">
        <v>3816317.80341881</v>
      </c>
      <c r="D1210">
        <v>2948690.3716862202</v>
      </c>
      <c r="E1210">
        <f t="shared" si="36"/>
        <v>125.83894744363137</v>
      </c>
      <c r="G1210">
        <v>1.005606116119</v>
      </c>
      <c r="H1210">
        <f t="shared" si="37"/>
        <v>2.2169793557182693</v>
      </c>
    </row>
    <row r="1211" spans="3:8" x14ac:dyDescent="0.2">
      <c r="C1211">
        <v>3814901.72961252</v>
      </c>
      <c r="D1211">
        <v>2949524.5996893598</v>
      </c>
      <c r="E1211">
        <f t="shared" si="36"/>
        <v>125.51256816979532</v>
      </c>
      <c r="G1211">
        <v>1.00460382869017</v>
      </c>
      <c r="H1211">
        <f t="shared" si="37"/>
        <v>2.2147696928069225</v>
      </c>
    </row>
    <row r="1212" spans="3:8" x14ac:dyDescent="0.2">
      <c r="C1212">
        <v>3813485.6558062299</v>
      </c>
      <c r="D1212">
        <v>2946766.1889332701</v>
      </c>
      <c r="E1212">
        <f t="shared" si="36"/>
        <v>125.70725803632035</v>
      </c>
      <c r="G1212">
        <v>1.00499332808399</v>
      </c>
      <c r="H1212">
        <f t="shared" si="37"/>
        <v>2.2156283909605259</v>
      </c>
    </row>
    <row r="1213" spans="3:8" x14ac:dyDescent="0.2">
      <c r="C1213">
        <v>3812069.5819999301</v>
      </c>
      <c r="D1213">
        <v>2947838.1514020101</v>
      </c>
      <c r="E1213">
        <f t="shared" si="36"/>
        <v>125.34639823106112</v>
      </c>
      <c r="G1213">
        <v>1.00446610024409</v>
      </c>
      <c r="H1213">
        <f t="shared" si="37"/>
        <v>2.2144660539201255</v>
      </c>
    </row>
    <row r="1214" spans="3:8" x14ac:dyDescent="0.2">
      <c r="C1214">
        <v>3810653.50819364</v>
      </c>
      <c r="D1214">
        <v>2946387.13437367</v>
      </c>
      <c r="E1214">
        <f t="shared" si="36"/>
        <v>125.35146632610082</v>
      </c>
      <c r="G1214">
        <v>1.0042125277954199</v>
      </c>
      <c r="H1214">
        <f t="shared" si="37"/>
        <v>2.2139070230283386</v>
      </c>
    </row>
    <row r="1215" spans="3:8" x14ac:dyDescent="0.2">
      <c r="C1215">
        <v>3809237.43438735</v>
      </c>
      <c r="D1215">
        <v>2945689.2490526699</v>
      </c>
      <c r="E1215">
        <f t="shared" si="36"/>
        <v>125.24730170457134</v>
      </c>
      <c r="G1215">
        <v>1.00354166948732</v>
      </c>
      <c r="H1215">
        <f t="shared" si="37"/>
        <v>2.2124280353851353</v>
      </c>
    </row>
    <row r="1216" spans="3:8" x14ac:dyDescent="0.2">
      <c r="C1216">
        <v>3807821.3605810599</v>
      </c>
      <c r="D1216">
        <v>2943842.8648830201</v>
      </c>
      <c r="E1216">
        <f t="shared" si="36"/>
        <v>125.30971305905231</v>
      </c>
      <c r="G1216">
        <v>1.00366667915469</v>
      </c>
      <c r="H1216">
        <f t="shared" si="37"/>
        <v>2.2127036341980126</v>
      </c>
    </row>
    <row r="1217" spans="3:8" x14ac:dyDescent="0.2">
      <c r="C1217">
        <v>3806405.2867747699</v>
      </c>
      <c r="D1217">
        <v>2944186.9297568798</v>
      </c>
      <c r="E1217">
        <f t="shared" si="36"/>
        <v>125.05442606516074</v>
      </c>
      <c r="G1217">
        <v>1.0027686655420101</v>
      </c>
      <c r="H1217">
        <f t="shared" si="37"/>
        <v>2.2107238554272262</v>
      </c>
    </row>
    <row r="1218" spans="3:8" x14ac:dyDescent="0.2">
      <c r="C1218">
        <v>3804989.2129684798</v>
      </c>
      <c r="D1218">
        <v>2941715.2772741802</v>
      </c>
      <c r="E1218">
        <f t="shared" si="36"/>
        <v>125.20752508522983</v>
      </c>
      <c r="G1218">
        <v>1.0030755307568</v>
      </c>
      <c r="H1218">
        <f t="shared" si="37"/>
        <v>2.211400376617056</v>
      </c>
    </row>
    <row r="1219" spans="3:8" x14ac:dyDescent="0.2">
      <c r="C1219">
        <v>3803573.13916218</v>
      </c>
      <c r="D1219">
        <v>2942559.8908878402</v>
      </c>
      <c r="E1219">
        <f t="shared" si="36"/>
        <v>124.8796395032137</v>
      </c>
      <c r="G1219">
        <v>1.0020676436789</v>
      </c>
      <c r="H1219">
        <f t="shared" si="37"/>
        <v>2.2091783686073763</v>
      </c>
    </row>
    <row r="1220" spans="3:8" x14ac:dyDescent="0.2">
      <c r="C1220">
        <v>3802157.06535589</v>
      </c>
      <c r="D1220">
        <v>2939785.7448189599</v>
      </c>
      <c r="E1220">
        <f t="shared" si="36"/>
        <v>125.07661158803528</v>
      </c>
      <c r="G1220">
        <v>1.0024627049821999</v>
      </c>
      <c r="H1220">
        <f t="shared" si="37"/>
        <v>2.2100493286578575</v>
      </c>
    </row>
    <row r="1221" spans="3:8" x14ac:dyDescent="0.2">
      <c r="C1221">
        <v>3800740.9915495999</v>
      </c>
      <c r="D1221">
        <v>2940873.1417083801</v>
      </c>
      <c r="E1221">
        <f t="shared" si="36"/>
        <v>124.71351320527084</v>
      </c>
      <c r="G1221">
        <v>1.00193194361311</v>
      </c>
      <c r="H1221">
        <f t="shared" si="37"/>
        <v>2.2088792015283345</v>
      </c>
    </row>
    <row r="1222" spans="3:8" x14ac:dyDescent="0.2">
      <c r="C1222">
        <v>3799324.9177433099</v>
      </c>
      <c r="D1222">
        <v>2939412.22901939</v>
      </c>
      <c r="E1222">
        <f t="shared" ref="E1222:E1285" si="38">(C1222-D1222)*0.000145038</f>
        <v>124.72001654713989</v>
      </c>
      <c r="G1222">
        <v>1.0016795087430099</v>
      </c>
      <c r="H1222">
        <f t="shared" ref="H1222:H1285" si="39">G1222*2.20462</f>
        <v>2.2083226785650143</v>
      </c>
    </row>
    <row r="1223" spans="3:8" x14ac:dyDescent="0.2">
      <c r="C1223">
        <v>3797908.8439370198</v>
      </c>
      <c r="D1223">
        <v>2938717.3932632701</v>
      </c>
      <c r="E1223">
        <f t="shared" si="38"/>
        <v>124.61540962281931</v>
      </c>
      <c r="G1223">
        <v>1.0010069566786199</v>
      </c>
      <c r="H1223">
        <f t="shared" si="39"/>
        <v>2.2068399568328187</v>
      </c>
    </row>
    <row r="1224" spans="3:8" x14ac:dyDescent="0.2">
      <c r="C1224">
        <v>3796492.7701307298</v>
      </c>
      <c r="D1224">
        <v>2936866.1307582501</v>
      </c>
      <c r="E1224">
        <f t="shared" si="38"/>
        <v>124.67852852130571</v>
      </c>
      <c r="G1224">
        <v>1.00113370355701</v>
      </c>
      <c r="H1224">
        <f t="shared" si="39"/>
        <v>2.2071193855358553</v>
      </c>
    </row>
    <row r="1225" spans="3:8" x14ac:dyDescent="0.2">
      <c r="C1225">
        <v>3795076.6963244402</v>
      </c>
      <c r="D1225">
        <v>2937215.01780432</v>
      </c>
      <c r="E1225">
        <f t="shared" si="38"/>
        <v>124.4225421292012</v>
      </c>
      <c r="G1225">
        <v>1.00023202658866</v>
      </c>
      <c r="H1225">
        <f t="shared" si="39"/>
        <v>2.2051315304578911</v>
      </c>
    </row>
    <row r="1226" spans="3:8" x14ac:dyDescent="0.2">
      <c r="C1226">
        <v>3793660.6225181399</v>
      </c>
      <c r="D1226">
        <v>2934732.9917959599</v>
      </c>
      <c r="E1226">
        <f t="shared" si="38"/>
        <v>124.57714570468355</v>
      </c>
      <c r="G1226">
        <v>1.00054269263371</v>
      </c>
      <c r="H1226">
        <f t="shared" si="39"/>
        <v>2.2058164310341297</v>
      </c>
    </row>
    <row r="1227" spans="3:8" x14ac:dyDescent="0.2">
      <c r="C1227">
        <v>3792244.5487118498</v>
      </c>
      <c r="D1227">
        <v>2935588.1669470202</v>
      </c>
      <c r="E1227">
        <f t="shared" si="38"/>
        <v>124.24772829840737</v>
      </c>
      <c r="G1227">
        <v>0.99952911596611504</v>
      </c>
      <c r="H1227">
        <f t="shared" si="39"/>
        <v>2.2035818796412165</v>
      </c>
    </row>
    <row r="1228" spans="3:8" x14ac:dyDescent="0.2">
      <c r="C1228">
        <v>3790828.4749055598</v>
      </c>
      <c r="D1228">
        <v>2932798.0336820399</v>
      </c>
      <c r="E1228">
        <f t="shared" si="38"/>
        <v>124.44701913417687</v>
      </c>
      <c r="G1228">
        <v>0.99992984174424004</v>
      </c>
      <c r="H1228">
        <f t="shared" si="39"/>
        <v>2.2044653277061861</v>
      </c>
    </row>
    <row r="1229" spans="3:8" x14ac:dyDescent="0.2">
      <c r="C1229">
        <v>3789412.4010992702</v>
      </c>
      <c r="D1229">
        <v>2933901.1511891298</v>
      </c>
      <c r="E1229">
        <f t="shared" si="38"/>
        <v>124.08164066446695</v>
      </c>
      <c r="G1229">
        <v>0.99939548098906805</v>
      </c>
      <c r="H1229">
        <f t="shared" si="39"/>
        <v>2.203287265298119</v>
      </c>
    </row>
    <row r="1230" spans="3:8" x14ac:dyDescent="0.2">
      <c r="C1230">
        <v>3787996.3272929802</v>
      </c>
      <c r="D1230">
        <v>2932430.1589097301</v>
      </c>
      <c r="E1230">
        <f t="shared" si="38"/>
        <v>124.08960592996982</v>
      </c>
      <c r="G1230">
        <v>0.99914421917698304</v>
      </c>
      <c r="H1230">
        <f t="shared" si="39"/>
        <v>2.2027333284819601</v>
      </c>
    </row>
    <row r="1231" spans="3:8" x14ac:dyDescent="0.2">
      <c r="C1231">
        <v>3786580.2534866901</v>
      </c>
      <c r="D1231">
        <v>2931738.4709491399</v>
      </c>
      <c r="E1231">
        <f t="shared" si="38"/>
        <v>123.98454245568121</v>
      </c>
      <c r="G1231">
        <v>0.99846993616953905</v>
      </c>
      <c r="H1231">
        <f t="shared" si="39"/>
        <v>2.201246790678089</v>
      </c>
    </row>
    <row r="1232" spans="3:8" x14ac:dyDescent="0.2">
      <c r="C1232">
        <v>3785164.1796804001</v>
      </c>
      <c r="D1232">
        <v>2929882.22618338</v>
      </c>
      <c r="E1232">
        <f t="shared" si="38"/>
        <v>124.04838397130079</v>
      </c>
      <c r="G1232">
        <v>0.99859845971460703</v>
      </c>
      <c r="H1232">
        <f t="shared" si="39"/>
        <v>2.2015301362560167</v>
      </c>
    </row>
    <row r="1233" spans="3:8" x14ac:dyDescent="0.2">
      <c r="C1233">
        <v>3783748.1058740998</v>
      </c>
      <c r="D1233">
        <v>2930236.0452286601</v>
      </c>
      <c r="E1233">
        <f t="shared" si="38"/>
        <v>123.79168225189328</v>
      </c>
      <c r="G1233">
        <v>0.99769306489800402</v>
      </c>
      <c r="H1233">
        <f t="shared" si="39"/>
        <v>2.1995340847354372</v>
      </c>
    </row>
    <row r="1234" spans="3:8" x14ac:dyDescent="0.2">
      <c r="C1234">
        <v>3782332.0320678102</v>
      </c>
      <c r="D1234">
        <v>2927743.4926921902</v>
      </c>
      <c r="E1234">
        <f t="shared" si="38"/>
        <v>123.94781257396117</v>
      </c>
      <c r="G1234">
        <v>0.99800759650995097</v>
      </c>
      <c r="H1234">
        <f t="shared" si="39"/>
        <v>2.2002275074177677</v>
      </c>
    </row>
    <row r="1235" spans="3:8" x14ac:dyDescent="0.2">
      <c r="C1235">
        <v>3780915.9582615201</v>
      </c>
      <c r="D1235">
        <v>2928609.4102700502</v>
      </c>
      <c r="E1235">
        <f t="shared" si="38"/>
        <v>123.61683710758682</v>
      </c>
      <c r="G1235">
        <v>0.99698823794885505</v>
      </c>
      <c r="H1235">
        <f t="shared" si="39"/>
        <v>2.1979802091468046</v>
      </c>
    </row>
    <row r="1236" spans="3:8" x14ac:dyDescent="0.2">
      <c r="C1236">
        <v>3779499.8844552301</v>
      </c>
      <c r="D1236">
        <v>2925803.0313149998</v>
      </c>
      <c r="E1236">
        <f t="shared" si="38"/>
        <v>123.81848418575272</v>
      </c>
      <c r="G1236">
        <v>0.99739473352397701</v>
      </c>
      <c r="H1236">
        <f t="shared" si="39"/>
        <v>2.1988763774216298</v>
      </c>
    </row>
    <row r="1237" spans="3:8" x14ac:dyDescent="0.2">
      <c r="C1237">
        <v>3778083.81064894</v>
      </c>
      <c r="D1237">
        <v>2926922.16333985</v>
      </c>
      <c r="E1237">
        <f t="shared" si="38"/>
        <v>123.4507830024158</v>
      </c>
      <c r="G1237">
        <v>0.99685670570998097</v>
      </c>
      <c r="H1237">
        <f t="shared" si="39"/>
        <v>2.1976902305423383</v>
      </c>
    </row>
    <row r="1238" spans="3:8" x14ac:dyDescent="0.2">
      <c r="C1238">
        <v>3776667.73684265</v>
      </c>
      <c r="D1238">
        <v>2925440.90246691</v>
      </c>
      <c r="E1238">
        <f t="shared" si="38"/>
        <v>123.46023760418859</v>
      </c>
      <c r="G1238">
        <v>0.99660665355355804</v>
      </c>
      <c r="H1238">
        <f t="shared" si="39"/>
        <v>2.1971389605572451</v>
      </c>
    </row>
    <row r="1239" spans="3:8" x14ac:dyDescent="0.2">
      <c r="C1239">
        <v>3775251.6630363599</v>
      </c>
      <c r="D1239">
        <v>2924752.4636463099</v>
      </c>
      <c r="E1239">
        <f t="shared" si="38"/>
        <v>123.35470288113407</v>
      </c>
      <c r="G1239">
        <v>0.99593060113486298</v>
      </c>
      <c r="H1239">
        <f t="shared" si="39"/>
        <v>2.1956485218739412</v>
      </c>
    </row>
    <row r="1240" spans="3:8" x14ac:dyDescent="0.2">
      <c r="C1240">
        <v>3773835.5892300601</v>
      </c>
      <c r="D1240">
        <v>2922891.1291228598</v>
      </c>
      <c r="E1240">
        <f t="shared" si="38"/>
        <v>123.41928260502812</v>
      </c>
      <c r="G1240">
        <v>0.99606094216224195</v>
      </c>
      <c r="H1240">
        <f t="shared" si="39"/>
        <v>2.1959358743097215</v>
      </c>
    </row>
    <row r="1241" spans="3:8" x14ac:dyDescent="0.2">
      <c r="C1241">
        <v>3772419.5154237701</v>
      </c>
      <c r="D1241">
        <v>2923249.9937813501</v>
      </c>
      <c r="E1241">
        <f t="shared" si="38"/>
        <v>123.16184907997331</v>
      </c>
      <c r="G1241">
        <v>0.99515177338466598</v>
      </c>
      <c r="H1241">
        <f t="shared" si="39"/>
        <v>2.1939315026393023</v>
      </c>
    </row>
    <row r="1242" spans="3:8" x14ac:dyDescent="0.2">
      <c r="C1242">
        <v>3771003.44161748</v>
      </c>
      <c r="D1242">
        <v>2920746.7571878</v>
      </c>
      <c r="E1242">
        <f t="shared" si="38"/>
        <v>123.31952899631193</v>
      </c>
      <c r="G1242">
        <v>0.99547023714980598</v>
      </c>
      <c r="H1242">
        <f t="shared" si="39"/>
        <v>2.1946335942252051</v>
      </c>
    </row>
    <row r="1243" spans="3:8" x14ac:dyDescent="0.2">
      <c r="C1243">
        <v>3769587.36781119</v>
      </c>
      <c r="D1243">
        <v>2921623.6032472001</v>
      </c>
      <c r="E1243">
        <f t="shared" si="38"/>
        <v>122.98696848483196</v>
      </c>
      <c r="G1243">
        <v>0.99444500193739704</v>
      </c>
      <c r="H1243">
        <f t="shared" si="39"/>
        <v>2.192373340171224</v>
      </c>
    </row>
    <row r="1244" spans="3:8" x14ac:dyDescent="0.2">
      <c r="C1244">
        <v>3768171.2940048999</v>
      </c>
      <c r="D1244">
        <v>2918800.7132436698</v>
      </c>
      <c r="E1244">
        <f t="shared" si="38"/>
        <v>123.19101029244729</v>
      </c>
      <c r="G1244">
        <v>0.99485737549263398</v>
      </c>
      <c r="H1244">
        <f t="shared" si="39"/>
        <v>2.1932824671585704</v>
      </c>
    </row>
    <row r="1245" spans="3:8" x14ac:dyDescent="0.2">
      <c r="C1245">
        <v>3766755.2201986099</v>
      </c>
      <c r="D1245">
        <v>2919936.1616803799</v>
      </c>
      <c r="E1245">
        <f t="shared" si="38"/>
        <v>122.82094260936704</v>
      </c>
      <c r="G1245">
        <v>0.99431561106361699</v>
      </c>
      <c r="H1245">
        <f t="shared" si="39"/>
        <v>2.1920880824630711</v>
      </c>
    </row>
    <row r="1246" spans="3:8" x14ac:dyDescent="0.2">
      <c r="C1246">
        <v>3765339.1463923198</v>
      </c>
      <c r="D1246">
        <v>2918444.4379484202</v>
      </c>
      <c r="E1246">
        <f t="shared" si="38"/>
        <v>122.83191472328632</v>
      </c>
      <c r="G1246">
        <v>0.99406680632198197</v>
      </c>
      <c r="H1246">
        <f t="shared" si="39"/>
        <v>2.1915395625535679</v>
      </c>
    </row>
    <row r="1247" spans="3:8" x14ac:dyDescent="0.2">
      <c r="C1247">
        <v>3763923.07258602</v>
      </c>
      <c r="D1247">
        <v>2917759.3528470099</v>
      </c>
      <c r="E1247">
        <f t="shared" si="38"/>
        <v>122.72589358350655</v>
      </c>
      <c r="G1247">
        <v>0.99338894468917305</v>
      </c>
      <c r="H1247">
        <f t="shared" si="39"/>
        <v>2.1900451352406445</v>
      </c>
    </row>
    <row r="1248" spans="3:8" x14ac:dyDescent="0.2">
      <c r="C1248">
        <v>3762506.9987797299</v>
      </c>
      <c r="D1248">
        <v>2915892.8173488299</v>
      </c>
      <c r="E1248">
        <f t="shared" si="38"/>
        <v>122.79122764637488</v>
      </c>
      <c r="G1248">
        <v>0.993521145432537</v>
      </c>
      <c r="H1248">
        <f t="shared" si="39"/>
        <v>2.1903365876434795</v>
      </c>
    </row>
    <row r="1249" spans="3:8" x14ac:dyDescent="0.2">
      <c r="C1249">
        <v>3761090.9249734399</v>
      </c>
      <c r="D1249">
        <v>2916256.8451834102</v>
      </c>
      <c r="E1249">
        <f t="shared" si="38"/>
        <v>122.53304526458632</v>
      </c>
      <c r="G1249">
        <v>0.99260814489222104</v>
      </c>
      <c r="H1249">
        <f t="shared" si="39"/>
        <v>2.188323768392288</v>
      </c>
    </row>
    <row r="1250" spans="3:8" x14ac:dyDescent="0.2">
      <c r="C1250">
        <v>3759674.8511671498</v>
      </c>
      <c r="D1250">
        <v>2913742.76228501</v>
      </c>
      <c r="E1250">
        <f t="shared" si="38"/>
        <v>122.69229830728781</v>
      </c>
      <c r="G1250">
        <v>0.99293060932292199</v>
      </c>
      <c r="H1250">
        <f t="shared" si="39"/>
        <v>2.1890346799255003</v>
      </c>
    </row>
    <row r="1251" spans="3:8" x14ac:dyDescent="0.2">
      <c r="C1251">
        <v>3758258.7773608598</v>
      </c>
      <c r="D1251">
        <v>2914630.7282592398</v>
      </c>
      <c r="E1251">
        <f t="shared" si="38"/>
        <v>122.35812498560077</v>
      </c>
      <c r="G1251">
        <v>0.99189940015195499</v>
      </c>
      <c r="H1251">
        <f t="shared" si="39"/>
        <v>2.1867612555630029</v>
      </c>
    </row>
    <row r="1252" spans="3:8" x14ac:dyDescent="0.2">
      <c r="C1252">
        <v>3756842.7035545702</v>
      </c>
      <c r="D1252">
        <v>2911791.0547178602</v>
      </c>
      <c r="E1252">
        <f t="shared" si="38"/>
        <v>122.56460104397875</v>
      </c>
      <c r="G1252">
        <v>0.99231776284066497</v>
      </c>
      <c r="H1252">
        <f t="shared" si="39"/>
        <v>2.1876835863137867</v>
      </c>
    </row>
    <row r="1253" spans="3:8" x14ac:dyDescent="0.2">
      <c r="C1253">
        <v>3755426.6297482802</v>
      </c>
      <c r="D1253">
        <v>2912943.1297598002</v>
      </c>
      <c r="E1253">
        <f t="shared" si="38"/>
        <v>122.19212187132916</v>
      </c>
      <c r="G1253">
        <v>0.99177219028608798</v>
      </c>
      <c r="H1253">
        <f t="shared" si="39"/>
        <v>2.186480806148515</v>
      </c>
    </row>
    <row r="1254" spans="3:8" x14ac:dyDescent="0.2">
      <c r="C1254">
        <v>3754010.5559419799</v>
      </c>
      <c r="D1254">
        <v>2911440.7434429498</v>
      </c>
      <c r="E1254">
        <f t="shared" si="38"/>
        <v>122.20464046523432</v>
      </c>
      <c r="G1254">
        <v>0.99152467192523497</v>
      </c>
      <c r="H1254">
        <f t="shared" si="39"/>
        <v>2.1859351222198113</v>
      </c>
    </row>
    <row r="1255" spans="3:8" x14ac:dyDescent="0.2">
      <c r="C1255">
        <v>3752594.4821356898</v>
      </c>
      <c r="D1255">
        <v>2910759.1200012802</v>
      </c>
      <c r="E1255">
        <f t="shared" si="38"/>
        <v>122.09811725325051</v>
      </c>
      <c r="G1255">
        <v>0.99084495988493304</v>
      </c>
      <c r="H1255">
        <f t="shared" si="39"/>
        <v>2.1844366154615207</v>
      </c>
    </row>
    <row r="1256" spans="3:8" x14ac:dyDescent="0.2">
      <c r="C1256">
        <v>3751178.4083293998</v>
      </c>
      <c r="D1256">
        <v>2908887.26843544</v>
      </c>
      <c r="E1256">
        <f t="shared" si="38"/>
        <v>122.16422234794014</v>
      </c>
      <c r="G1256">
        <v>0.99097906405701996</v>
      </c>
      <c r="H1256">
        <f t="shared" si="39"/>
        <v>2.1847322642013873</v>
      </c>
    </row>
    <row r="1257" spans="3:8" x14ac:dyDescent="0.2">
      <c r="C1257">
        <v>3749762.3345231102</v>
      </c>
      <c r="D1257">
        <v>2909256.5811280101</v>
      </c>
      <c r="E1257">
        <f t="shared" si="38"/>
        <v>121.90527346091854</v>
      </c>
      <c r="G1257">
        <v>0.99006217219058501</v>
      </c>
      <c r="H1257">
        <f t="shared" si="39"/>
        <v>2.1827108660548071</v>
      </c>
    </row>
    <row r="1258" spans="3:8" x14ac:dyDescent="0.2">
      <c r="C1258">
        <v>3748346.2607168201</v>
      </c>
      <c r="D1258">
        <v>2906731.4847557498</v>
      </c>
      <c r="E1258">
        <f t="shared" si="38"/>
        <v>122.06612387584173</v>
      </c>
      <c r="G1258">
        <v>0.99038870780571997</v>
      </c>
      <c r="H1258">
        <f t="shared" si="39"/>
        <v>2.183430753002646</v>
      </c>
    </row>
    <row r="1259" spans="3:8" x14ac:dyDescent="0.2">
      <c r="C1259">
        <v>3746930.1869105301</v>
      </c>
      <c r="D1259">
        <v>2907630.7676810902</v>
      </c>
      <c r="E1259">
        <f t="shared" si="38"/>
        <v>121.7303091661995</v>
      </c>
      <c r="G1259">
        <v>0.98935142471918003</v>
      </c>
      <c r="H1259">
        <f t="shared" si="39"/>
        <v>2.1811439379643986</v>
      </c>
    </row>
    <row r="1260" spans="3:8" x14ac:dyDescent="0.2">
      <c r="C1260">
        <v>3745514.11310424</v>
      </c>
      <c r="D1260">
        <v>2904774.0307012401</v>
      </c>
      <c r="E1260">
        <f t="shared" si="38"/>
        <v>121.93926007156631</v>
      </c>
      <c r="G1260">
        <v>0.98977589077977501</v>
      </c>
      <c r="H1260">
        <f t="shared" si="39"/>
        <v>2.1820797243309076</v>
      </c>
    </row>
    <row r="1261" spans="3:8" x14ac:dyDescent="0.2">
      <c r="C1261">
        <v>3744098.0392979402</v>
      </c>
      <c r="D1261">
        <v>2905943.0511617302</v>
      </c>
      <c r="E1261">
        <f t="shared" si="38"/>
        <v>121.56432316929963</v>
      </c>
      <c r="G1261">
        <v>0.98922643656039499</v>
      </c>
      <c r="H1261">
        <f t="shared" si="39"/>
        <v>2.1808683865697778</v>
      </c>
    </row>
    <row r="1262" spans="3:8" x14ac:dyDescent="0.2">
      <c r="C1262">
        <v>3742681.9654916502</v>
      </c>
      <c r="D1262">
        <v>2904429.7968660099</v>
      </c>
      <c r="E1262">
        <f t="shared" si="38"/>
        <v>121.57841803312562</v>
      </c>
      <c r="G1262">
        <v>0.98898024480079305</v>
      </c>
      <c r="H1262">
        <f t="shared" si="39"/>
        <v>2.1803256272927243</v>
      </c>
    </row>
    <row r="1263" spans="3:8" x14ac:dyDescent="0.2">
      <c r="C1263">
        <v>3741265.8916853601</v>
      </c>
      <c r="D1263">
        <v>2903751.7465188401</v>
      </c>
      <c r="E1263">
        <f t="shared" si="38"/>
        <v>121.47137658666173</v>
      </c>
      <c r="G1263">
        <v>0.98829863971043797</v>
      </c>
      <c r="H1263">
        <f t="shared" si="39"/>
        <v>2.1788229470784257</v>
      </c>
    </row>
    <row r="1264" spans="3:8" x14ac:dyDescent="0.2">
      <c r="C1264">
        <v>3739849.8178790701</v>
      </c>
      <c r="D1264">
        <v>2901874.4597529098</v>
      </c>
      <c r="E1264">
        <f t="shared" si="38"/>
        <v>121.53826999190203</v>
      </c>
      <c r="G1264">
        <v>0.98843469256720196</v>
      </c>
      <c r="H1264">
        <f t="shared" si="39"/>
        <v>2.1791228919275047</v>
      </c>
    </row>
    <row r="1265" spans="3:8" x14ac:dyDescent="0.2">
      <c r="C1265">
        <v>3738433.74407278</v>
      </c>
      <c r="D1265">
        <v>2902249.1832832</v>
      </c>
      <c r="E1265">
        <f t="shared" si="38"/>
        <v>121.2785363277991</v>
      </c>
      <c r="G1265">
        <v>0.98751384797328301</v>
      </c>
      <c r="H1265">
        <f t="shared" si="39"/>
        <v>2.1770927795188588</v>
      </c>
    </row>
    <row r="1266" spans="3:8" x14ac:dyDescent="0.2">
      <c r="C1266">
        <v>3737017.67026649</v>
      </c>
      <c r="D1266">
        <v>2899712.9011337999</v>
      </c>
      <c r="E1266">
        <f t="shared" si="38"/>
        <v>121.4410091054671</v>
      </c>
      <c r="G1266">
        <v>0.98784452738288497</v>
      </c>
      <c r="H1266">
        <f t="shared" si="39"/>
        <v>2.1778218019588556</v>
      </c>
    </row>
    <row r="1267" spans="3:8" x14ac:dyDescent="0.2">
      <c r="C1267">
        <v>3735601.5964601999</v>
      </c>
      <c r="D1267">
        <v>2900623.7038856698</v>
      </c>
      <c r="E1267">
        <f t="shared" si="38"/>
        <v>121.1035235832247</v>
      </c>
      <c r="G1267">
        <v>0.98680106766849196</v>
      </c>
      <c r="H1267">
        <f t="shared" si="39"/>
        <v>2.1755213698033105</v>
      </c>
    </row>
    <row r="1268" spans="3:8" x14ac:dyDescent="0.2">
      <c r="C1268">
        <v>3734185.5226539001</v>
      </c>
      <c r="D1268">
        <v>2897749.6158608398</v>
      </c>
      <c r="E1268">
        <f t="shared" si="38"/>
        <v>121.31499104945188</v>
      </c>
      <c r="G1268">
        <v>0.98723175454506296</v>
      </c>
      <c r="H1268">
        <f t="shared" si="39"/>
        <v>2.1764708707051366</v>
      </c>
    </row>
    <row r="1269" spans="3:8" x14ac:dyDescent="0.2">
      <c r="C1269">
        <v>3732769.44884761</v>
      </c>
      <c r="D1269">
        <v>2898935.9095101198</v>
      </c>
      <c r="E1269">
        <f t="shared" si="38"/>
        <v>120.9375488784309</v>
      </c>
      <c r="G1269">
        <v>0.98667834301489099</v>
      </c>
      <c r="H1269">
        <f t="shared" si="39"/>
        <v>2.1752508085774886</v>
      </c>
    </row>
    <row r="1270" spans="3:8" x14ac:dyDescent="0.2">
      <c r="C1270">
        <v>3731353.37504132</v>
      </c>
      <c r="D1270">
        <v>2897411.57595535</v>
      </c>
      <c r="E1270">
        <f t="shared" si="38"/>
        <v>120.95325065583093</v>
      </c>
      <c r="G1270">
        <v>0.98643351938143597</v>
      </c>
      <c r="H1270">
        <f t="shared" si="39"/>
        <v>2.174711065498701</v>
      </c>
    </row>
    <row r="1271" spans="3:8" x14ac:dyDescent="0.2">
      <c r="C1271">
        <v>3729937.3012350299</v>
      </c>
      <c r="D1271">
        <v>2896737.2137710699</v>
      </c>
      <c r="E1271">
        <f t="shared" si="38"/>
        <v>120.84567428559784</v>
      </c>
      <c r="G1271">
        <v>0.98574997708765999</v>
      </c>
      <c r="H1271">
        <f t="shared" si="39"/>
        <v>2.1732041144869969</v>
      </c>
    </row>
    <row r="1272" spans="3:8" x14ac:dyDescent="0.2">
      <c r="C1272">
        <v>3728521.2274287399</v>
      </c>
      <c r="D1272">
        <v>2894854.36846116</v>
      </c>
      <c r="E1272">
        <f t="shared" si="38"/>
        <v>120.91337389093985</v>
      </c>
      <c r="G1272">
        <v>0.98588802549573296</v>
      </c>
      <c r="H1272">
        <f t="shared" si="39"/>
        <v>2.1735084587684024</v>
      </c>
    </row>
    <row r="1273" spans="3:8" x14ac:dyDescent="0.2">
      <c r="C1273">
        <v>3727105.1536224498</v>
      </c>
      <c r="D1273">
        <v>2895234.6332948501</v>
      </c>
      <c r="E1273">
        <f t="shared" si="38"/>
        <v>120.65283652727442</v>
      </c>
      <c r="G1273">
        <v>0.98496316485455304</v>
      </c>
      <c r="H1273">
        <f t="shared" si="39"/>
        <v>2.1714694925016444</v>
      </c>
    </row>
    <row r="1274" spans="3:8" x14ac:dyDescent="0.2">
      <c r="C1274">
        <v>3725689.0798161598</v>
      </c>
      <c r="D1274">
        <v>2892686.9877063702</v>
      </c>
      <c r="E1274">
        <f t="shared" si="38"/>
        <v>120.81695743541967</v>
      </c>
      <c r="G1274">
        <v>0.98529806284897303</v>
      </c>
      <c r="H1274">
        <f t="shared" si="39"/>
        <v>2.1722078153181026</v>
      </c>
    </row>
    <row r="1275" spans="3:8" x14ac:dyDescent="0.2">
      <c r="C1275">
        <v>3724273.00600986</v>
      </c>
      <c r="D1275">
        <v>2893609.51924814</v>
      </c>
      <c r="E1275">
        <f t="shared" si="38"/>
        <v>120.47777079294633</v>
      </c>
      <c r="G1275">
        <v>0.98424832092813697</v>
      </c>
      <c r="H1275">
        <f t="shared" si="39"/>
        <v>2.169893533284589</v>
      </c>
    </row>
    <row r="1276" spans="3:8" x14ac:dyDescent="0.2">
      <c r="C1276">
        <v>3722856.9322035699</v>
      </c>
      <c r="D1276">
        <v>2890717.7845557402</v>
      </c>
      <c r="E1276">
        <f t="shared" si="38"/>
        <v>120.69179769654593</v>
      </c>
      <c r="G1276">
        <v>0.984685349397312</v>
      </c>
      <c r="H1276">
        <f t="shared" si="39"/>
        <v>2.170857014988302</v>
      </c>
    </row>
    <row r="1277" spans="3:8" x14ac:dyDescent="0.2">
      <c r="C1277">
        <v>3721440.8583972799</v>
      </c>
      <c r="D1277">
        <v>2891921.6884752698</v>
      </c>
      <c r="E1277">
        <f t="shared" si="38"/>
        <v>120.31180136714849</v>
      </c>
      <c r="G1277">
        <v>0.98412790272165396</v>
      </c>
      <c r="H1277">
        <f t="shared" si="39"/>
        <v>2.1696280568982127</v>
      </c>
    </row>
    <row r="1278" spans="3:8" x14ac:dyDescent="0.2">
      <c r="C1278">
        <v>3720024.7845909898</v>
      </c>
      <c r="D1278">
        <v>2890386.0582661</v>
      </c>
      <c r="E1278">
        <f t="shared" si="38"/>
        <v>120.32914158870938</v>
      </c>
      <c r="G1278">
        <v>0.98388449009610901</v>
      </c>
      <c r="H1278">
        <f t="shared" si="39"/>
        <v>2.1690914245556838</v>
      </c>
    </row>
    <row r="1279" spans="3:8" x14ac:dyDescent="0.2">
      <c r="C1279">
        <v>3718608.7107846998</v>
      </c>
      <c r="D1279">
        <v>2889715.5030931002</v>
      </c>
      <c r="E1279">
        <f t="shared" si="38"/>
        <v>120.22101305717423</v>
      </c>
      <c r="G1279">
        <v>0.98319896486996405</v>
      </c>
      <c r="H1279">
        <f t="shared" si="39"/>
        <v>2.1675801019316201</v>
      </c>
    </row>
    <row r="1280" spans="3:8" x14ac:dyDescent="0.2">
      <c r="C1280">
        <v>3717192.6369784102</v>
      </c>
      <c r="D1280">
        <v>2887826.97150318</v>
      </c>
      <c r="E1280">
        <f t="shared" si="38"/>
        <v>120.28953738919644</v>
      </c>
      <c r="G1280">
        <v>0.98333905737764604</v>
      </c>
      <c r="H1280">
        <f t="shared" si="39"/>
        <v>2.1678889526759058</v>
      </c>
    </row>
    <row r="1281" spans="3:8" x14ac:dyDescent="0.2">
      <c r="C1281">
        <v>3715776.5631721201</v>
      </c>
      <c r="D1281">
        <v>2888212.9127898202</v>
      </c>
      <c r="E1281">
        <f t="shared" si="38"/>
        <v>120.02817672414801</v>
      </c>
      <c r="G1281">
        <v>0.98241011536626099</v>
      </c>
      <c r="H1281">
        <f t="shared" si="39"/>
        <v>2.1658409885387662</v>
      </c>
    </row>
    <row r="1282" spans="3:8" x14ac:dyDescent="0.2">
      <c r="C1282">
        <v>3714360.4893658198</v>
      </c>
      <c r="D1282">
        <v>2885653.7205052101</v>
      </c>
      <c r="E1282">
        <f t="shared" si="38"/>
        <v>120.19397234200511</v>
      </c>
      <c r="G1282">
        <v>0.98274930901011104</v>
      </c>
      <c r="H1282">
        <f t="shared" si="39"/>
        <v>2.166588781629871</v>
      </c>
    </row>
    <row r="1283" spans="3:8" x14ac:dyDescent="0.2">
      <c r="C1283">
        <v>3712944.4155595298</v>
      </c>
      <c r="D1283">
        <v>2886588.1961503001</v>
      </c>
      <c r="E1283">
        <f t="shared" si="38"/>
        <v>119.85305335067586</v>
      </c>
      <c r="G1283">
        <v>0.98169317632103303</v>
      </c>
      <c r="H1283">
        <f t="shared" si="39"/>
        <v>2.1642604103808756</v>
      </c>
    </row>
    <row r="1284" spans="3:8" x14ac:dyDescent="0.2">
      <c r="C1284">
        <v>3711528.3417532402</v>
      </c>
      <c r="D1284">
        <v>2883678.5108251702</v>
      </c>
      <c r="E1284">
        <f t="shared" si="38"/>
        <v>120.06968377814542</v>
      </c>
      <c r="G1284">
        <v>0.98213667062542198</v>
      </c>
      <c r="H1284">
        <f t="shared" si="39"/>
        <v>2.1652381467942177</v>
      </c>
    </row>
    <row r="1285" spans="3:8" x14ac:dyDescent="0.2">
      <c r="C1285">
        <v>3710112.2679469502</v>
      </c>
      <c r="D1285">
        <v>2884900.3717803601</v>
      </c>
      <c r="E1285">
        <f t="shared" si="38"/>
        <v>119.6870829962099</v>
      </c>
      <c r="G1285">
        <v>0.98157510869476094</v>
      </c>
      <c r="H1285">
        <f t="shared" si="39"/>
        <v>2.1640001161306435</v>
      </c>
    </row>
    <row r="1286" spans="3:8" x14ac:dyDescent="0.2">
      <c r="C1286">
        <v>3708696.1941406601</v>
      </c>
      <c r="D1286">
        <v>2883353.2211656999</v>
      </c>
      <c r="E1286">
        <f t="shared" ref="E1286:E1304" si="40">(C1286-D1286)*0.000145038</f>
        <v>119.70609411434228</v>
      </c>
      <c r="G1286">
        <v>0.98133315137085397</v>
      </c>
      <c r="H1286">
        <f t="shared" ref="H1286:H1304" si="41">G1286*2.20462</f>
        <v>2.1634666921752119</v>
      </c>
    </row>
    <row r="1287" spans="3:8" x14ac:dyDescent="0.2">
      <c r="C1287">
        <v>3707280.1203343701</v>
      </c>
      <c r="D1287">
        <v>2882686.59578609</v>
      </c>
      <c r="E1287">
        <f t="shared" si="40"/>
        <v>119.59739561343345</v>
      </c>
      <c r="G1287">
        <v>0.98064559583968502</v>
      </c>
      <c r="H1287">
        <f t="shared" si="41"/>
        <v>2.1619508935000864</v>
      </c>
    </row>
    <row r="1288" spans="3:8" x14ac:dyDescent="0.2">
      <c r="C1288">
        <v>3705864.04652808</v>
      </c>
      <c r="D1288">
        <v>2880792.24559796</v>
      </c>
      <c r="E1288">
        <f t="shared" si="40"/>
        <v>119.66676386330275</v>
      </c>
      <c r="G1288">
        <v>0.98078778275167</v>
      </c>
      <c r="H1288">
        <f t="shared" si="41"/>
        <v>2.1622643616099864</v>
      </c>
    </row>
    <row r="1289" spans="3:8" x14ac:dyDescent="0.2">
      <c r="C1289">
        <v>3704447.9727217802</v>
      </c>
      <c r="D1289">
        <v>2881184.00337933</v>
      </c>
      <c r="E1289">
        <f t="shared" si="40"/>
        <v>119.40455958549029</v>
      </c>
      <c r="G1289">
        <v>0.97985469195462904</v>
      </c>
      <c r="H1289">
        <f t="shared" si="41"/>
        <v>2.160207250977014</v>
      </c>
    </row>
    <row r="1290" spans="3:8" x14ac:dyDescent="0.2">
      <c r="C1290">
        <v>3703031.8989154901</v>
      </c>
      <c r="D1290">
        <v>2878613.0752972299</v>
      </c>
      <c r="E1290">
        <f t="shared" si="40"/>
        <v>119.57205733994523</v>
      </c>
      <c r="G1290">
        <v>0.98019826068582405</v>
      </c>
      <c r="H1290">
        <f t="shared" si="41"/>
        <v>2.1609646894731811</v>
      </c>
    </row>
    <row r="1291" spans="3:8" x14ac:dyDescent="0.2">
      <c r="C1291">
        <v>3701615.8251092001</v>
      </c>
      <c r="D1291">
        <v>2879559.7169854101</v>
      </c>
      <c r="E1291">
        <f t="shared" si="40"/>
        <v>119.22937381005826</v>
      </c>
      <c r="G1291">
        <v>0.97913562556035705</v>
      </c>
      <c r="H1291">
        <f t="shared" si="41"/>
        <v>2.1586219828228743</v>
      </c>
    </row>
    <row r="1292" spans="3:8" x14ac:dyDescent="0.2">
      <c r="C1292">
        <v>3700199.75130291</v>
      </c>
      <c r="D1292">
        <v>2876631.7683759099</v>
      </c>
      <c r="E1292">
        <f t="shared" si="40"/>
        <v>119.44865310776625</v>
      </c>
      <c r="G1292">
        <v>0.97958571354900403</v>
      </c>
      <c r="H1292">
        <f t="shared" si="41"/>
        <v>2.1596142558044051</v>
      </c>
    </row>
    <row r="1293" spans="3:8" x14ac:dyDescent="0.2">
      <c r="C1293">
        <v>3698783.67749662</v>
      </c>
      <c r="D1293">
        <v>2877871.9432083601</v>
      </c>
      <c r="E1293">
        <f t="shared" si="40"/>
        <v>119.06339611770063</v>
      </c>
      <c r="G1293">
        <v>0.97901995388848195</v>
      </c>
      <c r="H1293">
        <f t="shared" si="41"/>
        <v>2.1583669707416249</v>
      </c>
    </row>
    <row r="1294" spans="3:8" x14ac:dyDescent="0.2">
      <c r="C1294">
        <v>3697367.6036903299</v>
      </c>
      <c r="D1294">
        <v>2876313.0418285099</v>
      </c>
      <c r="E1294">
        <f t="shared" si="40"/>
        <v>119.08411154331466</v>
      </c>
      <c r="G1294">
        <v>0.978779497629782</v>
      </c>
      <c r="H1294">
        <f t="shared" si="41"/>
        <v>2.15783685606457</v>
      </c>
    </row>
    <row r="1295" spans="3:8" x14ac:dyDescent="0.2">
      <c r="C1295">
        <v>3695951.5298840399</v>
      </c>
      <c r="D1295">
        <v>2875650.4731197199</v>
      </c>
      <c r="E1295">
        <f t="shared" si="40"/>
        <v>118.97482467098345</v>
      </c>
      <c r="G1295">
        <v>0.97808986270557796</v>
      </c>
      <c r="H1295">
        <f t="shared" si="41"/>
        <v>2.1563164731179709</v>
      </c>
    </row>
    <row r="1296" spans="3:8" x14ac:dyDescent="0.2">
      <c r="C1296">
        <v>3694535.4560777401</v>
      </c>
      <c r="D1296">
        <v>2873750.1672330401</v>
      </c>
      <c r="E1296">
        <f t="shared" si="40"/>
        <v>119.04505672345759</v>
      </c>
      <c r="G1296">
        <v>0.97823419616164697</v>
      </c>
      <c r="H1296">
        <f t="shared" si="41"/>
        <v>2.1566346735418898</v>
      </c>
    </row>
    <row r="1297" spans="3:8" x14ac:dyDescent="0.2">
      <c r="C1297">
        <v>3693119.38227145</v>
      </c>
      <c r="D1297">
        <v>2874147.8866625801</v>
      </c>
      <c r="E1297">
        <f t="shared" si="40"/>
        <v>118.78198778011928</v>
      </c>
      <c r="G1297">
        <v>0.97729688697678896</v>
      </c>
      <c r="H1297">
        <f t="shared" si="41"/>
        <v>2.1545682629667682</v>
      </c>
    </row>
    <row r="1298" spans="3:8" x14ac:dyDescent="0.2">
      <c r="C1298">
        <v>3691703.30846516</v>
      </c>
      <c r="D1298">
        <v>2871565.0275745001</v>
      </c>
      <c r="E1298">
        <f t="shared" si="40"/>
        <v>118.95121598381954</v>
      </c>
      <c r="G1298">
        <v>0.97764491271097798</v>
      </c>
      <c r="H1298">
        <f t="shared" si="41"/>
        <v>2.1553355274608759</v>
      </c>
    </row>
    <row r="1299" spans="3:8" x14ac:dyDescent="0.2">
      <c r="C1299">
        <v>3690287.2346588699</v>
      </c>
      <c r="D1299">
        <v>2872524.0641632802</v>
      </c>
      <c r="E1299">
        <f t="shared" si="40"/>
        <v>118.60673472233934</v>
      </c>
      <c r="G1299">
        <v>0.976575660244829</v>
      </c>
      <c r="H1299">
        <f t="shared" si="41"/>
        <v>2.1529782320889548</v>
      </c>
    </row>
    <row r="1300" spans="3:8" x14ac:dyDescent="0.2">
      <c r="C1300">
        <v>3688871.1608525799</v>
      </c>
      <c r="D1300">
        <v>2869577.5305688102</v>
      </c>
      <c r="E1300">
        <f t="shared" si="40"/>
        <v>118.8287095490974</v>
      </c>
      <c r="G1300">
        <v>0.97703247352115297</v>
      </c>
      <c r="H1300">
        <f t="shared" si="41"/>
        <v>2.1539853317742041</v>
      </c>
    </row>
    <row r="1301" spans="3:8" x14ac:dyDescent="0.2">
      <c r="C1301">
        <v>3687455.0870462898</v>
      </c>
      <c r="D1301">
        <v>2870836.3866095399</v>
      </c>
      <c r="E1301">
        <f t="shared" si="40"/>
        <v>118.44074307394534</v>
      </c>
      <c r="G1301">
        <v>0.97646243119533405</v>
      </c>
      <c r="H1301">
        <f t="shared" si="41"/>
        <v>2.1527286050618573</v>
      </c>
    </row>
    <row r="1302" spans="3:8" x14ac:dyDescent="0.2">
      <c r="C1302">
        <v>3686039.01323999</v>
      </c>
      <c r="D1302">
        <v>2869265.4972300702</v>
      </c>
      <c r="E1302">
        <f t="shared" si="40"/>
        <v>118.46319721504675</v>
      </c>
      <c r="G1302">
        <v>0.97622352329614603</v>
      </c>
      <c r="H1302">
        <f t="shared" si="41"/>
        <v>2.1522019039291491</v>
      </c>
    </row>
    <row r="1303" spans="3:8" x14ac:dyDescent="0.2">
      <c r="C1303">
        <v>3684622.9394336999</v>
      </c>
      <c r="D1303">
        <v>2868607.1163347699</v>
      </c>
      <c r="E1303">
        <f t="shared" si="40"/>
        <v>118.35330295062262</v>
      </c>
      <c r="G1303">
        <v>0.97553175810009296</v>
      </c>
      <c r="H1303">
        <f t="shared" si="41"/>
        <v>2.1506768245426269</v>
      </c>
    </row>
    <row r="1304" spans="3:8" x14ac:dyDescent="0.2">
      <c r="C1304">
        <v>3683206.8656274099</v>
      </c>
      <c r="D1304">
        <v>2866700.7126566502</v>
      </c>
      <c r="E1304">
        <f t="shared" si="40"/>
        <v>118.42441941457304</v>
      </c>
      <c r="G1304">
        <v>0</v>
      </c>
      <c r="H1304">
        <f t="shared" si="4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28"/>
  <sheetViews>
    <sheetView workbookViewId="0">
      <selection activeCell="F25" sqref="F25"/>
    </sheetView>
  </sheetViews>
  <sheetFormatPr baseColWidth="10" defaultRowHeight="16" x14ac:dyDescent="0.2"/>
  <cols>
    <col min="3" max="3" width="21.1640625" customWidth="1"/>
    <col min="4" max="4" width="22.83203125" customWidth="1"/>
    <col min="5" max="5" width="15.83203125" customWidth="1"/>
    <col min="6" max="6" width="21.33203125" customWidth="1"/>
  </cols>
  <sheetData>
    <row r="3" spans="3:6" ht="21" x14ac:dyDescent="0.25">
      <c r="C3" s="4" t="s">
        <v>0</v>
      </c>
    </row>
    <row r="5" spans="3:6" x14ac:dyDescent="0.2">
      <c r="C5" s="1" t="s">
        <v>1</v>
      </c>
      <c r="D5" s="1" t="s">
        <v>2</v>
      </c>
      <c r="E5" s="1" t="s">
        <v>5</v>
      </c>
      <c r="F5" s="1" t="s">
        <v>20</v>
      </c>
    </row>
    <row r="6" spans="3:6" x14ac:dyDescent="0.2">
      <c r="C6" t="s">
        <v>3</v>
      </c>
      <c r="D6">
        <v>1615</v>
      </c>
      <c r="E6" t="s">
        <v>7</v>
      </c>
      <c r="F6">
        <f>Manifold!C8</f>
        <v>6.0562499999999998E-2</v>
      </c>
    </row>
    <row r="7" spans="3:6" x14ac:dyDescent="0.2">
      <c r="C7" t="s">
        <v>4</v>
      </c>
      <c r="D7">
        <v>1615</v>
      </c>
      <c r="E7" t="s">
        <v>7</v>
      </c>
      <c r="F7">
        <f>'Injector Plate'!C13</f>
        <v>0.41442908300908371</v>
      </c>
    </row>
    <row r="8" spans="3:6" x14ac:dyDescent="0.2">
      <c r="C8" t="s">
        <v>14</v>
      </c>
      <c r="D8">
        <v>1615</v>
      </c>
      <c r="E8" t="s">
        <v>15</v>
      </c>
    </row>
    <row r="9" spans="3:6" x14ac:dyDescent="0.2">
      <c r="C9" t="s">
        <v>33</v>
      </c>
      <c r="D9">
        <v>1200</v>
      </c>
      <c r="E9" t="s">
        <v>7</v>
      </c>
      <c r="F9">
        <f>'Aft Bulkhead'!C13</f>
        <v>1.7180760402585867E-2</v>
      </c>
    </row>
    <row r="17" spans="3:7" ht="21" x14ac:dyDescent="0.25">
      <c r="C17" s="4" t="s">
        <v>6</v>
      </c>
    </row>
    <row r="19" spans="3:7" x14ac:dyDescent="0.2">
      <c r="D19" s="2" t="s">
        <v>13</v>
      </c>
      <c r="E19" s="2" t="s">
        <v>7</v>
      </c>
      <c r="F19" s="2">
        <v>2024</v>
      </c>
      <c r="G19" s="2">
        <v>7075</v>
      </c>
    </row>
    <row r="20" spans="3:7" x14ac:dyDescent="0.2">
      <c r="C20" t="s">
        <v>8</v>
      </c>
      <c r="D20">
        <v>130000</v>
      </c>
      <c r="E20">
        <v>40000</v>
      </c>
      <c r="F20">
        <v>50000</v>
      </c>
      <c r="G20">
        <v>73000</v>
      </c>
    </row>
    <row r="21" spans="3:7" x14ac:dyDescent="0.2">
      <c r="C21" t="s">
        <v>9</v>
      </c>
      <c r="D21">
        <v>0.28999999999999998</v>
      </c>
      <c r="E21">
        <v>0.33</v>
      </c>
      <c r="F21">
        <v>0.33</v>
      </c>
      <c r="G21">
        <v>0.33</v>
      </c>
    </row>
    <row r="22" spans="3:7" x14ac:dyDescent="0.2">
      <c r="C22" t="s">
        <v>10</v>
      </c>
      <c r="D22">
        <v>29000000</v>
      </c>
      <c r="E22">
        <f>9900000</f>
        <v>9900000</v>
      </c>
    </row>
    <row r="23" spans="3:7" x14ac:dyDescent="0.2">
      <c r="C23" t="s">
        <v>11</v>
      </c>
      <c r="D23">
        <v>1.25</v>
      </c>
      <c r="E23">
        <v>1.5</v>
      </c>
    </row>
    <row r="24" spans="3:7" x14ac:dyDescent="0.2">
      <c r="C24" t="s">
        <v>12</v>
      </c>
      <c r="D24">
        <f>D20/D23</f>
        <v>104000</v>
      </c>
      <c r="E24">
        <f>E20/E23</f>
        <v>26666.666666666668</v>
      </c>
    </row>
    <row r="25" spans="3:7" x14ac:dyDescent="0.2">
      <c r="C25" t="s">
        <v>32</v>
      </c>
      <c r="E25">
        <v>2700</v>
      </c>
      <c r="F25">
        <v>2780</v>
      </c>
      <c r="G25">
        <v>2810</v>
      </c>
    </row>
    <row r="28" spans="3:7" x14ac:dyDescent="0.2">
      <c r="C28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C8" sqref="C8"/>
    </sheetView>
  </sheetViews>
  <sheetFormatPr baseColWidth="10" defaultRowHeight="16" x14ac:dyDescent="0.2"/>
  <cols>
    <col min="2" max="2" width="19.6640625" customWidth="1"/>
  </cols>
  <sheetData>
    <row r="2" spans="2:3" x14ac:dyDescent="0.2">
      <c r="B2" s="2" t="s">
        <v>3</v>
      </c>
    </row>
    <row r="4" spans="2:3" x14ac:dyDescent="0.2">
      <c r="B4" t="s">
        <v>16</v>
      </c>
      <c r="C4">
        <f>'Structural Analysis Overview'!D6</f>
        <v>1615</v>
      </c>
    </row>
    <row r="5" spans="2:3" x14ac:dyDescent="0.2">
      <c r="B5" t="s">
        <v>17</v>
      </c>
      <c r="C5">
        <v>1</v>
      </c>
    </row>
    <row r="6" spans="2:3" x14ac:dyDescent="0.2">
      <c r="B6" t="s">
        <v>18</v>
      </c>
      <c r="C6">
        <f>'Structural Analysis Overview'!E24</f>
        <v>26666.666666666668</v>
      </c>
    </row>
    <row r="8" spans="2:3" x14ac:dyDescent="0.2">
      <c r="B8" t="s">
        <v>19</v>
      </c>
      <c r="C8">
        <f>C4*C5/C6</f>
        <v>6.0562499999999998E-2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F16" sqref="F16"/>
    </sheetView>
  </sheetViews>
  <sheetFormatPr baseColWidth="10" defaultRowHeight="16" x14ac:dyDescent="0.2"/>
  <sheetData>
    <row r="1" spans="1:4" x14ac:dyDescent="0.2">
      <c r="A1" t="s">
        <v>21</v>
      </c>
    </row>
    <row r="3" spans="1:4" x14ac:dyDescent="0.2">
      <c r="B3" s="2" t="s">
        <v>4</v>
      </c>
    </row>
    <row r="4" spans="1:4" x14ac:dyDescent="0.2">
      <c r="B4" s="3" t="s">
        <v>25</v>
      </c>
      <c r="C4">
        <v>2.75</v>
      </c>
      <c r="D4" t="s">
        <v>28</v>
      </c>
    </row>
    <row r="5" spans="1:4" x14ac:dyDescent="0.2">
      <c r="B5" t="s">
        <v>26</v>
      </c>
      <c r="C5">
        <f>0</f>
        <v>0</v>
      </c>
      <c r="D5" t="s">
        <v>27</v>
      </c>
    </row>
    <row r="7" spans="1:4" x14ac:dyDescent="0.2">
      <c r="B7" t="s">
        <v>22</v>
      </c>
      <c r="C7">
        <f>'Structural Analysis Overview'!D7</f>
        <v>1615</v>
      </c>
    </row>
    <row r="8" spans="1:4" x14ac:dyDescent="0.2">
      <c r="B8" t="s">
        <v>18</v>
      </c>
      <c r="C8">
        <f>'Structural Analysis Overview'!E24</f>
        <v>26666.666666666668</v>
      </c>
    </row>
    <row r="10" spans="1:4" x14ac:dyDescent="0.2">
      <c r="B10" t="s">
        <v>23</v>
      </c>
      <c r="C10">
        <f>C7*(C4^2)*(1+'Injector Plate'!E18)/16</f>
        <v>763.33984375</v>
      </c>
      <c r="D10" t="s">
        <v>29</v>
      </c>
    </row>
    <row r="11" spans="1:4" x14ac:dyDescent="0.2">
      <c r="B11" t="s">
        <v>24</v>
      </c>
      <c r="C11">
        <f>-C7*(C4^2)/8</f>
        <v>-1526.6796875</v>
      </c>
      <c r="D11" t="s">
        <v>29</v>
      </c>
    </row>
    <row r="13" spans="1:4" x14ac:dyDescent="0.2">
      <c r="B13" t="s">
        <v>30</v>
      </c>
      <c r="C13">
        <f>SQRT(6*MAX(C10:C11)/C8)</f>
        <v>0.41442908300908371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E20" sqref="E20"/>
    </sheetView>
  </sheetViews>
  <sheetFormatPr baseColWidth="10" defaultRowHeight="16" x14ac:dyDescent="0.2"/>
  <sheetData>
    <row r="1" spans="1:3" x14ac:dyDescent="0.2">
      <c r="A1" t="s">
        <v>37</v>
      </c>
    </row>
    <row r="4" spans="1:3" x14ac:dyDescent="0.2">
      <c r="B4" t="s">
        <v>34</v>
      </c>
      <c r="C4">
        <f>'Structural Analysis Overview'!D9</f>
        <v>1200</v>
      </c>
    </row>
    <row r="5" spans="1:3" x14ac:dyDescent="0.2">
      <c r="B5" t="s">
        <v>26</v>
      </c>
      <c r="C5">
        <v>2.75</v>
      </c>
    </row>
    <row r="6" spans="1:3" x14ac:dyDescent="0.2">
      <c r="B6" t="s">
        <v>25</v>
      </c>
      <c r="C6">
        <v>2.5</v>
      </c>
    </row>
    <row r="7" spans="1:3" x14ac:dyDescent="0.2">
      <c r="B7" t="s">
        <v>36</v>
      </c>
      <c r="C7">
        <v>0</v>
      </c>
    </row>
    <row r="8" spans="1:3" x14ac:dyDescent="0.2">
      <c r="B8" t="s">
        <v>35</v>
      </c>
      <c r="C8">
        <f>(1/16)*(1-(C5/C6)^4-4*(C5/C6)^2*LN(C6/C5))</f>
        <v>-1.7492060919174074E-4</v>
      </c>
    </row>
    <row r="9" spans="1:3" x14ac:dyDescent="0.2">
      <c r="B9" t="s">
        <v>40</v>
      </c>
      <c r="C9">
        <f>'Structural Analysis Overview'!E24</f>
        <v>26666.666666666668</v>
      </c>
    </row>
    <row r="10" spans="1:3" x14ac:dyDescent="0.2">
      <c r="B10" t="s">
        <v>38</v>
      </c>
      <c r="C10">
        <f>C4*C6^2*(1+'Aft Bulkhead'!E21)*'Aft Bulkhead'!C8</f>
        <v>-1.3119045689380555</v>
      </c>
    </row>
    <row r="11" spans="1:3" x14ac:dyDescent="0.2">
      <c r="B11" t="s">
        <v>39</v>
      </c>
      <c r="C11">
        <f>-C4*(C6^2-C5^2)^2/(8*C6^2)</f>
        <v>-41.34375</v>
      </c>
    </row>
    <row r="13" spans="1:3" x14ac:dyDescent="0.2">
      <c r="B13" t="s">
        <v>30</v>
      </c>
      <c r="C13">
        <f>SQRT(ABS(6*MAX(C10:C11)/C9))</f>
        <v>1.7180760402585867E-2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Injector Configs</vt:lpstr>
      <vt:lpstr>2feb19 perf predictions</vt:lpstr>
      <vt:lpstr>Structural Analysis Overview</vt:lpstr>
      <vt:lpstr>Manifold</vt:lpstr>
      <vt:lpstr>Injector Plate</vt:lpstr>
      <vt:lpstr>Aft Bulkhead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2019-01-29T20:08:18Z</dcterms:created>
  <dcterms:modified xsi:type="dcterms:W3CDTF">2019-02-02T23:38:38Z</dcterms:modified>
</cp:coreProperties>
</file>