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15" yWindow="-15" windowWidth="20085" windowHeight="7575"/>
  </bookViews>
  <sheets>
    <sheet name="Comments" sheetId="1" r:id="rId1"/>
    <sheet name="Trench Morning" sheetId="2" r:id="rId2"/>
    <sheet name="Trench Afternoon" sheetId="3" r:id="rId3"/>
    <sheet name="Water-in Morning" sheetId="4" r:id="rId4"/>
    <sheet name="Water-in Afternoon" sheetId="5" r:id="rId5"/>
    <sheet name="Water-out Morning" sheetId="6" r:id="rId6"/>
    <sheet name="Water-out Afternoon" sheetId="7" r:id="rId7"/>
    <sheet name="Extra Data" sheetId="8" r:id="rId8"/>
    <sheet name="MECA Monitoring" sheetId="9" r:id="rId9"/>
  </sheets>
  <calcPr calcId="145621"/>
</workbook>
</file>

<file path=xl/calcChain.xml><?xml version="1.0" encoding="utf-8"?>
<calcChain xmlns="http://schemas.openxmlformats.org/spreadsheetml/2006/main">
  <c r="B4" i="9" l="1"/>
  <c r="C4" i="8"/>
  <c r="C4" i="7"/>
  <c r="C4" i="6"/>
  <c r="C4" i="5"/>
  <c r="B3" i="4"/>
  <c r="C4" i="4" s="1"/>
  <c r="C3" i="3"/>
  <c r="C4" i="2"/>
  <c r="D4" i="1"/>
</calcChain>
</file>

<file path=xl/sharedStrings.xml><?xml version="1.0" encoding="utf-8"?>
<sst xmlns="http://schemas.openxmlformats.org/spreadsheetml/2006/main" count="186" uniqueCount="67">
  <si>
    <t>Date</t>
  </si>
  <si>
    <r>
      <rPr>
        <b/>
        <sz val="12"/>
        <color indexed="8"/>
        <rFont val="Arial"/>
        <family val="2"/>
      </rPr>
      <t>Time</t>
    </r>
    <r>
      <rPr>
        <i/>
        <sz val="12"/>
        <color indexed="8"/>
        <rFont val="Arial"/>
        <family val="2"/>
      </rPr>
      <t xml:space="preserve"> (h)</t>
    </r>
  </si>
  <si>
    <t>Days</t>
  </si>
  <si>
    <r>
      <rPr>
        <b/>
        <sz val="12"/>
        <color indexed="8"/>
        <rFont val="Arial"/>
        <family val="2"/>
      </rPr>
      <t xml:space="preserve">Morning Flow </t>
    </r>
    <r>
      <rPr>
        <i/>
        <sz val="12"/>
        <color indexed="8"/>
        <rFont val="Arial"/>
        <family val="2"/>
      </rPr>
      <t>(</t>
    </r>
    <r>
      <rPr>
        <i/>
        <sz val="12"/>
        <color indexed="8"/>
        <rFont val="Helvetica"/>
      </rPr>
      <t>m</t>
    </r>
    <r>
      <rPr>
        <i/>
        <vertAlign val="superscript"/>
        <sz val="12"/>
        <color indexed="8"/>
        <rFont val="Helvetica"/>
      </rPr>
      <t>3</t>
    </r>
    <r>
      <rPr>
        <i/>
        <sz val="12"/>
        <color indexed="8"/>
        <rFont val="Helvetica"/>
      </rPr>
      <t>/h)</t>
    </r>
  </si>
  <si>
    <r>
      <rPr>
        <b/>
        <sz val="12"/>
        <color indexed="8"/>
        <rFont val="Arial"/>
        <family val="2"/>
      </rPr>
      <t xml:space="preserve">Afternoon Flow </t>
    </r>
    <r>
      <rPr>
        <i/>
        <sz val="12"/>
        <color indexed="8"/>
        <rFont val="Arial"/>
        <family val="2"/>
      </rPr>
      <t>(</t>
    </r>
    <r>
      <rPr>
        <i/>
        <sz val="12"/>
        <color indexed="8"/>
        <rFont val="Helvetica"/>
      </rPr>
      <t>m</t>
    </r>
    <r>
      <rPr>
        <i/>
        <vertAlign val="superscript"/>
        <sz val="12"/>
        <color indexed="8"/>
        <rFont val="Helvetica"/>
      </rPr>
      <t>3</t>
    </r>
    <r>
      <rPr>
        <i/>
        <sz val="12"/>
        <color indexed="8"/>
        <rFont val="Helvetica"/>
      </rPr>
      <t>/h)</t>
    </r>
  </si>
  <si>
    <r>
      <rPr>
        <b/>
        <sz val="12"/>
        <color indexed="8"/>
        <rFont val="Arial"/>
        <family val="2"/>
      </rPr>
      <t xml:space="preserve">Comment </t>
    </r>
    <r>
      <rPr>
        <i/>
        <sz val="12"/>
        <color indexed="9"/>
        <rFont val="Arial"/>
        <family val="2"/>
      </rPr>
      <t>(now include Daily Flow rates, etc. in this sheet)</t>
    </r>
  </si>
  <si>
    <t>pH</t>
  </si>
  <si>
    <t>Eh (mV)</t>
  </si>
  <si>
    <t>Density (g/ml)</t>
  </si>
  <si>
    <t>DO (mg/l)</t>
  </si>
  <si>
    <r>
      <rPr>
        <b/>
        <sz val="12"/>
        <color indexed="14"/>
        <rFont val="Arial"/>
        <family val="2"/>
      </rPr>
      <t>T-atm (</t>
    </r>
    <r>
      <rPr>
        <b/>
        <sz val="12"/>
        <color indexed="14"/>
        <rFont val="Calibri"/>
        <family val="2"/>
      </rPr>
      <t>°</t>
    </r>
    <r>
      <rPr>
        <b/>
        <sz val="12"/>
        <color indexed="14"/>
        <rFont val="Arial"/>
        <family val="2"/>
      </rPr>
      <t>C)</t>
    </r>
  </si>
  <si>
    <r>
      <rPr>
        <b/>
        <sz val="12"/>
        <color indexed="14"/>
        <rFont val="Arial"/>
        <family val="2"/>
      </rPr>
      <t>T-wat (</t>
    </r>
    <r>
      <rPr>
        <b/>
        <sz val="12"/>
        <color indexed="14"/>
        <rFont val="Calibri"/>
        <family val="2"/>
      </rPr>
      <t>°</t>
    </r>
    <r>
      <rPr>
        <b/>
        <sz val="12"/>
        <color indexed="14"/>
        <rFont val="Arial"/>
        <family val="2"/>
      </rPr>
      <t>C)</t>
    </r>
  </si>
  <si>
    <t>Ag (ppm)</t>
  </si>
  <si>
    <t>Au (ppm)</t>
  </si>
  <si>
    <r>
      <rPr>
        <b/>
        <sz val="12"/>
        <color indexed="14"/>
        <rFont val="Arial"/>
        <family val="2"/>
      </rPr>
      <t>Cl</t>
    </r>
    <r>
      <rPr>
        <b/>
        <vertAlign val="superscript"/>
        <sz val="12"/>
        <color indexed="14"/>
        <rFont val="Arial"/>
        <family val="2"/>
      </rPr>
      <t>-</t>
    </r>
    <r>
      <rPr>
        <b/>
        <sz val="12"/>
        <color indexed="14"/>
        <rFont val="Arial"/>
        <family val="2"/>
      </rPr>
      <t>(ppm)</t>
    </r>
  </si>
  <si>
    <r>
      <rPr>
        <b/>
        <sz val="12"/>
        <color indexed="14"/>
        <rFont val="Arial"/>
        <family val="2"/>
      </rPr>
      <t>Cl</t>
    </r>
    <r>
      <rPr>
        <b/>
        <vertAlign val="subscript"/>
        <sz val="12"/>
        <color indexed="14"/>
        <rFont val="Arial"/>
        <family val="2"/>
      </rPr>
      <t>2</t>
    </r>
    <r>
      <rPr>
        <b/>
        <sz val="12"/>
        <color indexed="14"/>
        <rFont val="Arial"/>
        <family val="2"/>
      </rPr>
      <t xml:space="preserve"> (ppm)</t>
    </r>
  </si>
  <si>
    <t>Co (ppm)</t>
  </si>
  <si>
    <t>Cu (ppm)</t>
  </si>
  <si>
    <t>Ni (ppm)</t>
  </si>
  <si>
    <t>Fe (ppm)</t>
  </si>
  <si>
    <r>
      <rPr>
        <b/>
        <sz val="12"/>
        <color indexed="14"/>
        <rFont val="Arial"/>
        <family val="2"/>
      </rPr>
      <t>SO</t>
    </r>
    <r>
      <rPr>
        <b/>
        <vertAlign val="subscript"/>
        <sz val="12"/>
        <color indexed="14"/>
        <rFont val="Arial"/>
        <family val="2"/>
      </rPr>
      <t>4</t>
    </r>
    <r>
      <rPr>
        <b/>
        <vertAlign val="superscript"/>
        <sz val="12"/>
        <color indexed="14"/>
        <rFont val="Arial"/>
        <family val="2"/>
      </rPr>
      <t>2-</t>
    </r>
    <r>
      <rPr>
        <b/>
        <sz val="12"/>
        <color indexed="14"/>
        <rFont val="Arial"/>
        <family val="2"/>
      </rPr>
      <t>(ppm)</t>
    </r>
  </si>
  <si>
    <t>Morning-in</t>
  </si>
  <si>
    <r>
      <rPr>
        <b/>
        <sz val="12"/>
        <color indexed="8"/>
        <rFont val="Arial"/>
        <family val="2"/>
      </rPr>
      <t>T-atm (</t>
    </r>
    <r>
      <rPr>
        <b/>
        <sz val="12"/>
        <color indexed="8"/>
        <rFont val="Calibri"/>
        <family val="2"/>
      </rPr>
      <t>°</t>
    </r>
    <r>
      <rPr>
        <b/>
        <sz val="12"/>
        <color indexed="8"/>
        <rFont val="Arial"/>
        <family val="2"/>
      </rPr>
      <t>C)</t>
    </r>
  </si>
  <si>
    <r>
      <rPr>
        <b/>
        <sz val="12"/>
        <color indexed="8"/>
        <rFont val="Arial"/>
        <family val="2"/>
      </rPr>
      <t>T-wat (</t>
    </r>
    <r>
      <rPr>
        <b/>
        <sz val="12"/>
        <color indexed="8"/>
        <rFont val="Calibri"/>
        <family val="2"/>
      </rPr>
      <t>°</t>
    </r>
    <r>
      <rPr>
        <b/>
        <sz val="12"/>
        <color indexed="8"/>
        <rFont val="Arial"/>
        <family val="2"/>
      </rPr>
      <t>C)</t>
    </r>
  </si>
  <si>
    <r>
      <rPr>
        <b/>
        <sz val="12"/>
        <color indexed="8"/>
        <rFont val="Arial"/>
        <family val="2"/>
      </rPr>
      <t>Cl</t>
    </r>
    <r>
      <rPr>
        <b/>
        <vertAlign val="superscript"/>
        <sz val="12"/>
        <color indexed="8"/>
        <rFont val="Arial"/>
        <family val="2"/>
      </rPr>
      <t>-</t>
    </r>
    <r>
      <rPr>
        <b/>
        <sz val="12"/>
        <color indexed="8"/>
        <rFont val="Arial"/>
        <family val="2"/>
      </rPr>
      <t>(ppm)</t>
    </r>
  </si>
  <si>
    <r>
      <rPr>
        <b/>
        <sz val="12"/>
        <color indexed="8"/>
        <rFont val="Arial"/>
        <family val="2"/>
      </rPr>
      <t>Cl</t>
    </r>
    <r>
      <rPr>
        <b/>
        <vertAlign val="subscript"/>
        <sz val="12"/>
        <color indexed="8"/>
        <rFont val="Arial"/>
        <family val="2"/>
      </rPr>
      <t>2</t>
    </r>
    <r>
      <rPr>
        <b/>
        <sz val="12"/>
        <color indexed="8"/>
        <rFont val="Arial"/>
        <family val="2"/>
      </rPr>
      <t xml:space="preserve"> (ppm)</t>
    </r>
  </si>
  <si>
    <r>
      <rPr>
        <b/>
        <sz val="12"/>
        <color indexed="8"/>
        <rFont val="Arial"/>
        <family val="2"/>
      </rPr>
      <t>SO</t>
    </r>
    <r>
      <rPr>
        <b/>
        <vertAlign val="subscript"/>
        <sz val="12"/>
        <color indexed="8"/>
        <rFont val="Arial"/>
        <family val="2"/>
      </rPr>
      <t>4</t>
    </r>
    <r>
      <rPr>
        <b/>
        <vertAlign val="superscript"/>
        <sz val="12"/>
        <color indexed="8"/>
        <rFont val="Arial"/>
        <family val="2"/>
      </rPr>
      <t>2-</t>
    </r>
    <r>
      <rPr>
        <b/>
        <sz val="12"/>
        <color indexed="8"/>
        <rFont val="Arial"/>
        <family val="2"/>
      </rPr>
      <t>(ppm)</t>
    </r>
  </si>
  <si>
    <t>Eh</t>
  </si>
  <si>
    <t>Density</t>
  </si>
  <si>
    <t>DO</t>
  </si>
  <si>
    <r>
      <rPr>
        <b/>
        <sz val="12"/>
        <color indexed="14"/>
        <rFont val="Arial"/>
        <family val="2"/>
      </rPr>
      <t xml:space="preserve">Temp </t>
    </r>
    <r>
      <rPr>
        <b/>
        <sz val="12"/>
        <color indexed="14"/>
        <rFont val="Calibri"/>
        <family val="2"/>
      </rPr>
      <t>°</t>
    </r>
    <r>
      <rPr>
        <b/>
        <sz val="12"/>
        <color indexed="14"/>
        <rFont val="Arial"/>
        <family val="2"/>
      </rPr>
      <t>C</t>
    </r>
  </si>
  <si>
    <t>Ag</t>
  </si>
  <si>
    <t>Au</t>
  </si>
  <si>
    <r>
      <rPr>
        <b/>
        <sz val="12"/>
        <color indexed="14"/>
        <rFont val="Arial"/>
        <family val="2"/>
      </rPr>
      <t>Cl</t>
    </r>
    <r>
      <rPr>
        <b/>
        <vertAlign val="superscript"/>
        <sz val="12"/>
        <color indexed="14"/>
        <rFont val="Arial"/>
        <family val="2"/>
      </rPr>
      <t xml:space="preserve">- </t>
    </r>
  </si>
  <si>
    <r>
      <rPr>
        <b/>
        <sz val="12"/>
        <color indexed="14"/>
        <rFont val="Arial"/>
        <family val="2"/>
      </rPr>
      <t>Cl</t>
    </r>
    <r>
      <rPr>
        <b/>
        <vertAlign val="subscript"/>
        <sz val="12"/>
        <color indexed="14"/>
        <rFont val="Arial"/>
        <family val="2"/>
      </rPr>
      <t>2</t>
    </r>
    <r>
      <rPr>
        <b/>
        <i/>
        <sz val="12"/>
        <color indexed="14"/>
        <rFont val="Arial"/>
        <family val="2"/>
      </rPr>
      <t xml:space="preserve"> </t>
    </r>
  </si>
  <si>
    <t>Co</t>
  </si>
  <si>
    <t>Cu</t>
  </si>
  <si>
    <t>Ni</t>
  </si>
  <si>
    <t>Fe</t>
  </si>
  <si>
    <r>
      <rPr>
        <b/>
        <sz val="12"/>
        <color indexed="14"/>
        <rFont val="Arial"/>
        <family val="2"/>
      </rPr>
      <t>SO</t>
    </r>
    <r>
      <rPr>
        <b/>
        <vertAlign val="subscript"/>
        <sz val="12"/>
        <color indexed="14"/>
        <rFont val="Arial"/>
        <family val="2"/>
      </rPr>
      <t>4</t>
    </r>
    <r>
      <rPr>
        <b/>
        <vertAlign val="superscript"/>
        <sz val="12"/>
        <color indexed="14"/>
        <rFont val="Arial"/>
        <family val="2"/>
      </rPr>
      <t>2-</t>
    </r>
  </si>
  <si>
    <t>mV</t>
  </si>
  <si>
    <t>g/ml</t>
  </si>
  <si>
    <t>mg/l</t>
  </si>
  <si>
    <t>Atm</t>
  </si>
  <si>
    <t>Water</t>
  </si>
  <si>
    <t>ppm</t>
  </si>
  <si>
    <t>Ozone Generation stopped.  Drilled 4"diax800m deep on the hope total holes at 302.</t>
  </si>
  <si>
    <t>Ozone Generator off.  Add 22m3 water from storage tank. Flow rate not measured.</t>
  </si>
  <si>
    <t>Ozone Generator off.  Flow rate not measured.</t>
  </si>
  <si>
    <t>Ozone Generator off. Flow rate not measured.</t>
  </si>
  <si>
    <t>7;35</t>
  </si>
  <si>
    <t>Shutdown Ozone Generator at 8:45PM.</t>
  </si>
  <si>
    <t>No Ozone injection.</t>
  </si>
  <si>
    <t>Shutdown.  No sampling carried out. 15m3 water from storage tank discharged to the sump pit.</t>
  </si>
  <si>
    <t>No Ozone injection.  Tr2 Water injection at 5.04m3/day</t>
  </si>
  <si>
    <t>No Ozone injection. Plant shutdown from 4:55AM to 7:00AM.</t>
  </si>
  <si>
    <t>No Ozone injection. Add Tr2 Water 08May 5m3 and 09 May 15m3.</t>
  </si>
  <si>
    <t>No Ozone injection. Add 4.48m3 Tr2 water.</t>
  </si>
  <si>
    <t>No Ozone injection. Add 14.2m3 Tr2 water.</t>
  </si>
  <si>
    <t>Ozone injection started at 5:50 PM.</t>
  </si>
  <si>
    <t>Plant Shutdown.  Trench sample only.  Restart Ozone injection at 10:24 PM.</t>
  </si>
  <si>
    <t>Ozone  injection stopped at 11:50 AM.  Add 9.7m3 water from Tr2.</t>
  </si>
  <si>
    <t>1..16</t>
  </si>
  <si>
    <t>Add 10.5m3 Tr2 water.</t>
  </si>
  <si>
    <t>Ozone shutdown.  10.5m3 Tr2 water added to the sump.</t>
  </si>
  <si>
    <t>5.0m3 Tr2 Water added to the sumo.</t>
  </si>
  <si>
    <t>Heavy rain approximately 30m3 rain water went in the sump.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</si>
</sst>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18" x14ac:knownFonts="1">
    <font>
      <sz val="10"/>
      <color indexed="8"/>
      <name val="Helvetica"/>
    </font>
    <font>
      <sz val="12"/>
      <color indexed="8"/>
      <name val="Arial"/>
      <family val="2"/>
    </font>
    <font>
      <b/>
      <sz val="12"/>
      <color indexed="8"/>
      <name val="Arial"/>
      <family val="2"/>
    </font>
    <font>
      <i/>
      <sz val="12"/>
      <color indexed="8"/>
      <name val="Arial"/>
      <family val="2"/>
    </font>
    <font>
      <i/>
      <sz val="12"/>
      <color indexed="8"/>
      <name val="Helvetica"/>
    </font>
    <font>
      <i/>
      <vertAlign val="superscript"/>
      <sz val="12"/>
      <color indexed="8"/>
      <name val="Helvetica"/>
    </font>
    <font>
      <i/>
      <sz val="12"/>
      <color indexed="9"/>
      <name val="Arial"/>
      <family val="2"/>
    </font>
    <font>
      <sz val="11"/>
      <color indexed="8"/>
      <name val="Arial"/>
      <family val="2"/>
    </font>
    <font>
      <b/>
      <sz val="12"/>
      <color indexed="14"/>
      <name val="Arial"/>
      <family val="2"/>
    </font>
    <font>
      <b/>
      <sz val="12"/>
      <color indexed="14"/>
      <name val="Calibri"/>
      <family val="2"/>
    </font>
    <font>
      <b/>
      <vertAlign val="superscript"/>
      <sz val="12"/>
      <color indexed="14"/>
      <name val="Arial"/>
      <family val="2"/>
    </font>
    <font>
      <b/>
      <vertAlign val="subscript"/>
      <sz val="12"/>
      <color indexed="14"/>
      <name val="Arial"/>
      <family val="2"/>
    </font>
    <font>
      <b/>
      <sz val="12"/>
      <color indexed="8"/>
      <name val="Calibri"/>
      <family val="2"/>
    </font>
    <font>
      <b/>
      <vertAlign val="superscript"/>
      <sz val="12"/>
      <color indexed="8"/>
      <name val="Arial"/>
      <family val="2"/>
    </font>
    <font>
      <b/>
      <vertAlign val="subscript"/>
      <sz val="12"/>
      <color indexed="8"/>
      <name val="Arial"/>
      <family val="2"/>
    </font>
    <font>
      <sz val="12"/>
      <color indexed="22"/>
      <name val="Arial"/>
      <family val="2"/>
    </font>
    <font>
      <b/>
      <i/>
      <sz val="12"/>
      <color indexed="14"/>
      <name val="Arial"/>
      <family val="2"/>
    </font>
    <font>
      <b/>
      <sz val="12"/>
      <color theme="0"/>
      <name val="Arial"/>
      <family val="2"/>
    </font>
  </fonts>
  <fills count="26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19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1"/>
        <bgColor auto="1"/>
      </patternFill>
    </fill>
    <fill>
      <patternFill patternType="solid">
        <fgColor indexed="23"/>
        <bgColor auto="1"/>
      </patternFill>
    </fill>
    <fill>
      <patternFill patternType="solid">
        <fgColor indexed="25"/>
        <bgColor auto="1"/>
      </patternFill>
    </fill>
    <fill>
      <patternFill patternType="solid">
        <fgColor indexed="27"/>
        <bgColor auto="1"/>
      </patternFill>
    </fill>
    <fill>
      <patternFill patternType="solid">
        <fgColor indexed="28"/>
        <bgColor auto="1"/>
      </patternFill>
    </fill>
    <fill>
      <patternFill patternType="solid">
        <fgColor indexed="29"/>
        <bgColor auto="1"/>
      </patternFill>
    </fill>
    <fill>
      <patternFill patternType="solid">
        <fgColor rgb="FFF08B85"/>
        <bgColor indexed="64"/>
      </patternFill>
    </fill>
    <fill>
      <patternFill patternType="solid">
        <fgColor rgb="FFFFE5E6"/>
        <bgColor indexed="64"/>
      </patternFill>
    </fill>
    <fill>
      <patternFill patternType="solid">
        <fgColor rgb="FFF18B85"/>
        <bgColor indexed="64"/>
      </patternFill>
    </fill>
    <fill>
      <patternFill patternType="solid">
        <fgColor rgb="FFF1D130"/>
        <bgColor indexed="64"/>
      </patternFill>
    </fill>
    <fill>
      <patternFill patternType="solid">
        <fgColor rgb="FFF9EDCB"/>
        <bgColor indexed="64"/>
      </patternFill>
    </fill>
    <fill>
      <patternFill patternType="solid">
        <fgColor rgb="FFFCF6E7"/>
        <bgColor indexed="64"/>
      </patternFill>
    </fill>
    <fill>
      <patternFill patternType="solid">
        <fgColor rgb="FF99A8FF"/>
        <bgColor indexed="64"/>
      </patternFill>
    </fill>
    <fill>
      <patternFill patternType="solid">
        <fgColor rgb="FFE5E9FE"/>
        <bgColor indexed="64"/>
      </patternFill>
    </fill>
    <fill>
      <patternFill patternType="solid">
        <fgColor rgb="FFF98B85"/>
        <bgColor indexed="64"/>
      </patternFill>
    </fill>
  </fills>
  <borders count="9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ck">
        <color indexed="8"/>
      </bottom>
      <diagonal/>
    </border>
    <border>
      <left style="thin">
        <color indexed="8"/>
      </left>
      <right style="thin">
        <color indexed="8"/>
      </right>
      <top style="thick">
        <color indexed="8"/>
      </top>
      <bottom style="thick">
        <color indexed="8"/>
      </bottom>
      <diagonal/>
    </border>
    <border>
      <left style="thin">
        <color indexed="8"/>
      </left>
      <right style="thin">
        <color indexed="8"/>
      </right>
      <top style="thick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6"/>
      </bottom>
      <diagonal/>
    </border>
    <border>
      <left style="thin">
        <color indexed="26"/>
      </left>
      <right style="thin">
        <color indexed="26"/>
      </right>
      <top style="thin">
        <color indexed="26"/>
      </top>
      <bottom style="thin">
        <color indexed="26"/>
      </bottom>
      <diagonal/>
    </border>
    <border>
      <left style="thin">
        <color indexed="26"/>
      </left>
      <right style="thin">
        <color indexed="24"/>
      </right>
      <top style="thin">
        <color indexed="24"/>
      </top>
      <bottom style="thin">
        <color indexed="24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141">
    <xf numFmtId="0" fontId="0" fillId="0" borderId="0" xfId="0" applyFont="1" applyAlignment="1">
      <alignment vertical="top" wrapText="1"/>
    </xf>
    <xf numFmtId="0" fontId="1" fillId="0" borderId="0" xfId="0" applyNumberFormat="1" applyFont="1" applyAlignment="1">
      <alignment horizontal="center" vertical="top" wrapText="1"/>
    </xf>
    <xf numFmtId="49" fontId="2" fillId="2" borderId="1" xfId="0" applyNumberFormat="1" applyFont="1" applyFill="1" applyBorder="1" applyAlignment="1">
      <alignment horizontal="center" vertical="center" wrapText="1"/>
    </xf>
    <xf numFmtId="15" fontId="2" fillId="2" borderId="2" xfId="0" applyNumberFormat="1" applyFont="1" applyFill="1" applyBorder="1" applyAlignment="1">
      <alignment horizontal="center" vertical="top" wrapText="1"/>
    </xf>
    <xf numFmtId="20" fontId="1" fillId="3" borderId="3" xfId="0" applyNumberFormat="1" applyFont="1" applyFill="1" applyBorder="1" applyAlignment="1">
      <alignment horizontal="center" vertical="top" wrapText="1"/>
    </xf>
    <xf numFmtId="1" fontId="1" fillId="3" borderId="3" xfId="0" applyNumberFormat="1" applyFont="1" applyFill="1" applyBorder="1" applyAlignment="1">
      <alignment horizontal="center" vertical="top" wrapText="1"/>
    </xf>
    <xf numFmtId="0" fontId="1" fillId="3" borderId="3" xfId="0" applyFont="1" applyFill="1" applyBorder="1" applyAlignment="1">
      <alignment horizontal="left" vertical="top" wrapText="1"/>
    </xf>
    <xf numFmtId="15" fontId="2" fillId="2" borderId="3" xfId="0" applyNumberFormat="1" applyFont="1" applyFill="1" applyBorder="1" applyAlignment="1">
      <alignment horizontal="center" vertical="top" wrapText="1"/>
    </xf>
    <xf numFmtId="20" fontId="1" fillId="4" borderId="4" xfId="0" applyNumberFormat="1" applyFont="1" applyFill="1" applyBorder="1" applyAlignment="1">
      <alignment horizontal="center" vertical="top" wrapText="1"/>
    </xf>
    <xf numFmtId="1" fontId="1" fillId="4" borderId="4" xfId="0" applyNumberFormat="1" applyFont="1" applyFill="1" applyBorder="1" applyAlignment="1">
      <alignment horizontal="center" vertical="top" wrapText="1"/>
    </xf>
    <xf numFmtId="2" fontId="1" fillId="4" borderId="4" xfId="0" applyNumberFormat="1" applyFont="1" applyFill="1" applyBorder="1" applyAlignment="1">
      <alignment horizontal="center" vertical="top" wrapText="1"/>
    </xf>
    <xf numFmtId="0" fontId="1" fillId="4" borderId="4" xfId="0" applyNumberFormat="1" applyFont="1" applyFill="1" applyBorder="1" applyAlignment="1">
      <alignment horizontal="center" vertical="top" wrapText="1"/>
    </xf>
    <xf numFmtId="0" fontId="7" fillId="4" borderId="4" xfId="0" applyFont="1" applyFill="1" applyBorder="1" applyAlignment="1">
      <alignment horizontal="left" vertical="top" wrapText="1"/>
    </xf>
    <xf numFmtId="0" fontId="1" fillId="0" borderId="0" xfId="0" applyNumberFormat="1" applyFont="1" applyAlignment="1">
      <alignment horizontal="center" vertical="center" wrapText="1"/>
    </xf>
    <xf numFmtId="49" fontId="8" fillId="5" borderId="1" xfId="0" applyNumberFormat="1" applyFont="1" applyFill="1" applyBorder="1" applyAlignment="1">
      <alignment horizontal="center"/>
    </xf>
    <xf numFmtId="15" fontId="8" fillId="5" borderId="3" xfId="0" applyNumberFormat="1" applyFont="1" applyFill="1" applyBorder="1" applyAlignment="1">
      <alignment horizontal="center"/>
    </xf>
    <xf numFmtId="1" fontId="1" fillId="0" borderId="3" xfId="0" applyNumberFormat="1" applyFont="1" applyBorder="1" applyAlignment="1">
      <alignment horizontal="center" vertical="center" wrapText="1"/>
    </xf>
    <xf numFmtId="2" fontId="1" fillId="0" borderId="3" xfId="0" applyNumberFormat="1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164" fontId="1" fillId="0" borderId="3" xfId="0" applyNumberFormat="1" applyFont="1" applyBorder="1" applyAlignment="1">
      <alignment horizontal="center" vertical="center" wrapText="1"/>
    </xf>
    <xf numFmtId="165" fontId="1" fillId="0" borderId="3" xfId="0" applyNumberFormat="1" applyFont="1" applyBorder="1" applyAlignment="1">
      <alignment horizontal="center" vertical="center" wrapText="1"/>
    </xf>
    <xf numFmtId="3" fontId="1" fillId="0" borderId="3" xfId="0" applyNumberFormat="1" applyFont="1" applyBorder="1" applyAlignment="1">
      <alignment horizontal="center" vertical="center" wrapText="1"/>
    </xf>
    <xf numFmtId="15" fontId="8" fillId="5" borderId="4" xfId="0" applyNumberFormat="1" applyFont="1" applyFill="1" applyBorder="1" applyAlignment="1">
      <alignment horizontal="center"/>
    </xf>
    <xf numFmtId="1" fontId="1" fillId="6" borderId="4" xfId="0" applyNumberFormat="1" applyFont="1" applyFill="1" applyBorder="1" applyAlignment="1">
      <alignment horizontal="center" vertical="top" wrapText="1"/>
    </xf>
    <xf numFmtId="2" fontId="1" fillId="6" borderId="4" xfId="0" applyNumberFormat="1" applyFont="1" applyFill="1" applyBorder="1" applyAlignment="1">
      <alignment horizontal="center" vertical="center" wrapText="1"/>
    </xf>
    <xf numFmtId="0" fontId="1" fillId="6" borderId="4" xfId="0" applyNumberFormat="1" applyFont="1" applyFill="1" applyBorder="1" applyAlignment="1">
      <alignment horizontal="center" vertical="center" wrapText="1"/>
    </xf>
    <xf numFmtId="164" fontId="1" fillId="6" borderId="4" xfId="0" applyNumberFormat="1" applyFont="1" applyFill="1" applyBorder="1" applyAlignment="1">
      <alignment horizontal="center" vertical="center" wrapText="1"/>
    </xf>
    <xf numFmtId="165" fontId="1" fillId="6" borderId="4" xfId="0" applyNumberFormat="1" applyFont="1" applyFill="1" applyBorder="1" applyAlignment="1">
      <alignment horizontal="center" vertical="center" wrapText="1"/>
    </xf>
    <xf numFmtId="3" fontId="1" fillId="6" borderId="4" xfId="0" applyNumberFormat="1" applyFont="1" applyFill="1" applyBorder="1" applyAlignment="1">
      <alignment horizontal="center" vertical="center" wrapText="1"/>
    </xf>
    <xf numFmtId="1" fontId="1" fillId="6" borderId="4" xfId="0" applyNumberFormat="1" applyFont="1" applyFill="1" applyBorder="1" applyAlignment="1">
      <alignment horizontal="center" vertical="center" wrapText="1"/>
    </xf>
    <xf numFmtId="0" fontId="1" fillId="0" borderId="0" xfId="0" applyNumberFormat="1" applyFont="1" applyAlignment="1">
      <alignment horizontal="center" vertical="center" wrapText="1"/>
    </xf>
    <xf numFmtId="15" fontId="8" fillId="5" borderId="4" xfId="0" applyNumberFormat="1" applyFont="1" applyFill="1" applyBorder="1" applyAlignment="1">
      <alignment horizontal="center" vertical="center" wrapText="1"/>
    </xf>
    <xf numFmtId="0" fontId="1" fillId="6" borderId="4" xfId="0" applyFont="1" applyFill="1" applyBorder="1" applyAlignment="1">
      <alignment horizontal="center" vertical="center" wrapText="1"/>
    </xf>
    <xf numFmtId="0" fontId="1" fillId="0" borderId="0" xfId="0" applyNumberFormat="1" applyFont="1" applyAlignment="1">
      <alignment horizontal="center" vertical="top" wrapText="1"/>
    </xf>
    <xf numFmtId="2" fontId="1" fillId="3" borderId="3" xfId="0" applyNumberFormat="1" applyFont="1" applyFill="1" applyBorder="1" applyAlignment="1">
      <alignment horizontal="center" vertical="top" wrapText="1"/>
    </xf>
    <xf numFmtId="0" fontId="1" fillId="3" borderId="3" xfId="0" applyNumberFormat="1" applyFont="1" applyFill="1" applyBorder="1" applyAlignment="1">
      <alignment horizontal="center" vertical="top" wrapText="1"/>
    </xf>
    <xf numFmtId="164" fontId="1" fillId="3" borderId="3" xfId="0" applyNumberFormat="1" applyFont="1" applyFill="1" applyBorder="1" applyAlignment="1">
      <alignment horizontal="center" vertical="top" wrapText="1"/>
    </xf>
    <xf numFmtId="165" fontId="1" fillId="3" borderId="3" xfId="0" applyNumberFormat="1" applyFont="1" applyFill="1" applyBorder="1" applyAlignment="1">
      <alignment horizontal="center" vertical="top" wrapText="1"/>
    </xf>
    <xf numFmtId="3" fontId="1" fillId="3" borderId="3" xfId="0" applyNumberFormat="1" applyFont="1" applyFill="1" applyBorder="1" applyAlignment="1">
      <alignment horizontal="center" vertical="top" wrapText="1"/>
    </xf>
    <xf numFmtId="15" fontId="2" fillId="2" borderId="4" xfId="0" applyNumberFormat="1" applyFont="1" applyFill="1" applyBorder="1" applyAlignment="1">
      <alignment horizontal="center" vertical="top" wrapText="1"/>
    </xf>
    <xf numFmtId="164" fontId="1" fillId="4" borderId="4" xfId="0" applyNumberFormat="1" applyFont="1" applyFill="1" applyBorder="1" applyAlignment="1">
      <alignment horizontal="center" vertical="top" wrapText="1"/>
    </xf>
    <xf numFmtId="165" fontId="1" fillId="4" borderId="4" xfId="0" applyNumberFormat="1" applyFont="1" applyFill="1" applyBorder="1" applyAlignment="1">
      <alignment horizontal="center" vertical="top" wrapText="1"/>
    </xf>
    <xf numFmtId="3" fontId="1" fillId="4" borderId="4" xfId="0" applyNumberFormat="1" applyFont="1" applyFill="1" applyBorder="1" applyAlignment="1">
      <alignment horizontal="center" vertical="top" wrapText="1"/>
    </xf>
    <xf numFmtId="0" fontId="1" fillId="0" borderId="0" xfId="0" applyNumberFormat="1" applyFont="1" applyAlignment="1">
      <alignment horizontal="center" vertical="top" wrapText="1"/>
    </xf>
    <xf numFmtId="0" fontId="1" fillId="3" borderId="3" xfId="0" applyFont="1" applyFill="1" applyBorder="1" applyAlignment="1">
      <alignment horizontal="center" vertical="top" wrapText="1"/>
    </xf>
    <xf numFmtId="0" fontId="1" fillId="4" borderId="4" xfId="0" applyFont="1" applyFill="1" applyBorder="1" applyAlignment="1">
      <alignment horizontal="center" vertical="top" wrapText="1"/>
    </xf>
    <xf numFmtId="0" fontId="1" fillId="0" borderId="0" xfId="0" applyNumberFormat="1" applyFont="1" applyAlignment="1">
      <alignment horizontal="center" vertical="center" wrapText="1"/>
    </xf>
    <xf numFmtId="49" fontId="8" fillId="7" borderId="1" xfId="0" applyNumberFormat="1" applyFont="1" applyFill="1" applyBorder="1" applyAlignment="1">
      <alignment horizontal="center" vertical="center" wrapText="1"/>
    </xf>
    <xf numFmtId="15" fontId="8" fillId="7" borderId="3" xfId="0" applyNumberFormat="1" applyFont="1" applyFill="1" applyBorder="1" applyAlignment="1">
      <alignment horizontal="center" vertical="center" wrapText="1"/>
    </xf>
    <xf numFmtId="0" fontId="1" fillId="0" borderId="3" xfId="0" applyNumberFormat="1" applyFont="1" applyBorder="1" applyAlignment="1">
      <alignment horizontal="center" vertical="center" wrapText="1"/>
    </xf>
    <xf numFmtId="15" fontId="8" fillId="7" borderId="4" xfId="0" applyNumberFormat="1" applyFont="1" applyFill="1" applyBorder="1" applyAlignment="1">
      <alignment horizontal="center" vertical="center" wrapText="1"/>
    </xf>
    <xf numFmtId="1" fontId="1" fillId="8" borderId="4" xfId="0" applyNumberFormat="1" applyFont="1" applyFill="1" applyBorder="1" applyAlignment="1">
      <alignment horizontal="center" vertical="top" wrapText="1"/>
    </xf>
    <xf numFmtId="2" fontId="1" fillId="8" borderId="4" xfId="0" applyNumberFormat="1" applyFont="1" applyFill="1" applyBorder="1" applyAlignment="1">
      <alignment horizontal="center" vertical="center" wrapText="1"/>
    </xf>
    <xf numFmtId="0" fontId="1" fillId="8" borderId="4" xfId="0" applyNumberFormat="1" applyFont="1" applyFill="1" applyBorder="1" applyAlignment="1">
      <alignment horizontal="center" vertical="center" wrapText="1"/>
    </xf>
    <xf numFmtId="164" fontId="1" fillId="8" borderId="4" xfId="0" applyNumberFormat="1" applyFont="1" applyFill="1" applyBorder="1" applyAlignment="1">
      <alignment horizontal="center" vertical="center" wrapText="1"/>
    </xf>
    <xf numFmtId="165" fontId="1" fillId="8" borderId="4" xfId="0" applyNumberFormat="1" applyFont="1" applyFill="1" applyBorder="1" applyAlignment="1">
      <alignment horizontal="center" vertical="center" wrapText="1"/>
    </xf>
    <xf numFmtId="3" fontId="1" fillId="8" borderId="4" xfId="0" applyNumberFormat="1" applyFont="1" applyFill="1" applyBorder="1" applyAlignment="1">
      <alignment horizontal="center" vertical="center" wrapText="1"/>
    </xf>
    <xf numFmtId="1" fontId="1" fillId="8" borderId="4" xfId="0" applyNumberFormat="1" applyFont="1" applyFill="1" applyBorder="1" applyAlignment="1">
      <alignment horizontal="center" vertical="center" wrapText="1"/>
    </xf>
    <xf numFmtId="0" fontId="1" fillId="0" borderId="0" xfId="0" applyNumberFormat="1" applyFont="1" applyAlignment="1">
      <alignment horizontal="center" vertical="center" wrapText="1"/>
    </xf>
    <xf numFmtId="0" fontId="1" fillId="8" borderId="4" xfId="0" applyFont="1" applyFill="1" applyBorder="1" applyAlignment="1">
      <alignment horizontal="center" vertical="center" wrapText="1"/>
    </xf>
    <xf numFmtId="0" fontId="1" fillId="0" borderId="0" xfId="0" applyNumberFormat="1" applyFont="1" applyAlignment="1">
      <alignment horizontal="center" vertical="top" wrapText="1"/>
    </xf>
    <xf numFmtId="49" fontId="2" fillId="9" borderId="1" xfId="0" applyNumberFormat="1" applyFont="1" applyFill="1" applyBorder="1" applyAlignment="1">
      <alignment horizontal="center" vertical="top" wrapText="1"/>
    </xf>
    <xf numFmtId="15" fontId="2" fillId="10" borderId="3" xfId="0" applyNumberFormat="1" applyFont="1" applyFill="1" applyBorder="1" applyAlignment="1">
      <alignment horizontal="center" vertical="top" wrapText="1"/>
    </xf>
    <xf numFmtId="0" fontId="1" fillId="0" borderId="3" xfId="0" applyNumberFormat="1" applyFont="1" applyBorder="1" applyAlignment="1">
      <alignment horizontal="center" vertical="top" wrapText="1"/>
    </xf>
    <xf numFmtId="2" fontId="1" fillId="0" borderId="3" xfId="0" applyNumberFormat="1" applyFont="1" applyBorder="1" applyAlignment="1">
      <alignment horizontal="center" vertical="top" wrapText="1"/>
    </xf>
    <xf numFmtId="0" fontId="1" fillId="0" borderId="3" xfId="0" applyFont="1" applyBorder="1" applyAlignment="1">
      <alignment horizontal="center" vertical="top" wrapText="1"/>
    </xf>
    <xf numFmtId="164" fontId="1" fillId="0" borderId="3" xfId="0" applyNumberFormat="1" applyFont="1" applyBorder="1" applyAlignment="1">
      <alignment horizontal="center" vertical="top" wrapText="1"/>
    </xf>
    <xf numFmtId="165" fontId="1" fillId="0" borderId="3" xfId="0" applyNumberFormat="1" applyFont="1" applyBorder="1" applyAlignment="1">
      <alignment horizontal="center" vertical="top" wrapText="1"/>
    </xf>
    <xf numFmtId="3" fontId="1" fillId="0" borderId="3" xfId="0" applyNumberFormat="1" applyFont="1" applyBorder="1" applyAlignment="1">
      <alignment horizontal="center" vertical="top" wrapText="1"/>
    </xf>
    <xf numFmtId="1" fontId="1" fillId="0" borderId="3" xfId="0" applyNumberFormat="1" applyFont="1" applyBorder="1" applyAlignment="1">
      <alignment horizontal="center" vertical="top" wrapText="1"/>
    </xf>
    <xf numFmtId="15" fontId="2" fillId="10" borderId="4" xfId="0" applyNumberFormat="1" applyFont="1" applyFill="1" applyBorder="1" applyAlignment="1">
      <alignment horizontal="center" vertical="center" wrapText="1"/>
    </xf>
    <xf numFmtId="1" fontId="1" fillId="11" borderId="4" xfId="0" applyNumberFormat="1" applyFont="1" applyFill="1" applyBorder="1" applyAlignment="1">
      <alignment horizontal="center" vertical="top" wrapText="1"/>
    </xf>
    <xf numFmtId="2" fontId="1" fillId="11" borderId="4" xfId="0" applyNumberFormat="1" applyFont="1" applyFill="1" applyBorder="1" applyAlignment="1">
      <alignment horizontal="center" vertical="center" wrapText="1"/>
    </xf>
    <xf numFmtId="0" fontId="1" fillId="11" borderId="4" xfId="0" applyFont="1" applyFill="1" applyBorder="1" applyAlignment="1">
      <alignment horizontal="center" vertical="center" wrapText="1"/>
    </xf>
    <xf numFmtId="164" fontId="1" fillId="11" borderId="4" xfId="0" applyNumberFormat="1" applyFont="1" applyFill="1" applyBorder="1" applyAlignment="1">
      <alignment horizontal="center" vertical="center" wrapText="1"/>
    </xf>
    <xf numFmtId="3" fontId="1" fillId="11" borderId="4" xfId="0" applyNumberFormat="1" applyFont="1" applyFill="1" applyBorder="1" applyAlignment="1">
      <alignment horizontal="center" vertical="center" wrapText="1"/>
    </xf>
    <xf numFmtId="1" fontId="1" fillId="11" borderId="4" xfId="0" applyNumberFormat="1" applyFont="1" applyFill="1" applyBorder="1" applyAlignment="1">
      <alignment horizontal="center" vertical="center" wrapText="1"/>
    </xf>
    <xf numFmtId="0" fontId="15" fillId="0" borderId="0" xfId="0" applyNumberFormat="1" applyFont="1" applyAlignment="1">
      <alignment horizontal="center" vertical="top" wrapText="1"/>
    </xf>
    <xf numFmtId="49" fontId="8" fillId="12" borderId="5" xfId="0" applyNumberFormat="1" applyFont="1" applyFill="1" applyBorder="1" applyAlignment="1">
      <alignment horizontal="center" vertical="top" wrapText="1"/>
    </xf>
    <xf numFmtId="49" fontId="16" fillId="12" borderId="5" xfId="0" applyNumberFormat="1" applyFont="1" applyFill="1" applyBorder="1" applyAlignment="1">
      <alignment horizontal="center" vertical="top" wrapText="1"/>
    </xf>
    <xf numFmtId="15" fontId="2" fillId="15" borderId="7" xfId="0" applyNumberFormat="1" applyFont="1" applyFill="1" applyBorder="1" applyAlignment="1">
      <alignment horizontal="center" vertical="top" wrapText="1"/>
    </xf>
    <xf numFmtId="0" fontId="15" fillId="0" borderId="7" xfId="0" applyNumberFormat="1" applyFont="1" applyBorder="1" applyAlignment="1">
      <alignment horizontal="center" vertical="top" wrapText="1"/>
    </xf>
    <xf numFmtId="2" fontId="1" fillId="0" borderId="8" xfId="0" applyNumberFormat="1" applyFont="1" applyBorder="1" applyAlignment="1">
      <alignment horizontal="center" vertical="top" wrapText="1"/>
    </xf>
    <xf numFmtId="0" fontId="1" fillId="0" borderId="5" xfId="0" applyFont="1" applyBorder="1" applyAlignment="1">
      <alignment horizontal="center" vertical="top" wrapText="1"/>
    </xf>
    <xf numFmtId="164" fontId="1" fillId="0" borderId="5" xfId="0" applyNumberFormat="1" applyFont="1" applyBorder="1" applyAlignment="1">
      <alignment horizontal="center" vertical="top" wrapText="1"/>
    </xf>
    <xf numFmtId="2" fontId="1" fillId="0" borderId="5" xfId="0" applyNumberFormat="1" applyFont="1" applyBorder="1" applyAlignment="1">
      <alignment horizontal="center" vertical="top" wrapText="1"/>
    </xf>
    <xf numFmtId="165" fontId="1" fillId="0" borderId="5" xfId="0" applyNumberFormat="1" applyFont="1" applyBorder="1" applyAlignment="1">
      <alignment horizontal="center" vertical="top" wrapText="1"/>
    </xf>
    <xf numFmtId="3" fontId="1" fillId="0" borderId="5" xfId="0" applyNumberFormat="1" applyFont="1" applyBorder="1" applyAlignment="1">
      <alignment horizontal="center" vertical="top" wrapText="1"/>
    </xf>
    <xf numFmtId="1" fontId="1" fillId="0" borderId="5" xfId="0" applyNumberFormat="1" applyFont="1" applyBorder="1" applyAlignment="1">
      <alignment horizontal="center" vertical="top" wrapText="1"/>
    </xf>
    <xf numFmtId="15" fontId="2" fillId="15" borderId="7" xfId="0" applyNumberFormat="1" applyFont="1" applyFill="1" applyBorder="1" applyAlignment="1">
      <alignment horizontal="center" vertical="center" wrapText="1"/>
    </xf>
    <xf numFmtId="1" fontId="15" fillId="16" borderId="7" xfId="0" applyNumberFormat="1" applyFont="1" applyFill="1" applyBorder="1" applyAlignment="1">
      <alignment horizontal="center" vertical="top" wrapText="1"/>
    </xf>
    <xf numFmtId="2" fontId="1" fillId="16" borderId="8" xfId="0" applyNumberFormat="1" applyFont="1" applyFill="1" applyBorder="1" applyAlignment="1">
      <alignment horizontal="center" vertical="center" wrapText="1"/>
    </xf>
    <xf numFmtId="0" fontId="1" fillId="16" borderId="5" xfId="0" applyFont="1" applyFill="1" applyBorder="1" applyAlignment="1">
      <alignment horizontal="center" vertical="center" wrapText="1"/>
    </xf>
    <xf numFmtId="164" fontId="1" fillId="16" borderId="5" xfId="0" applyNumberFormat="1" applyFont="1" applyFill="1" applyBorder="1" applyAlignment="1">
      <alignment horizontal="center" vertical="center" wrapText="1"/>
    </xf>
    <xf numFmtId="2" fontId="1" fillId="16" borderId="5" xfId="0" applyNumberFormat="1" applyFont="1" applyFill="1" applyBorder="1" applyAlignment="1">
      <alignment horizontal="center" vertical="center" wrapText="1"/>
    </xf>
    <xf numFmtId="3" fontId="1" fillId="16" borderId="5" xfId="0" applyNumberFormat="1" applyFont="1" applyFill="1" applyBorder="1" applyAlignment="1">
      <alignment horizontal="center" vertical="center" wrapText="1"/>
    </xf>
    <xf numFmtId="1" fontId="1" fillId="16" borderId="5" xfId="0" applyNumberFormat="1" applyFont="1" applyFill="1" applyBorder="1" applyAlignment="1">
      <alignment horizontal="center" vertical="center" wrapText="1"/>
    </xf>
    <xf numFmtId="0" fontId="1" fillId="0" borderId="4" xfId="0" applyNumberFormat="1" applyFont="1" applyBorder="1" applyAlignment="1">
      <alignment horizontal="center" vertical="center" wrapText="1"/>
    </xf>
    <xf numFmtId="164" fontId="1" fillId="0" borderId="4" xfId="0" applyNumberFormat="1" applyFont="1" applyBorder="1" applyAlignment="1">
      <alignment horizontal="center" vertical="center" wrapText="1"/>
    </xf>
    <xf numFmtId="3" fontId="1" fillId="0" borderId="4" xfId="0" applyNumberFormat="1" applyFont="1" applyBorder="1" applyAlignment="1">
      <alignment horizontal="center" vertical="center" wrapText="1"/>
    </xf>
    <xf numFmtId="2" fontId="1" fillId="0" borderId="4" xfId="0" applyNumberFormat="1" applyFont="1" applyBorder="1" applyAlignment="1">
      <alignment horizontal="center" vertical="center" wrapText="1"/>
    </xf>
    <xf numFmtId="16" fontId="17" fillId="17" borderId="4" xfId="0" applyNumberFormat="1" applyFont="1" applyFill="1" applyBorder="1" applyAlignment="1">
      <alignment horizontal="center" vertical="center" wrapText="1"/>
    </xf>
    <xf numFmtId="0" fontId="1" fillId="18" borderId="4" xfId="0" applyNumberFormat="1" applyFont="1" applyFill="1" applyBorder="1" applyAlignment="1">
      <alignment horizontal="center" vertical="center" wrapText="1"/>
    </xf>
    <xf numFmtId="164" fontId="1" fillId="18" borderId="4" xfId="0" applyNumberFormat="1" applyFont="1" applyFill="1" applyBorder="1" applyAlignment="1">
      <alignment horizontal="center" vertical="center" wrapText="1"/>
    </xf>
    <xf numFmtId="3" fontId="1" fillId="18" borderId="4" xfId="0" applyNumberFormat="1" applyFont="1" applyFill="1" applyBorder="1" applyAlignment="1">
      <alignment horizontal="center" vertical="center" wrapText="1"/>
    </xf>
    <xf numFmtId="2" fontId="1" fillId="18" borderId="4" xfId="0" applyNumberFormat="1" applyFont="1" applyFill="1" applyBorder="1" applyAlignment="1">
      <alignment horizontal="center" vertical="center" wrapText="1"/>
    </xf>
    <xf numFmtId="16" fontId="17" fillId="19" borderId="4" xfId="0" applyNumberFormat="1" applyFont="1" applyFill="1" applyBorder="1" applyAlignment="1">
      <alignment horizontal="center" vertical="center" wrapText="1"/>
    </xf>
    <xf numFmtId="0" fontId="1" fillId="0" borderId="4" xfId="0" applyNumberFormat="1" applyFont="1" applyBorder="1" applyAlignment="1">
      <alignment horizontal="center" vertical="top" wrapText="1"/>
    </xf>
    <xf numFmtId="16" fontId="2" fillId="20" borderId="4" xfId="0" applyNumberFormat="1" applyFont="1" applyFill="1" applyBorder="1" applyAlignment="1">
      <alignment horizontal="center" vertical="top" wrapText="1"/>
    </xf>
    <xf numFmtId="0" fontId="1" fillId="21" borderId="4" xfId="0" applyNumberFormat="1" applyFont="1" applyFill="1" applyBorder="1" applyAlignment="1">
      <alignment horizontal="center" vertical="top" wrapText="1"/>
    </xf>
    <xf numFmtId="164" fontId="1" fillId="21" borderId="4" xfId="0" applyNumberFormat="1" applyFont="1" applyFill="1" applyBorder="1" applyAlignment="1">
      <alignment horizontal="center" vertical="top" wrapText="1"/>
    </xf>
    <xf numFmtId="3" fontId="1" fillId="21" borderId="4" xfId="0" applyNumberFormat="1" applyFont="1" applyFill="1" applyBorder="1" applyAlignment="1">
      <alignment horizontal="center" vertical="top" wrapText="1"/>
    </xf>
    <xf numFmtId="0" fontId="1" fillId="22" borderId="4" xfId="0" applyNumberFormat="1" applyFont="1" applyFill="1" applyBorder="1" applyAlignment="1">
      <alignment horizontal="center" vertical="top" wrapText="1"/>
    </xf>
    <xf numFmtId="2" fontId="1" fillId="22" borderId="4" xfId="0" applyNumberFormat="1" applyFont="1" applyFill="1" applyBorder="1" applyAlignment="1">
      <alignment horizontal="center" vertical="top" wrapText="1"/>
    </xf>
    <xf numFmtId="164" fontId="1" fillId="22" borderId="4" xfId="0" applyNumberFormat="1" applyFont="1" applyFill="1" applyBorder="1" applyAlignment="1">
      <alignment horizontal="center" vertical="top" wrapText="1"/>
    </xf>
    <xf numFmtId="3" fontId="1" fillId="22" borderId="4" xfId="0" applyNumberFormat="1" applyFont="1" applyFill="1" applyBorder="1" applyAlignment="1">
      <alignment horizontal="center" vertical="top" wrapText="1"/>
    </xf>
    <xf numFmtId="20" fontId="1" fillId="0" borderId="4" xfId="0" applyNumberFormat="1" applyFont="1" applyBorder="1" applyAlignment="1">
      <alignment horizontal="center" vertical="top" wrapText="1"/>
    </xf>
    <xf numFmtId="0" fontId="7" fillId="0" borderId="4" xfId="0" applyNumberFormat="1" applyFont="1" applyBorder="1" applyAlignment="1">
      <alignment horizontal="left" vertical="top" wrapText="1"/>
    </xf>
    <xf numFmtId="0" fontId="7" fillId="0" borderId="4" xfId="0" applyNumberFormat="1" applyFont="1" applyBorder="1" applyAlignment="1">
      <alignment vertical="top" wrapText="1"/>
    </xf>
    <xf numFmtId="16" fontId="1" fillId="20" borderId="4" xfId="0" applyNumberFormat="1" applyFont="1" applyFill="1" applyBorder="1" applyAlignment="1">
      <alignment horizontal="center" vertical="top" wrapText="1"/>
    </xf>
    <xf numFmtId="0" fontId="7" fillId="21" borderId="4" xfId="0" applyNumberFormat="1" applyFont="1" applyFill="1" applyBorder="1" applyAlignment="1">
      <alignment horizontal="left" vertical="top" wrapText="1"/>
    </xf>
    <xf numFmtId="20" fontId="1" fillId="21" borderId="4" xfId="0" applyNumberFormat="1" applyFont="1" applyFill="1" applyBorder="1" applyAlignment="1">
      <alignment horizontal="center" vertical="top" wrapText="1"/>
    </xf>
    <xf numFmtId="0" fontId="7" fillId="21" borderId="4" xfId="0" applyNumberFormat="1" applyFont="1" applyFill="1" applyBorder="1" applyAlignment="1">
      <alignment vertical="top" wrapText="1"/>
    </xf>
    <xf numFmtId="16" fontId="1" fillId="23" borderId="4" xfId="0" applyNumberFormat="1" applyFont="1" applyFill="1" applyBorder="1" applyAlignment="1">
      <alignment horizontal="center" vertical="center" wrapText="1"/>
    </xf>
    <xf numFmtId="16" fontId="17" fillId="23" borderId="4" xfId="0" applyNumberFormat="1" applyFont="1" applyFill="1" applyBorder="1" applyAlignment="1">
      <alignment horizontal="center" vertical="center" wrapText="1"/>
    </xf>
    <xf numFmtId="0" fontId="1" fillId="24" borderId="4" xfId="0" applyNumberFormat="1" applyFont="1" applyFill="1" applyBorder="1" applyAlignment="1">
      <alignment horizontal="center" vertical="center" wrapText="1"/>
    </xf>
    <xf numFmtId="164" fontId="1" fillId="24" borderId="4" xfId="0" applyNumberFormat="1" applyFont="1" applyFill="1" applyBorder="1" applyAlignment="1">
      <alignment horizontal="center" vertical="center" wrapText="1"/>
    </xf>
    <xf numFmtId="3" fontId="1" fillId="24" borderId="4" xfId="0" applyNumberFormat="1" applyFont="1" applyFill="1" applyBorder="1" applyAlignment="1">
      <alignment horizontal="center" vertical="center" wrapText="1"/>
    </xf>
    <xf numFmtId="2" fontId="1" fillId="21" borderId="4" xfId="0" applyNumberFormat="1" applyFont="1" applyFill="1" applyBorder="1" applyAlignment="1">
      <alignment horizontal="center" vertical="top" wrapText="1"/>
    </xf>
    <xf numFmtId="2" fontId="1" fillId="0" borderId="4" xfId="0" applyNumberFormat="1" applyFont="1" applyBorder="1" applyAlignment="1">
      <alignment horizontal="center" vertical="top" wrapText="1"/>
    </xf>
    <xf numFmtId="16" fontId="17" fillId="25" borderId="4" xfId="0" applyNumberFormat="1" applyFont="1" applyFill="1" applyBorder="1" applyAlignment="1">
      <alignment horizontal="center" vertical="center" wrapText="1"/>
    </xf>
    <xf numFmtId="165" fontId="1" fillId="21" borderId="4" xfId="0" applyNumberFormat="1" applyFont="1" applyFill="1" applyBorder="1" applyAlignment="1">
      <alignment horizontal="center" vertical="top" wrapText="1"/>
    </xf>
    <xf numFmtId="165" fontId="1" fillId="22" borderId="4" xfId="0" applyNumberFormat="1" applyFont="1" applyFill="1" applyBorder="1" applyAlignment="1">
      <alignment horizontal="center" vertical="top" wrapText="1"/>
    </xf>
    <xf numFmtId="165" fontId="1" fillId="18" borderId="4" xfId="0" applyNumberFormat="1" applyFont="1" applyFill="1" applyBorder="1" applyAlignment="1">
      <alignment horizontal="center" vertical="center" wrapText="1"/>
    </xf>
    <xf numFmtId="165" fontId="1" fillId="0" borderId="4" xfId="0" applyNumberFormat="1" applyFont="1" applyBorder="1" applyAlignment="1">
      <alignment horizontal="center" vertical="center" wrapText="1"/>
    </xf>
    <xf numFmtId="16" fontId="1" fillId="0" borderId="0" xfId="0" applyNumberFormat="1" applyFont="1" applyAlignment="1">
      <alignment horizontal="center" vertical="center" wrapText="1"/>
    </xf>
    <xf numFmtId="49" fontId="8" fillId="12" borderId="5" xfId="0" applyNumberFormat="1" applyFont="1" applyFill="1" applyBorder="1" applyAlignment="1">
      <alignment horizontal="center" vertical="top" wrapText="1"/>
    </xf>
    <xf numFmtId="49" fontId="8" fillId="13" borderId="6" xfId="0" applyNumberFormat="1" applyFont="1" applyFill="1" applyBorder="1" applyAlignment="1">
      <alignment horizontal="center" vertical="center" wrapText="1"/>
    </xf>
    <xf numFmtId="49" fontId="8" fillId="13" borderId="5" xfId="0" applyNumberFormat="1" applyFont="1" applyFill="1" applyBorder="1" applyAlignment="1">
      <alignment horizontal="center" vertical="center" wrapText="1"/>
    </xf>
    <xf numFmtId="49" fontId="8" fillId="14" borderId="5" xfId="0" applyNumberFormat="1" applyFont="1" applyFill="1" applyBorder="1" applyAlignment="1">
      <alignment horizontal="center" vertical="center" wrapText="1"/>
    </xf>
    <xf numFmtId="0" fontId="8" fillId="12" borderId="6" xfId="0" applyFont="1" applyFill="1" applyBorder="1" applyAlignment="1">
      <alignment horizontal="center" vertical="top" wrapText="1"/>
    </xf>
  </cellXfs>
  <cellStyles count="1">
    <cellStyle name="Normal" xfId="0" builtinId="0"/>
  </cellStyles>
  <dxfs count="33">
    <dxf>
      <fill>
        <patternFill>
          <bgColor rgb="FFE5E9FE"/>
        </patternFill>
      </fill>
    </dxf>
    <dxf>
      <fill>
        <patternFill>
          <bgColor rgb="FFE5E9FE"/>
        </patternFill>
      </fill>
    </dxf>
    <dxf>
      <fill>
        <patternFill>
          <bgColor rgb="FFE5E9FE"/>
        </patternFill>
      </fill>
    </dxf>
    <dxf>
      <fill>
        <patternFill>
          <bgColor rgb="FFE5E9FE"/>
        </patternFill>
      </fill>
    </dxf>
    <dxf>
      <fill>
        <patternFill>
          <bgColor rgb="FFE5E9FE"/>
        </patternFill>
      </fill>
    </dxf>
    <dxf>
      <fill>
        <patternFill>
          <bgColor rgb="FFE5E9FE"/>
        </patternFill>
      </fill>
    </dxf>
    <dxf>
      <fill>
        <patternFill>
          <bgColor rgb="FFE5E9FE"/>
        </patternFill>
      </fill>
    </dxf>
    <dxf>
      <fill>
        <patternFill>
          <bgColor rgb="FFE5E9FE"/>
        </patternFill>
      </fill>
    </dxf>
    <dxf>
      <fill>
        <patternFill>
          <bgColor rgb="FFE5E9FE"/>
        </patternFill>
      </fill>
    </dxf>
    <dxf>
      <fill>
        <patternFill>
          <bgColor rgb="FFE5E9FE"/>
        </patternFill>
      </fill>
    </dxf>
    <dxf>
      <fill>
        <patternFill>
          <bgColor rgb="FFE5E9FE"/>
        </patternFill>
      </fill>
    </dxf>
    <dxf>
      <fill>
        <patternFill>
          <bgColor rgb="FFE5E9FE"/>
        </patternFill>
      </fill>
    </dxf>
    <dxf>
      <fill>
        <patternFill>
          <bgColor rgb="FFE5E9FE"/>
        </patternFill>
      </fill>
    </dxf>
    <dxf>
      <fill>
        <patternFill>
          <bgColor rgb="FFE5E9FE"/>
        </patternFill>
      </fill>
    </dxf>
    <dxf>
      <fill>
        <patternFill>
          <bgColor rgb="FFE5E9FE"/>
        </patternFill>
      </fill>
    </dxf>
    <dxf>
      <fill>
        <patternFill>
          <bgColor rgb="FFE5E9FE"/>
        </patternFill>
      </fill>
    </dxf>
    <dxf>
      <fill>
        <patternFill>
          <bgColor rgb="FFE5E9FE"/>
        </patternFill>
      </fill>
    </dxf>
    <dxf>
      <fill>
        <patternFill>
          <bgColor rgb="FFE5E9FE"/>
        </patternFill>
      </fill>
    </dxf>
    <dxf>
      <fill>
        <patternFill>
          <bgColor rgb="FFE5E9FE"/>
        </patternFill>
      </fill>
    </dxf>
    <dxf>
      <fill>
        <patternFill>
          <bgColor rgb="FFE5E9FE"/>
        </patternFill>
      </fill>
    </dxf>
    <dxf>
      <fill>
        <patternFill>
          <bgColor rgb="FFE5E9FE"/>
        </patternFill>
      </fill>
    </dxf>
    <dxf>
      <fill>
        <patternFill>
          <bgColor rgb="FFE5E9FE"/>
        </patternFill>
      </fill>
    </dxf>
    <dxf>
      <fill>
        <patternFill>
          <bgColor rgb="FFE5E9FE"/>
        </patternFill>
      </fill>
    </dxf>
    <dxf>
      <fill>
        <patternFill>
          <bgColor rgb="FFE5E9FE"/>
        </patternFill>
      </fill>
    </dxf>
    <dxf>
      <fill>
        <patternFill>
          <bgColor rgb="FFE5E9FE"/>
        </patternFill>
      </fill>
    </dxf>
    <dxf>
      <fill>
        <patternFill>
          <bgColor rgb="FFE5E9FE"/>
        </patternFill>
      </fill>
    </dxf>
    <dxf>
      <fill>
        <patternFill>
          <bgColor rgb="FFE5E9FE"/>
        </patternFill>
      </fill>
    </dxf>
    <dxf>
      <fill>
        <patternFill>
          <bgColor rgb="FFE5E9FE"/>
        </patternFill>
      </fill>
    </dxf>
    <dxf>
      <fill>
        <patternFill>
          <bgColor rgb="FFE5E9FE"/>
        </patternFill>
      </fill>
    </dxf>
    <dxf>
      <fill>
        <patternFill>
          <bgColor rgb="FFE5E9FE"/>
        </patternFill>
      </fill>
    </dxf>
    <dxf>
      <fill>
        <patternFill>
          <bgColor rgb="FFE5E9FE"/>
        </patternFill>
      </fill>
    </dxf>
    <dxf>
      <fill>
        <patternFill>
          <bgColor rgb="FFE5E9FE"/>
        </patternFill>
      </fill>
    </dxf>
    <dxf>
      <fill>
        <patternFill>
          <bgColor rgb="FFE5E9FE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0006"/>
      <rgbColor rgb="FFF1D130"/>
      <rgbColor rgb="FFF9EDCB"/>
      <rgbColor rgb="FFFCF6E7"/>
      <rgbColor rgb="FFFF2D21"/>
      <rgbColor rgb="FFFFFFFF"/>
      <rgbColor rgb="FFF18B85"/>
      <rgbColor rgb="FFFFE5E6"/>
      <rgbColor rgb="FF99A8FF"/>
      <rgbColor rgb="FFE5E9FE"/>
      <rgbColor rgb="FFBDC0BF"/>
      <rgbColor rgb="FFDBDBDB"/>
      <rgbColor rgb="FFF4F4F4"/>
      <rgbColor rgb="FF594A3A"/>
      <rgbColor rgb="FFA2917D"/>
      <rgbColor rgb="FFDEDAD4"/>
      <rgbColor rgb="FFBDC0BF"/>
      <rgbColor rgb="FFDFD7CF"/>
      <rgbColor rgb="FF499BC9"/>
      <rgbColor rgb="FFE4E2DE"/>
      <rgbColor rgb="FFF1EEEC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E5E6"/>
      <color rgb="FFF18B85"/>
      <color rgb="FFF98B85"/>
      <color rgb="FFF9EDCB"/>
      <color rgb="FFF1D130"/>
      <color rgb="FFE5E9FE"/>
      <color rgb="FF99A8FF"/>
      <color rgb="FFFCF6E7"/>
      <color rgb="FFF08B8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5400" dir="5400000" rotWithShape="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5400" dir="5400000" rotWithShape="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G46"/>
  <sheetViews>
    <sheetView showGridLines="0" tabSelected="1" workbookViewId="0">
      <pane xSplit="2" ySplit="2" topLeftCell="C27" activePane="bottomRight" state="frozen"/>
      <selection pane="topRight"/>
      <selection pane="bottomLeft"/>
      <selection pane="bottomRight" activeCell="C46" sqref="C46"/>
    </sheetView>
  </sheetViews>
  <sheetFormatPr defaultColWidth="16.28515625" defaultRowHeight="13.7" customHeight="1" x14ac:dyDescent="0.2"/>
  <cols>
    <col min="1" max="1" width="5.42578125" style="1" customWidth="1"/>
    <col min="2" max="2" width="13.42578125" style="1" customWidth="1"/>
    <col min="3" max="3" width="9.28515625" style="1" customWidth="1"/>
    <col min="4" max="4" width="8" style="1" customWidth="1"/>
    <col min="5" max="5" width="11.5703125" style="1" customWidth="1"/>
    <col min="6" max="6" width="12.5703125" style="1" customWidth="1"/>
    <col min="7" max="7" width="116.42578125" style="1" customWidth="1"/>
    <col min="8" max="8" width="16.28515625" style="1" customWidth="1"/>
    <col min="9" max="16384" width="16.28515625" style="1"/>
  </cols>
  <sheetData>
    <row r="1" spans="2:7" ht="16.899999999999999" customHeight="1" x14ac:dyDescent="0.2"/>
    <row r="2" spans="2:7" ht="30" customHeight="1" x14ac:dyDescent="0.2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</row>
    <row r="3" spans="2:7" ht="16.7" customHeight="1" x14ac:dyDescent="0.2">
      <c r="B3" s="3">
        <v>43798</v>
      </c>
      <c r="C3" s="4">
        <v>43885.407638888886</v>
      </c>
      <c r="D3" s="5">
        <v>0</v>
      </c>
      <c r="E3" s="5"/>
      <c r="F3" s="5"/>
      <c r="G3" s="6"/>
    </row>
    <row r="4" spans="2:7" ht="17.649999999999999" customHeight="1" x14ac:dyDescent="0.2">
      <c r="B4" s="7">
        <v>43937</v>
      </c>
      <c r="C4" s="8">
        <v>1.3125</v>
      </c>
      <c r="D4" s="9">
        <f>$B4-$B3+D3</f>
        <v>139</v>
      </c>
      <c r="E4" s="10">
        <v>1.48</v>
      </c>
      <c r="F4" s="11">
        <v>1.43</v>
      </c>
      <c r="G4" s="12" t="s">
        <v>46</v>
      </c>
    </row>
    <row r="5" spans="2:7" ht="13.7" customHeight="1" x14ac:dyDescent="0.2">
      <c r="B5" s="119">
        <v>43938</v>
      </c>
      <c r="C5" s="109"/>
      <c r="D5" s="109">
        <v>140</v>
      </c>
      <c r="E5" s="109"/>
      <c r="F5" s="109"/>
      <c r="G5" s="120" t="s">
        <v>47</v>
      </c>
    </row>
    <row r="6" spans="2:7" ht="13.7" customHeight="1" x14ac:dyDescent="0.2">
      <c r="B6" s="119">
        <v>43939</v>
      </c>
      <c r="C6" s="116">
        <v>0.41805555555555557</v>
      </c>
      <c r="D6" s="107">
        <v>141</v>
      </c>
      <c r="E6" s="107"/>
      <c r="F6" s="107"/>
      <c r="G6" s="117" t="s">
        <v>47</v>
      </c>
    </row>
    <row r="7" spans="2:7" ht="13.7" customHeight="1" x14ac:dyDescent="0.2">
      <c r="B7" s="119">
        <v>43940</v>
      </c>
      <c r="C7" s="121">
        <v>0.32083333333333336</v>
      </c>
      <c r="D7" s="109">
        <v>142</v>
      </c>
      <c r="E7" s="109"/>
      <c r="F7" s="109"/>
      <c r="G7" s="120" t="s">
        <v>48</v>
      </c>
    </row>
    <row r="8" spans="2:7" ht="13.7" customHeight="1" x14ac:dyDescent="0.2">
      <c r="B8" s="119">
        <v>43941</v>
      </c>
      <c r="C8" s="116">
        <v>0.31388888888888888</v>
      </c>
      <c r="D8" s="107">
        <v>143</v>
      </c>
      <c r="E8" s="107"/>
      <c r="F8" s="107"/>
      <c r="G8" s="117" t="s">
        <v>49</v>
      </c>
    </row>
    <row r="9" spans="2:7" ht="13.7" customHeight="1" x14ac:dyDescent="0.2">
      <c r="B9" s="119">
        <v>43942</v>
      </c>
      <c r="C9" s="109" t="s">
        <v>50</v>
      </c>
      <c r="D9" s="109">
        <v>144</v>
      </c>
      <c r="E9" s="109">
        <v>1.58</v>
      </c>
      <c r="F9" s="109">
        <v>1.85</v>
      </c>
      <c r="G9" s="109"/>
    </row>
    <row r="10" spans="2:7" ht="13.7" customHeight="1" x14ac:dyDescent="0.2">
      <c r="B10" s="119">
        <v>43943</v>
      </c>
      <c r="C10" s="116">
        <v>0.31111111111111112</v>
      </c>
      <c r="D10" s="107">
        <v>145</v>
      </c>
      <c r="E10" s="107">
        <v>1.71</v>
      </c>
      <c r="F10" s="107">
        <v>1.61</v>
      </c>
      <c r="G10" s="107"/>
    </row>
    <row r="11" spans="2:7" ht="13.7" customHeight="1" x14ac:dyDescent="0.2">
      <c r="B11" s="119">
        <v>43944</v>
      </c>
      <c r="C11" s="121">
        <v>0.31111111111111112</v>
      </c>
      <c r="D11" s="109">
        <v>146</v>
      </c>
      <c r="E11" s="109">
        <v>1.3</v>
      </c>
      <c r="F11" s="109">
        <v>1.36</v>
      </c>
      <c r="G11" s="122" t="s">
        <v>51</v>
      </c>
    </row>
    <row r="12" spans="2:7" ht="13.7" customHeight="1" x14ac:dyDescent="0.2">
      <c r="B12" s="119">
        <v>43945</v>
      </c>
      <c r="C12" s="116">
        <v>0.31180555555555556</v>
      </c>
      <c r="D12" s="107">
        <v>147</v>
      </c>
      <c r="E12" s="107"/>
      <c r="F12" s="107"/>
      <c r="G12" s="118" t="s">
        <v>52</v>
      </c>
    </row>
    <row r="13" spans="2:7" ht="13.7" customHeight="1" x14ac:dyDescent="0.2">
      <c r="B13" s="119">
        <v>43947</v>
      </c>
      <c r="C13" s="109"/>
      <c r="D13" s="109">
        <v>149</v>
      </c>
      <c r="E13" s="109"/>
      <c r="F13" s="109"/>
      <c r="G13" s="122" t="s">
        <v>53</v>
      </c>
    </row>
    <row r="14" spans="2:7" ht="13.7" customHeight="1" x14ac:dyDescent="0.2">
      <c r="B14" s="119">
        <v>43948</v>
      </c>
      <c r="C14" s="116">
        <v>0.31041666666666667</v>
      </c>
      <c r="D14" s="107">
        <v>150</v>
      </c>
      <c r="E14" s="107">
        <v>2.0099999999999998</v>
      </c>
      <c r="F14" s="107">
        <v>1.84</v>
      </c>
      <c r="G14" s="118" t="s">
        <v>52</v>
      </c>
    </row>
    <row r="15" spans="2:7" ht="13.7" customHeight="1" x14ac:dyDescent="0.2">
      <c r="B15" s="119">
        <v>43949</v>
      </c>
      <c r="C15" s="121">
        <v>0.3125</v>
      </c>
      <c r="D15" s="109">
        <v>151</v>
      </c>
      <c r="E15" s="109">
        <v>1.87</v>
      </c>
      <c r="F15" s="128">
        <v>2</v>
      </c>
      <c r="G15" s="122" t="s">
        <v>52</v>
      </c>
    </row>
    <row r="16" spans="2:7" ht="13.7" customHeight="1" x14ac:dyDescent="0.2">
      <c r="B16" s="119">
        <v>43950</v>
      </c>
      <c r="C16" s="116">
        <v>0.31527777777777777</v>
      </c>
      <c r="D16" s="107">
        <v>152</v>
      </c>
      <c r="E16" s="129">
        <v>2.2999999999999998</v>
      </c>
      <c r="F16" s="107">
        <v>2.1800000000000002</v>
      </c>
      <c r="G16" s="118" t="s">
        <v>52</v>
      </c>
    </row>
    <row r="17" spans="2:7" ht="13.7" customHeight="1" x14ac:dyDescent="0.2">
      <c r="B17" s="119">
        <v>43951</v>
      </c>
      <c r="C17" s="121">
        <v>0.31180555555555556</v>
      </c>
      <c r="D17" s="109">
        <v>153</v>
      </c>
      <c r="E17" s="109">
        <v>1.95</v>
      </c>
      <c r="F17" s="128">
        <v>2</v>
      </c>
      <c r="G17" s="122" t="s">
        <v>55</v>
      </c>
    </row>
    <row r="18" spans="2:7" ht="13.7" customHeight="1" x14ac:dyDescent="0.2">
      <c r="B18" s="119">
        <v>43953</v>
      </c>
      <c r="C18" s="116">
        <v>0.375</v>
      </c>
      <c r="D18" s="107">
        <v>155</v>
      </c>
      <c r="E18" s="107"/>
      <c r="F18" s="129">
        <v>1.8</v>
      </c>
      <c r="G18" s="118" t="s">
        <v>52</v>
      </c>
    </row>
    <row r="19" spans="2:7" ht="13.7" customHeight="1" x14ac:dyDescent="0.2">
      <c r="B19" s="119">
        <v>43954</v>
      </c>
      <c r="C19" s="121">
        <v>0.31597222222222221</v>
      </c>
      <c r="D19" s="109">
        <v>156</v>
      </c>
      <c r="E19" s="109"/>
      <c r="F19" s="109">
        <v>2.04</v>
      </c>
      <c r="G19" s="120" t="s">
        <v>54</v>
      </c>
    </row>
    <row r="20" spans="2:7" ht="13.7" customHeight="1" x14ac:dyDescent="0.2">
      <c r="B20" s="119">
        <v>43955</v>
      </c>
      <c r="C20" s="116">
        <v>0.3125</v>
      </c>
      <c r="D20" s="107">
        <v>157</v>
      </c>
      <c r="E20" s="107">
        <v>1.84</v>
      </c>
      <c r="F20" s="107"/>
      <c r="G20" s="117" t="s">
        <v>52</v>
      </c>
    </row>
    <row r="21" spans="2:7" ht="13.7" customHeight="1" x14ac:dyDescent="0.2">
      <c r="B21" s="119">
        <v>43956</v>
      </c>
      <c r="C21" s="121">
        <v>0.31180555555555556</v>
      </c>
      <c r="D21" s="109">
        <v>158</v>
      </c>
      <c r="E21" s="109">
        <v>1.59</v>
      </c>
      <c r="F21" s="109">
        <v>1.65</v>
      </c>
      <c r="G21" s="120" t="s">
        <v>52</v>
      </c>
    </row>
    <row r="22" spans="2:7" ht="13.7" customHeight="1" x14ac:dyDescent="0.2">
      <c r="B22" s="119">
        <v>43957</v>
      </c>
      <c r="C22" s="116">
        <v>0.3125</v>
      </c>
      <c r="D22" s="107">
        <v>159</v>
      </c>
      <c r="E22" s="107">
        <v>1.48</v>
      </c>
      <c r="F22" s="129">
        <v>1.51</v>
      </c>
      <c r="G22" s="118" t="s">
        <v>52</v>
      </c>
    </row>
    <row r="23" spans="2:7" ht="13.7" customHeight="1" x14ac:dyDescent="0.2">
      <c r="B23" s="119">
        <v>43958</v>
      </c>
      <c r="C23" s="121">
        <v>0.31319444444444444</v>
      </c>
      <c r="D23" s="109">
        <v>160</v>
      </c>
      <c r="E23" s="109">
        <v>1.35</v>
      </c>
      <c r="F23" s="109">
        <v>1.45</v>
      </c>
      <c r="G23" s="120" t="s">
        <v>54</v>
      </c>
    </row>
    <row r="24" spans="2:7" ht="13.7" customHeight="1" x14ac:dyDescent="0.2">
      <c r="B24" s="119">
        <v>43960</v>
      </c>
      <c r="C24" s="116">
        <v>0.6791666666666667</v>
      </c>
      <c r="D24" s="107">
        <v>162</v>
      </c>
      <c r="E24" s="107"/>
      <c r="F24" s="107"/>
      <c r="G24" s="117" t="s">
        <v>56</v>
      </c>
    </row>
    <row r="25" spans="2:7" ht="13.7" customHeight="1" x14ac:dyDescent="0.2">
      <c r="B25" s="119">
        <v>43961</v>
      </c>
      <c r="C25" s="121">
        <v>0.31458333333333333</v>
      </c>
      <c r="D25" s="109">
        <v>163</v>
      </c>
      <c r="E25" s="109">
        <v>2.35</v>
      </c>
      <c r="F25" s="128">
        <v>2.2000000000000002</v>
      </c>
      <c r="G25" s="122" t="s">
        <v>52</v>
      </c>
    </row>
    <row r="26" spans="2:7" ht="13.7" customHeight="1" x14ac:dyDescent="0.2">
      <c r="B26" s="119">
        <v>43962</v>
      </c>
      <c r="C26" s="116">
        <v>0.31388888888888888</v>
      </c>
      <c r="D26" s="107">
        <v>164</v>
      </c>
      <c r="E26" s="107"/>
      <c r="F26" s="107"/>
      <c r="G26" s="118"/>
    </row>
    <row r="27" spans="2:7" ht="13.7" customHeight="1" x14ac:dyDescent="0.2">
      <c r="B27" s="119">
        <v>43963</v>
      </c>
      <c r="C27" s="121">
        <v>0.31527777777777777</v>
      </c>
      <c r="D27" s="109">
        <v>165</v>
      </c>
      <c r="E27" s="128">
        <v>2</v>
      </c>
      <c r="F27" s="128"/>
      <c r="G27" s="122" t="s">
        <v>57</v>
      </c>
    </row>
    <row r="28" spans="2:7" ht="13.7" customHeight="1" x14ac:dyDescent="0.2">
      <c r="B28" s="119">
        <v>43964</v>
      </c>
      <c r="C28" s="116">
        <v>0.31458333333333333</v>
      </c>
      <c r="D28" s="107">
        <v>166</v>
      </c>
      <c r="E28" s="129"/>
      <c r="F28" s="129">
        <v>1.5</v>
      </c>
      <c r="G28" s="118" t="s">
        <v>58</v>
      </c>
    </row>
    <row r="29" spans="2:7" ht="13.7" customHeight="1" x14ac:dyDescent="0.2">
      <c r="B29" s="119">
        <v>43965</v>
      </c>
      <c r="C29" s="121">
        <v>0.3125</v>
      </c>
      <c r="D29" s="109">
        <v>167</v>
      </c>
      <c r="E29" s="128">
        <v>2.17</v>
      </c>
      <c r="F29" s="128"/>
      <c r="G29" s="122" t="s">
        <v>59</v>
      </c>
    </row>
    <row r="30" spans="2:7" ht="13.7" customHeight="1" x14ac:dyDescent="0.2">
      <c r="B30" s="119">
        <v>43966</v>
      </c>
      <c r="C30" s="116">
        <v>0.40416666666666662</v>
      </c>
      <c r="D30" s="107">
        <v>168</v>
      </c>
      <c r="E30" s="129">
        <v>2.02</v>
      </c>
      <c r="F30" s="129"/>
      <c r="G30" s="118"/>
    </row>
    <row r="31" spans="2:7" ht="13.7" customHeight="1" x14ac:dyDescent="0.2">
      <c r="B31" s="119">
        <v>43967</v>
      </c>
      <c r="C31" s="121">
        <v>0.31111111111111112</v>
      </c>
      <c r="D31" s="109">
        <v>169</v>
      </c>
      <c r="E31" s="128"/>
      <c r="F31" s="128"/>
      <c r="G31" s="122" t="s">
        <v>60</v>
      </c>
    </row>
    <row r="32" spans="2:7" ht="13.7" customHeight="1" x14ac:dyDescent="0.2">
      <c r="B32" s="119">
        <v>43968</v>
      </c>
      <c r="C32" s="116">
        <v>0.31180555555555556</v>
      </c>
      <c r="D32" s="107">
        <v>170</v>
      </c>
      <c r="E32" s="129">
        <v>1.58</v>
      </c>
      <c r="F32" s="129">
        <v>1.61</v>
      </c>
      <c r="G32" s="118"/>
    </row>
    <row r="33" spans="2:7" ht="13.7" customHeight="1" x14ac:dyDescent="0.2">
      <c r="B33" s="119">
        <v>43969</v>
      </c>
      <c r="C33" s="121">
        <v>0.3125</v>
      </c>
      <c r="D33" s="109">
        <v>171</v>
      </c>
      <c r="E33" s="128">
        <v>1.17</v>
      </c>
      <c r="F33" s="128">
        <v>2.16</v>
      </c>
      <c r="G33" s="122" t="s">
        <v>61</v>
      </c>
    </row>
    <row r="34" spans="2:7" ht="13.7" customHeight="1" x14ac:dyDescent="0.2">
      <c r="B34" s="119">
        <v>43970</v>
      </c>
      <c r="C34" s="116">
        <v>0.31180555555555556</v>
      </c>
      <c r="D34" s="107">
        <v>172</v>
      </c>
      <c r="E34" s="129">
        <v>1.78</v>
      </c>
      <c r="F34" s="129">
        <v>1.5</v>
      </c>
      <c r="G34" s="118"/>
    </row>
    <row r="35" spans="2:7" ht="13.7" customHeight="1" x14ac:dyDescent="0.2">
      <c r="B35" s="119">
        <v>43971</v>
      </c>
      <c r="C35" s="121">
        <v>0.31180555555555556</v>
      </c>
      <c r="D35" s="109">
        <v>173</v>
      </c>
      <c r="E35" s="128">
        <v>2</v>
      </c>
      <c r="F35" s="128">
        <v>1.44</v>
      </c>
      <c r="G35" s="122" t="s">
        <v>63</v>
      </c>
    </row>
    <row r="36" spans="2:7" ht="13.7" customHeight="1" x14ac:dyDescent="0.2">
      <c r="B36" s="119">
        <v>43972</v>
      </c>
      <c r="C36" s="116">
        <v>0.31388888888888888</v>
      </c>
      <c r="D36" s="107">
        <v>174</v>
      </c>
      <c r="E36" s="129">
        <v>1.77</v>
      </c>
      <c r="F36" s="129">
        <v>1.71</v>
      </c>
      <c r="G36" s="118"/>
    </row>
    <row r="37" spans="2:7" ht="13.7" customHeight="1" x14ac:dyDescent="0.2">
      <c r="B37" s="119">
        <v>43973</v>
      </c>
      <c r="C37" s="121"/>
      <c r="D37" s="109">
        <v>175</v>
      </c>
      <c r="E37" s="128"/>
      <c r="F37" s="128"/>
      <c r="G37" s="122" t="s">
        <v>64</v>
      </c>
    </row>
    <row r="38" spans="2:7" ht="13.7" customHeight="1" x14ac:dyDescent="0.2">
      <c r="B38" s="119">
        <v>43975</v>
      </c>
      <c r="C38" s="116">
        <v>0.32291666666666669</v>
      </c>
      <c r="D38" s="107">
        <v>177</v>
      </c>
      <c r="E38" s="129">
        <v>1.71</v>
      </c>
      <c r="F38" s="129"/>
      <c r="G38" s="118" t="s">
        <v>65</v>
      </c>
    </row>
    <row r="39" spans="2:7" ht="13.7" customHeight="1" x14ac:dyDescent="0.2">
      <c r="B39" s="119">
        <v>43976</v>
      </c>
      <c r="C39" s="121">
        <v>0.36458333333333331</v>
      </c>
      <c r="D39" s="109">
        <v>178</v>
      </c>
      <c r="E39" s="128">
        <v>1.75</v>
      </c>
      <c r="F39" s="128"/>
      <c r="G39" s="122" t="s">
        <v>66</v>
      </c>
    </row>
    <row r="40" spans="2:7" ht="13.7" customHeight="1" x14ac:dyDescent="0.2">
      <c r="B40" s="119">
        <v>43978</v>
      </c>
      <c r="C40" s="116">
        <v>0.3527777777777778</v>
      </c>
      <c r="D40" s="107">
        <v>180</v>
      </c>
      <c r="E40" s="129">
        <v>1.82</v>
      </c>
      <c r="F40" s="129"/>
      <c r="G40" s="118"/>
    </row>
    <row r="41" spans="2:7" ht="13.7" customHeight="1" x14ac:dyDescent="0.2">
      <c r="B41" s="119">
        <v>43979</v>
      </c>
      <c r="C41" s="121">
        <v>0.31944444444444448</v>
      </c>
      <c r="D41" s="109">
        <v>181</v>
      </c>
      <c r="E41" s="128"/>
      <c r="F41" s="128"/>
      <c r="G41" s="122"/>
    </row>
    <row r="42" spans="2:7" ht="13.7" customHeight="1" x14ac:dyDescent="0.2">
      <c r="B42" s="119">
        <v>43980</v>
      </c>
      <c r="C42" s="116">
        <v>0.52500000000000002</v>
      </c>
      <c r="D42" s="107">
        <v>182</v>
      </c>
      <c r="E42" s="129"/>
      <c r="F42" s="129"/>
      <c r="G42" s="118"/>
    </row>
    <row r="43" spans="2:7" ht="13.7" customHeight="1" x14ac:dyDescent="0.2">
      <c r="B43" s="119">
        <v>43981</v>
      </c>
      <c r="C43" s="121">
        <v>0.62222222222222223</v>
      </c>
      <c r="D43" s="109">
        <v>183</v>
      </c>
      <c r="E43" s="128"/>
      <c r="F43" s="128"/>
      <c r="G43" s="122"/>
    </row>
    <row r="44" spans="2:7" ht="13.7" customHeight="1" x14ac:dyDescent="0.2">
      <c r="B44" s="119">
        <v>43982</v>
      </c>
      <c r="C44" s="116">
        <v>0.3125</v>
      </c>
      <c r="D44" s="107">
        <v>184</v>
      </c>
      <c r="E44" s="129"/>
      <c r="F44" s="129"/>
      <c r="G44" s="118"/>
    </row>
    <row r="45" spans="2:7" ht="13.7" customHeight="1" x14ac:dyDescent="0.2">
      <c r="B45" s="119">
        <v>43983</v>
      </c>
      <c r="C45" s="121">
        <v>0.3125</v>
      </c>
      <c r="D45" s="109">
        <v>185</v>
      </c>
      <c r="E45" s="128"/>
      <c r="F45" s="128"/>
      <c r="G45" s="122"/>
    </row>
    <row r="46" spans="2:7" ht="13.7" customHeight="1" x14ac:dyDescent="0.2">
      <c r="B46" s="119">
        <v>43984</v>
      </c>
      <c r="C46" s="116">
        <v>0.30763888888888891</v>
      </c>
      <c r="D46" s="107">
        <v>186</v>
      </c>
      <c r="E46" s="129"/>
      <c r="F46" s="129"/>
      <c r="G46" s="118"/>
    </row>
  </sheetData>
  <pageMargins left="1" right="1" top="1" bottom="1" header="0.25" footer="0.25"/>
  <pageSetup orientation="portrait" r:id="rId1"/>
  <headerFooter>
    <oddFooter>&amp;C&amp;"Helvetica,Regular"&amp;12&amp;K000000&amp;P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R41"/>
  <sheetViews>
    <sheetView showGridLines="0" workbookViewId="0">
      <pane xSplit="2" ySplit="2" topLeftCell="C24" activePane="bottomRight" state="frozen"/>
      <selection pane="topRight"/>
      <selection pane="bottomLeft"/>
      <selection pane="bottomRight" activeCell="D41" sqref="D41"/>
    </sheetView>
  </sheetViews>
  <sheetFormatPr defaultColWidth="8.85546875" defaultRowHeight="15.75" customHeight="1" x14ac:dyDescent="0.2"/>
  <cols>
    <col min="1" max="1" width="3.7109375" style="13" customWidth="1"/>
    <col min="2" max="2" width="12.140625" style="13" customWidth="1"/>
    <col min="3" max="3" width="6.7109375" style="13" customWidth="1"/>
    <col min="4" max="7" width="9.7109375" style="13" customWidth="1"/>
    <col min="8" max="9" width="10.7109375" style="13" customWidth="1"/>
    <col min="10" max="18" width="9.7109375" style="13" customWidth="1"/>
    <col min="19" max="19" width="8.85546875" style="13" customWidth="1"/>
    <col min="20" max="16384" width="8.85546875" style="13"/>
  </cols>
  <sheetData>
    <row r="1" spans="2:18" ht="9" customHeight="1" x14ac:dyDescent="0.2"/>
    <row r="2" spans="2:18" ht="17.649999999999999" customHeight="1" x14ac:dyDescent="0.35">
      <c r="B2" s="14" t="s">
        <v>0</v>
      </c>
      <c r="C2" s="14" t="s">
        <v>2</v>
      </c>
      <c r="D2" s="14" t="s">
        <v>6</v>
      </c>
      <c r="E2" s="14" t="s">
        <v>7</v>
      </c>
      <c r="F2" s="14" t="s">
        <v>8</v>
      </c>
      <c r="G2" s="14" t="s">
        <v>9</v>
      </c>
      <c r="H2" s="14" t="s">
        <v>10</v>
      </c>
      <c r="I2" s="14" t="s">
        <v>11</v>
      </c>
      <c r="J2" s="14" t="s">
        <v>12</v>
      </c>
      <c r="K2" s="14" t="s">
        <v>13</v>
      </c>
      <c r="L2" s="14" t="s">
        <v>14</v>
      </c>
      <c r="M2" s="14" t="s">
        <v>15</v>
      </c>
      <c r="N2" s="14" t="s">
        <v>16</v>
      </c>
      <c r="O2" s="14" t="s">
        <v>17</v>
      </c>
      <c r="P2" s="14" t="s">
        <v>18</v>
      </c>
      <c r="Q2" s="14" t="s">
        <v>19</v>
      </c>
      <c r="R2" s="14" t="s">
        <v>20</v>
      </c>
    </row>
    <row r="3" spans="2:18" ht="17.649999999999999" customHeight="1" x14ac:dyDescent="0.25">
      <c r="B3" s="15">
        <v>43798</v>
      </c>
      <c r="C3" s="16">
        <v>0</v>
      </c>
      <c r="D3" s="17"/>
      <c r="E3" s="18"/>
      <c r="F3" s="18"/>
      <c r="G3" s="17"/>
      <c r="H3" s="19"/>
      <c r="I3" s="19"/>
      <c r="J3" s="17"/>
      <c r="K3" s="20"/>
      <c r="L3" s="21"/>
      <c r="M3" s="19"/>
      <c r="N3" s="16"/>
      <c r="O3" s="21"/>
      <c r="P3" s="16"/>
      <c r="Q3" s="21"/>
      <c r="R3" s="21"/>
    </row>
    <row r="4" spans="2:18" ht="16.7" customHeight="1" x14ac:dyDescent="0.25">
      <c r="B4" s="22">
        <v>43937</v>
      </c>
      <c r="C4" s="23">
        <f>$B4-$B3+C3</f>
        <v>139</v>
      </c>
      <c r="D4" s="24">
        <v>2.17</v>
      </c>
      <c r="E4" s="25">
        <v>499</v>
      </c>
      <c r="F4" s="25">
        <v>1.17</v>
      </c>
      <c r="G4" s="24">
        <v>5.43</v>
      </c>
      <c r="H4" s="26">
        <v>25.5</v>
      </c>
      <c r="I4" s="26">
        <v>24.9</v>
      </c>
      <c r="J4" s="24">
        <v>0.49130000000000001</v>
      </c>
      <c r="K4" s="27">
        <v>1.9199999999999998E-2</v>
      </c>
      <c r="L4" s="28">
        <v>197400</v>
      </c>
      <c r="M4" s="26">
        <v>36</v>
      </c>
      <c r="N4" s="29">
        <v>38</v>
      </c>
      <c r="O4" s="28">
        <v>459</v>
      </c>
      <c r="P4" s="29">
        <v>13</v>
      </c>
      <c r="Q4" s="28">
        <v>659</v>
      </c>
      <c r="R4" s="28">
        <v>675</v>
      </c>
    </row>
    <row r="5" spans="2:18" ht="15.75" customHeight="1" x14ac:dyDescent="0.2">
      <c r="B5" s="101">
        <v>43938</v>
      </c>
      <c r="C5" s="97">
        <v>140</v>
      </c>
      <c r="D5" s="97">
        <v>2042</v>
      </c>
      <c r="E5" s="97">
        <v>502</v>
      </c>
      <c r="F5" s="97">
        <v>1.18</v>
      </c>
      <c r="G5" s="97">
        <v>4.34</v>
      </c>
      <c r="H5" s="97"/>
      <c r="I5" s="97">
        <v>30.2</v>
      </c>
      <c r="J5" s="97"/>
      <c r="K5" s="97"/>
      <c r="L5" s="97"/>
      <c r="M5" s="98">
        <v>35</v>
      </c>
      <c r="N5" s="97"/>
      <c r="O5" s="97"/>
      <c r="P5" s="97"/>
      <c r="Q5" s="97"/>
      <c r="R5" s="97"/>
    </row>
    <row r="6" spans="2:18" ht="15.75" customHeight="1" x14ac:dyDescent="0.2">
      <c r="B6" s="101">
        <v>43939</v>
      </c>
      <c r="C6" s="102">
        <v>141</v>
      </c>
      <c r="D6" s="102">
        <v>2.4500000000000002</v>
      </c>
      <c r="E6" s="102">
        <v>498</v>
      </c>
      <c r="F6" s="102">
        <v>1.19</v>
      </c>
      <c r="G6" s="102">
        <v>4.12</v>
      </c>
      <c r="H6" s="102">
        <v>32.799999999999997</v>
      </c>
      <c r="I6" s="102">
        <v>34.1</v>
      </c>
      <c r="J6" s="102"/>
      <c r="K6" s="102"/>
      <c r="L6" s="102"/>
      <c r="M6" s="103">
        <v>38</v>
      </c>
      <c r="N6" s="102"/>
      <c r="O6" s="102"/>
      <c r="P6" s="102"/>
      <c r="Q6" s="102"/>
      <c r="R6" s="102"/>
    </row>
    <row r="7" spans="2:18" ht="15.75" customHeight="1" x14ac:dyDescent="0.2">
      <c r="B7" s="101">
        <v>43940</v>
      </c>
      <c r="C7" s="97">
        <v>142</v>
      </c>
      <c r="D7" s="100">
        <v>2.2000000000000002</v>
      </c>
      <c r="E7" s="97">
        <v>481</v>
      </c>
      <c r="F7" s="97">
        <v>1.18</v>
      </c>
      <c r="G7" s="97">
        <v>4.1399999999999997</v>
      </c>
      <c r="H7" s="98">
        <v>30</v>
      </c>
      <c r="I7" s="97">
        <v>26.7</v>
      </c>
      <c r="J7" s="97">
        <v>0.62</v>
      </c>
      <c r="K7" s="97">
        <v>1.4999999999999999E-2</v>
      </c>
      <c r="L7" s="99">
        <v>171000</v>
      </c>
      <c r="M7" s="98">
        <v>33</v>
      </c>
      <c r="N7" s="97">
        <v>45</v>
      </c>
      <c r="O7" s="97">
        <v>489</v>
      </c>
      <c r="P7" s="97">
        <v>15</v>
      </c>
      <c r="Q7" s="97">
        <v>622</v>
      </c>
      <c r="R7" s="97">
        <v>650</v>
      </c>
    </row>
    <row r="8" spans="2:18" ht="15.75" customHeight="1" x14ac:dyDescent="0.2">
      <c r="B8" s="101">
        <v>43941</v>
      </c>
      <c r="C8" s="102">
        <v>143</v>
      </c>
      <c r="D8" s="102">
        <v>2.06</v>
      </c>
      <c r="E8" s="102">
        <v>475</v>
      </c>
      <c r="F8" s="102">
        <v>1.17</v>
      </c>
      <c r="G8" s="102">
        <v>3.74</v>
      </c>
      <c r="H8" s="103">
        <v>32</v>
      </c>
      <c r="I8" s="102">
        <v>27.4</v>
      </c>
      <c r="J8" s="102">
        <v>0.53</v>
      </c>
      <c r="K8" s="102">
        <v>1.7999999999999999E-2</v>
      </c>
      <c r="L8" s="104">
        <v>197400</v>
      </c>
      <c r="M8" s="103">
        <v>38</v>
      </c>
      <c r="N8" s="102">
        <v>46</v>
      </c>
      <c r="O8" s="102">
        <v>436</v>
      </c>
      <c r="P8" s="102">
        <v>15</v>
      </c>
      <c r="Q8" s="102">
        <v>767</v>
      </c>
      <c r="R8" s="102">
        <v>625</v>
      </c>
    </row>
    <row r="9" spans="2:18" ht="15.75" customHeight="1" x14ac:dyDescent="0.2">
      <c r="B9" s="101">
        <v>43942</v>
      </c>
      <c r="C9" s="97">
        <v>144</v>
      </c>
      <c r="D9" s="100">
        <v>2.1</v>
      </c>
      <c r="E9" s="97">
        <v>499</v>
      </c>
      <c r="F9" s="97">
        <v>1.1599999999999999</v>
      </c>
      <c r="G9" s="97">
        <v>5.65</v>
      </c>
      <c r="H9" s="98">
        <v>33</v>
      </c>
      <c r="I9" s="97">
        <v>27.6</v>
      </c>
      <c r="J9" s="97">
        <v>0.62</v>
      </c>
      <c r="K9" s="97">
        <v>1.9E-2</v>
      </c>
      <c r="L9" s="99">
        <v>204000</v>
      </c>
      <c r="M9" s="98">
        <v>35</v>
      </c>
      <c r="N9" s="97">
        <v>41</v>
      </c>
      <c r="O9" s="97">
        <v>417</v>
      </c>
      <c r="P9" s="97">
        <v>15</v>
      </c>
      <c r="Q9" s="97">
        <v>778</v>
      </c>
      <c r="R9" s="97">
        <v>650</v>
      </c>
    </row>
    <row r="10" spans="2:18" ht="15.75" customHeight="1" x14ac:dyDescent="0.2">
      <c r="B10" s="101">
        <v>43943</v>
      </c>
      <c r="C10" s="102">
        <v>145</v>
      </c>
      <c r="D10" s="102">
        <v>1.95</v>
      </c>
      <c r="E10" s="102">
        <v>505</v>
      </c>
      <c r="F10" s="102">
        <v>1.17</v>
      </c>
      <c r="G10" s="102">
        <v>5.88</v>
      </c>
      <c r="H10" s="103">
        <v>29</v>
      </c>
      <c r="I10" s="102">
        <v>27.8</v>
      </c>
      <c r="J10" s="102">
        <v>0.56000000000000005</v>
      </c>
      <c r="K10" s="102">
        <v>1.9E-2</v>
      </c>
      <c r="L10" s="104">
        <v>197400</v>
      </c>
      <c r="M10" s="103">
        <v>25</v>
      </c>
      <c r="N10" s="102">
        <v>43</v>
      </c>
      <c r="O10" s="102">
        <v>477</v>
      </c>
      <c r="P10" s="102">
        <v>13</v>
      </c>
      <c r="Q10" s="102">
        <v>637</v>
      </c>
      <c r="R10" s="102">
        <v>625</v>
      </c>
    </row>
    <row r="11" spans="2:18" ht="15.75" customHeight="1" x14ac:dyDescent="0.2">
      <c r="B11" s="101">
        <v>43944</v>
      </c>
      <c r="C11" s="97">
        <v>146</v>
      </c>
      <c r="D11" s="97">
        <v>1.93</v>
      </c>
      <c r="E11" s="97">
        <v>506</v>
      </c>
      <c r="F11" s="97">
        <v>1.17</v>
      </c>
      <c r="G11" s="97">
        <v>5.78</v>
      </c>
      <c r="H11" s="98">
        <v>32</v>
      </c>
      <c r="I11" s="97">
        <v>25.4</v>
      </c>
      <c r="J11" s="97">
        <v>0.56999999999999995</v>
      </c>
      <c r="K11" s="97">
        <v>1.9E-2</v>
      </c>
      <c r="L11" s="99">
        <v>204000</v>
      </c>
      <c r="M11" s="98">
        <v>35</v>
      </c>
      <c r="N11" s="97">
        <v>44</v>
      </c>
      <c r="O11" s="97">
        <v>474</v>
      </c>
      <c r="P11" s="97">
        <v>12</v>
      </c>
      <c r="Q11" s="97">
        <v>672</v>
      </c>
      <c r="R11" s="97">
        <v>675</v>
      </c>
    </row>
    <row r="12" spans="2:18" ht="15.75" customHeight="1" x14ac:dyDescent="0.2">
      <c r="B12" s="101">
        <v>43945</v>
      </c>
      <c r="C12" s="102">
        <v>147</v>
      </c>
      <c r="D12" s="105">
        <v>1.6</v>
      </c>
      <c r="E12" s="102">
        <v>500</v>
      </c>
      <c r="F12" s="105">
        <v>1.2</v>
      </c>
      <c r="G12" s="102">
        <v>5.66</v>
      </c>
      <c r="H12" s="103">
        <v>42</v>
      </c>
      <c r="I12" s="103">
        <v>39</v>
      </c>
      <c r="J12" s="102"/>
      <c r="K12" s="102"/>
      <c r="L12" s="102"/>
      <c r="M12" s="103">
        <v>14</v>
      </c>
      <c r="N12" s="102"/>
      <c r="O12" s="102"/>
      <c r="P12" s="102"/>
      <c r="Q12" s="102"/>
      <c r="R12" s="102"/>
    </row>
    <row r="13" spans="2:18" ht="15.75" customHeight="1" x14ac:dyDescent="0.2">
      <c r="B13" s="101">
        <v>43948</v>
      </c>
      <c r="C13" s="97">
        <v>150</v>
      </c>
      <c r="D13" s="100">
        <v>1.85</v>
      </c>
      <c r="E13" s="97">
        <v>499</v>
      </c>
      <c r="F13" s="97">
        <v>1.19</v>
      </c>
      <c r="G13" s="97">
        <v>6.71</v>
      </c>
      <c r="H13" s="98">
        <v>36.5</v>
      </c>
      <c r="I13" s="97">
        <v>27.3</v>
      </c>
      <c r="J13" s="97">
        <v>0.53</v>
      </c>
      <c r="K13" s="97">
        <v>1.7999999999999999E-2</v>
      </c>
      <c r="L13" s="99">
        <v>201600</v>
      </c>
      <c r="M13" s="98">
        <v>21</v>
      </c>
      <c r="N13" s="97">
        <v>42</v>
      </c>
      <c r="O13" s="97">
        <v>465</v>
      </c>
      <c r="P13" s="97">
        <v>14</v>
      </c>
      <c r="Q13" s="97">
        <v>682</v>
      </c>
      <c r="R13" s="97">
        <v>650</v>
      </c>
    </row>
    <row r="14" spans="2:18" ht="15.75" customHeight="1" x14ac:dyDescent="0.2">
      <c r="B14" s="101">
        <v>43949</v>
      </c>
      <c r="C14" s="102">
        <v>151</v>
      </c>
      <c r="D14" s="105">
        <v>1.84</v>
      </c>
      <c r="E14" s="102">
        <v>497</v>
      </c>
      <c r="F14" s="102">
        <v>1.18</v>
      </c>
      <c r="G14" s="102">
        <v>6.06</v>
      </c>
      <c r="H14" s="103">
        <v>38.5</v>
      </c>
      <c r="I14" s="102">
        <v>29.1</v>
      </c>
      <c r="J14" s="102">
        <v>0.51</v>
      </c>
      <c r="K14" s="102">
        <v>1.7999999999999999E-2</v>
      </c>
      <c r="L14" s="104">
        <v>201600</v>
      </c>
      <c r="M14" s="103">
        <v>21</v>
      </c>
      <c r="N14" s="102">
        <v>44</v>
      </c>
      <c r="O14" s="102">
        <v>472</v>
      </c>
      <c r="P14" s="102">
        <v>13</v>
      </c>
      <c r="Q14" s="102">
        <v>701</v>
      </c>
      <c r="R14" s="102">
        <v>675</v>
      </c>
    </row>
    <row r="15" spans="2:18" ht="15.75" customHeight="1" x14ac:dyDescent="0.2">
      <c r="B15" s="101">
        <v>43950</v>
      </c>
      <c r="C15" s="97">
        <v>152</v>
      </c>
      <c r="D15" s="100">
        <v>1.89</v>
      </c>
      <c r="E15" s="97">
        <v>495</v>
      </c>
      <c r="F15" s="97">
        <v>1.19</v>
      </c>
      <c r="G15" s="97">
        <v>6.61</v>
      </c>
      <c r="H15" s="98">
        <v>34</v>
      </c>
      <c r="I15" s="97">
        <v>28.5</v>
      </c>
      <c r="J15" s="97">
        <v>0.47</v>
      </c>
      <c r="K15" s="97">
        <v>1.7999999999999999E-2</v>
      </c>
      <c r="L15" s="99">
        <v>215000</v>
      </c>
      <c r="M15" s="98">
        <v>31</v>
      </c>
      <c r="N15" s="97">
        <v>43</v>
      </c>
      <c r="O15" s="97">
        <v>552</v>
      </c>
      <c r="P15" s="97">
        <v>16</v>
      </c>
      <c r="Q15" s="97">
        <v>641</v>
      </c>
      <c r="R15" s="97">
        <v>475</v>
      </c>
    </row>
    <row r="16" spans="2:18" ht="15.75" customHeight="1" x14ac:dyDescent="0.2">
      <c r="B16" s="101">
        <v>43951</v>
      </c>
      <c r="C16" s="102">
        <v>153</v>
      </c>
      <c r="D16" s="105">
        <v>1.9</v>
      </c>
      <c r="E16" s="102">
        <v>497</v>
      </c>
      <c r="F16" s="102">
        <v>1.19</v>
      </c>
      <c r="G16" s="102">
        <v>6.23</v>
      </c>
      <c r="H16" s="103">
        <v>42</v>
      </c>
      <c r="I16" s="102">
        <v>30.4</v>
      </c>
      <c r="J16" s="102">
        <v>0.35</v>
      </c>
      <c r="K16" s="102">
        <v>1.7000000000000001E-2</v>
      </c>
      <c r="L16" s="104">
        <v>235100</v>
      </c>
      <c r="M16" s="103">
        <v>41</v>
      </c>
      <c r="N16" s="102">
        <v>49</v>
      </c>
      <c r="O16" s="102">
        <v>613</v>
      </c>
      <c r="P16" s="102">
        <v>18</v>
      </c>
      <c r="Q16" s="102">
        <v>1036</v>
      </c>
      <c r="R16" s="102">
        <v>550</v>
      </c>
    </row>
    <row r="17" spans="2:18" ht="15.75" customHeight="1" x14ac:dyDescent="0.2">
      <c r="B17" s="101">
        <v>43953</v>
      </c>
      <c r="C17" s="97">
        <v>155</v>
      </c>
      <c r="D17" s="97">
        <v>1.82</v>
      </c>
      <c r="E17" s="97">
        <v>490</v>
      </c>
      <c r="F17" s="97">
        <v>1.18</v>
      </c>
      <c r="G17" s="97">
        <v>6.01</v>
      </c>
      <c r="H17" s="98">
        <v>38</v>
      </c>
      <c r="I17" s="97">
        <v>33.9</v>
      </c>
      <c r="J17" s="97"/>
      <c r="K17" s="97"/>
      <c r="L17" s="97"/>
      <c r="M17" s="98">
        <v>30</v>
      </c>
      <c r="N17" s="97"/>
      <c r="O17" s="97"/>
      <c r="P17" s="97"/>
      <c r="Q17" s="97"/>
      <c r="R17" s="97"/>
    </row>
    <row r="18" spans="2:18" ht="15.75" customHeight="1" x14ac:dyDescent="0.2">
      <c r="B18" s="130">
        <v>43954</v>
      </c>
      <c r="C18" s="102">
        <v>156</v>
      </c>
      <c r="D18" s="102">
        <v>1.86</v>
      </c>
      <c r="E18" s="102">
        <v>510</v>
      </c>
      <c r="F18" s="102">
        <v>1.19</v>
      </c>
      <c r="G18" s="102">
        <v>6.14</v>
      </c>
      <c r="H18" s="102">
        <v>38.5</v>
      </c>
      <c r="I18" s="102">
        <v>31.1</v>
      </c>
      <c r="J18" s="105">
        <v>0.37309999999999999</v>
      </c>
      <c r="K18" s="102">
        <v>2.4E-2</v>
      </c>
      <c r="L18" s="104">
        <v>228400</v>
      </c>
      <c r="M18" s="103">
        <v>45</v>
      </c>
      <c r="N18" s="102">
        <v>48</v>
      </c>
      <c r="O18" s="102">
        <v>592</v>
      </c>
      <c r="P18" s="102">
        <v>26</v>
      </c>
      <c r="Q18" s="102">
        <v>729</v>
      </c>
      <c r="R18" s="102">
        <v>700</v>
      </c>
    </row>
    <row r="19" spans="2:18" ht="15.75" customHeight="1" x14ac:dyDescent="0.2">
      <c r="B19" s="130">
        <v>43955</v>
      </c>
      <c r="C19" s="97">
        <v>157</v>
      </c>
      <c r="D19" s="97">
        <v>2.12</v>
      </c>
      <c r="E19" s="97">
        <v>499</v>
      </c>
      <c r="F19" s="97">
        <v>1.17</v>
      </c>
      <c r="G19" s="100">
        <v>6.2</v>
      </c>
      <c r="H19" s="98">
        <v>38</v>
      </c>
      <c r="I19" s="97">
        <v>30.2</v>
      </c>
      <c r="J19" s="100">
        <v>0.46899999999999997</v>
      </c>
      <c r="K19" s="134">
        <v>1.7299999999999999E-2</v>
      </c>
      <c r="L19" s="99">
        <v>208300</v>
      </c>
      <c r="M19" s="98">
        <v>28</v>
      </c>
      <c r="N19" s="97">
        <v>43</v>
      </c>
      <c r="O19" s="97">
        <v>514</v>
      </c>
      <c r="P19" s="97">
        <v>14</v>
      </c>
      <c r="Q19" s="97">
        <v>653</v>
      </c>
      <c r="R19" s="97">
        <v>725</v>
      </c>
    </row>
    <row r="20" spans="2:18" ht="15.75" customHeight="1" x14ac:dyDescent="0.2">
      <c r="B20" s="130">
        <v>43956</v>
      </c>
      <c r="C20" s="102">
        <v>158</v>
      </c>
      <c r="D20" s="102">
        <v>1.92</v>
      </c>
      <c r="E20" s="102">
        <v>495</v>
      </c>
      <c r="F20" s="102">
        <v>1.19</v>
      </c>
      <c r="G20" s="102">
        <v>6.04</v>
      </c>
      <c r="H20" s="103">
        <v>40</v>
      </c>
      <c r="I20" s="102">
        <v>30.2</v>
      </c>
      <c r="J20" s="105">
        <v>0.442</v>
      </c>
      <c r="K20" s="133">
        <v>1.9800000000000002E-2</v>
      </c>
      <c r="L20" s="104">
        <v>235200</v>
      </c>
      <c r="M20" s="103">
        <v>35</v>
      </c>
      <c r="N20" s="102">
        <v>46</v>
      </c>
      <c r="O20" s="102">
        <v>567</v>
      </c>
      <c r="P20" s="102">
        <v>12</v>
      </c>
      <c r="Q20" s="102">
        <v>1016</v>
      </c>
      <c r="R20" s="102">
        <v>925</v>
      </c>
    </row>
    <row r="21" spans="2:18" ht="15.75" customHeight="1" x14ac:dyDescent="0.2">
      <c r="B21" s="130">
        <v>43957</v>
      </c>
      <c r="C21" s="97">
        <v>159</v>
      </c>
      <c r="D21" s="97">
        <v>1.84</v>
      </c>
      <c r="E21" s="97">
        <v>501</v>
      </c>
      <c r="F21" s="97">
        <v>1.18</v>
      </c>
      <c r="G21" s="100">
        <v>6.08</v>
      </c>
      <c r="H21" s="98">
        <v>37</v>
      </c>
      <c r="I21" s="97">
        <v>29.4</v>
      </c>
      <c r="J21" s="100">
        <v>0.62649999999999995</v>
      </c>
      <c r="K21" s="134">
        <v>1.5699999999999999E-2</v>
      </c>
      <c r="L21" s="99">
        <v>228400</v>
      </c>
      <c r="M21" s="98">
        <v>30</v>
      </c>
      <c r="N21" s="97">
        <v>46</v>
      </c>
      <c r="O21" s="97">
        <v>619</v>
      </c>
      <c r="P21" s="97">
        <v>13</v>
      </c>
      <c r="Q21" s="97">
        <v>619</v>
      </c>
      <c r="R21" s="97">
        <v>600</v>
      </c>
    </row>
    <row r="22" spans="2:18" ht="15.75" customHeight="1" x14ac:dyDescent="0.2">
      <c r="B22" s="130">
        <v>43958</v>
      </c>
      <c r="C22" s="102">
        <v>160</v>
      </c>
      <c r="D22" s="102">
        <v>1.92</v>
      </c>
      <c r="E22" s="102">
        <v>495</v>
      </c>
      <c r="F22" s="102">
        <v>1.2</v>
      </c>
      <c r="G22" s="102">
        <v>6.14</v>
      </c>
      <c r="H22" s="103">
        <v>38</v>
      </c>
      <c r="I22" s="102">
        <v>28.7</v>
      </c>
      <c r="J22" s="105">
        <v>0.52100000000000002</v>
      </c>
      <c r="K22" s="133">
        <v>1.38E-2</v>
      </c>
      <c r="L22" s="104">
        <v>221700</v>
      </c>
      <c r="M22" s="103">
        <v>34</v>
      </c>
      <c r="N22" s="102">
        <v>46</v>
      </c>
      <c r="O22" s="102">
        <v>646</v>
      </c>
      <c r="P22" s="102">
        <v>15</v>
      </c>
      <c r="Q22" s="102">
        <v>646</v>
      </c>
      <c r="R22" s="102">
        <v>675</v>
      </c>
    </row>
    <row r="23" spans="2:18" ht="15.75" customHeight="1" x14ac:dyDescent="0.2">
      <c r="B23" s="130">
        <v>43961</v>
      </c>
      <c r="C23" s="97">
        <v>163</v>
      </c>
      <c r="D23" s="100">
        <v>1.8</v>
      </c>
      <c r="E23" s="97">
        <v>506</v>
      </c>
      <c r="F23" s="97">
        <v>1.18</v>
      </c>
      <c r="G23" s="100">
        <v>6.8</v>
      </c>
      <c r="H23" s="98">
        <v>37</v>
      </c>
      <c r="I23" s="97">
        <v>28.8</v>
      </c>
      <c r="J23" s="100">
        <v>0.55330000000000001</v>
      </c>
      <c r="K23" s="134">
        <v>2.0899999999999998E-2</v>
      </c>
      <c r="L23" s="99">
        <v>221700</v>
      </c>
      <c r="M23" s="98">
        <v>28</v>
      </c>
      <c r="N23" s="97">
        <v>43</v>
      </c>
      <c r="O23" s="97">
        <v>607</v>
      </c>
      <c r="P23" s="97">
        <v>13</v>
      </c>
      <c r="Q23" s="97">
        <v>551</v>
      </c>
      <c r="R23" s="97">
        <v>675</v>
      </c>
    </row>
    <row r="24" spans="2:18" ht="15.75" customHeight="1" x14ac:dyDescent="0.2">
      <c r="B24" s="130">
        <v>43962</v>
      </c>
      <c r="C24" s="102">
        <v>164</v>
      </c>
      <c r="D24" s="105">
        <v>1.8</v>
      </c>
      <c r="E24" s="102">
        <v>503</v>
      </c>
      <c r="F24" s="102">
        <v>1.17</v>
      </c>
      <c r="G24" s="102">
        <v>6.05</v>
      </c>
      <c r="H24" s="103">
        <v>42</v>
      </c>
      <c r="I24" s="102">
        <v>28.9</v>
      </c>
      <c r="J24" s="105">
        <v>0.55169999999999997</v>
      </c>
      <c r="K24" s="133">
        <v>2.1499999999999998E-2</v>
      </c>
      <c r="L24" s="104">
        <v>235100</v>
      </c>
      <c r="M24" s="103">
        <v>31</v>
      </c>
      <c r="N24" s="102">
        <v>44</v>
      </c>
      <c r="O24" s="102">
        <v>588</v>
      </c>
      <c r="P24" s="102">
        <v>15</v>
      </c>
      <c r="Q24" s="102">
        <v>573</v>
      </c>
      <c r="R24" s="102">
        <v>650</v>
      </c>
    </row>
    <row r="25" spans="2:18" ht="15.75" customHeight="1" x14ac:dyDescent="0.2">
      <c r="B25" s="130">
        <v>43963</v>
      </c>
      <c r="C25" s="97">
        <v>165</v>
      </c>
      <c r="D25" s="97">
        <v>1.81</v>
      </c>
      <c r="E25" s="97">
        <v>499</v>
      </c>
      <c r="F25" s="97">
        <v>1.18</v>
      </c>
      <c r="G25" s="100">
        <v>6.18</v>
      </c>
      <c r="H25" s="98">
        <v>38</v>
      </c>
      <c r="I25" s="98">
        <v>28</v>
      </c>
      <c r="J25" s="100">
        <v>0.54449999999999998</v>
      </c>
      <c r="K25" s="134">
        <v>2.2200000000000001E-2</v>
      </c>
      <c r="L25" s="99">
        <v>228400</v>
      </c>
      <c r="M25" s="98">
        <v>26</v>
      </c>
      <c r="N25" s="97">
        <v>45</v>
      </c>
      <c r="O25" s="97">
        <v>614</v>
      </c>
      <c r="P25" s="97">
        <v>13</v>
      </c>
      <c r="Q25" s="97">
        <v>804</v>
      </c>
      <c r="R25" s="97">
        <v>625</v>
      </c>
    </row>
    <row r="26" spans="2:18" ht="15.75" customHeight="1" x14ac:dyDescent="0.2">
      <c r="B26" s="130">
        <v>43964</v>
      </c>
      <c r="C26" s="102">
        <v>166</v>
      </c>
      <c r="D26" s="102">
        <v>1.83</v>
      </c>
      <c r="E26" s="102">
        <v>499</v>
      </c>
      <c r="F26" s="102">
        <v>1.19</v>
      </c>
      <c r="G26" s="102">
        <v>6.48</v>
      </c>
      <c r="H26" s="103">
        <v>32</v>
      </c>
      <c r="I26" s="102">
        <v>24.9</v>
      </c>
      <c r="J26" s="105">
        <v>0.5413</v>
      </c>
      <c r="K26" s="133">
        <v>2.0799999999999999E-2</v>
      </c>
      <c r="L26" s="104">
        <v>215000</v>
      </c>
      <c r="M26" s="103">
        <v>34</v>
      </c>
      <c r="N26" s="102">
        <v>42</v>
      </c>
      <c r="O26" s="102">
        <v>662</v>
      </c>
      <c r="P26" s="102">
        <v>18</v>
      </c>
      <c r="Q26" s="102">
        <v>510</v>
      </c>
      <c r="R26" s="102">
        <v>600</v>
      </c>
    </row>
    <row r="27" spans="2:18" ht="15.75" customHeight="1" x14ac:dyDescent="0.2">
      <c r="B27" s="130">
        <v>43965</v>
      </c>
      <c r="C27" s="97">
        <v>167</v>
      </c>
      <c r="D27" s="97">
        <v>1.69</v>
      </c>
      <c r="E27" s="97">
        <v>496</v>
      </c>
      <c r="F27" s="97">
        <v>1.18</v>
      </c>
      <c r="G27" s="100">
        <v>6.9</v>
      </c>
      <c r="H27" s="98">
        <v>32</v>
      </c>
      <c r="I27" s="98">
        <v>24.5</v>
      </c>
      <c r="J27" s="100">
        <v>0.46839999999999998</v>
      </c>
      <c r="K27" s="134">
        <v>1.4500000000000001E-2</v>
      </c>
      <c r="L27" s="99">
        <v>221700</v>
      </c>
      <c r="M27" s="98">
        <v>38</v>
      </c>
      <c r="N27" s="97">
        <v>41</v>
      </c>
      <c r="O27" s="97">
        <v>623</v>
      </c>
      <c r="P27" s="97">
        <v>15</v>
      </c>
      <c r="Q27" s="97">
        <v>744</v>
      </c>
      <c r="R27" s="97">
        <v>700</v>
      </c>
    </row>
    <row r="28" spans="2:18" ht="15.75" customHeight="1" x14ac:dyDescent="0.2">
      <c r="B28" s="130">
        <v>43966</v>
      </c>
      <c r="C28" s="102">
        <v>168</v>
      </c>
      <c r="D28" s="102">
        <v>1.73</v>
      </c>
      <c r="E28" s="102">
        <v>505</v>
      </c>
      <c r="F28" s="102">
        <v>1.17</v>
      </c>
      <c r="G28" s="102">
        <v>5.36</v>
      </c>
      <c r="H28" s="103">
        <v>38</v>
      </c>
      <c r="I28" s="102">
        <v>31.3</v>
      </c>
      <c r="J28" s="105"/>
      <c r="K28" s="133"/>
      <c r="L28" s="104"/>
      <c r="M28" s="103">
        <v>31</v>
      </c>
      <c r="N28" s="102"/>
      <c r="O28" s="102"/>
      <c r="P28" s="102"/>
      <c r="Q28" s="102"/>
      <c r="R28" s="102"/>
    </row>
    <row r="29" spans="2:18" ht="15.75" customHeight="1" x14ac:dyDescent="0.2">
      <c r="B29" s="130">
        <v>43967</v>
      </c>
      <c r="C29" s="97">
        <v>169</v>
      </c>
      <c r="D29" s="97">
        <v>1.82</v>
      </c>
      <c r="E29" s="97">
        <v>500</v>
      </c>
      <c r="F29" s="97">
        <v>1.17</v>
      </c>
      <c r="G29" s="100">
        <v>5.44</v>
      </c>
      <c r="H29" s="98">
        <v>32</v>
      </c>
      <c r="I29" s="98">
        <v>25.4</v>
      </c>
      <c r="J29" s="100"/>
      <c r="K29" s="134"/>
      <c r="L29" s="99"/>
      <c r="M29" s="98">
        <v>26</v>
      </c>
      <c r="N29" s="97"/>
      <c r="O29" s="97"/>
      <c r="P29" s="97"/>
      <c r="Q29" s="97"/>
      <c r="R29" s="97"/>
    </row>
    <row r="30" spans="2:18" ht="15.75" customHeight="1" x14ac:dyDescent="0.2">
      <c r="B30" s="130">
        <v>43968</v>
      </c>
      <c r="C30" s="102">
        <v>170</v>
      </c>
      <c r="D30" s="102">
        <v>1.74</v>
      </c>
      <c r="E30" s="102">
        <v>503</v>
      </c>
      <c r="F30" s="102">
        <v>1.18</v>
      </c>
      <c r="G30" s="102">
        <v>6.14</v>
      </c>
      <c r="H30" s="103">
        <v>34</v>
      </c>
      <c r="I30" s="102">
        <v>29.3</v>
      </c>
      <c r="J30" s="105">
        <v>0.53990000000000005</v>
      </c>
      <c r="K30" s="133">
        <v>2.4899999999999999E-2</v>
      </c>
      <c r="L30" s="104">
        <v>228400</v>
      </c>
      <c r="M30" s="103">
        <v>33</v>
      </c>
      <c r="N30" s="102">
        <v>41</v>
      </c>
      <c r="O30" s="102">
        <v>592</v>
      </c>
      <c r="P30" s="102">
        <v>13</v>
      </c>
      <c r="Q30" s="102">
        <v>473</v>
      </c>
      <c r="R30" s="102">
        <v>625</v>
      </c>
    </row>
    <row r="31" spans="2:18" ht="15.75" customHeight="1" x14ac:dyDescent="0.2">
      <c r="B31" s="130">
        <v>43969</v>
      </c>
      <c r="C31" s="97">
        <v>171</v>
      </c>
      <c r="D31" s="97">
        <v>1.74</v>
      </c>
      <c r="E31" s="97">
        <v>506</v>
      </c>
      <c r="F31" s="97">
        <v>1.17</v>
      </c>
      <c r="G31" s="100">
        <v>6.3</v>
      </c>
      <c r="H31" s="98">
        <v>40</v>
      </c>
      <c r="I31" s="98">
        <v>28.5</v>
      </c>
      <c r="J31" s="100">
        <v>0.54869999999999997</v>
      </c>
      <c r="K31" s="134">
        <v>2.1100000000000001E-2</v>
      </c>
      <c r="L31" s="99">
        <v>221700</v>
      </c>
      <c r="M31" s="98">
        <v>26</v>
      </c>
      <c r="N31" s="97">
        <v>42</v>
      </c>
      <c r="O31" s="97">
        <v>591</v>
      </c>
      <c r="P31" s="97">
        <v>12</v>
      </c>
      <c r="Q31" s="97">
        <v>472</v>
      </c>
      <c r="R31" s="97">
        <v>600</v>
      </c>
    </row>
    <row r="32" spans="2:18" ht="15.75" customHeight="1" x14ac:dyDescent="0.2">
      <c r="B32" s="130">
        <v>43970</v>
      </c>
      <c r="C32" s="102">
        <v>172</v>
      </c>
      <c r="D32" s="102">
        <v>1.91</v>
      </c>
      <c r="E32" s="102">
        <v>503</v>
      </c>
      <c r="F32" s="102">
        <v>1.17</v>
      </c>
      <c r="G32" s="102">
        <v>6.16</v>
      </c>
      <c r="H32" s="103">
        <v>40</v>
      </c>
      <c r="I32" s="102">
        <v>29.2</v>
      </c>
      <c r="J32" s="105">
        <v>0.50600000000000001</v>
      </c>
      <c r="K32" s="133">
        <v>1.9599999999999999E-2</v>
      </c>
      <c r="L32" s="104">
        <v>208400</v>
      </c>
      <c r="M32" s="103">
        <v>34</v>
      </c>
      <c r="N32" s="102">
        <v>42</v>
      </c>
      <c r="O32" s="102">
        <v>588</v>
      </c>
      <c r="P32" s="102">
        <v>15</v>
      </c>
      <c r="Q32" s="102">
        <v>783</v>
      </c>
      <c r="R32" s="102">
        <v>550</v>
      </c>
    </row>
    <row r="33" spans="2:18" ht="15.75" customHeight="1" x14ac:dyDescent="0.2">
      <c r="B33" s="130">
        <v>43971</v>
      </c>
      <c r="C33" s="97">
        <v>173</v>
      </c>
      <c r="D33" s="97">
        <v>1.79</v>
      </c>
      <c r="E33" s="97">
        <v>502</v>
      </c>
      <c r="F33" s="97">
        <v>1.1599999999999999</v>
      </c>
      <c r="G33" s="100">
        <v>6.3</v>
      </c>
      <c r="H33" s="98">
        <v>39</v>
      </c>
      <c r="I33" s="98">
        <v>27.9</v>
      </c>
      <c r="J33" s="100">
        <v>0.48780000000000001</v>
      </c>
      <c r="K33" s="134">
        <v>2.0199999999999999E-2</v>
      </c>
      <c r="L33" s="99">
        <v>215000</v>
      </c>
      <c r="M33" s="98">
        <v>30</v>
      </c>
      <c r="N33" s="97">
        <v>38</v>
      </c>
      <c r="O33" s="97">
        <v>577</v>
      </c>
      <c r="P33" s="97">
        <v>14</v>
      </c>
      <c r="Q33" s="97">
        <v>335</v>
      </c>
      <c r="R33" s="97">
        <v>575</v>
      </c>
    </row>
    <row r="34" spans="2:18" ht="15.75" customHeight="1" x14ac:dyDescent="0.2">
      <c r="B34" s="130">
        <v>43972</v>
      </c>
      <c r="C34" s="102">
        <v>174</v>
      </c>
      <c r="D34" s="102">
        <v>1.76</v>
      </c>
      <c r="E34" s="102">
        <v>510</v>
      </c>
      <c r="F34" s="102">
        <v>1.1599999999999999</v>
      </c>
      <c r="G34" s="105">
        <v>6.1</v>
      </c>
      <c r="H34" s="103">
        <v>36</v>
      </c>
      <c r="I34" s="102">
        <v>29.8</v>
      </c>
      <c r="J34" s="105">
        <v>0.48039999999999999</v>
      </c>
      <c r="K34" s="133">
        <v>1.9E-2</v>
      </c>
      <c r="L34" s="104">
        <v>208400</v>
      </c>
      <c r="M34" s="103">
        <v>24</v>
      </c>
      <c r="N34" s="102">
        <v>40</v>
      </c>
      <c r="O34" s="102">
        <v>570</v>
      </c>
      <c r="P34" s="102">
        <v>14</v>
      </c>
      <c r="Q34" s="102">
        <v>562</v>
      </c>
      <c r="R34" s="102">
        <v>550</v>
      </c>
    </row>
    <row r="35" spans="2:18" ht="15.75" customHeight="1" x14ac:dyDescent="0.2">
      <c r="B35" s="130">
        <v>43975</v>
      </c>
      <c r="C35" s="97">
        <v>177</v>
      </c>
      <c r="D35" s="100">
        <v>1.7</v>
      </c>
      <c r="E35" s="97">
        <v>507</v>
      </c>
      <c r="F35" s="97">
        <v>1.1599999999999999</v>
      </c>
      <c r="G35" s="100">
        <v>6.2</v>
      </c>
      <c r="H35" s="98">
        <v>36</v>
      </c>
      <c r="I35" s="98">
        <v>28.4</v>
      </c>
      <c r="J35" s="100"/>
      <c r="K35" s="134"/>
      <c r="L35" s="99"/>
      <c r="M35" s="98">
        <v>19</v>
      </c>
      <c r="N35" s="97"/>
      <c r="O35" s="97"/>
      <c r="P35" s="97"/>
      <c r="Q35" s="97"/>
      <c r="R35" s="97"/>
    </row>
    <row r="36" spans="2:18" ht="15.75" customHeight="1" x14ac:dyDescent="0.2">
      <c r="B36" s="130">
        <v>43976</v>
      </c>
      <c r="C36" s="102">
        <v>178</v>
      </c>
      <c r="D36" s="102">
        <v>1.82</v>
      </c>
      <c r="E36" s="102">
        <v>511</v>
      </c>
      <c r="F36" s="102">
        <v>1.17</v>
      </c>
      <c r="G36" s="102">
        <v>6.21</v>
      </c>
      <c r="H36" s="103">
        <v>37</v>
      </c>
      <c r="I36" s="102">
        <v>31.8</v>
      </c>
      <c r="J36" s="105"/>
      <c r="K36" s="133"/>
      <c r="L36" s="104"/>
      <c r="M36" s="103">
        <v>26</v>
      </c>
      <c r="N36" s="102"/>
      <c r="O36" s="102"/>
      <c r="P36" s="102"/>
      <c r="Q36" s="102"/>
      <c r="R36" s="102"/>
    </row>
    <row r="37" spans="2:18" ht="15.75" customHeight="1" x14ac:dyDescent="0.2">
      <c r="B37" s="130">
        <v>43978</v>
      </c>
      <c r="C37" s="97">
        <v>180</v>
      </c>
      <c r="D37" s="100">
        <v>1.99</v>
      </c>
      <c r="E37" s="97">
        <v>506</v>
      </c>
      <c r="F37" s="97">
        <v>1.1599999999999999</v>
      </c>
      <c r="G37" s="100">
        <v>5.54</v>
      </c>
      <c r="H37" s="98">
        <v>41</v>
      </c>
      <c r="I37" s="98">
        <v>34.1</v>
      </c>
      <c r="J37" s="100">
        <v>0.55630000000000002</v>
      </c>
      <c r="K37" s="134">
        <v>1.7000000000000001E-2</v>
      </c>
      <c r="L37" s="99">
        <v>194800</v>
      </c>
      <c r="M37" s="98">
        <v>20</v>
      </c>
      <c r="N37" s="97">
        <v>47</v>
      </c>
      <c r="O37" s="97">
        <v>565</v>
      </c>
      <c r="P37" s="97">
        <v>12</v>
      </c>
      <c r="Q37" s="97">
        <v>424</v>
      </c>
      <c r="R37" s="97">
        <v>475</v>
      </c>
    </row>
    <row r="38" spans="2:18" ht="15.75" customHeight="1" x14ac:dyDescent="0.2">
      <c r="B38" s="130">
        <v>43979</v>
      </c>
      <c r="C38" s="102">
        <v>181</v>
      </c>
      <c r="D38" s="102">
        <v>1.85</v>
      </c>
      <c r="E38" s="102">
        <v>502</v>
      </c>
      <c r="F38" s="102">
        <v>1.1499999999999999</v>
      </c>
      <c r="G38" s="102">
        <v>5.84</v>
      </c>
      <c r="H38" s="103">
        <v>40</v>
      </c>
      <c r="I38" s="102">
        <v>28.8</v>
      </c>
      <c r="J38" s="105">
        <v>0.45739999999999997</v>
      </c>
      <c r="K38" s="133">
        <v>1.72E-2</v>
      </c>
      <c r="L38" s="104">
        <v>194800</v>
      </c>
      <c r="M38" s="103">
        <v>23</v>
      </c>
      <c r="N38" s="102">
        <v>45</v>
      </c>
      <c r="O38" s="102">
        <v>516</v>
      </c>
      <c r="P38" s="102">
        <v>11</v>
      </c>
      <c r="Q38" s="102">
        <v>412</v>
      </c>
      <c r="R38" s="102">
        <v>500</v>
      </c>
    </row>
    <row r="39" spans="2:18" ht="15.75" customHeight="1" x14ac:dyDescent="0.2">
      <c r="B39" s="130">
        <v>43982</v>
      </c>
      <c r="C39" s="97">
        <v>184</v>
      </c>
      <c r="D39" s="100">
        <v>1.91</v>
      </c>
      <c r="E39" s="97">
        <v>501</v>
      </c>
      <c r="F39" s="97">
        <v>1.1599999999999999</v>
      </c>
      <c r="G39" s="100">
        <v>5.88</v>
      </c>
      <c r="H39" s="98">
        <v>40</v>
      </c>
      <c r="I39" s="98">
        <v>31.1</v>
      </c>
      <c r="J39" s="100">
        <v>0.59540000000000004</v>
      </c>
      <c r="K39" s="134">
        <v>1.83E-2</v>
      </c>
      <c r="L39" s="99">
        <v>201600</v>
      </c>
      <c r="M39" s="98">
        <v>26</v>
      </c>
      <c r="N39" s="97">
        <v>42</v>
      </c>
      <c r="O39" s="97">
        <v>565</v>
      </c>
      <c r="P39" s="97">
        <v>14</v>
      </c>
      <c r="Q39" s="97">
        <v>506</v>
      </c>
      <c r="R39" s="97">
        <v>550</v>
      </c>
    </row>
    <row r="40" spans="2:18" ht="15.75" customHeight="1" x14ac:dyDescent="0.2">
      <c r="B40" s="130">
        <v>43983</v>
      </c>
      <c r="C40" s="102">
        <v>185</v>
      </c>
      <c r="D40" s="102">
        <v>1.78</v>
      </c>
      <c r="E40" s="102">
        <v>505</v>
      </c>
      <c r="F40" s="102">
        <v>1.1599999999999999</v>
      </c>
      <c r="G40" s="105">
        <v>6</v>
      </c>
      <c r="H40" s="103">
        <v>40</v>
      </c>
      <c r="I40" s="102">
        <v>31.2</v>
      </c>
      <c r="J40" s="105">
        <v>0.60570000000000002</v>
      </c>
      <c r="K40" s="133">
        <v>1.5299999999999999E-2</v>
      </c>
      <c r="L40" s="104">
        <v>215000</v>
      </c>
      <c r="M40" s="103">
        <v>26</v>
      </c>
      <c r="N40" s="102">
        <v>41</v>
      </c>
      <c r="O40" s="102">
        <v>586</v>
      </c>
      <c r="P40" s="102">
        <v>12</v>
      </c>
      <c r="Q40" s="102">
        <v>544</v>
      </c>
      <c r="R40" s="102">
        <v>625</v>
      </c>
    </row>
    <row r="41" spans="2:18" ht="15.75" customHeight="1" x14ac:dyDescent="0.2">
      <c r="B41" s="130">
        <v>43984</v>
      </c>
      <c r="C41" s="97">
        <v>186</v>
      </c>
      <c r="D41" s="100">
        <v>1.75</v>
      </c>
      <c r="E41" s="97">
        <v>506</v>
      </c>
      <c r="F41" s="97">
        <v>1.17</v>
      </c>
      <c r="G41" s="100">
        <v>5.98</v>
      </c>
      <c r="H41" s="98">
        <v>40</v>
      </c>
      <c r="I41" s="98">
        <v>31</v>
      </c>
      <c r="J41" s="100">
        <v>0.60880000000000001</v>
      </c>
      <c r="K41" s="134">
        <v>2.24E-2</v>
      </c>
      <c r="L41" s="99">
        <v>208300</v>
      </c>
      <c r="M41" s="98">
        <v>29</v>
      </c>
      <c r="N41" s="97">
        <v>42</v>
      </c>
      <c r="O41" s="97">
        <v>580</v>
      </c>
      <c r="P41" s="97">
        <v>15</v>
      </c>
      <c r="Q41" s="97">
        <v>757</v>
      </c>
      <c r="R41" s="97">
        <v>750</v>
      </c>
    </row>
  </sheetData>
  <pageMargins left="1" right="1" top="1" bottom="1" header="0.25" footer="0.25"/>
  <pageSetup orientation="portrait" r:id="rId1"/>
  <headerFooter>
    <oddFooter>&amp;C&amp;"Helvetica,Regular"&amp;12&amp;K000000&amp;P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R36"/>
  <sheetViews>
    <sheetView showGridLines="0" workbookViewId="0">
      <pane xSplit="2" ySplit="1" topLeftCell="C20" activePane="bottomRight" state="frozen"/>
      <selection pane="topRight"/>
      <selection pane="bottomLeft"/>
      <selection pane="bottomRight" activeCell="C36" sqref="C36"/>
    </sheetView>
  </sheetViews>
  <sheetFormatPr defaultColWidth="8.85546875" defaultRowHeight="15.75" customHeight="1" x14ac:dyDescent="0.2"/>
  <cols>
    <col min="1" max="1" width="4.140625" style="30" customWidth="1"/>
    <col min="2" max="2" width="12.140625" style="30" customWidth="1"/>
    <col min="3" max="3" width="6.7109375" style="30" customWidth="1"/>
    <col min="4" max="7" width="9.7109375" style="30" customWidth="1"/>
    <col min="8" max="9" width="10.7109375" style="30" customWidth="1"/>
    <col min="10" max="18" width="9.7109375" style="30" customWidth="1"/>
    <col min="19" max="19" width="8.85546875" style="30" customWidth="1"/>
    <col min="20" max="16384" width="8.85546875" style="30"/>
  </cols>
  <sheetData>
    <row r="1" spans="2:18" ht="17.649999999999999" customHeight="1" x14ac:dyDescent="0.35">
      <c r="B1" s="14" t="s">
        <v>0</v>
      </c>
      <c r="C1" s="14" t="s">
        <v>2</v>
      </c>
      <c r="D1" s="14" t="s">
        <v>6</v>
      </c>
      <c r="E1" s="14" t="s">
        <v>7</v>
      </c>
      <c r="F1" s="14" t="s">
        <v>8</v>
      </c>
      <c r="G1" s="14" t="s">
        <v>9</v>
      </c>
      <c r="H1" s="14" t="s">
        <v>10</v>
      </c>
      <c r="I1" s="14" t="s">
        <v>11</v>
      </c>
      <c r="J1" s="14" t="s">
        <v>12</v>
      </c>
      <c r="K1" s="14" t="s">
        <v>13</v>
      </c>
      <c r="L1" s="14" t="s">
        <v>14</v>
      </c>
      <c r="M1" s="14" t="s">
        <v>15</v>
      </c>
      <c r="N1" s="14" t="s">
        <v>16</v>
      </c>
      <c r="O1" s="14" t="s">
        <v>17</v>
      </c>
      <c r="P1" s="14" t="s">
        <v>18</v>
      </c>
      <c r="Q1" s="14" t="s">
        <v>19</v>
      </c>
      <c r="R1" s="14" t="s">
        <v>20</v>
      </c>
    </row>
    <row r="2" spans="2:18" ht="17.649999999999999" customHeight="1" x14ac:dyDescent="0.25">
      <c r="B2" s="15">
        <v>43798</v>
      </c>
      <c r="C2" s="16">
        <v>0</v>
      </c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</row>
    <row r="3" spans="2:18" ht="16.7" customHeight="1" x14ac:dyDescent="0.2">
      <c r="B3" s="31">
        <v>43937</v>
      </c>
      <c r="C3" s="23">
        <f>$B3-$B2+C2</f>
        <v>139</v>
      </c>
      <c r="D3" s="24">
        <v>2.15</v>
      </c>
      <c r="E3" s="25">
        <v>505</v>
      </c>
      <c r="F3" s="25">
        <v>1.17</v>
      </c>
      <c r="G3" s="25">
        <v>4.24</v>
      </c>
      <c r="H3" s="26">
        <v>37</v>
      </c>
      <c r="I3" s="26">
        <v>35</v>
      </c>
      <c r="J3" s="24"/>
      <c r="K3" s="27"/>
      <c r="L3" s="28"/>
      <c r="M3" s="26">
        <v>31</v>
      </c>
      <c r="N3" s="29"/>
      <c r="O3" s="29"/>
      <c r="P3" s="29"/>
      <c r="Q3" s="29"/>
      <c r="R3" s="32"/>
    </row>
    <row r="4" spans="2:18" ht="15.75" customHeight="1" x14ac:dyDescent="0.2">
      <c r="B4" s="106">
        <v>43940</v>
      </c>
      <c r="C4" s="97">
        <v>142</v>
      </c>
      <c r="D4" s="100">
        <v>2.0299999999999998</v>
      </c>
      <c r="E4" s="97">
        <v>476</v>
      </c>
      <c r="F4" s="97">
        <v>1.18</v>
      </c>
      <c r="G4" s="97">
        <v>3.76</v>
      </c>
      <c r="H4" s="98">
        <v>39</v>
      </c>
      <c r="I4" s="97">
        <v>38.9</v>
      </c>
      <c r="J4" s="97"/>
      <c r="K4" s="97"/>
      <c r="L4" s="97"/>
      <c r="M4" s="98">
        <v>30</v>
      </c>
      <c r="N4" s="97"/>
      <c r="O4" s="97"/>
      <c r="P4" s="97"/>
      <c r="Q4" s="97"/>
      <c r="R4" s="97"/>
    </row>
    <row r="5" spans="2:18" ht="15.75" customHeight="1" x14ac:dyDescent="0.2">
      <c r="B5" s="106">
        <v>43941</v>
      </c>
      <c r="C5" s="102">
        <v>143</v>
      </c>
      <c r="D5" s="105">
        <v>2.04</v>
      </c>
      <c r="E5" s="102">
        <v>495</v>
      </c>
      <c r="F5" s="102">
        <v>1.17</v>
      </c>
      <c r="G5" s="102">
        <v>5.44</v>
      </c>
      <c r="H5" s="103">
        <v>43</v>
      </c>
      <c r="I5" s="102">
        <v>24.1</v>
      </c>
      <c r="J5" s="102"/>
      <c r="K5" s="102"/>
      <c r="L5" s="102"/>
      <c r="M5" s="103">
        <v>25</v>
      </c>
      <c r="N5" s="102"/>
      <c r="O5" s="102"/>
      <c r="P5" s="102"/>
      <c r="Q5" s="102"/>
      <c r="R5" s="102"/>
    </row>
    <row r="6" spans="2:18" ht="15.75" customHeight="1" x14ac:dyDescent="0.2">
      <c r="B6" s="106">
        <v>43942</v>
      </c>
      <c r="C6" s="97">
        <v>144</v>
      </c>
      <c r="D6" s="100">
        <v>2</v>
      </c>
      <c r="E6" s="97">
        <v>505</v>
      </c>
      <c r="F6" s="97">
        <v>1.18</v>
      </c>
      <c r="G6" s="100">
        <v>5.2</v>
      </c>
      <c r="H6" s="98">
        <v>41</v>
      </c>
      <c r="I6" s="97">
        <v>37.5</v>
      </c>
      <c r="J6" s="97"/>
      <c r="K6" s="97"/>
      <c r="L6" s="97"/>
      <c r="M6" s="98">
        <v>29</v>
      </c>
      <c r="N6" s="97"/>
      <c r="O6" s="97"/>
      <c r="P6" s="97"/>
      <c r="Q6" s="97"/>
      <c r="R6" s="97"/>
    </row>
    <row r="7" spans="2:18" ht="15.75" customHeight="1" x14ac:dyDescent="0.2">
      <c r="B7" s="106">
        <v>43943</v>
      </c>
      <c r="C7" s="102">
        <v>145</v>
      </c>
      <c r="D7" s="105">
        <v>1.89</v>
      </c>
      <c r="E7" s="102">
        <v>503</v>
      </c>
      <c r="F7" s="102">
        <v>1.17</v>
      </c>
      <c r="G7" s="102">
        <v>6.78</v>
      </c>
      <c r="H7" s="103">
        <v>37.5</v>
      </c>
      <c r="I7" s="102">
        <v>35.4</v>
      </c>
      <c r="J7" s="102"/>
      <c r="K7" s="102"/>
      <c r="L7" s="102"/>
      <c r="M7" s="103">
        <v>21</v>
      </c>
      <c r="N7" s="102"/>
      <c r="O7" s="102"/>
      <c r="P7" s="102"/>
      <c r="Q7" s="102"/>
      <c r="R7" s="102"/>
    </row>
    <row r="8" spans="2:18" ht="15.75" customHeight="1" x14ac:dyDescent="0.2">
      <c r="B8" s="106">
        <v>43944</v>
      </c>
      <c r="C8" s="97">
        <v>146</v>
      </c>
      <c r="D8" s="100">
        <v>1.9</v>
      </c>
      <c r="E8" s="97">
        <v>504</v>
      </c>
      <c r="F8" s="97">
        <v>1.18</v>
      </c>
      <c r="G8" s="97">
        <v>5.67</v>
      </c>
      <c r="H8" s="98">
        <v>41</v>
      </c>
      <c r="I8" s="97">
        <v>38.1</v>
      </c>
      <c r="J8" s="97"/>
      <c r="K8" s="97"/>
      <c r="L8" s="97"/>
      <c r="M8" s="98">
        <v>30</v>
      </c>
      <c r="N8" s="97"/>
      <c r="O8" s="97"/>
      <c r="P8" s="97"/>
      <c r="Q8" s="97"/>
      <c r="R8" s="97"/>
    </row>
    <row r="9" spans="2:18" ht="15.75" customHeight="1" x14ac:dyDescent="0.2">
      <c r="B9" s="106">
        <v>43947</v>
      </c>
      <c r="C9" s="102">
        <v>149</v>
      </c>
      <c r="D9" s="102">
        <v>1.84</v>
      </c>
      <c r="E9" s="102">
        <v>489</v>
      </c>
      <c r="F9" s="102">
        <v>1.19</v>
      </c>
      <c r="G9" s="102">
        <v>5.16</v>
      </c>
      <c r="H9" s="103">
        <v>44</v>
      </c>
      <c r="I9" s="102">
        <v>40.5</v>
      </c>
      <c r="J9" s="102"/>
      <c r="K9" s="102"/>
      <c r="L9" s="102"/>
      <c r="M9" s="103">
        <v>25</v>
      </c>
      <c r="N9" s="102"/>
      <c r="O9" s="102"/>
      <c r="P9" s="102"/>
      <c r="Q9" s="102"/>
      <c r="R9" s="102"/>
    </row>
    <row r="10" spans="2:18" ht="15.75" customHeight="1" x14ac:dyDescent="0.2">
      <c r="B10" s="106">
        <v>43948</v>
      </c>
      <c r="C10" s="97">
        <v>150</v>
      </c>
      <c r="D10" s="97">
        <v>1.95</v>
      </c>
      <c r="E10" s="97">
        <v>499</v>
      </c>
      <c r="F10" s="97">
        <v>1.18</v>
      </c>
      <c r="G10" s="100">
        <v>5.2</v>
      </c>
      <c r="H10" s="98">
        <v>44</v>
      </c>
      <c r="I10" s="98">
        <v>40</v>
      </c>
      <c r="J10" s="97"/>
      <c r="K10" s="97"/>
      <c r="L10" s="97"/>
      <c r="M10" s="98">
        <v>14</v>
      </c>
      <c r="N10" s="97"/>
      <c r="O10" s="97"/>
      <c r="P10" s="97"/>
      <c r="Q10" s="97"/>
      <c r="R10" s="97"/>
    </row>
    <row r="11" spans="2:18" ht="15.75" customHeight="1" x14ac:dyDescent="0.2">
      <c r="B11" s="106">
        <v>43949</v>
      </c>
      <c r="C11" s="102">
        <v>151</v>
      </c>
      <c r="D11" s="102">
        <v>1.98</v>
      </c>
      <c r="E11" s="102">
        <v>502</v>
      </c>
      <c r="F11" s="102">
        <v>1.18</v>
      </c>
      <c r="G11" s="102">
        <v>5.66</v>
      </c>
      <c r="H11" s="103">
        <v>43</v>
      </c>
      <c r="I11" s="102">
        <v>41.8</v>
      </c>
      <c r="J11" s="102"/>
      <c r="K11" s="102"/>
      <c r="L11" s="102"/>
      <c r="M11" s="103">
        <v>26</v>
      </c>
      <c r="N11" s="102"/>
      <c r="O11" s="102"/>
      <c r="P11" s="102"/>
      <c r="Q11" s="102"/>
      <c r="R11" s="102"/>
    </row>
    <row r="12" spans="2:18" ht="15.75" customHeight="1" x14ac:dyDescent="0.2">
      <c r="B12" s="106">
        <v>43950</v>
      </c>
      <c r="C12" s="97">
        <v>152</v>
      </c>
      <c r="D12" s="97">
        <v>1.77</v>
      </c>
      <c r="E12" s="97">
        <v>504</v>
      </c>
      <c r="F12" s="97">
        <v>1.19</v>
      </c>
      <c r="G12" s="97">
        <v>5.53</v>
      </c>
      <c r="H12" s="98">
        <v>42</v>
      </c>
      <c r="I12" s="97">
        <v>29.7</v>
      </c>
      <c r="J12" s="97"/>
      <c r="K12" s="97"/>
      <c r="L12" s="97"/>
      <c r="M12" s="98">
        <v>28</v>
      </c>
      <c r="N12" s="97"/>
      <c r="O12" s="97"/>
      <c r="P12" s="97"/>
      <c r="Q12" s="97"/>
      <c r="R12" s="97"/>
    </row>
    <row r="13" spans="2:18" ht="15.75" customHeight="1" x14ac:dyDescent="0.2">
      <c r="B13" s="106">
        <v>43951</v>
      </c>
      <c r="C13" s="102">
        <v>153</v>
      </c>
      <c r="D13" s="102">
        <v>1.77</v>
      </c>
      <c r="E13" s="102">
        <v>503</v>
      </c>
      <c r="F13" s="105">
        <v>1.2</v>
      </c>
      <c r="G13" s="102">
        <v>6.54</v>
      </c>
      <c r="H13" s="103">
        <v>41</v>
      </c>
      <c r="I13" s="103">
        <v>41</v>
      </c>
      <c r="J13" s="103"/>
      <c r="K13" s="103"/>
      <c r="L13" s="103"/>
      <c r="M13" s="103">
        <v>29</v>
      </c>
      <c r="N13" s="102"/>
      <c r="O13" s="102"/>
      <c r="P13" s="102"/>
      <c r="Q13" s="102"/>
      <c r="R13" s="102"/>
    </row>
    <row r="14" spans="2:18" ht="15.75" customHeight="1" x14ac:dyDescent="0.2">
      <c r="B14" s="106">
        <v>43954</v>
      </c>
      <c r="C14" s="97">
        <v>156</v>
      </c>
      <c r="D14" s="97">
        <v>1.86</v>
      </c>
      <c r="E14" s="97">
        <v>510</v>
      </c>
      <c r="F14" s="97">
        <v>1.19</v>
      </c>
      <c r="G14" s="97">
        <v>5.46</v>
      </c>
      <c r="H14" s="98">
        <v>40</v>
      </c>
      <c r="I14" s="97">
        <v>40.6</v>
      </c>
      <c r="J14" s="97"/>
      <c r="K14" s="97"/>
      <c r="L14" s="97"/>
      <c r="M14" s="98">
        <v>44</v>
      </c>
      <c r="N14" s="97"/>
      <c r="O14" s="97"/>
      <c r="P14" s="97"/>
      <c r="Q14" s="97"/>
      <c r="R14" s="97"/>
    </row>
    <row r="15" spans="2:18" ht="15.75" customHeight="1" x14ac:dyDescent="0.2">
      <c r="B15" s="106">
        <v>43955</v>
      </c>
      <c r="C15" s="102">
        <v>157</v>
      </c>
      <c r="D15" s="102">
        <v>1.91</v>
      </c>
      <c r="E15" s="102">
        <v>500</v>
      </c>
      <c r="F15" s="102">
        <v>1.17</v>
      </c>
      <c r="G15" s="105">
        <v>5.0999999999999996</v>
      </c>
      <c r="H15" s="103">
        <v>42</v>
      </c>
      <c r="I15" s="102">
        <v>41.7</v>
      </c>
      <c r="J15" s="102"/>
      <c r="K15" s="102"/>
      <c r="L15" s="102"/>
      <c r="M15" s="103">
        <v>20</v>
      </c>
      <c r="N15" s="102"/>
      <c r="O15" s="102"/>
      <c r="P15" s="102"/>
      <c r="Q15" s="102"/>
      <c r="R15" s="102"/>
    </row>
    <row r="16" spans="2:18" ht="15.75" customHeight="1" x14ac:dyDescent="0.2">
      <c r="B16" s="106">
        <v>43956</v>
      </c>
      <c r="C16" s="97">
        <v>158</v>
      </c>
      <c r="D16" s="97">
        <v>1.88</v>
      </c>
      <c r="E16" s="97">
        <v>503</v>
      </c>
      <c r="F16" s="97">
        <v>1.19</v>
      </c>
      <c r="G16" s="97">
        <v>5.08</v>
      </c>
      <c r="H16" s="98">
        <v>42</v>
      </c>
      <c r="I16" s="97">
        <v>43.3</v>
      </c>
      <c r="J16" s="97"/>
      <c r="K16" s="97"/>
      <c r="L16" s="97"/>
      <c r="M16" s="98">
        <v>36</v>
      </c>
      <c r="N16" s="97"/>
      <c r="O16" s="97"/>
      <c r="P16" s="97"/>
      <c r="Q16" s="97"/>
      <c r="R16" s="97"/>
    </row>
    <row r="17" spans="2:18" ht="15.75" customHeight="1" x14ac:dyDescent="0.2">
      <c r="B17" s="106">
        <v>43957</v>
      </c>
      <c r="C17" s="102">
        <v>159</v>
      </c>
      <c r="D17" s="102">
        <v>1.85</v>
      </c>
      <c r="E17" s="102">
        <v>504</v>
      </c>
      <c r="F17" s="102">
        <v>1.18</v>
      </c>
      <c r="G17" s="105">
        <v>5.03</v>
      </c>
      <c r="H17" s="103">
        <v>47</v>
      </c>
      <c r="I17" s="103">
        <v>42</v>
      </c>
      <c r="J17" s="102"/>
      <c r="K17" s="102"/>
      <c r="L17" s="102"/>
      <c r="M17" s="103">
        <v>19</v>
      </c>
      <c r="N17" s="102"/>
      <c r="O17" s="102"/>
      <c r="P17" s="102"/>
      <c r="Q17" s="102"/>
      <c r="R17" s="102"/>
    </row>
    <row r="18" spans="2:18" ht="15.75" customHeight="1" x14ac:dyDescent="0.2">
      <c r="B18" s="106">
        <v>43958</v>
      </c>
      <c r="C18" s="97">
        <v>160</v>
      </c>
      <c r="D18" s="97">
        <v>1.75</v>
      </c>
      <c r="E18" s="97">
        <v>501</v>
      </c>
      <c r="F18" s="97">
        <v>1.75</v>
      </c>
      <c r="G18" s="97">
        <v>5.12</v>
      </c>
      <c r="H18" s="98">
        <v>46</v>
      </c>
      <c r="I18" s="97">
        <v>42.4</v>
      </c>
      <c r="J18" s="97"/>
      <c r="K18" s="97"/>
      <c r="L18" s="97"/>
      <c r="M18" s="98">
        <v>33</v>
      </c>
      <c r="N18" s="97"/>
      <c r="O18" s="97"/>
      <c r="P18" s="97"/>
      <c r="Q18" s="97"/>
      <c r="R18" s="97"/>
    </row>
    <row r="19" spans="2:18" ht="15.75" customHeight="1" x14ac:dyDescent="0.2">
      <c r="B19" s="106">
        <v>43960</v>
      </c>
      <c r="C19" s="102">
        <v>162</v>
      </c>
      <c r="D19" s="102">
        <v>1.71</v>
      </c>
      <c r="E19" s="102">
        <v>499</v>
      </c>
      <c r="F19" s="105">
        <v>1.2</v>
      </c>
      <c r="G19" s="105">
        <v>6.03</v>
      </c>
      <c r="H19" s="103">
        <v>46</v>
      </c>
      <c r="I19" s="103">
        <v>39.200000000000003</v>
      </c>
      <c r="J19" s="102"/>
      <c r="K19" s="102"/>
      <c r="L19" s="102"/>
      <c r="M19" s="103">
        <v>29</v>
      </c>
      <c r="N19" s="102"/>
      <c r="O19" s="102"/>
      <c r="P19" s="102"/>
      <c r="Q19" s="102"/>
      <c r="R19" s="102"/>
    </row>
    <row r="20" spans="2:18" ht="15.75" customHeight="1" x14ac:dyDescent="0.2">
      <c r="B20" s="106">
        <v>43961</v>
      </c>
      <c r="C20" s="97">
        <v>163</v>
      </c>
      <c r="D20" s="97">
        <v>1.81</v>
      </c>
      <c r="E20" s="97">
        <v>509</v>
      </c>
      <c r="F20" s="97">
        <v>1.18</v>
      </c>
      <c r="G20" s="97">
        <v>5.42</v>
      </c>
      <c r="H20" s="98">
        <v>46</v>
      </c>
      <c r="I20" s="97">
        <v>42.1</v>
      </c>
      <c r="J20" s="97"/>
      <c r="K20" s="97"/>
      <c r="L20" s="97"/>
      <c r="M20" s="98">
        <v>28</v>
      </c>
      <c r="N20" s="97"/>
      <c r="O20" s="97"/>
      <c r="P20" s="97"/>
      <c r="Q20" s="97"/>
      <c r="R20" s="97"/>
    </row>
    <row r="21" spans="2:18" ht="15.75" customHeight="1" x14ac:dyDescent="0.2">
      <c r="B21" s="106">
        <v>43962</v>
      </c>
      <c r="C21" s="102">
        <v>164</v>
      </c>
      <c r="D21" s="102">
        <v>1.74</v>
      </c>
      <c r="E21" s="102">
        <v>507</v>
      </c>
      <c r="F21" s="102">
        <v>1.17</v>
      </c>
      <c r="G21" s="105">
        <v>5.99</v>
      </c>
      <c r="H21" s="103">
        <v>47</v>
      </c>
      <c r="I21" s="103">
        <v>42.6</v>
      </c>
      <c r="J21" s="102"/>
      <c r="K21" s="102"/>
      <c r="L21" s="102"/>
      <c r="M21" s="103">
        <v>26</v>
      </c>
      <c r="N21" s="102"/>
      <c r="O21" s="102"/>
      <c r="P21" s="102"/>
      <c r="Q21" s="102"/>
      <c r="R21" s="102"/>
    </row>
    <row r="22" spans="2:18" ht="15.75" customHeight="1" x14ac:dyDescent="0.2">
      <c r="B22" s="106">
        <v>43963</v>
      </c>
      <c r="C22" s="97">
        <v>165</v>
      </c>
      <c r="D22" s="97">
        <v>1.89</v>
      </c>
      <c r="E22" s="97">
        <v>508</v>
      </c>
      <c r="F22" s="97">
        <v>1.19</v>
      </c>
      <c r="G22" s="97">
        <v>5.21</v>
      </c>
      <c r="H22" s="98">
        <v>47</v>
      </c>
      <c r="I22" s="97">
        <v>39.299999999999997</v>
      </c>
      <c r="J22" s="97"/>
      <c r="K22" s="97"/>
      <c r="L22" s="97"/>
      <c r="M22" s="98"/>
      <c r="N22" s="97"/>
      <c r="O22" s="97"/>
      <c r="P22" s="97"/>
      <c r="Q22" s="97"/>
      <c r="R22" s="97"/>
    </row>
    <row r="23" spans="2:18" ht="15.75" customHeight="1" x14ac:dyDescent="0.2">
      <c r="B23" s="106">
        <v>43964</v>
      </c>
      <c r="C23" s="102">
        <v>166</v>
      </c>
      <c r="D23" s="105">
        <v>1.3</v>
      </c>
      <c r="E23" s="102">
        <v>498</v>
      </c>
      <c r="F23" s="102">
        <v>1.19</v>
      </c>
      <c r="G23" s="105">
        <v>5.6</v>
      </c>
      <c r="H23" s="103">
        <v>40</v>
      </c>
      <c r="I23" s="103">
        <v>34.799999999999997</v>
      </c>
      <c r="J23" s="102"/>
      <c r="K23" s="102"/>
      <c r="L23" s="102"/>
      <c r="M23" s="103"/>
      <c r="N23" s="102"/>
      <c r="O23" s="102"/>
      <c r="P23" s="102"/>
      <c r="Q23" s="102"/>
      <c r="R23" s="102"/>
    </row>
    <row r="24" spans="2:18" ht="15.75" customHeight="1" x14ac:dyDescent="0.2">
      <c r="B24" s="106">
        <v>43965</v>
      </c>
      <c r="C24" s="97">
        <v>167</v>
      </c>
      <c r="D24" s="97">
        <v>1.61</v>
      </c>
      <c r="E24" s="97">
        <v>500</v>
      </c>
      <c r="F24" s="97">
        <v>1.18</v>
      </c>
      <c r="G24" s="97">
        <v>5.56</v>
      </c>
      <c r="H24" s="98">
        <v>37</v>
      </c>
      <c r="I24" s="97">
        <v>37.6</v>
      </c>
      <c r="J24" s="97"/>
      <c r="K24" s="97"/>
      <c r="L24" s="97"/>
      <c r="M24" s="98"/>
      <c r="N24" s="97"/>
      <c r="O24" s="97"/>
      <c r="P24" s="97"/>
      <c r="Q24" s="97"/>
      <c r="R24" s="97"/>
    </row>
    <row r="25" spans="2:18" ht="15.75" customHeight="1" x14ac:dyDescent="0.2">
      <c r="B25" s="106">
        <v>43968</v>
      </c>
      <c r="C25" s="102">
        <v>170</v>
      </c>
      <c r="D25" s="102">
        <v>1.74</v>
      </c>
      <c r="E25" s="102">
        <v>503</v>
      </c>
      <c r="F25" s="102">
        <v>1.18</v>
      </c>
      <c r="G25" s="105">
        <v>5.17</v>
      </c>
      <c r="H25" s="103">
        <v>43</v>
      </c>
      <c r="I25" s="103">
        <v>37.4</v>
      </c>
      <c r="J25" s="102"/>
      <c r="K25" s="102"/>
      <c r="L25" s="102"/>
      <c r="M25" s="103"/>
      <c r="N25" s="102"/>
      <c r="O25" s="102"/>
      <c r="P25" s="102"/>
      <c r="Q25" s="102"/>
      <c r="R25" s="102"/>
    </row>
    <row r="26" spans="2:18" ht="15.75" customHeight="1" x14ac:dyDescent="0.2">
      <c r="B26" s="106">
        <v>43969</v>
      </c>
      <c r="C26" s="97">
        <v>171</v>
      </c>
      <c r="D26" s="97">
        <v>1.83</v>
      </c>
      <c r="E26" s="97">
        <v>507</v>
      </c>
      <c r="F26" s="97">
        <v>1.17</v>
      </c>
      <c r="G26" s="97">
        <v>5.34</v>
      </c>
      <c r="H26" s="98">
        <v>45</v>
      </c>
      <c r="I26" s="97">
        <v>40.799999999999997</v>
      </c>
      <c r="J26" s="97"/>
      <c r="K26" s="97"/>
      <c r="L26" s="97"/>
      <c r="M26" s="98"/>
      <c r="N26" s="97"/>
      <c r="O26" s="97"/>
      <c r="P26" s="97"/>
      <c r="Q26" s="97"/>
      <c r="R26" s="97"/>
    </row>
    <row r="27" spans="2:18" ht="15.75" customHeight="1" x14ac:dyDescent="0.2">
      <c r="B27" s="106">
        <v>43970</v>
      </c>
      <c r="C27" s="102">
        <v>172</v>
      </c>
      <c r="D27" s="105">
        <v>1.81</v>
      </c>
      <c r="E27" s="102">
        <v>503</v>
      </c>
      <c r="F27" s="102">
        <v>1.17</v>
      </c>
      <c r="G27" s="105">
        <v>5.3</v>
      </c>
      <c r="H27" s="103">
        <v>44</v>
      </c>
      <c r="I27" s="103">
        <v>39.1</v>
      </c>
      <c r="J27" s="102"/>
      <c r="K27" s="102"/>
      <c r="L27" s="102"/>
      <c r="M27" s="103"/>
      <c r="N27" s="102"/>
      <c r="O27" s="102"/>
      <c r="P27" s="102"/>
      <c r="Q27" s="102"/>
      <c r="R27" s="102"/>
    </row>
    <row r="28" spans="2:18" ht="15.75" customHeight="1" x14ac:dyDescent="0.2">
      <c r="B28" s="106">
        <v>43971</v>
      </c>
      <c r="C28" s="97">
        <v>173</v>
      </c>
      <c r="D28" s="97">
        <v>1.76</v>
      </c>
      <c r="E28" s="97">
        <v>505</v>
      </c>
      <c r="F28" s="97">
        <v>1.17</v>
      </c>
      <c r="G28" s="97">
        <v>5.44</v>
      </c>
      <c r="H28" s="98">
        <v>47</v>
      </c>
      <c r="I28" s="97">
        <v>34.1</v>
      </c>
      <c r="J28" s="97"/>
      <c r="K28" s="97"/>
      <c r="L28" s="97"/>
      <c r="M28" s="98"/>
      <c r="N28" s="97"/>
      <c r="O28" s="97"/>
      <c r="P28" s="97"/>
      <c r="Q28" s="97"/>
      <c r="R28" s="97"/>
    </row>
    <row r="29" spans="2:18" ht="15.75" customHeight="1" x14ac:dyDescent="0.2">
      <c r="B29" s="106">
        <v>43972</v>
      </c>
      <c r="C29" s="102">
        <v>174</v>
      </c>
      <c r="D29" s="105">
        <v>1.78</v>
      </c>
      <c r="E29" s="102">
        <v>512</v>
      </c>
      <c r="F29" s="102">
        <v>1.1599999999999999</v>
      </c>
      <c r="G29" s="105">
        <v>4.8899999999999997</v>
      </c>
      <c r="H29" s="103">
        <v>46</v>
      </c>
      <c r="I29" s="103">
        <v>41.6</v>
      </c>
      <c r="J29" s="102"/>
      <c r="K29" s="102"/>
      <c r="L29" s="102"/>
      <c r="M29" s="103"/>
      <c r="N29" s="102"/>
      <c r="O29" s="102"/>
      <c r="P29" s="102"/>
      <c r="Q29" s="102"/>
      <c r="R29" s="102"/>
    </row>
    <row r="30" spans="2:18" ht="15.75" customHeight="1" x14ac:dyDescent="0.2">
      <c r="B30" s="106">
        <v>43978</v>
      </c>
      <c r="C30" s="97">
        <v>180</v>
      </c>
      <c r="D30" s="97">
        <v>1.83</v>
      </c>
      <c r="E30" s="97">
        <v>506</v>
      </c>
      <c r="F30" s="97">
        <v>1.1499999999999999</v>
      </c>
      <c r="G30" s="97">
        <v>5.0599999999999996</v>
      </c>
      <c r="H30" s="98">
        <v>43</v>
      </c>
      <c r="I30" s="97">
        <v>39.4</v>
      </c>
      <c r="J30" s="97"/>
      <c r="K30" s="97"/>
      <c r="L30" s="97"/>
      <c r="M30" s="98"/>
      <c r="N30" s="97"/>
      <c r="O30" s="97"/>
      <c r="P30" s="97"/>
      <c r="Q30" s="97"/>
      <c r="R30" s="97"/>
    </row>
    <row r="31" spans="2:18" ht="15.75" customHeight="1" x14ac:dyDescent="0.2">
      <c r="B31" s="106">
        <v>43979</v>
      </c>
      <c r="C31" s="102">
        <v>181</v>
      </c>
      <c r="D31" s="105">
        <v>1.9</v>
      </c>
      <c r="E31" s="102">
        <v>502</v>
      </c>
      <c r="F31" s="102">
        <v>1.1499999999999999</v>
      </c>
      <c r="G31" s="105">
        <v>5.0199999999999996</v>
      </c>
      <c r="H31" s="103">
        <v>45</v>
      </c>
      <c r="I31" s="103">
        <v>38.299999999999997</v>
      </c>
      <c r="J31" s="102"/>
      <c r="K31" s="102"/>
      <c r="L31" s="102"/>
      <c r="M31" s="103"/>
      <c r="N31" s="102"/>
      <c r="O31" s="102"/>
      <c r="P31" s="102"/>
      <c r="Q31" s="102"/>
      <c r="R31" s="102"/>
    </row>
    <row r="32" spans="2:18" ht="15.75" customHeight="1" x14ac:dyDescent="0.2">
      <c r="B32" s="106">
        <v>43980</v>
      </c>
      <c r="C32" s="97">
        <v>182</v>
      </c>
      <c r="D32" s="100">
        <v>1.7</v>
      </c>
      <c r="E32" s="97">
        <v>507</v>
      </c>
      <c r="F32" s="97">
        <v>1.1599999999999999</v>
      </c>
      <c r="G32" s="97">
        <v>4.12</v>
      </c>
      <c r="H32" s="98">
        <v>46</v>
      </c>
      <c r="I32" s="97">
        <v>41.6</v>
      </c>
      <c r="J32" s="97"/>
      <c r="K32" s="97"/>
      <c r="L32" s="97"/>
      <c r="M32" s="98"/>
      <c r="N32" s="97"/>
      <c r="O32" s="97"/>
      <c r="P32" s="97"/>
      <c r="Q32" s="97"/>
      <c r="R32" s="97"/>
    </row>
    <row r="33" spans="2:18" ht="15.75" customHeight="1" x14ac:dyDescent="0.2">
      <c r="B33" s="106">
        <v>43981</v>
      </c>
      <c r="C33" s="102">
        <v>183</v>
      </c>
      <c r="D33" s="105">
        <v>1.89</v>
      </c>
      <c r="E33" s="102">
        <v>499</v>
      </c>
      <c r="F33" s="102">
        <v>1.17</v>
      </c>
      <c r="G33" s="105">
        <v>3.81</v>
      </c>
      <c r="H33" s="103">
        <v>43</v>
      </c>
      <c r="I33" s="103">
        <v>35.6</v>
      </c>
      <c r="J33" s="102"/>
      <c r="K33" s="102"/>
      <c r="L33" s="102"/>
      <c r="M33" s="103"/>
      <c r="N33" s="102"/>
      <c r="O33" s="102"/>
      <c r="P33" s="102"/>
      <c r="Q33" s="102"/>
      <c r="R33" s="102"/>
    </row>
    <row r="34" spans="2:18" ht="15.75" customHeight="1" x14ac:dyDescent="0.2">
      <c r="B34" s="106">
        <v>43982</v>
      </c>
      <c r="C34" s="97">
        <v>184</v>
      </c>
      <c r="D34" s="100">
        <v>1.7</v>
      </c>
      <c r="E34" s="97">
        <v>507</v>
      </c>
      <c r="F34" s="97">
        <v>1.1399999999999999</v>
      </c>
      <c r="G34" s="97">
        <v>5.42</v>
      </c>
      <c r="H34" s="98">
        <v>48</v>
      </c>
      <c r="I34" s="98">
        <v>39</v>
      </c>
      <c r="J34" s="97"/>
      <c r="K34" s="97"/>
      <c r="L34" s="97"/>
      <c r="M34" s="98"/>
      <c r="N34" s="97"/>
      <c r="O34" s="97"/>
      <c r="P34" s="97"/>
      <c r="Q34" s="97"/>
      <c r="R34" s="97"/>
    </row>
    <row r="35" spans="2:18" ht="15.75" customHeight="1" x14ac:dyDescent="0.2">
      <c r="B35" s="106">
        <v>43983</v>
      </c>
      <c r="C35" s="102">
        <v>185</v>
      </c>
      <c r="D35" s="105">
        <v>1.77</v>
      </c>
      <c r="E35" s="102">
        <v>509</v>
      </c>
      <c r="F35" s="102">
        <v>1.1499999999999999</v>
      </c>
      <c r="G35" s="105">
        <v>5.34</v>
      </c>
      <c r="H35" s="103">
        <v>46</v>
      </c>
      <c r="I35" s="103">
        <v>38.9</v>
      </c>
      <c r="J35" s="102"/>
      <c r="K35" s="102"/>
      <c r="L35" s="102"/>
      <c r="M35" s="103"/>
      <c r="N35" s="102"/>
      <c r="O35" s="102"/>
      <c r="P35" s="102"/>
      <c r="Q35" s="102"/>
      <c r="R35" s="102"/>
    </row>
    <row r="36" spans="2:18" ht="15.75" customHeight="1" x14ac:dyDescent="0.2">
      <c r="B36" s="106">
        <v>43984</v>
      </c>
      <c r="C36" s="97">
        <v>186</v>
      </c>
      <c r="D36" s="100">
        <v>1.5</v>
      </c>
      <c r="E36" s="97">
        <v>509</v>
      </c>
      <c r="F36" s="97">
        <v>1.17</v>
      </c>
      <c r="G36" s="100">
        <v>5</v>
      </c>
      <c r="H36" s="98">
        <v>47</v>
      </c>
      <c r="I36" s="97">
        <v>40.799999999999997</v>
      </c>
      <c r="J36" s="97"/>
      <c r="K36" s="97"/>
      <c r="L36" s="97"/>
      <c r="M36" s="98"/>
      <c r="N36" s="97"/>
      <c r="O36" s="97"/>
      <c r="P36" s="97"/>
      <c r="Q36" s="97"/>
      <c r="R36" s="97"/>
    </row>
  </sheetData>
  <pageMargins left="1" right="1" top="1" bottom="1" header="0.25" footer="0.25"/>
  <pageSetup orientation="portrait"/>
  <headerFooter>
    <oddFooter>&amp;C&amp;"Helvetica,Regular"&amp;12&amp;K000000&amp;P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R40"/>
  <sheetViews>
    <sheetView showGridLines="0" workbookViewId="0">
      <pane xSplit="2" ySplit="2" topLeftCell="C24" activePane="bottomRight" state="frozen"/>
      <selection pane="topRight"/>
      <selection pane="bottomLeft"/>
      <selection pane="bottomRight" activeCell="B40" sqref="B40"/>
    </sheetView>
  </sheetViews>
  <sheetFormatPr defaultColWidth="16.28515625" defaultRowHeight="13.7" customHeight="1" x14ac:dyDescent="0.2"/>
  <cols>
    <col min="1" max="1" width="6" style="33" customWidth="1"/>
    <col min="2" max="2" width="14.140625" style="33" customWidth="1"/>
    <col min="3" max="3" width="5.7109375" style="33" customWidth="1"/>
    <col min="4" max="11" width="8.28515625" style="33" customWidth="1"/>
    <col min="12" max="12" width="11.42578125" style="33" customWidth="1"/>
    <col min="13" max="18" width="8.28515625" style="33" customWidth="1"/>
    <col min="19" max="19" width="16.28515625" style="33" customWidth="1"/>
    <col min="20" max="16384" width="16.28515625" style="33"/>
  </cols>
  <sheetData>
    <row r="1" spans="2:18" ht="11.45" customHeight="1" x14ac:dyDescent="0.2"/>
    <row r="2" spans="2:18" ht="29.65" customHeight="1" x14ac:dyDescent="0.2">
      <c r="B2" s="2" t="s">
        <v>21</v>
      </c>
      <c r="C2" s="2" t="s">
        <v>2</v>
      </c>
      <c r="D2" s="2" t="s">
        <v>6</v>
      </c>
      <c r="E2" s="2" t="s">
        <v>7</v>
      </c>
      <c r="F2" s="2" t="s">
        <v>8</v>
      </c>
      <c r="G2" s="2" t="s">
        <v>9</v>
      </c>
      <c r="H2" s="2" t="s">
        <v>22</v>
      </c>
      <c r="I2" s="2" t="s">
        <v>23</v>
      </c>
      <c r="J2" s="2" t="s">
        <v>12</v>
      </c>
      <c r="K2" s="2" t="s">
        <v>13</v>
      </c>
      <c r="L2" s="2" t="s">
        <v>24</v>
      </c>
      <c r="M2" s="2" t="s">
        <v>25</v>
      </c>
      <c r="N2" s="2" t="s">
        <v>16</v>
      </c>
      <c r="O2" s="2" t="s">
        <v>17</v>
      </c>
      <c r="P2" s="2" t="s">
        <v>18</v>
      </c>
      <c r="Q2" s="2" t="s">
        <v>19</v>
      </c>
      <c r="R2" s="2" t="s">
        <v>26</v>
      </c>
    </row>
    <row r="3" spans="2:18" ht="15.6" customHeight="1" x14ac:dyDescent="0.2">
      <c r="B3" s="7">
        <f>Comments!B3:B3</f>
        <v>43798</v>
      </c>
      <c r="C3" s="5">
        <v>0</v>
      </c>
      <c r="D3" s="34">
        <v>2.4500000000000002</v>
      </c>
      <c r="E3" s="35">
        <v>394</v>
      </c>
      <c r="F3" s="35"/>
      <c r="G3" s="35">
        <v>8.69</v>
      </c>
      <c r="H3" s="36">
        <v>33</v>
      </c>
      <c r="I3" s="36">
        <v>26.7</v>
      </c>
      <c r="J3" s="34">
        <v>0.28839999999999999</v>
      </c>
      <c r="K3" s="37">
        <v>1.43E-2</v>
      </c>
      <c r="L3" s="38">
        <v>145100</v>
      </c>
      <c r="M3" s="5">
        <v>23</v>
      </c>
      <c r="N3" s="5">
        <v>20.080400000000001</v>
      </c>
      <c r="O3" s="38">
        <v>368.45800000000003</v>
      </c>
      <c r="P3" s="5">
        <v>25</v>
      </c>
      <c r="Q3" s="38">
        <v>656.98099999999999</v>
      </c>
      <c r="R3" s="38">
        <v>5000</v>
      </c>
    </row>
    <row r="4" spans="2:18" ht="16.7" customHeight="1" x14ac:dyDescent="0.2">
      <c r="B4" s="39">
        <v>43937</v>
      </c>
      <c r="C4" s="9">
        <f>$B4-$B3+C3</f>
        <v>139</v>
      </c>
      <c r="D4" s="10">
        <v>1.97</v>
      </c>
      <c r="E4" s="9">
        <v>500</v>
      </c>
      <c r="F4" s="11">
        <v>1.18</v>
      </c>
      <c r="G4" s="11">
        <v>5.14</v>
      </c>
      <c r="H4" s="40">
        <v>25.5</v>
      </c>
      <c r="I4" s="40">
        <v>28.6</v>
      </c>
      <c r="J4" s="10">
        <v>0.49909999999999999</v>
      </c>
      <c r="K4" s="41">
        <v>1.4999999999999999E-2</v>
      </c>
      <c r="L4" s="42">
        <v>190800</v>
      </c>
      <c r="M4" s="9">
        <v>38</v>
      </c>
      <c r="N4" s="9">
        <v>40</v>
      </c>
      <c r="O4" s="42">
        <v>454</v>
      </c>
      <c r="P4" s="9">
        <v>14.5023</v>
      </c>
      <c r="Q4" s="42">
        <v>640</v>
      </c>
      <c r="R4" s="42">
        <v>600</v>
      </c>
    </row>
    <row r="5" spans="2:18" ht="13.7" customHeight="1" x14ac:dyDescent="0.2">
      <c r="B5" s="108">
        <v>43938</v>
      </c>
      <c r="C5" s="109">
        <v>140</v>
      </c>
      <c r="D5" s="109">
        <v>2.2599999999999998</v>
      </c>
      <c r="E5" s="109">
        <v>497</v>
      </c>
      <c r="F5" s="109">
        <v>1.19</v>
      </c>
      <c r="G5" s="109">
        <v>6.13</v>
      </c>
      <c r="H5" s="109">
        <v>30.2</v>
      </c>
      <c r="I5" s="109">
        <v>29.2</v>
      </c>
      <c r="J5" s="109"/>
      <c r="K5" s="109"/>
      <c r="L5" s="109"/>
      <c r="M5" s="109">
        <v>35</v>
      </c>
      <c r="N5" s="109"/>
      <c r="O5" s="109"/>
      <c r="P5" s="109"/>
      <c r="Q5" s="109"/>
      <c r="R5" s="109"/>
    </row>
    <row r="6" spans="2:18" ht="13.7" customHeight="1" x14ac:dyDescent="0.2">
      <c r="B6" s="108">
        <v>43939</v>
      </c>
      <c r="C6" s="112">
        <v>141</v>
      </c>
      <c r="D6" s="112">
        <v>2.41</v>
      </c>
      <c r="E6" s="112">
        <v>505</v>
      </c>
      <c r="F6" s="112">
        <v>1.18</v>
      </c>
      <c r="G6" s="113">
        <v>5</v>
      </c>
      <c r="H6" s="112">
        <v>32.799999999999997</v>
      </c>
      <c r="I6" s="112">
        <v>31.1</v>
      </c>
      <c r="J6" s="112"/>
      <c r="K6" s="112"/>
      <c r="L6" s="112"/>
      <c r="M6" s="112">
        <v>28</v>
      </c>
      <c r="N6" s="112"/>
      <c r="O6" s="112"/>
      <c r="P6" s="112"/>
      <c r="Q6" s="112"/>
      <c r="R6" s="112"/>
    </row>
    <row r="7" spans="2:18" ht="13.7" customHeight="1" x14ac:dyDescent="0.2">
      <c r="B7" s="108">
        <v>43940</v>
      </c>
      <c r="C7" s="109">
        <v>142</v>
      </c>
      <c r="D7" s="109">
        <v>2.04</v>
      </c>
      <c r="E7" s="109">
        <v>491</v>
      </c>
      <c r="F7" s="109">
        <v>1.17</v>
      </c>
      <c r="G7" s="109">
        <v>3.46</v>
      </c>
      <c r="H7" s="110">
        <v>30</v>
      </c>
      <c r="I7" s="109">
        <v>29.5</v>
      </c>
      <c r="J7" s="109">
        <v>0.57999999999999996</v>
      </c>
      <c r="K7" s="109">
        <v>1.6E-2</v>
      </c>
      <c r="L7" s="111">
        <v>157900</v>
      </c>
      <c r="M7" s="109">
        <v>31</v>
      </c>
      <c r="N7" s="109">
        <v>44</v>
      </c>
      <c r="O7" s="109">
        <v>407</v>
      </c>
      <c r="P7" s="109">
        <v>14</v>
      </c>
      <c r="Q7" s="109">
        <v>519</v>
      </c>
      <c r="R7" s="109">
        <v>725</v>
      </c>
    </row>
    <row r="8" spans="2:18" ht="13.7" customHeight="1" x14ac:dyDescent="0.2">
      <c r="B8" s="108">
        <v>43941</v>
      </c>
      <c r="C8" s="112">
        <v>143</v>
      </c>
      <c r="D8" s="112">
        <v>1.95</v>
      </c>
      <c r="E8" s="112">
        <v>494</v>
      </c>
      <c r="F8" s="112">
        <v>1.17</v>
      </c>
      <c r="G8" s="112">
        <v>3.43</v>
      </c>
      <c r="H8" s="114">
        <v>32</v>
      </c>
      <c r="I8" s="112">
        <v>30.7</v>
      </c>
      <c r="J8" s="112">
        <v>0.55000000000000004</v>
      </c>
      <c r="K8" s="112">
        <v>1.9E-2</v>
      </c>
      <c r="L8" s="115">
        <v>171000</v>
      </c>
      <c r="M8" s="112">
        <v>31</v>
      </c>
      <c r="N8" s="112">
        <v>43</v>
      </c>
      <c r="O8" s="112">
        <v>401</v>
      </c>
      <c r="P8" s="112">
        <v>13</v>
      </c>
      <c r="Q8" s="112">
        <v>524</v>
      </c>
      <c r="R8" s="112">
        <v>700</v>
      </c>
    </row>
    <row r="9" spans="2:18" ht="13.7" customHeight="1" x14ac:dyDescent="0.2">
      <c r="B9" s="108">
        <v>43942</v>
      </c>
      <c r="C9" s="109">
        <v>144</v>
      </c>
      <c r="D9" s="109">
        <v>1.97</v>
      </c>
      <c r="E9" s="109">
        <v>496</v>
      </c>
      <c r="F9" s="109">
        <v>1.1599999999999999</v>
      </c>
      <c r="G9" s="109">
        <v>5.15</v>
      </c>
      <c r="H9" s="110">
        <v>33</v>
      </c>
      <c r="I9" s="109">
        <v>31.8</v>
      </c>
      <c r="J9" s="109">
        <v>0.6</v>
      </c>
      <c r="K9" s="109">
        <v>1.6E-2</v>
      </c>
      <c r="L9" s="111">
        <v>210500</v>
      </c>
      <c r="M9" s="109">
        <v>23</v>
      </c>
      <c r="N9" s="109">
        <v>43</v>
      </c>
      <c r="O9" s="109">
        <v>402</v>
      </c>
      <c r="P9" s="109">
        <v>14</v>
      </c>
      <c r="Q9" s="109">
        <v>538</v>
      </c>
      <c r="R9" s="109">
        <v>600</v>
      </c>
    </row>
    <row r="10" spans="2:18" ht="13.7" customHeight="1" x14ac:dyDescent="0.2">
      <c r="B10" s="108">
        <v>43943</v>
      </c>
      <c r="C10" s="112">
        <v>145</v>
      </c>
      <c r="D10" s="112">
        <v>1.74</v>
      </c>
      <c r="E10" s="112">
        <v>505</v>
      </c>
      <c r="F10" s="112">
        <v>1.1599999999999999</v>
      </c>
      <c r="G10" s="112">
        <v>5.45</v>
      </c>
      <c r="H10" s="114">
        <v>29</v>
      </c>
      <c r="I10" s="112">
        <v>33.1</v>
      </c>
      <c r="J10" s="112">
        <v>0.57999999999999996</v>
      </c>
      <c r="K10" s="112">
        <v>1.7999999999999999E-2</v>
      </c>
      <c r="L10" s="115">
        <v>197400</v>
      </c>
      <c r="M10" s="112">
        <v>28</v>
      </c>
      <c r="N10" s="112">
        <v>42</v>
      </c>
      <c r="O10" s="112">
        <v>472</v>
      </c>
      <c r="P10" s="112">
        <v>13</v>
      </c>
      <c r="Q10" s="112">
        <v>631</v>
      </c>
      <c r="R10" s="112">
        <v>625</v>
      </c>
    </row>
    <row r="11" spans="2:18" ht="13.7" customHeight="1" x14ac:dyDescent="0.2">
      <c r="B11" s="108">
        <v>43944</v>
      </c>
      <c r="C11" s="109">
        <v>146</v>
      </c>
      <c r="D11" s="109">
        <v>1.72</v>
      </c>
      <c r="E11" s="109">
        <v>504</v>
      </c>
      <c r="F11" s="109">
        <v>1.18</v>
      </c>
      <c r="G11" s="109">
        <v>5.95</v>
      </c>
      <c r="H11" s="110">
        <v>32</v>
      </c>
      <c r="I11" s="109">
        <v>31.7</v>
      </c>
      <c r="J11" s="109">
        <v>0.52</v>
      </c>
      <c r="K11" s="109">
        <v>1.7000000000000001E-2</v>
      </c>
      <c r="L11" s="111">
        <v>204000</v>
      </c>
      <c r="M11" s="109">
        <v>30</v>
      </c>
      <c r="N11" s="109">
        <v>43</v>
      </c>
      <c r="O11" s="109">
        <v>431</v>
      </c>
      <c r="P11" s="109">
        <v>11</v>
      </c>
      <c r="Q11" s="109">
        <v>636</v>
      </c>
      <c r="R11" s="109">
        <v>650</v>
      </c>
    </row>
    <row r="12" spans="2:18" ht="13.7" customHeight="1" x14ac:dyDescent="0.2">
      <c r="B12" s="108">
        <v>43945</v>
      </c>
      <c r="C12" s="112">
        <v>147</v>
      </c>
      <c r="D12" s="112">
        <v>1.55</v>
      </c>
      <c r="E12" s="112">
        <v>498</v>
      </c>
      <c r="F12" s="112">
        <v>1.18</v>
      </c>
      <c r="G12" s="112">
        <v>6.15</v>
      </c>
      <c r="H12" s="114">
        <v>42</v>
      </c>
      <c r="I12" s="112">
        <v>36.799999999999997</v>
      </c>
      <c r="J12" s="112">
        <v>0.54</v>
      </c>
      <c r="K12" s="112">
        <v>1.6E-2</v>
      </c>
      <c r="L12" s="115">
        <v>201600</v>
      </c>
      <c r="M12" s="112">
        <v>11</v>
      </c>
      <c r="N12" s="112">
        <v>42</v>
      </c>
      <c r="O12" s="112">
        <v>442</v>
      </c>
      <c r="P12" s="112">
        <v>13</v>
      </c>
      <c r="Q12" s="112">
        <v>611</v>
      </c>
      <c r="R12" s="112">
        <v>650</v>
      </c>
    </row>
    <row r="13" spans="2:18" ht="13.7" customHeight="1" x14ac:dyDescent="0.2">
      <c r="B13" s="108">
        <v>43948</v>
      </c>
      <c r="C13" s="109">
        <v>150</v>
      </c>
      <c r="D13" s="109">
        <v>1.84</v>
      </c>
      <c r="E13" s="109">
        <v>503</v>
      </c>
      <c r="F13" s="109">
        <v>1.17</v>
      </c>
      <c r="G13" s="109">
        <v>6.01</v>
      </c>
      <c r="H13" s="110">
        <v>36.5</v>
      </c>
      <c r="I13" s="109">
        <v>33.1</v>
      </c>
      <c r="J13" s="109">
        <v>0.55000000000000004</v>
      </c>
      <c r="K13" s="109">
        <v>1.7000000000000001E-2</v>
      </c>
      <c r="L13" s="111">
        <v>208300</v>
      </c>
      <c r="M13" s="109">
        <v>33</v>
      </c>
      <c r="N13" s="109">
        <v>44</v>
      </c>
      <c r="O13" s="109">
        <v>451</v>
      </c>
      <c r="P13" s="109">
        <v>12</v>
      </c>
      <c r="Q13" s="109">
        <v>624</v>
      </c>
      <c r="R13" s="109">
        <v>625</v>
      </c>
    </row>
    <row r="14" spans="2:18" ht="13.7" customHeight="1" x14ac:dyDescent="0.2">
      <c r="B14" s="108">
        <v>43949</v>
      </c>
      <c r="C14" s="112">
        <v>151</v>
      </c>
      <c r="D14" s="112">
        <v>1.78</v>
      </c>
      <c r="E14" s="112">
        <v>504</v>
      </c>
      <c r="F14" s="112">
        <v>1.18</v>
      </c>
      <c r="G14" s="112">
        <v>5.43</v>
      </c>
      <c r="H14" s="114">
        <v>38.5</v>
      </c>
      <c r="I14" s="112">
        <v>35.1</v>
      </c>
      <c r="J14" s="112">
        <v>0.51</v>
      </c>
      <c r="K14" s="112">
        <v>1.7999999999999999E-2</v>
      </c>
      <c r="L14" s="115">
        <v>201600</v>
      </c>
      <c r="M14" s="112">
        <v>28</v>
      </c>
      <c r="N14" s="112">
        <v>40</v>
      </c>
      <c r="O14" s="112">
        <v>462</v>
      </c>
      <c r="P14" s="112">
        <v>14</v>
      </c>
      <c r="Q14" s="112">
        <v>622</v>
      </c>
      <c r="R14" s="112">
        <v>675</v>
      </c>
    </row>
    <row r="15" spans="2:18" ht="13.7" customHeight="1" x14ac:dyDescent="0.2">
      <c r="B15" s="108">
        <v>43950</v>
      </c>
      <c r="C15" s="109">
        <v>152</v>
      </c>
      <c r="D15" s="109">
        <v>1.82</v>
      </c>
      <c r="E15" s="109">
        <v>502</v>
      </c>
      <c r="F15" s="109">
        <v>1.19</v>
      </c>
      <c r="G15" s="109">
        <v>5.46</v>
      </c>
      <c r="H15" s="110">
        <v>34</v>
      </c>
      <c r="I15" s="109">
        <v>33.6</v>
      </c>
      <c r="J15" s="128">
        <v>0.5</v>
      </c>
      <c r="K15" s="109">
        <v>1.7000000000000001E-2</v>
      </c>
      <c r="L15" s="111">
        <v>215000</v>
      </c>
      <c r="M15" s="109">
        <v>24</v>
      </c>
      <c r="N15" s="109">
        <v>44</v>
      </c>
      <c r="O15" s="109">
        <v>544</v>
      </c>
      <c r="P15" s="109">
        <v>17</v>
      </c>
      <c r="Q15" s="109">
        <v>578</v>
      </c>
      <c r="R15" s="109">
        <v>425</v>
      </c>
    </row>
    <row r="16" spans="2:18" ht="13.7" customHeight="1" x14ac:dyDescent="0.2">
      <c r="B16" s="108">
        <v>43951</v>
      </c>
      <c r="C16" s="112">
        <v>153</v>
      </c>
      <c r="D16" s="112">
        <v>1.81</v>
      </c>
      <c r="E16" s="112">
        <v>503</v>
      </c>
      <c r="F16" s="112">
        <v>1.19</v>
      </c>
      <c r="G16" s="112">
        <v>5.34</v>
      </c>
      <c r="H16" s="114">
        <v>42</v>
      </c>
      <c r="I16" s="112">
        <v>34.1</v>
      </c>
      <c r="J16" s="112">
        <v>0.43</v>
      </c>
      <c r="K16" s="112">
        <v>1.4E-2</v>
      </c>
      <c r="L16" s="115">
        <v>228400</v>
      </c>
      <c r="M16" s="112">
        <v>28</v>
      </c>
      <c r="N16" s="112">
        <v>45</v>
      </c>
      <c r="O16" s="112">
        <v>544</v>
      </c>
      <c r="P16" s="112">
        <v>17</v>
      </c>
      <c r="Q16" s="112">
        <v>929</v>
      </c>
      <c r="R16" s="112">
        <v>425</v>
      </c>
    </row>
    <row r="17" spans="2:18" ht="13.7" customHeight="1" x14ac:dyDescent="0.2">
      <c r="B17" s="108">
        <v>43953</v>
      </c>
      <c r="C17" s="109">
        <v>155</v>
      </c>
      <c r="D17" s="109">
        <v>1.74</v>
      </c>
      <c r="E17" s="109">
        <v>486</v>
      </c>
      <c r="F17" s="109">
        <v>1.18</v>
      </c>
      <c r="G17" s="109">
        <v>5.84</v>
      </c>
      <c r="H17" s="110">
        <v>38</v>
      </c>
      <c r="I17" s="109">
        <v>35.1</v>
      </c>
      <c r="J17" s="109"/>
      <c r="K17" s="109"/>
      <c r="L17" s="109"/>
      <c r="M17" s="109">
        <v>23</v>
      </c>
      <c r="N17" s="109"/>
      <c r="O17" s="109"/>
      <c r="P17" s="109"/>
      <c r="Q17" s="109"/>
      <c r="R17" s="109"/>
    </row>
    <row r="18" spans="2:18" ht="13.7" customHeight="1" x14ac:dyDescent="0.2">
      <c r="B18" s="108">
        <v>43954</v>
      </c>
      <c r="C18" s="112">
        <v>156</v>
      </c>
      <c r="D18" s="112">
        <v>1.82</v>
      </c>
      <c r="E18" s="112">
        <v>515</v>
      </c>
      <c r="F18" s="112">
        <v>1.19</v>
      </c>
      <c r="G18" s="112">
        <v>5.62</v>
      </c>
      <c r="H18" s="114">
        <v>38.5</v>
      </c>
      <c r="I18" s="112">
        <v>34.799999999999997</v>
      </c>
      <c r="J18" s="112">
        <v>0.37030000000000002</v>
      </c>
      <c r="K18" s="112">
        <v>2.64E-2</v>
      </c>
      <c r="L18" s="115">
        <v>215000</v>
      </c>
      <c r="M18" s="112">
        <v>23</v>
      </c>
      <c r="N18" s="112">
        <v>48</v>
      </c>
      <c r="O18" s="112">
        <v>581</v>
      </c>
      <c r="P18" s="112">
        <v>20</v>
      </c>
      <c r="Q18" s="112">
        <v>681</v>
      </c>
      <c r="R18" s="112">
        <v>650</v>
      </c>
    </row>
    <row r="19" spans="2:18" ht="13.7" customHeight="1" x14ac:dyDescent="0.2">
      <c r="B19" s="108">
        <v>43955</v>
      </c>
      <c r="C19" s="109">
        <v>157</v>
      </c>
      <c r="D19" s="128">
        <v>2.1</v>
      </c>
      <c r="E19" s="109">
        <v>506</v>
      </c>
      <c r="F19" s="109">
        <v>1.1599999999999999</v>
      </c>
      <c r="G19" s="128">
        <v>5.4</v>
      </c>
      <c r="H19" s="110">
        <v>38</v>
      </c>
      <c r="I19" s="109">
        <v>33.299999999999997</v>
      </c>
      <c r="J19" s="128">
        <v>0.42480000000000001</v>
      </c>
      <c r="K19" s="131">
        <v>1.03E-2</v>
      </c>
      <c r="L19" s="111">
        <v>201600</v>
      </c>
      <c r="M19" s="109">
        <v>26</v>
      </c>
      <c r="N19" s="109">
        <v>40</v>
      </c>
      <c r="O19" s="109">
        <v>503</v>
      </c>
      <c r="P19" s="109">
        <v>12</v>
      </c>
      <c r="Q19" s="109">
        <v>585</v>
      </c>
      <c r="R19" s="109">
        <v>500</v>
      </c>
    </row>
    <row r="20" spans="2:18" ht="13.7" customHeight="1" x14ac:dyDescent="0.2">
      <c r="B20" s="108">
        <v>43956</v>
      </c>
      <c r="C20" s="112">
        <v>158</v>
      </c>
      <c r="D20" s="113">
        <v>1.8</v>
      </c>
      <c r="E20" s="112">
        <v>503</v>
      </c>
      <c r="F20" s="112">
        <v>1.19</v>
      </c>
      <c r="G20" s="112">
        <v>5.33</v>
      </c>
      <c r="H20" s="114">
        <v>40</v>
      </c>
      <c r="I20" s="112">
        <v>34.5</v>
      </c>
      <c r="J20" s="113">
        <v>0.43819999999999998</v>
      </c>
      <c r="K20" s="132">
        <v>1.9800000000000002E-2</v>
      </c>
      <c r="L20" s="115">
        <v>235200</v>
      </c>
      <c r="M20" s="112">
        <v>24</v>
      </c>
      <c r="N20" s="112">
        <v>45</v>
      </c>
      <c r="O20" s="112">
        <v>552</v>
      </c>
      <c r="P20" s="112">
        <v>13</v>
      </c>
      <c r="Q20" s="112">
        <v>929</v>
      </c>
      <c r="R20" s="112">
        <v>725</v>
      </c>
    </row>
    <row r="21" spans="2:18" ht="13.7" customHeight="1" x14ac:dyDescent="0.2">
      <c r="B21" s="108">
        <v>43957</v>
      </c>
      <c r="C21" s="109">
        <v>159</v>
      </c>
      <c r="D21" s="128">
        <v>1.82</v>
      </c>
      <c r="E21" s="109">
        <v>509</v>
      </c>
      <c r="F21" s="109">
        <v>1.17</v>
      </c>
      <c r="G21" s="128">
        <v>5.54</v>
      </c>
      <c r="H21" s="110">
        <v>37</v>
      </c>
      <c r="I21" s="109">
        <v>34.1</v>
      </c>
      <c r="J21" s="128">
        <v>0.6079</v>
      </c>
      <c r="K21" s="131">
        <v>1.21E-2</v>
      </c>
      <c r="L21" s="111">
        <v>215000</v>
      </c>
      <c r="M21" s="109">
        <v>33</v>
      </c>
      <c r="N21" s="109">
        <v>44</v>
      </c>
      <c r="O21" s="109">
        <v>546</v>
      </c>
      <c r="P21" s="109">
        <v>13</v>
      </c>
      <c r="Q21" s="109">
        <v>567</v>
      </c>
      <c r="R21" s="109">
        <v>600</v>
      </c>
    </row>
    <row r="22" spans="2:18" ht="13.7" customHeight="1" x14ac:dyDescent="0.2">
      <c r="B22" s="108">
        <v>43958</v>
      </c>
      <c r="C22" s="112">
        <v>160</v>
      </c>
      <c r="D22" s="113">
        <v>1.84</v>
      </c>
      <c r="E22" s="112">
        <v>504</v>
      </c>
      <c r="F22" s="112">
        <v>1.19</v>
      </c>
      <c r="G22" s="112">
        <v>5.26</v>
      </c>
      <c r="H22" s="114">
        <v>38</v>
      </c>
      <c r="I22" s="112">
        <v>34.299999999999997</v>
      </c>
      <c r="J22" s="113">
        <v>0.55940000000000001</v>
      </c>
      <c r="K22" s="132">
        <v>1.0800000000000001E-2</v>
      </c>
      <c r="L22" s="115">
        <v>215000</v>
      </c>
      <c r="M22" s="112">
        <v>28</v>
      </c>
      <c r="N22" s="112">
        <v>45</v>
      </c>
      <c r="O22" s="112">
        <v>551</v>
      </c>
      <c r="P22" s="112">
        <v>12</v>
      </c>
      <c r="Q22" s="112">
        <v>553</v>
      </c>
      <c r="R22" s="112">
        <v>650</v>
      </c>
    </row>
    <row r="23" spans="2:18" ht="13.7" customHeight="1" x14ac:dyDescent="0.2">
      <c r="B23" s="108">
        <v>43961</v>
      </c>
      <c r="C23" s="109">
        <v>163</v>
      </c>
      <c r="D23" s="128">
        <v>1.67</v>
      </c>
      <c r="E23" s="109">
        <v>511</v>
      </c>
      <c r="F23" s="109">
        <v>1.17</v>
      </c>
      <c r="G23" s="128">
        <v>5.73</v>
      </c>
      <c r="H23" s="110">
        <v>37</v>
      </c>
      <c r="I23" s="109">
        <v>33.6</v>
      </c>
      <c r="J23" s="128">
        <v>0.48170000000000002</v>
      </c>
      <c r="K23" s="131">
        <v>1.49E-2</v>
      </c>
      <c r="L23" s="111">
        <v>208300</v>
      </c>
      <c r="M23" s="109">
        <v>23</v>
      </c>
      <c r="N23" s="109">
        <v>42</v>
      </c>
      <c r="O23" s="109">
        <v>577</v>
      </c>
      <c r="P23" s="109">
        <v>12</v>
      </c>
      <c r="Q23" s="109">
        <v>489</v>
      </c>
      <c r="R23" s="109">
        <v>625</v>
      </c>
    </row>
    <row r="24" spans="2:18" ht="13.7" customHeight="1" x14ac:dyDescent="0.2">
      <c r="B24" s="108">
        <v>43962</v>
      </c>
      <c r="C24" s="112">
        <v>164</v>
      </c>
      <c r="D24" s="113">
        <v>1.75</v>
      </c>
      <c r="E24" s="112">
        <v>510</v>
      </c>
      <c r="F24" s="112">
        <v>1.1599999999999999</v>
      </c>
      <c r="G24" s="112">
        <v>5.07</v>
      </c>
      <c r="H24" s="114">
        <v>42</v>
      </c>
      <c r="I24" s="112">
        <v>35.799999999999997</v>
      </c>
      <c r="J24" s="113">
        <v>0.5131</v>
      </c>
      <c r="K24" s="132">
        <v>2.3400000000000001E-2</v>
      </c>
      <c r="L24" s="115">
        <v>215000</v>
      </c>
      <c r="M24" s="112">
        <v>23</v>
      </c>
      <c r="N24" s="112">
        <v>43</v>
      </c>
      <c r="O24" s="112">
        <v>582</v>
      </c>
      <c r="P24" s="112">
        <v>14</v>
      </c>
      <c r="Q24" s="112">
        <v>519</v>
      </c>
      <c r="R24" s="112">
        <v>650</v>
      </c>
    </row>
    <row r="25" spans="2:18" ht="13.7" customHeight="1" x14ac:dyDescent="0.2">
      <c r="B25" s="108">
        <v>43963</v>
      </c>
      <c r="C25" s="109">
        <v>165</v>
      </c>
      <c r="D25" s="128">
        <v>1.67</v>
      </c>
      <c r="E25" s="109">
        <v>506</v>
      </c>
      <c r="F25" s="109">
        <v>1.1599999999999999</v>
      </c>
      <c r="G25" s="128">
        <v>5.09</v>
      </c>
      <c r="H25" s="110">
        <v>38</v>
      </c>
      <c r="I25" s="109">
        <v>34.5</v>
      </c>
      <c r="J25" s="128">
        <v>0.501</v>
      </c>
      <c r="K25" s="131">
        <v>2.1999999999999999E-2</v>
      </c>
      <c r="L25" s="111">
        <v>215000</v>
      </c>
      <c r="M25" s="109">
        <v>25</v>
      </c>
      <c r="N25" s="109">
        <v>42</v>
      </c>
      <c r="O25" s="109">
        <v>587</v>
      </c>
      <c r="P25" s="109">
        <v>17</v>
      </c>
      <c r="Q25" s="109">
        <v>762</v>
      </c>
      <c r="R25" s="109">
        <v>600</v>
      </c>
    </row>
    <row r="26" spans="2:18" ht="13.7" customHeight="1" x14ac:dyDescent="0.2">
      <c r="B26" s="108">
        <v>43964</v>
      </c>
      <c r="C26" s="112">
        <v>166</v>
      </c>
      <c r="D26" s="113">
        <v>1.74</v>
      </c>
      <c r="E26" s="112">
        <v>501</v>
      </c>
      <c r="F26" s="112">
        <v>1.17</v>
      </c>
      <c r="G26" s="112">
        <v>5.34</v>
      </c>
      <c r="H26" s="114">
        <v>32</v>
      </c>
      <c r="I26" s="112">
        <v>31.5</v>
      </c>
      <c r="J26" s="113">
        <v>0.47460000000000002</v>
      </c>
      <c r="K26" s="132">
        <v>1.47E-2</v>
      </c>
      <c r="L26" s="115">
        <v>201600</v>
      </c>
      <c r="M26" s="112">
        <v>29</v>
      </c>
      <c r="N26" s="112">
        <v>41</v>
      </c>
      <c r="O26" s="112">
        <v>632</v>
      </c>
      <c r="P26" s="112">
        <v>13</v>
      </c>
      <c r="Q26" s="112">
        <v>469</v>
      </c>
      <c r="R26" s="112">
        <v>500</v>
      </c>
    </row>
    <row r="27" spans="2:18" ht="13.7" customHeight="1" x14ac:dyDescent="0.2">
      <c r="B27" s="108">
        <v>43965</v>
      </c>
      <c r="C27" s="109">
        <v>167</v>
      </c>
      <c r="D27" s="128">
        <v>1.66</v>
      </c>
      <c r="E27" s="109">
        <v>504</v>
      </c>
      <c r="F27" s="109">
        <v>1.1599999999999999</v>
      </c>
      <c r="G27" s="128">
        <v>5.43</v>
      </c>
      <c r="H27" s="110">
        <v>32</v>
      </c>
      <c r="I27" s="109">
        <v>31.2</v>
      </c>
      <c r="J27" s="128">
        <v>0.45839999999999997</v>
      </c>
      <c r="K27" s="131">
        <v>1.29E-2</v>
      </c>
      <c r="L27" s="111">
        <v>215000</v>
      </c>
      <c r="M27" s="109">
        <v>29</v>
      </c>
      <c r="N27" s="109">
        <v>39</v>
      </c>
      <c r="O27" s="109">
        <v>588</v>
      </c>
      <c r="P27" s="109">
        <v>14</v>
      </c>
      <c r="Q27" s="109">
        <v>691</v>
      </c>
      <c r="R27" s="109">
        <v>550</v>
      </c>
    </row>
    <row r="28" spans="2:18" ht="13.7" customHeight="1" x14ac:dyDescent="0.2">
      <c r="B28" s="108">
        <v>43966</v>
      </c>
      <c r="C28" s="112">
        <v>168</v>
      </c>
      <c r="D28" s="113">
        <v>1.68</v>
      </c>
      <c r="E28" s="112">
        <v>505</v>
      </c>
      <c r="F28" s="112">
        <v>1.1599999999999999</v>
      </c>
      <c r="G28" s="112">
        <v>5.29</v>
      </c>
      <c r="H28" s="114">
        <v>38</v>
      </c>
      <c r="I28" s="112">
        <v>31.8</v>
      </c>
      <c r="J28" s="113"/>
      <c r="K28" s="132"/>
      <c r="L28" s="115"/>
      <c r="M28" s="112">
        <v>26</v>
      </c>
      <c r="N28" s="112"/>
      <c r="O28" s="112"/>
      <c r="P28" s="112"/>
      <c r="Q28" s="112"/>
      <c r="R28" s="112"/>
    </row>
    <row r="29" spans="2:18" ht="13.7" customHeight="1" x14ac:dyDescent="0.2">
      <c r="B29" s="108">
        <v>43968</v>
      </c>
      <c r="C29" s="109">
        <v>170</v>
      </c>
      <c r="D29" s="128">
        <v>1.61</v>
      </c>
      <c r="E29" s="109">
        <v>507</v>
      </c>
      <c r="F29" s="109">
        <v>1.17</v>
      </c>
      <c r="G29" s="128">
        <v>5.86</v>
      </c>
      <c r="H29" s="110">
        <v>34</v>
      </c>
      <c r="I29" s="109">
        <v>32.6</v>
      </c>
      <c r="J29" s="128">
        <v>0.5091</v>
      </c>
      <c r="K29" s="131">
        <v>1.8800000000000001E-2</v>
      </c>
      <c r="L29" s="111">
        <v>235200</v>
      </c>
      <c r="M29" s="109">
        <v>24</v>
      </c>
      <c r="N29" s="109">
        <v>41</v>
      </c>
      <c r="O29" s="109">
        <v>573</v>
      </c>
      <c r="P29" s="109">
        <v>13</v>
      </c>
      <c r="Q29" s="109">
        <v>437</v>
      </c>
      <c r="R29" s="109">
        <v>525</v>
      </c>
    </row>
    <row r="30" spans="2:18" ht="13.7" customHeight="1" x14ac:dyDescent="0.2">
      <c r="B30" s="108">
        <v>43969</v>
      </c>
      <c r="C30" s="112">
        <v>171</v>
      </c>
      <c r="D30" s="113">
        <v>1.68</v>
      </c>
      <c r="E30" s="112">
        <v>507</v>
      </c>
      <c r="F30" s="112">
        <v>1.17</v>
      </c>
      <c r="G30" s="112">
        <v>5.68</v>
      </c>
      <c r="H30" s="114">
        <v>40</v>
      </c>
      <c r="I30" s="112">
        <v>34.299999999999997</v>
      </c>
      <c r="J30" s="113">
        <v>0.52790000000000004</v>
      </c>
      <c r="K30" s="132">
        <v>1.6400000000000001E-2</v>
      </c>
      <c r="L30" s="115">
        <v>215000</v>
      </c>
      <c r="M30" s="112">
        <v>25</v>
      </c>
      <c r="N30" s="112">
        <v>42</v>
      </c>
      <c r="O30" s="112">
        <v>580</v>
      </c>
      <c r="P30" s="112">
        <v>14</v>
      </c>
      <c r="Q30" s="112">
        <v>490</v>
      </c>
      <c r="R30" s="112">
        <v>550</v>
      </c>
    </row>
    <row r="31" spans="2:18" ht="13.7" customHeight="1" x14ac:dyDescent="0.2">
      <c r="B31" s="108">
        <v>43970</v>
      </c>
      <c r="C31" s="109">
        <v>172</v>
      </c>
      <c r="D31" s="128">
        <v>1.78</v>
      </c>
      <c r="E31" s="109">
        <v>507</v>
      </c>
      <c r="F31" s="109">
        <v>1.1599999999999999</v>
      </c>
      <c r="G31" s="128">
        <v>5.74</v>
      </c>
      <c r="H31" s="110">
        <v>40</v>
      </c>
      <c r="I31" s="110">
        <v>34</v>
      </c>
      <c r="J31" s="128">
        <v>0.4748</v>
      </c>
      <c r="K31" s="131">
        <v>1.37E-2</v>
      </c>
      <c r="L31" s="111">
        <v>208300</v>
      </c>
      <c r="M31" s="109">
        <v>30</v>
      </c>
      <c r="N31" s="109">
        <v>41</v>
      </c>
      <c r="O31" s="109">
        <v>571</v>
      </c>
      <c r="P31" s="109">
        <v>15</v>
      </c>
      <c r="Q31" s="109">
        <v>715</v>
      </c>
      <c r="R31" s="109">
        <v>550</v>
      </c>
    </row>
    <row r="32" spans="2:18" ht="13.7" customHeight="1" x14ac:dyDescent="0.2">
      <c r="B32" s="108">
        <v>43971</v>
      </c>
      <c r="C32" s="112">
        <v>173</v>
      </c>
      <c r="D32" s="113">
        <v>1.65</v>
      </c>
      <c r="E32" s="112">
        <v>507</v>
      </c>
      <c r="F32" s="112">
        <v>1.17</v>
      </c>
      <c r="G32" s="112">
        <v>5.21</v>
      </c>
      <c r="H32" s="114">
        <v>39</v>
      </c>
      <c r="I32" s="112">
        <v>33.799999999999997</v>
      </c>
      <c r="J32" s="113">
        <v>0.52200000000000002</v>
      </c>
      <c r="K32" s="132">
        <v>2.2499999999999999E-2</v>
      </c>
      <c r="L32" s="115">
        <v>215000</v>
      </c>
      <c r="M32" s="112">
        <v>26</v>
      </c>
      <c r="N32" s="112">
        <v>41</v>
      </c>
      <c r="O32" s="112">
        <v>589</v>
      </c>
      <c r="P32" s="112">
        <v>13</v>
      </c>
      <c r="Q32" s="112">
        <v>409</v>
      </c>
      <c r="R32" s="112">
        <v>550</v>
      </c>
    </row>
    <row r="33" spans="2:18" ht="13.7" customHeight="1" x14ac:dyDescent="0.2">
      <c r="B33" s="108">
        <v>43972</v>
      </c>
      <c r="C33" s="109">
        <v>174</v>
      </c>
      <c r="D33" s="128">
        <v>1.73</v>
      </c>
      <c r="E33" s="109">
        <v>511</v>
      </c>
      <c r="F33" s="109" t="s">
        <v>62</v>
      </c>
      <c r="G33" s="128">
        <v>5.35</v>
      </c>
      <c r="H33" s="110">
        <v>36</v>
      </c>
      <c r="I33" s="109">
        <v>32.799999999999997</v>
      </c>
      <c r="J33" s="128">
        <v>0.43659999999999999</v>
      </c>
      <c r="K33" s="131">
        <v>1.7600000000000001E-2</v>
      </c>
      <c r="L33" s="111">
        <v>208300</v>
      </c>
      <c r="M33" s="109">
        <v>23</v>
      </c>
      <c r="N33" s="109">
        <v>40</v>
      </c>
      <c r="O33" s="109">
        <v>558</v>
      </c>
      <c r="P33" s="109">
        <v>11</v>
      </c>
      <c r="Q33" s="109">
        <v>543</v>
      </c>
      <c r="R33" s="109">
        <v>525</v>
      </c>
    </row>
    <row r="34" spans="2:18" ht="13.7" customHeight="1" x14ac:dyDescent="0.2">
      <c r="B34" s="108">
        <v>43975</v>
      </c>
      <c r="C34" s="112">
        <v>177</v>
      </c>
      <c r="D34" s="113">
        <v>1.76</v>
      </c>
      <c r="E34" s="112">
        <v>511</v>
      </c>
      <c r="F34" s="112">
        <v>1.17</v>
      </c>
      <c r="G34" s="112">
        <v>5.84</v>
      </c>
      <c r="H34" s="114">
        <v>36</v>
      </c>
      <c r="I34" s="112">
        <v>33.6</v>
      </c>
      <c r="J34" s="113"/>
      <c r="K34" s="132"/>
      <c r="L34" s="115"/>
      <c r="M34" s="112">
        <v>28</v>
      </c>
      <c r="N34" s="112"/>
      <c r="O34" s="112"/>
      <c r="P34" s="112"/>
      <c r="Q34" s="112"/>
      <c r="R34" s="112"/>
    </row>
    <row r="35" spans="2:18" ht="13.7" customHeight="1" x14ac:dyDescent="0.2">
      <c r="B35" s="108">
        <v>43976</v>
      </c>
      <c r="C35" s="109">
        <v>178</v>
      </c>
      <c r="D35" s="128">
        <v>1.81</v>
      </c>
      <c r="E35" s="109">
        <v>517</v>
      </c>
      <c r="F35" s="109">
        <v>1.17</v>
      </c>
      <c r="G35" s="128">
        <v>5.45</v>
      </c>
      <c r="H35" s="110">
        <v>37</v>
      </c>
      <c r="I35" s="109">
        <v>33.4</v>
      </c>
      <c r="J35" s="128"/>
      <c r="K35" s="131"/>
      <c r="L35" s="111"/>
      <c r="M35" s="109">
        <v>24</v>
      </c>
      <c r="N35" s="109"/>
      <c r="O35" s="109"/>
      <c r="P35" s="109"/>
      <c r="Q35" s="109"/>
      <c r="R35" s="109"/>
    </row>
    <row r="36" spans="2:18" ht="13.7" customHeight="1" x14ac:dyDescent="0.2">
      <c r="B36" s="108">
        <v>43978</v>
      </c>
      <c r="C36" s="112">
        <v>180</v>
      </c>
      <c r="D36" s="113">
        <v>2.02</v>
      </c>
      <c r="E36" s="112">
        <v>512</v>
      </c>
      <c r="F36" s="112">
        <v>1.1599999999999999</v>
      </c>
      <c r="G36" s="112">
        <v>5.13</v>
      </c>
      <c r="H36" s="114">
        <v>41</v>
      </c>
      <c r="I36" s="112">
        <v>35.9</v>
      </c>
      <c r="J36" s="113">
        <v>0.53249999999999997</v>
      </c>
      <c r="K36" s="132">
        <v>1.6500000000000001E-2</v>
      </c>
      <c r="L36" s="115">
        <v>188100</v>
      </c>
      <c r="M36" s="112">
        <v>18</v>
      </c>
      <c r="N36" s="112">
        <v>44</v>
      </c>
      <c r="O36" s="112">
        <v>502</v>
      </c>
      <c r="P36" s="112">
        <v>11</v>
      </c>
      <c r="Q36" s="112">
        <v>357</v>
      </c>
      <c r="R36" s="112">
        <v>450</v>
      </c>
    </row>
    <row r="37" spans="2:18" ht="13.7" customHeight="1" x14ac:dyDescent="0.2">
      <c r="B37" s="108">
        <v>43979</v>
      </c>
      <c r="C37" s="109">
        <v>181</v>
      </c>
      <c r="D37" s="128">
        <v>1.84</v>
      </c>
      <c r="E37" s="109">
        <v>508</v>
      </c>
      <c r="F37" s="109">
        <v>1.1499999999999999</v>
      </c>
      <c r="G37" s="128">
        <v>5.62</v>
      </c>
      <c r="H37" s="110">
        <v>40</v>
      </c>
      <c r="I37" s="109">
        <v>33.4</v>
      </c>
      <c r="J37" s="128">
        <v>0.52200000000000002</v>
      </c>
      <c r="K37" s="131">
        <v>1.4200000000000001E-2</v>
      </c>
      <c r="L37" s="111">
        <v>181400</v>
      </c>
      <c r="M37" s="109">
        <v>18</v>
      </c>
      <c r="N37" s="109">
        <v>43</v>
      </c>
      <c r="O37" s="109">
        <v>509</v>
      </c>
      <c r="P37" s="109">
        <v>10</v>
      </c>
      <c r="Q37" s="109">
        <v>399</v>
      </c>
      <c r="R37" s="109">
        <v>475</v>
      </c>
    </row>
    <row r="38" spans="2:18" ht="13.7" customHeight="1" x14ac:dyDescent="0.2">
      <c r="B38" s="108">
        <v>43982</v>
      </c>
      <c r="C38" s="112">
        <v>184</v>
      </c>
      <c r="D38" s="113">
        <v>1.89</v>
      </c>
      <c r="E38" s="112">
        <v>507</v>
      </c>
      <c r="F38" s="112">
        <v>1.1499999999999999</v>
      </c>
      <c r="G38" s="112">
        <v>5.65</v>
      </c>
      <c r="H38" s="114">
        <v>40</v>
      </c>
      <c r="I38" s="114">
        <v>35</v>
      </c>
      <c r="J38" s="113">
        <v>0.60780000000000001</v>
      </c>
      <c r="K38" s="132">
        <v>1.5299999999999999E-2</v>
      </c>
      <c r="L38" s="115">
        <v>188100</v>
      </c>
      <c r="M38" s="112">
        <v>23</v>
      </c>
      <c r="N38" s="112">
        <v>40</v>
      </c>
      <c r="O38" s="112">
        <v>555</v>
      </c>
      <c r="P38" s="112">
        <v>11</v>
      </c>
      <c r="Q38" s="112">
        <v>434</v>
      </c>
      <c r="R38" s="112">
        <v>600</v>
      </c>
    </row>
    <row r="39" spans="2:18" ht="13.7" customHeight="1" x14ac:dyDescent="0.2">
      <c r="B39" s="108">
        <v>43983</v>
      </c>
      <c r="C39" s="109">
        <v>185</v>
      </c>
      <c r="D39" s="128">
        <v>1.77</v>
      </c>
      <c r="E39" s="109">
        <v>510</v>
      </c>
      <c r="F39" s="109">
        <v>1.1499999999999999</v>
      </c>
      <c r="G39" s="128">
        <v>5.53</v>
      </c>
      <c r="H39" s="110">
        <v>40</v>
      </c>
      <c r="I39" s="110">
        <v>36</v>
      </c>
      <c r="J39" s="128">
        <v>0.61080000000000001</v>
      </c>
      <c r="K39" s="131">
        <v>1.54E-2</v>
      </c>
      <c r="L39" s="111">
        <v>194800</v>
      </c>
      <c r="M39" s="109">
        <v>28</v>
      </c>
      <c r="N39" s="109">
        <v>40</v>
      </c>
      <c r="O39" s="109">
        <v>571</v>
      </c>
      <c r="P39" s="109">
        <v>14</v>
      </c>
      <c r="Q39" s="109">
        <v>544</v>
      </c>
      <c r="R39" s="109">
        <v>700</v>
      </c>
    </row>
    <row r="40" spans="2:18" ht="13.7" customHeight="1" x14ac:dyDescent="0.2">
      <c r="B40" s="108">
        <v>43984</v>
      </c>
      <c r="C40" s="112">
        <v>186</v>
      </c>
      <c r="D40" s="113">
        <v>1.74</v>
      </c>
      <c r="E40" s="112">
        <v>512</v>
      </c>
      <c r="F40" s="112">
        <v>1.1599999999999999</v>
      </c>
      <c r="G40" s="112">
        <v>5.4</v>
      </c>
      <c r="H40" s="114">
        <v>40</v>
      </c>
      <c r="I40" s="112">
        <v>36.5</v>
      </c>
      <c r="J40" s="113">
        <v>0.62729999999999997</v>
      </c>
      <c r="K40" s="132">
        <v>1.7399999999999999E-2</v>
      </c>
      <c r="L40" s="115">
        <v>194800</v>
      </c>
      <c r="M40" s="112">
        <v>28</v>
      </c>
      <c r="N40" s="112">
        <v>42</v>
      </c>
      <c r="O40" s="112">
        <v>566</v>
      </c>
      <c r="P40" s="112">
        <v>17</v>
      </c>
      <c r="Q40" s="112">
        <v>716</v>
      </c>
      <c r="R40" s="112">
        <v>850</v>
      </c>
    </row>
  </sheetData>
  <pageMargins left="0.98425200000000002" right="0.98425200000000002" top="0.98425200000000002" bottom="0.98425200000000002" header="0.23622000000000001" footer="0.23622000000000001"/>
  <pageSetup orientation="landscape"/>
  <headerFooter>
    <oddFooter>&amp;C&amp;"Helvetica,Regular"&amp;12&amp;K000000&amp;P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R36"/>
  <sheetViews>
    <sheetView showGridLines="0" workbookViewId="0">
      <pane xSplit="2" ySplit="2" topLeftCell="C21" activePane="bottomRight" state="frozen"/>
      <selection pane="topRight"/>
      <selection pane="bottomLeft"/>
      <selection pane="bottomRight" activeCell="C36" sqref="C36"/>
    </sheetView>
  </sheetViews>
  <sheetFormatPr defaultColWidth="16.28515625" defaultRowHeight="13.7" customHeight="1" x14ac:dyDescent="0.2"/>
  <cols>
    <col min="1" max="1" width="4.140625" style="43" customWidth="1"/>
    <col min="2" max="2" width="14.140625" style="43" customWidth="1"/>
    <col min="3" max="3" width="5.7109375" style="43" customWidth="1"/>
    <col min="4" max="18" width="8.28515625" style="43" customWidth="1"/>
    <col min="19" max="19" width="16.28515625" style="43" customWidth="1"/>
    <col min="20" max="16384" width="16.28515625" style="43"/>
  </cols>
  <sheetData>
    <row r="1" spans="2:18" ht="12" customHeight="1" x14ac:dyDescent="0.2"/>
    <row r="2" spans="2:18" ht="29.65" customHeight="1" x14ac:dyDescent="0.2">
      <c r="B2" s="2" t="s">
        <v>0</v>
      </c>
      <c r="C2" s="2" t="s">
        <v>2</v>
      </c>
      <c r="D2" s="2" t="s">
        <v>6</v>
      </c>
      <c r="E2" s="2" t="s">
        <v>7</v>
      </c>
      <c r="F2" s="2" t="s">
        <v>8</v>
      </c>
      <c r="G2" s="2" t="s">
        <v>9</v>
      </c>
      <c r="H2" s="2" t="s">
        <v>22</v>
      </c>
      <c r="I2" s="2" t="s">
        <v>23</v>
      </c>
      <c r="J2" s="2" t="s">
        <v>12</v>
      </c>
      <c r="K2" s="2" t="s">
        <v>13</v>
      </c>
      <c r="L2" s="2" t="s">
        <v>24</v>
      </c>
      <c r="M2" s="2" t="s">
        <v>25</v>
      </c>
      <c r="N2" s="2" t="s">
        <v>16</v>
      </c>
      <c r="O2" s="2" t="s">
        <v>17</v>
      </c>
      <c r="P2" s="2" t="s">
        <v>18</v>
      </c>
      <c r="Q2" s="2" t="s">
        <v>19</v>
      </c>
      <c r="R2" s="2" t="s">
        <v>26</v>
      </c>
    </row>
    <row r="3" spans="2:18" ht="17.649999999999999" customHeight="1" x14ac:dyDescent="0.2">
      <c r="B3" s="7">
        <v>43798</v>
      </c>
      <c r="C3" s="5">
        <v>0</v>
      </c>
      <c r="D3" s="34"/>
      <c r="E3" s="44"/>
      <c r="F3" s="44"/>
      <c r="G3" s="44"/>
      <c r="H3" s="36"/>
      <c r="I3" s="36"/>
      <c r="J3" s="34"/>
      <c r="K3" s="37"/>
      <c r="L3" s="38"/>
      <c r="M3" s="5"/>
      <c r="N3" s="5"/>
      <c r="O3" s="38"/>
      <c r="P3" s="5"/>
      <c r="Q3" s="38"/>
      <c r="R3" s="38"/>
    </row>
    <row r="4" spans="2:18" ht="16.7" customHeight="1" x14ac:dyDescent="0.2">
      <c r="B4" s="39">
        <v>43937</v>
      </c>
      <c r="C4" s="9">
        <f>$B4-$B3+C3</f>
        <v>139</v>
      </c>
      <c r="D4" s="10">
        <v>2.04</v>
      </c>
      <c r="E4" s="11">
        <v>506</v>
      </c>
      <c r="F4" s="11">
        <v>1.18</v>
      </c>
      <c r="G4" s="10">
        <v>5.26</v>
      </c>
      <c r="H4" s="40">
        <v>37</v>
      </c>
      <c r="I4" s="40">
        <v>31.9</v>
      </c>
      <c r="J4" s="10"/>
      <c r="K4" s="45"/>
      <c r="L4" s="42"/>
      <c r="M4" s="9">
        <v>26</v>
      </c>
      <c r="N4" s="9"/>
      <c r="O4" s="42"/>
      <c r="P4" s="9"/>
      <c r="Q4" s="42"/>
      <c r="R4" s="42"/>
    </row>
    <row r="5" spans="2:18" ht="13.7" customHeight="1" x14ac:dyDescent="0.2">
      <c r="B5" s="108">
        <v>43940</v>
      </c>
      <c r="C5" s="109">
        <v>142</v>
      </c>
      <c r="D5" s="109">
        <v>2</v>
      </c>
      <c r="E5" s="109">
        <v>499</v>
      </c>
      <c r="F5" s="109">
        <v>1.1000000000000001</v>
      </c>
      <c r="G5" s="109">
        <v>4.32</v>
      </c>
      <c r="H5" s="109">
        <v>39</v>
      </c>
      <c r="I5" s="109">
        <v>25.1</v>
      </c>
      <c r="J5" s="109"/>
      <c r="K5" s="109"/>
      <c r="L5" s="109"/>
      <c r="M5" s="109">
        <v>16</v>
      </c>
      <c r="N5" s="109"/>
      <c r="O5" s="109"/>
      <c r="P5" s="109"/>
      <c r="Q5" s="109"/>
      <c r="R5" s="109"/>
    </row>
    <row r="6" spans="2:18" ht="13.7" customHeight="1" x14ac:dyDescent="0.2">
      <c r="B6" s="108">
        <v>43941</v>
      </c>
      <c r="C6" s="112">
        <v>143</v>
      </c>
      <c r="D6" s="112">
        <v>2.0099999999999998</v>
      </c>
      <c r="E6" s="112">
        <v>495</v>
      </c>
      <c r="F6" s="112">
        <v>1.17</v>
      </c>
      <c r="G6" s="112">
        <v>5.84</v>
      </c>
      <c r="H6" s="112">
        <v>43</v>
      </c>
      <c r="I6" s="112">
        <v>34.6</v>
      </c>
      <c r="J6" s="112"/>
      <c r="K6" s="112"/>
      <c r="L6" s="112"/>
      <c r="M6" s="112">
        <v>21</v>
      </c>
      <c r="N6" s="112"/>
      <c r="O6" s="112"/>
      <c r="P6" s="112"/>
      <c r="Q6" s="112"/>
      <c r="R6" s="112"/>
    </row>
    <row r="7" spans="2:18" ht="13.7" customHeight="1" x14ac:dyDescent="0.2">
      <c r="B7" s="108">
        <v>43942</v>
      </c>
      <c r="C7" s="109">
        <v>144</v>
      </c>
      <c r="D7" s="109">
        <v>1.86</v>
      </c>
      <c r="E7" s="109">
        <v>507</v>
      </c>
      <c r="F7" s="109">
        <v>1.17</v>
      </c>
      <c r="G7" s="109">
        <v>494</v>
      </c>
      <c r="H7" s="109">
        <v>41</v>
      </c>
      <c r="I7" s="109">
        <v>35.700000000000003</v>
      </c>
      <c r="J7" s="109"/>
      <c r="K7" s="109"/>
      <c r="L7" s="109"/>
      <c r="M7" s="109">
        <v>23</v>
      </c>
      <c r="N7" s="109"/>
      <c r="O7" s="109"/>
      <c r="P7" s="109"/>
      <c r="Q7" s="109"/>
      <c r="R7" s="109"/>
    </row>
    <row r="8" spans="2:18" ht="13.7" customHeight="1" x14ac:dyDescent="0.2">
      <c r="B8" s="108">
        <v>43943</v>
      </c>
      <c r="C8" s="112">
        <v>145</v>
      </c>
      <c r="D8" s="112">
        <v>1.81</v>
      </c>
      <c r="E8" s="112">
        <v>505</v>
      </c>
      <c r="F8" s="112">
        <v>1.1599999999999999</v>
      </c>
      <c r="G8" s="112">
        <v>6.21</v>
      </c>
      <c r="H8" s="112">
        <v>37.5</v>
      </c>
      <c r="I8" s="112">
        <v>34.700000000000003</v>
      </c>
      <c r="J8" s="112"/>
      <c r="K8" s="112"/>
      <c r="L8" s="112"/>
      <c r="M8" s="112">
        <v>19</v>
      </c>
      <c r="N8" s="112"/>
      <c r="O8" s="112"/>
      <c r="P8" s="112"/>
      <c r="Q8" s="112"/>
      <c r="R8" s="112"/>
    </row>
    <row r="9" spans="2:18" ht="13.7" customHeight="1" x14ac:dyDescent="0.2">
      <c r="B9" s="108">
        <v>43944</v>
      </c>
      <c r="C9" s="109">
        <v>146</v>
      </c>
      <c r="D9" s="109">
        <v>1.89</v>
      </c>
      <c r="E9" s="109">
        <v>507</v>
      </c>
      <c r="F9" s="109">
        <v>1.17</v>
      </c>
      <c r="G9" s="109">
        <v>6.31</v>
      </c>
      <c r="H9" s="110">
        <v>41</v>
      </c>
      <c r="I9" s="109">
        <v>35.299999999999997</v>
      </c>
      <c r="J9" s="109"/>
      <c r="K9" s="109"/>
      <c r="L9" s="109"/>
      <c r="M9" s="109">
        <v>23</v>
      </c>
      <c r="N9" s="109"/>
      <c r="O9" s="109"/>
      <c r="P9" s="109"/>
      <c r="Q9" s="109"/>
      <c r="R9" s="109"/>
    </row>
    <row r="10" spans="2:18" ht="13.7" customHeight="1" x14ac:dyDescent="0.2">
      <c r="B10" s="108">
        <v>43947</v>
      </c>
      <c r="C10" s="112">
        <v>149</v>
      </c>
      <c r="D10" s="113">
        <v>1.7</v>
      </c>
      <c r="E10" s="112">
        <v>504</v>
      </c>
      <c r="F10" s="112">
        <v>1.18</v>
      </c>
      <c r="G10" s="112">
        <v>5.07</v>
      </c>
      <c r="H10" s="114">
        <v>44</v>
      </c>
      <c r="I10" s="112">
        <v>40.6</v>
      </c>
      <c r="J10" s="112"/>
      <c r="K10" s="112"/>
      <c r="L10" s="112"/>
      <c r="M10" s="112">
        <v>19</v>
      </c>
      <c r="N10" s="112"/>
      <c r="O10" s="112"/>
      <c r="P10" s="112"/>
      <c r="Q10" s="112"/>
      <c r="R10" s="112"/>
    </row>
    <row r="11" spans="2:18" ht="13.7" customHeight="1" x14ac:dyDescent="0.2">
      <c r="B11" s="108">
        <v>43948</v>
      </c>
      <c r="C11" s="109">
        <v>150</v>
      </c>
      <c r="D11" s="109">
        <v>1.82</v>
      </c>
      <c r="E11" s="109">
        <v>504</v>
      </c>
      <c r="F11" s="109">
        <v>1.18</v>
      </c>
      <c r="G11" s="109">
        <v>5.74</v>
      </c>
      <c r="H11" s="110">
        <v>44</v>
      </c>
      <c r="I11" s="109">
        <v>37.299999999999997</v>
      </c>
      <c r="J11" s="109"/>
      <c r="K11" s="109"/>
      <c r="L11" s="109"/>
      <c r="M11" s="109">
        <v>13</v>
      </c>
      <c r="N11" s="109"/>
      <c r="O11" s="109"/>
      <c r="P11" s="109"/>
      <c r="Q11" s="109"/>
      <c r="R11" s="109"/>
    </row>
    <row r="12" spans="2:18" ht="13.7" customHeight="1" x14ac:dyDescent="0.2">
      <c r="B12" s="108">
        <v>43949</v>
      </c>
      <c r="C12" s="112">
        <v>151</v>
      </c>
      <c r="D12" s="112">
        <v>1.86</v>
      </c>
      <c r="E12" s="112">
        <v>504</v>
      </c>
      <c r="F12" s="112">
        <v>1.18</v>
      </c>
      <c r="G12" s="112">
        <v>5.49</v>
      </c>
      <c r="H12" s="114">
        <v>43</v>
      </c>
      <c r="I12" s="112">
        <v>37.1</v>
      </c>
      <c r="J12" s="112"/>
      <c r="K12" s="112"/>
      <c r="L12" s="112"/>
      <c r="M12" s="112">
        <v>23</v>
      </c>
      <c r="N12" s="112"/>
      <c r="O12" s="112"/>
      <c r="P12" s="112"/>
      <c r="Q12" s="112"/>
      <c r="R12" s="112"/>
    </row>
    <row r="13" spans="2:18" ht="13.7" customHeight="1" x14ac:dyDescent="0.2">
      <c r="B13" s="108">
        <v>43950</v>
      </c>
      <c r="C13" s="109">
        <v>152</v>
      </c>
      <c r="D13" s="109">
        <v>1.82</v>
      </c>
      <c r="E13" s="109">
        <v>505</v>
      </c>
      <c r="F13" s="109">
        <v>1.19</v>
      </c>
      <c r="G13" s="109">
        <v>6.01</v>
      </c>
      <c r="H13" s="110">
        <v>42</v>
      </c>
      <c r="I13" s="109">
        <v>36.200000000000003</v>
      </c>
      <c r="J13" s="109"/>
      <c r="K13" s="109"/>
      <c r="L13" s="109"/>
      <c r="M13" s="109">
        <v>25</v>
      </c>
      <c r="N13" s="109"/>
      <c r="O13" s="109"/>
      <c r="P13" s="109"/>
      <c r="Q13" s="109"/>
      <c r="R13" s="109"/>
    </row>
    <row r="14" spans="2:18" ht="13.7" customHeight="1" x14ac:dyDescent="0.2">
      <c r="B14" s="108">
        <v>43951</v>
      </c>
      <c r="C14" s="112">
        <v>153</v>
      </c>
      <c r="D14" s="112">
        <v>1.82</v>
      </c>
      <c r="E14" s="112">
        <v>505</v>
      </c>
      <c r="F14" s="112">
        <v>1.19</v>
      </c>
      <c r="G14" s="112">
        <v>6.67</v>
      </c>
      <c r="H14" s="114">
        <v>41</v>
      </c>
      <c r="I14" s="112">
        <v>36.700000000000003</v>
      </c>
      <c r="J14" s="112"/>
      <c r="K14" s="112"/>
      <c r="L14" s="112"/>
      <c r="M14" s="112">
        <v>20</v>
      </c>
      <c r="N14" s="112"/>
      <c r="O14" s="112"/>
      <c r="P14" s="112"/>
      <c r="Q14" s="112"/>
      <c r="R14" s="112"/>
    </row>
    <row r="15" spans="2:18" ht="13.7" customHeight="1" x14ac:dyDescent="0.2">
      <c r="B15" s="108">
        <v>43954</v>
      </c>
      <c r="C15" s="109">
        <v>156</v>
      </c>
      <c r="D15" s="109">
        <v>2.02</v>
      </c>
      <c r="E15" s="109">
        <v>515</v>
      </c>
      <c r="F15" s="109">
        <v>1.18</v>
      </c>
      <c r="G15" s="109">
        <v>6.03</v>
      </c>
      <c r="H15" s="110">
        <v>40</v>
      </c>
      <c r="I15" s="109">
        <v>36.799999999999997</v>
      </c>
      <c r="J15" s="109"/>
      <c r="K15" s="109"/>
      <c r="L15" s="109"/>
      <c r="M15" s="109">
        <v>30</v>
      </c>
      <c r="N15" s="109"/>
      <c r="O15" s="109"/>
      <c r="P15" s="109"/>
      <c r="Q15" s="109"/>
      <c r="R15" s="109"/>
    </row>
    <row r="16" spans="2:18" ht="13.7" customHeight="1" x14ac:dyDescent="0.2">
      <c r="B16" s="108">
        <v>43956</v>
      </c>
      <c r="C16" s="112">
        <v>158</v>
      </c>
      <c r="D16" s="112">
        <v>1.92</v>
      </c>
      <c r="E16" s="112">
        <v>513</v>
      </c>
      <c r="F16" s="113">
        <v>1.2</v>
      </c>
      <c r="G16" s="112">
        <v>5.76</v>
      </c>
      <c r="H16" s="114">
        <v>42</v>
      </c>
      <c r="I16" s="112">
        <v>38.5</v>
      </c>
      <c r="J16" s="112"/>
      <c r="K16" s="112"/>
      <c r="L16" s="112"/>
      <c r="M16" s="112">
        <v>14</v>
      </c>
      <c r="N16" s="112"/>
      <c r="O16" s="112"/>
      <c r="P16" s="112"/>
      <c r="Q16" s="112"/>
      <c r="R16" s="112"/>
    </row>
    <row r="17" spans="2:18" ht="13.7" customHeight="1" x14ac:dyDescent="0.2">
      <c r="B17" s="108">
        <v>43957</v>
      </c>
      <c r="C17" s="109">
        <v>159</v>
      </c>
      <c r="D17" s="109">
        <v>1.89</v>
      </c>
      <c r="E17" s="109">
        <v>510</v>
      </c>
      <c r="F17" s="109">
        <v>1.18</v>
      </c>
      <c r="G17" s="109">
        <v>5.64</v>
      </c>
      <c r="H17" s="110">
        <v>47</v>
      </c>
      <c r="I17" s="109">
        <v>39.6</v>
      </c>
      <c r="J17" s="109"/>
      <c r="K17" s="109"/>
      <c r="L17" s="109"/>
      <c r="M17" s="109">
        <v>18</v>
      </c>
      <c r="N17" s="109"/>
      <c r="O17" s="109"/>
      <c r="P17" s="109"/>
      <c r="Q17" s="109"/>
      <c r="R17" s="109"/>
    </row>
    <row r="18" spans="2:18" ht="13.7" customHeight="1" x14ac:dyDescent="0.2">
      <c r="B18" s="108">
        <v>43958</v>
      </c>
      <c r="C18" s="112">
        <v>160</v>
      </c>
      <c r="D18" s="112">
        <v>1.78</v>
      </c>
      <c r="E18" s="112">
        <v>504</v>
      </c>
      <c r="F18" s="112">
        <v>1.19</v>
      </c>
      <c r="G18" s="112">
        <v>6.07</v>
      </c>
      <c r="H18" s="114">
        <v>46</v>
      </c>
      <c r="I18" s="112">
        <v>39.799999999999997</v>
      </c>
      <c r="J18" s="112"/>
      <c r="K18" s="112"/>
      <c r="L18" s="112"/>
      <c r="M18" s="112">
        <v>26</v>
      </c>
      <c r="N18" s="112"/>
      <c r="O18" s="112"/>
      <c r="P18" s="112"/>
      <c r="Q18" s="112"/>
      <c r="R18" s="112"/>
    </row>
    <row r="19" spans="2:18" ht="13.7" customHeight="1" x14ac:dyDescent="0.2">
      <c r="B19" s="108">
        <v>43960</v>
      </c>
      <c r="C19" s="109">
        <v>162</v>
      </c>
      <c r="D19" s="109">
        <v>1.79</v>
      </c>
      <c r="E19" s="109">
        <v>505</v>
      </c>
      <c r="F19" s="109">
        <v>1.18</v>
      </c>
      <c r="G19" s="109">
        <v>6.26</v>
      </c>
      <c r="H19" s="110">
        <v>46</v>
      </c>
      <c r="I19" s="109">
        <v>37.200000000000003</v>
      </c>
      <c r="J19" s="109"/>
      <c r="K19" s="109"/>
      <c r="L19" s="109"/>
      <c r="M19" s="109">
        <v>19</v>
      </c>
      <c r="N19" s="109"/>
      <c r="O19" s="109"/>
      <c r="P19" s="109"/>
      <c r="Q19" s="109"/>
      <c r="R19" s="109"/>
    </row>
    <row r="20" spans="2:18" ht="13.7" customHeight="1" x14ac:dyDescent="0.2">
      <c r="B20" s="108">
        <v>43961</v>
      </c>
      <c r="C20" s="112">
        <v>163</v>
      </c>
      <c r="D20" s="112">
        <v>1.86</v>
      </c>
      <c r="E20" s="112">
        <v>511</v>
      </c>
      <c r="F20" s="113">
        <v>1.17</v>
      </c>
      <c r="G20" s="112">
        <v>5.81</v>
      </c>
      <c r="H20" s="114">
        <v>46</v>
      </c>
      <c r="I20" s="112">
        <v>38.700000000000003</v>
      </c>
      <c r="J20" s="112"/>
      <c r="K20" s="112"/>
      <c r="L20" s="112"/>
      <c r="M20" s="112">
        <v>19</v>
      </c>
      <c r="N20" s="112"/>
      <c r="O20" s="112"/>
      <c r="P20" s="112"/>
      <c r="Q20" s="112"/>
      <c r="R20" s="112"/>
    </row>
    <row r="21" spans="2:18" ht="13.7" customHeight="1" x14ac:dyDescent="0.2">
      <c r="B21" s="108">
        <v>43962</v>
      </c>
      <c r="C21" s="109">
        <v>164</v>
      </c>
      <c r="D21" s="109">
        <v>1.78</v>
      </c>
      <c r="E21" s="109">
        <v>511</v>
      </c>
      <c r="F21" s="109">
        <v>1.17</v>
      </c>
      <c r="G21" s="109">
        <v>5.21</v>
      </c>
      <c r="H21" s="110">
        <v>47</v>
      </c>
      <c r="I21" s="109">
        <v>39.299999999999997</v>
      </c>
      <c r="J21" s="109"/>
      <c r="K21" s="109"/>
      <c r="L21" s="109"/>
      <c r="M21" s="109">
        <v>21</v>
      </c>
      <c r="N21" s="109"/>
      <c r="O21" s="109"/>
      <c r="P21" s="109"/>
      <c r="Q21" s="109"/>
      <c r="R21" s="109"/>
    </row>
    <row r="22" spans="2:18" ht="13.7" customHeight="1" x14ac:dyDescent="0.2">
      <c r="B22" s="108">
        <v>43963</v>
      </c>
      <c r="C22" s="112">
        <v>165</v>
      </c>
      <c r="D22" s="112">
        <v>1.84</v>
      </c>
      <c r="E22" s="112">
        <v>509</v>
      </c>
      <c r="F22" s="112">
        <v>1.18</v>
      </c>
      <c r="G22" s="112">
        <v>6.09</v>
      </c>
      <c r="H22" s="114">
        <v>47</v>
      </c>
      <c r="I22" s="112">
        <v>38.700000000000003</v>
      </c>
      <c r="J22" s="112"/>
      <c r="K22" s="112"/>
      <c r="L22" s="112"/>
      <c r="M22" s="112"/>
      <c r="N22" s="112"/>
      <c r="O22" s="112"/>
      <c r="P22" s="112"/>
      <c r="Q22" s="112"/>
      <c r="R22" s="112"/>
    </row>
    <row r="23" spans="2:18" ht="13.7" customHeight="1" x14ac:dyDescent="0.2">
      <c r="B23" s="108">
        <v>43964</v>
      </c>
      <c r="C23" s="109">
        <v>166</v>
      </c>
      <c r="D23" s="109">
        <v>1.34</v>
      </c>
      <c r="E23" s="109">
        <v>505</v>
      </c>
      <c r="F23" s="109">
        <v>1.17</v>
      </c>
      <c r="G23" s="109">
        <v>5.54</v>
      </c>
      <c r="H23" s="110">
        <v>40</v>
      </c>
      <c r="I23" s="109">
        <v>35.9</v>
      </c>
      <c r="J23" s="109"/>
      <c r="K23" s="109"/>
      <c r="L23" s="109"/>
      <c r="M23" s="109"/>
      <c r="N23" s="109"/>
      <c r="O23" s="109"/>
      <c r="P23" s="109"/>
      <c r="Q23" s="109"/>
      <c r="R23" s="109"/>
    </row>
    <row r="24" spans="2:18" ht="13.7" customHeight="1" x14ac:dyDescent="0.2">
      <c r="B24" s="108">
        <v>43965</v>
      </c>
      <c r="C24" s="112">
        <v>167</v>
      </c>
      <c r="D24" s="112">
        <v>1.66</v>
      </c>
      <c r="E24" s="112">
        <v>504</v>
      </c>
      <c r="F24" s="112">
        <v>1.17</v>
      </c>
      <c r="G24" s="113">
        <v>6</v>
      </c>
      <c r="H24" s="114">
        <v>37</v>
      </c>
      <c r="I24" s="112">
        <v>34.6</v>
      </c>
      <c r="J24" s="112"/>
      <c r="K24" s="112"/>
      <c r="L24" s="112"/>
      <c r="M24" s="112"/>
      <c r="N24" s="112"/>
      <c r="O24" s="112"/>
      <c r="P24" s="112"/>
      <c r="Q24" s="112"/>
      <c r="R24" s="112"/>
    </row>
    <row r="25" spans="2:18" ht="13.7" customHeight="1" x14ac:dyDescent="0.2">
      <c r="B25" s="108">
        <v>43968</v>
      </c>
      <c r="C25" s="109">
        <v>170</v>
      </c>
      <c r="D25" s="109">
        <v>1.68</v>
      </c>
      <c r="E25" s="109">
        <v>507</v>
      </c>
      <c r="F25" s="109">
        <v>1.17</v>
      </c>
      <c r="G25" s="109">
        <v>5.68</v>
      </c>
      <c r="H25" s="110">
        <v>40</v>
      </c>
      <c r="I25" s="109">
        <v>34.299999999999997</v>
      </c>
      <c r="J25" s="109"/>
      <c r="K25" s="109"/>
      <c r="L25" s="109"/>
      <c r="M25" s="109"/>
      <c r="N25" s="109"/>
      <c r="O25" s="109"/>
      <c r="P25" s="109"/>
      <c r="Q25" s="109"/>
      <c r="R25" s="109"/>
    </row>
    <row r="26" spans="2:18" ht="13.7" customHeight="1" x14ac:dyDescent="0.2">
      <c r="B26" s="108">
        <v>43969</v>
      </c>
      <c r="C26" s="112">
        <v>171</v>
      </c>
      <c r="D26" s="112">
        <v>1.83</v>
      </c>
      <c r="E26" s="112">
        <v>505</v>
      </c>
      <c r="F26" s="112">
        <v>1.1599999999999999</v>
      </c>
      <c r="G26" s="113">
        <v>5.9</v>
      </c>
      <c r="H26" s="114">
        <v>45</v>
      </c>
      <c r="I26" s="112">
        <v>38.9</v>
      </c>
      <c r="J26" s="112"/>
      <c r="K26" s="112"/>
      <c r="L26" s="112"/>
      <c r="M26" s="112"/>
      <c r="N26" s="112"/>
      <c r="O26" s="112"/>
      <c r="P26" s="112"/>
      <c r="Q26" s="112"/>
      <c r="R26" s="112"/>
    </row>
    <row r="27" spans="2:18" ht="13.7" customHeight="1" x14ac:dyDescent="0.2">
      <c r="B27" s="108">
        <v>43970</v>
      </c>
      <c r="C27" s="109">
        <v>172</v>
      </c>
      <c r="D27" s="109">
        <v>1.77</v>
      </c>
      <c r="E27" s="109">
        <v>508</v>
      </c>
      <c r="F27" s="109">
        <v>1.17</v>
      </c>
      <c r="G27" s="109">
        <v>5.94</v>
      </c>
      <c r="H27" s="110">
        <v>40</v>
      </c>
      <c r="I27" s="109">
        <v>38.5</v>
      </c>
      <c r="J27" s="109"/>
      <c r="K27" s="109"/>
      <c r="L27" s="109"/>
      <c r="M27" s="109"/>
      <c r="N27" s="109"/>
      <c r="O27" s="109"/>
      <c r="P27" s="109"/>
      <c r="Q27" s="109"/>
      <c r="R27" s="109"/>
    </row>
    <row r="28" spans="2:18" ht="13.7" customHeight="1" x14ac:dyDescent="0.2">
      <c r="B28" s="108">
        <v>43971</v>
      </c>
      <c r="C28" s="112">
        <v>173</v>
      </c>
      <c r="D28" s="112">
        <v>1.72</v>
      </c>
      <c r="E28" s="112">
        <v>509</v>
      </c>
      <c r="F28" s="112">
        <v>1.17</v>
      </c>
      <c r="G28" s="113">
        <v>5.49</v>
      </c>
      <c r="H28" s="114">
        <v>47</v>
      </c>
      <c r="I28" s="112">
        <v>36.799999999999997</v>
      </c>
      <c r="J28" s="112"/>
      <c r="K28" s="112"/>
      <c r="L28" s="112"/>
      <c r="M28" s="112"/>
      <c r="N28" s="112"/>
      <c r="O28" s="112"/>
      <c r="P28" s="112"/>
      <c r="Q28" s="112"/>
      <c r="R28" s="112"/>
    </row>
    <row r="29" spans="2:18" ht="13.7" customHeight="1" x14ac:dyDescent="0.2">
      <c r="B29" s="108">
        <v>43972</v>
      </c>
      <c r="C29" s="109">
        <v>174</v>
      </c>
      <c r="D29" s="109">
        <v>1.78</v>
      </c>
      <c r="E29" s="109">
        <v>512</v>
      </c>
      <c r="F29" s="109">
        <v>1.1599999999999999</v>
      </c>
      <c r="G29" s="109">
        <v>5.38</v>
      </c>
      <c r="H29" s="110">
        <v>46</v>
      </c>
      <c r="I29" s="109">
        <v>39.1</v>
      </c>
      <c r="J29" s="109"/>
      <c r="K29" s="109"/>
      <c r="L29" s="109"/>
      <c r="M29" s="109"/>
      <c r="N29" s="109"/>
      <c r="O29" s="109"/>
      <c r="P29" s="109"/>
      <c r="Q29" s="109"/>
      <c r="R29" s="109"/>
    </row>
    <row r="30" spans="2:18" ht="13.7" customHeight="1" x14ac:dyDescent="0.2">
      <c r="B30" s="108">
        <v>43978</v>
      </c>
      <c r="C30" s="112">
        <v>180</v>
      </c>
      <c r="D30" s="112">
        <v>1.88</v>
      </c>
      <c r="E30" s="112">
        <v>513</v>
      </c>
      <c r="F30" s="112">
        <v>1.1599999999999999</v>
      </c>
      <c r="G30" s="113">
        <v>5.64</v>
      </c>
      <c r="H30" s="114">
        <v>43</v>
      </c>
      <c r="I30" s="112">
        <v>37.9</v>
      </c>
      <c r="J30" s="112"/>
      <c r="K30" s="112"/>
      <c r="L30" s="112"/>
      <c r="M30" s="112"/>
      <c r="N30" s="112"/>
      <c r="O30" s="112"/>
      <c r="P30" s="112"/>
      <c r="Q30" s="112"/>
      <c r="R30" s="112"/>
    </row>
    <row r="31" spans="2:18" ht="13.7" customHeight="1" x14ac:dyDescent="0.2">
      <c r="B31" s="108">
        <v>43979</v>
      </c>
      <c r="C31" s="109">
        <v>181</v>
      </c>
      <c r="D31" s="109">
        <v>1.94</v>
      </c>
      <c r="E31" s="109">
        <v>509</v>
      </c>
      <c r="F31" s="109">
        <v>1.1399999999999999</v>
      </c>
      <c r="G31" s="109">
        <v>5.98</v>
      </c>
      <c r="H31" s="110">
        <v>45</v>
      </c>
      <c r="I31" s="109">
        <v>37.700000000000003</v>
      </c>
      <c r="J31" s="109"/>
      <c r="K31" s="109"/>
      <c r="L31" s="109"/>
      <c r="M31" s="109"/>
      <c r="N31" s="109"/>
      <c r="O31" s="109"/>
      <c r="P31" s="109"/>
      <c r="Q31" s="109"/>
      <c r="R31" s="109"/>
    </row>
    <row r="32" spans="2:18" ht="13.7" customHeight="1" x14ac:dyDescent="0.2">
      <c r="B32" s="108">
        <v>43980</v>
      </c>
      <c r="C32" s="112">
        <v>182</v>
      </c>
      <c r="D32" s="112">
        <v>1.78</v>
      </c>
      <c r="E32" s="112">
        <v>509</v>
      </c>
      <c r="F32" s="112">
        <v>1.1499999999999999</v>
      </c>
      <c r="G32" s="113">
        <v>4.4800000000000004</v>
      </c>
      <c r="H32" s="114">
        <v>46</v>
      </c>
      <c r="I32" s="112">
        <v>40.6</v>
      </c>
      <c r="J32" s="112"/>
      <c r="K32" s="112"/>
      <c r="L32" s="112"/>
      <c r="M32" s="112"/>
      <c r="N32" s="112"/>
      <c r="O32" s="112"/>
      <c r="P32" s="112"/>
      <c r="Q32" s="112"/>
      <c r="R32" s="112"/>
    </row>
    <row r="33" spans="2:18" ht="13.7" customHeight="1" x14ac:dyDescent="0.2">
      <c r="B33" s="108">
        <v>43981</v>
      </c>
      <c r="C33" s="109">
        <v>183</v>
      </c>
      <c r="D33" s="109">
        <v>1.95</v>
      </c>
      <c r="E33" s="109">
        <v>511</v>
      </c>
      <c r="F33" s="109">
        <v>1.1499999999999999</v>
      </c>
      <c r="G33" s="109">
        <v>4.74</v>
      </c>
      <c r="H33" s="110">
        <v>43</v>
      </c>
      <c r="I33" s="109">
        <v>37.9</v>
      </c>
      <c r="J33" s="109"/>
      <c r="K33" s="109"/>
      <c r="L33" s="109"/>
      <c r="M33" s="109"/>
      <c r="N33" s="109"/>
      <c r="O33" s="109"/>
      <c r="P33" s="109"/>
      <c r="Q33" s="109"/>
      <c r="R33" s="109"/>
    </row>
    <row r="34" spans="2:18" ht="13.7" customHeight="1" x14ac:dyDescent="0.2">
      <c r="B34" s="108">
        <v>43982</v>
      </c>
      <c r="C34" s="112">
        <v>184</v>
      </c>
      <c r="D34" s="112">
        <v>1.81</v>
      </c>
      <c r="E34" s="112">
        <v>510</v>
      </c>
      <c r="F34" s="112">
        <v>1.1399999999999999</v>
      </c>
      <c r="G34" s="113">
        <v>5.55</v>
      </c>
      <c r="H34" s="114">
        <v>48</v>
      </c>
      <c r="I34" s="112">
        <v>38.700000000000003</v>
      </c>
      <c r="J34" s="112"/>
      <c r="K34" s="112"/>
      <c r="L34" s="112"/>
      <c r="M34" s="112"/>
      <c r="N34" s="112"/>
      <c r="O34" s="112"/>
      <c r="P34" s="112"/>
      <c r="Q34" s="112"/>
      <c r="R34" s="112"/>
    </row>
    <row r="35" spans="2:18" ht="13.7" customHeight="1" x14ac:dyDescent="0.2">
      <c r="B35" s="108">
        <v>43983</v>
      </c>
      <c r="C35" s="109">
        <v>185</v>
      </c>
      <c r="D35" s="109">
        <v>1.84</v>
      </c>
      <c r="E35" s="109">
        <v>512</v>
      </c>
      <c r="F35" s="109">
        <v>1.1499999999999999</v>
      </c>
      <c r="G35" s="109">
        <v>5.62</v>
      </c>
      <c r="H35" s="110">
        <v>46</v>
      </c>
      <c r="I35" s="109">
        <v>38.700000000000003</v>
      </c>
      <c r="J35" s="109"/>
      <c r="K35" s="109"/>
      <c r="L35" s="109"/>
      <c r="M35" s="109"/>
      <c r="N35" s="109"/>
      <c r="O35" s="109"/>
      <c r="P35" s="109"/>
      <c r="Q35" s="109"/>
      <c r="R35" s="109"/>
    </row>
    <row r="36" spans="2:18" ht="13.7" customHeight="1" x14ac:dyDescent="0.2">
      <c r="B36" s="108">
        <v>43984</v>
      </c>
      <c r="C36" s="112">
        <v>186</v>
      </c>
      <c r="D36" s="112">
        <v>1.58</v>
      </c>
      <c r="E36" s="112">
        <v>514</v>
      </c>
      <c r="F36" s="112">
        <v>1.1599999999999999</v>
      </c>
      <c r="G36" s="113">
        <v>5.63</v>
      </c>
      <c r="H36" s="114">
        <v>47</v>
      </c>
      <c r="I36" s="112">
        <v>40.4</v>
      </c>
      <c r="J36" s="112"/>
      <c r="K36" s="112"/>
      <c r="L36" s="112"/>
      <c r="M36" s="112"/>
      <c r="N36" s="112"/>
      <c r="O36" s="112"/>
      <c r="P36" s="112"/>
      <c r="Q36" s="112"/>
      <c r="R36" s="112"/>
    </row>
  </sheetData>
  <pageMargins left="1" right="1" top="1" bottom="1" header="0.25" footer="0.25"/>
  <pageSetup orientation="portrait"/>
  <headerFooter>
    <oddFooter>&amp;C&amp;"Helvetica,Regular"&amp;12&amp;K000000&amp;P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39"/>
  <sheetViews>
    <sheetView showGridLines="0" workbookViewId="0">
      <pane xSplit="2" ySplit="2" topLeftCell="C24" activePane="bottomRight" state="frozen"/>
      <selection pane="topRight"/>
      <selection pane="bottomLeft"/>
      <selection pane="bottomRight" activeCell="C39" sqref="C39"/>
    </sheetView>
  </sheetViews>
  <sheetFormatPr defaultColWidth="16.28515625" defaultRowHeight="15.75" customHeight="1" x14ac:dyDescent="0.2"/>
  <cols>
    <col min="1" max="1" width="3.42578125" style="46" customWidth="1"/>
    <col min="2" max="2" width="13.85546875" style="46" customWidth="1"/>
    <col min="3" max="3" width="5.85546875" style="46" customWidth="1"/>
    <col min="4" max="9" width="8.28515625" style="46" customWidth="1"/>
    <col min="10" max="11" width="8.42578125" style="46" customWidth="1"/>
    <col min="12" max="12" width="9.28515625" style="46" customWidth="1"/>
    <col min="13" max="18" width="8.42578125" style="46" customWidth="1"/>
    <col min="19" max="19" width="16.28515625" style="46" customWidth="1"/>
    <col min="20" max="16384" width="16.28515625" style="46"/>
  </cols>
  <sheetData>
    <row r="1" spans="2:18" ht="10.7" customHeight="1" x14ac:dyDescent="0.2"/>
    <row r="2" spans="2:18" ht="31.7" customHeight="1" x14ac:dyDescent="0.2">
      <c r="B2" s="47" t="s">
        <v>0</v>
      </c>
      <c r="C2" s="47" t="s">
        <v>2</v>
      </c>
      <c r="D2" s="47" t="s">
        <v>6</v>
      </c>
      <c r="E2" s="47" t="s">
        <v>7</v>
      </c>
      <c r="F2" s="47" t="s">
        <v>8</v>
      </c>
      <c r="G2" s="47" t="s">
        <v>9</v>
      </c>
      <c r="H2" s="47" t="s">
        <v>10</v>
      </c>
      <c r="I2" s="47" t="s">
        <v>11</v>
      </c>
      <c r="J2" s="47" t="s">
        <v>12</v>
      </c>
      <c r="K2" s="47" t="s">
        <v>13</v>
      </c>
      <c r="L2" s="47" t="s">
        <v>14</v>
      </c>
      <c r="M2" s="47" t="s">
        <v>15</v>
      </c>
      <c r="N2" s="47" t="s">
        <v>16</v>
      </c>
      <c r="O2" s="47" t="s">
        <v>17</v>
      </c>
      <c r="P2" s="47" t="s">
        <v>18</v>
      </c>
      <c r="Q2" s="47" t="s">
        <v>19</v>
      </c>
      <c r="R2" s="47" t="s">
        <v>20</v>
      </c>
    </row>
    <row r="3" spans="2:18" ht="17.649999999999999" customHeight="1" x14ac:dyDescent="0.2">
      <c r="B3" s="48">
        <v>43798</v>
      </c>
      <c r="C3" s="16">
        <v>0</v>
      </c>
      <c r="D3" s="17">
        <v>2.4900000000000002</v>
      </c>
      <c r="E3" s="49">
        <v>400</v>
      </c>
      <c r="F3" s="17">
        <v>1.08</v>
      </c>
      <c r="G3" s="49">
        <v>7.87</v>
      </c>
      <c r="H3" s="19">
        <v>33</v>
      </c>
      <c r="I3" s="19">
        <v>28.6</v>
      </c>
      <c r="J3" s="17">
        <v>0.2671</v>
      </c>
      <c r="K3" s="20">
        <v>1.6E-2</v>
      </c>
      <c r="L3" s="21">
        <v>155100</v>
      </c>
      <c r="M3" s="16">
        <v>27</v>
      </c>
      <c r="N3" s="16">
        <v>20.0505</v>
      </c>
      <c r="O3" s="21">
        <v>379.65199999999999</v>
      </c>
      <c r="P3" s="16">
        <v>32</v>
      </c>
      <c r="Q3" s="21">
        <v>613.61699999999996</v>
      </c>
      <c r="R3" s="21">
        <v>625</v>
      </c>
    </row>
    <row r="4" spans="2:18" ht="16.7" customHeight="1" x14ac:dyDescent="0.2">
      <c r="B4" s="50">
        <v>43937</v>
      </c>
      <c r="C4" s="51">
        <f>$B4-$B3+C3</f>
        <v>139</v>
      </c>
      <c r="D4" s="52">
        <v>2.15</v>
      </c>
      <c r="E4" s="53">
        <v>511</v>
      </c>
      <c r="F4" s="53">
        <v>1.17</v>
      </c>
      <c r="G4" s="53">
        <v>16.45</v>
      </c>
      <c r="H4" s="54">
        <v>25.5</v>
      </c>
      <c r="I4" s="54">
        <v>30</v>
      </c>
      <c r="J4" s="52">
        <v>0.47199999999999998</v>
      </c>
      <c r="K4" s="55">
        <v>1.7000000000000001E-2</v>
      </c>
      <c r="L4" s="56">
        <v>204000</v>
      </c>
      <c r="M4" s="57">
        <v>34</v>
      </c>
      <c r="N4" s="57">
        <v>38</v>
      </c>
      <c r="O4" s="56">
        <v>453</v>
      </c>
      <c r="P4" s="57">
        <v>13.3032</v>
      </c>
      <c r="Q4" s="56">
        <v>635</v>
      </c>
      <c r="R4" s="56">
        <v>625</v>
      </c>
    </row>
    <row r="5" spans="2:18" ht="15.75" customHeight="1" x14ac:dyDescent="0.2">
      <c r="B5" s="124">
        <v>43938</v>
      </c>
      <c r="C5" s="97">
        <v>140</v>
      </c>
      <c r="D5" s="97">
        <v>2.41</v>
      </c>
      <c r="E5" s="97">
        <v>504</v>
      </c>
      <c r="F5" s="97">
        <v>1.17</v>
      </c>
      <c r="G5" s="97">
        <v>15.09</v>
      </c>
      <c r="H5" s="97">
        <v>30.2</v>
      </c>
      <c r="I5" s="97">
        <v>30.9</v>
      </c>
      <c r="J5" s="97"/>
      <c r="K5" s="97"/>
      <c r="L5" s="97"/>
      <c r="M5" s="97">
        <v>26</v>
      </c>
      <c r="N5" s="97"/>
      <c r="O5" s="97"/>
      <c r="P5" s="97"/>
      <c r="Q5" s="97"/>
      <c r="R5" s="97"/>
    </row>
    <row r="6" spans="2:18" ht="15.75" customHeight="1" x14ac:dyDescent="0.2">
      <c r="B6" s="124">
        <v>43939</v>
      </c>
      <c r="C6" s="125">
        <v>141</v>
      </c>
      <c r="D6" s="125">
        <v>2.25</v>
      </c>
      <c r="E6" s="125">
        <v>501</v>
      </c>
      <c r="F6" s="125">
        <v>1.18</v>
      </c>
      <c r="G6" s="125">
        <v>4.34</v>
      </c>
      <c r="H6" s="125">
        <v>32.799999999999997</v>
      </c>
      <c r="I6" s="126">
        <v>33</v>
      </c>
      <c r="J6" s="125"/>
      <c r="K6" s="125"/>
      <c r="L6" s="125"/>
      <c r="M6" s="125">
        <v>29</v>
      </c>
      <c r="N6" s="125"/>
      <c r="O6" s="125"/>
      <c r="P6" s="125"/>
      <c r="Q6" s="125"/>
      <c r="R6" s="125"/>
    </row>
    <row r="7" spans="2:18" ht="15.75" customHeight="1" x14ac:dyDescent="0.2">
      <c r="B7" s="124">
        <v>43940</v>
      </c>
      <c r="C7" s="97">
        <v>142</v>
      </c>
      <c r="D7" s="97">
        <v>2.0099999999999998</v>
      </c>
      <c r="E7" s="97">
        <v>490</v>
      </c>
      <c r="F7" s="97">
        <v>1.17</v>
      </c>
      <c r="G7" s="97">
        <v>3.32</v>
      </c>
      <c r="H7" s="98">
        <v>30</v>
      </c>
      <c r="I7" s="97">
        <v>29.8</v>
      </c>
      <c r="J7" s="97">
        <v>0.51</v>
      </c>
      <c r="K7" s="97">
        <v>1.7000000000000001E-2</v>
      </c>
      <c r="L7" s="99">
        <v>177700</v>
      </c>
      <c r="M7" s="97">
        <v>30</v>
      </c>
      <c r="N7" s="97">
        <v>45</v>
      </c>
      <c r="O7" s="97">
        <v>410</v>
      </c>
      <c r="P7" s="97">
        <v>14</v>
      </c>
      <c r="Q7" s="97">
        <v>534</v>
      </c>
      <c r="R7" s="97">
        <v>675</v>
      </c>
    </row>
    <row r="8" spans="2:18" ht="15.75" customHeight="1" x14ac:dyDescent="0.2">
      <c r="B8" s="124">
        <v>43941</v>
      </c>
      <c r="C8" s="125">
        <v>143</v>
      </c>
      <c r="D8" s="125">
        <v>1.96</v>
      </c>
      <c r="E8" s="125">
        <v>494</v>
      </c>
      <c r="F8" s="125">
        <v>1.17</v>
      </c>
      <c r="G8" s="125">
        <v>3.65</v>
      </c>
      <c r="H8" s="126">
        <v>32</v>
      </c>
      <c r="I8" s="125">
        <v>30.5</v>
      </c>
      <c r="J8" s="125">
        <v>0.52</v>
      </c>
      <c r="K8" s="125">
        <v>1.7000000000000001E-2</v>
      </c>
      <c r="L8" s="127">
        <v>184800</v>
      </c>
      <c r="M8" s="125">
        <v>29</v>
      </c>
      <c r="N8" s="125">
        <v>42</v>
      </c>
      <c r="O8" s="125">
        <v>393</v>
      </c>
      <c r="P8" s="125">
        <v>13</v>
      </c>
      <c r="Q8" s="125">
        <v>531</v>
      </c>
      <c r="R8" s="125">
        <v>625</v>
      </c>
    </row>
    <row r="9" spans="2:18" ht="15.75" customHeight="1" x14ac:dyDescent="0.2">
      <c r="B9" s="124">
        <v>43942</v>
      </c>
      <c r="C9" s="97">
        <v>144</v>
      </c>
      <c r="D9" s="97">
        <v>2.0699999999999998</v>
      </c>
      <c r="E9" s="97">
        <v>505</v>
      </c>
      <c r="F9" s="97">
        <v>1.17</v>
      </c>
      <c r="G9" s="97">
        <v>6.95</v>
      </c>
      <c r="H9" s="98">
        <v>33</v>
      </c>
      <c r="I9" s="97">
        <v>33.5</v>
      </c>
      <c r="J9" s="97">
        <v>0.56000000000000005</v>
      </c>
      <c r="K9" s="97">
        <v>1.7000000000000001E-2</v>
      </c>
      <c r="L9" s="99">
        <v>190800</v>
      </c>
      <c r="M9" s="97">
        <v>21</v>
      </c>
      <c r="N9" s="97">
        <v>43</v>
      </c>
      <c r="O9" s="97">
        <v>400</v>
      </c>
      <c r="P9" s="97">
        <v>14</v>
      </c>
      <c r="Q9" s="97">
        <v>543</v>
      </c>
      <c r="R9" s="97">
        <v>650</v>
      </c>
    </row>
    <row r="10" spans="2:18" ht="15.75" customHeight="1" x14ac:dyDescent="0.2">
      <c r="B10" s="124">
        <v>43943</v>
      </c>
      <c r="C10" s="97">
        <v>145</v>
      </c>
      <c r="D10" s="97">
        <v>1.84</v>
      </c>
      <c r="E10" s="97">
        <v>513</v>
      </c>
      <c r="F10" s="97">
        <v>1.17</v>
      </c>
      <c r="G10" s="97">
        <v>9.2899999999999991</v>
      </c>
      <c r="H10" s="98">
        <v>29</v>
      </c>
      <c r="I10" s="98">
        <v>29</v>
      </c>
      <c r="J10" s="97">
        <v>0.62</v>
      </c>
      <c r="K10" s="97">
        <v>1.4999999999999999E-2</v>
      </c>
      <c r="L10" s="99">
        <v>204000</v>
      </c>
      <c r="M10" s="97">
        <v>36</v>
      </c>
      <c r="N10" s="97">
        <v>42</v>
      </c>
      <c r="O10" s="97">
        <v>465</v>
      </c>
      <c r="P10" s="97">
        <v>13</v>
      </c>
      <c r="Q10" s="97">
        <v>622</v>
      </c>
      <c r="R10" s="97">
        <v>650</v>
      </c>
    </row>
    <row r="11" spans="2:18" ht="15.75" customHeight="1" x14ac:dyDescent="0.2">
      <c r="B11" s="124">
        <v>43944</v>
      </c>
      <c r="C11" s="97">
        <v>146</v>
      </c>
      <c r="D11" s="97">
        <v>1.88</v>
      </c>
      <c r="E11" s="97">
        <v>514</v>
      </c>
      <c r="F11" s="97">
        <v>1.17</v>
      </c>
      <c r="G11" s="97">
        <v>11.48</v>
      </c>
      <c r="H11" s="98">
        <v>32</v>
      </c>
      <c r="I11" s="97">
        <v>33.799999999999997</v>
      </c>
      <c r="J11" s="97">
        <v>0.57999999999999996</v>
      </c>
      <c r="K11" s="97">
        <v>1.7999999999999999E-2</v>
      </c>
      <c r="L11" s="99">
        <v>184800</v>
      </c>
      <c r="M11" s="97">
        <v>23</v>
      </c>
      <c r="N11" s="97">
        <v>43</v>
      </c>
      <c r="O11" s="97">
        <v>470</v>
      </c>
      <c r="P11" s="97">
        <v>13</v>
      </c>
      <c r="Q11" s="97">
        <v>632</v>
      </c>
      <c r="R11" s="97">
        <v>675</v>
      </c>
    </row>
    <row r="12" spans="2:18" ht="15.75" customHeight="1" x14ac:dyDescent="0.2">
      <c r="B12" s="124">
        <v>43945</v>
      </c>
      <c r="C12" s="97">
        <v>147</v>
      </c>
      <c r="D12" s="97">
        <v>1.56</v>
      </c>
      <c r="E12" s="97">
        <v>499</v>
      </c>
      <c r="F12" s="97">
        <v>1.18</v>
      </c>
      <c r="G12" s="97">
        <v>6.12</v>
      </c>
      <c r="H12" s="98">
        <v>42</v>
      </c>
      <c r="I12" s="97">
        <v>37.1</v>
      </c>
      <c r="J12" s="97"/>
      <c r="K12" s="97"/>
      <c r="L12" s="97"/>
      <c r="M12" s="97">
        <v>19</v>
      </c>
      <c r="N12" s="97"/>
      <c r="O12" s="97"/>
      <c r="P12" s="97"/>
      <c r="Q12" s="97"/>
      <c r="R12" s="97"/>
    </row>
    <row r="13" spans="2:18" ht="15.75" customHeight="1" x14ac:dyDescent="0.2">
      <c r="B13" s="124">
        <v>43948</v>
      </c>
      <c r="C13" s="97">
        <v>150</v>
      </c>
      <c r="D13" s="100">
        <v>1.8</v>
      </c>
      <c r="E13" s="97">
        <v>503</v>
      </c>
      <c r="F13" s="97">
        <v>1.18</v>
      </c>
      <c r="G13" s="97">
        <v>5.29</v>
      </c>
      <c r="H13" s="97">
        <v>36.5</v>
      </c>
      <c r="I13" s="97">
        <v>33.5</v>
      </c>
      <c r="J13" s="97">
        <v>0.54</v>
      </c>
      <c r="K13" s="97">
        <v>1.6E-2</v>
      </c>
      <c r="L13" s="99">
        <v>201600</v>
      </c>
      <c r="M13" s="97">
        <v>26</v>
      </c>
      <c r="N13" s="97">
        <v>45</v>
      </c>
      <c r="O13" s="97">
        <v>466</v>
      </c>
      <c r="P13" s="97">
        <v>14</v>
      </c>
      <c r="Q13" s="97">
        <v>654</v>
      </c>
      <c r="R13" s="97">
        <v>650</v>
      </c>
    </row>
    <row r="14" spans="2:18" ht="15.75" customHeight="1" x14ac:dyDescent="0.2">
      <c r="B14" s="124">
        <v>43949</v>
      </c>
      <c r="C14" s="97">
        <v>151</v>
      </c>
      <c r="D14" s="97">
        <v>1.77</v>
      </c>
      <c r="E14" s="97">
        <v>504</v>
      </c>
      <c r="F14" s="97">
        <v>1.18</v>
      </c>
      <c r="G14" s="97">
        <v>5.39</v>
      </c>
      <c r="H14" s="97">
        <v>38.5</v>
      </c>
      <c r="I14" s="97">
        <v>35.1</v>
      </c>
      <c r="J14" s="97">
        <v>0.55000000000000004</v>
      </c>
      <c r="K14" s="97">
        <v>1.4999999999999999E-2</v>
      </c>
      <c r="L14" s="99">
        <v>208300</v>
      </c>
      <c r="M14" s="97">
        <v>26</v>
      </c>
      <c r="N14" s="97">
        <v>43</v>
      </c>
      <c r="O14" s="97">
        <v>475</v>
      </c>
      <c r="P14" s="97">
        <v>13</v>
      </c>
      <c r="Q14" s="97">
        <v>641</v>
      </c>
      <c r="R14" s="97">
        <v>675</v>
      </c>
    </row>
    <row r="15" spans="2:18" ht="15.75" customHeight="1" x14ac:dyDescent="0.2">
      <c r="B15" s="124">
        <v>43950</v>
      </c>
      <c r="C15" s="97">
        <v>152</v>
      </c>
      <c r="D15" s="97">
        <v>1.82</v>
      </c>
      <c r="E15" s="97">
        <v>502</v>
      </c>
      <c r="F15" s="97">
        <v>1.19</v>
      </c>
      <c r="G15" s="100">
        <v>5.4</v>
      </c>
      <c r="H15" s="98">
        <v>34</v>
      </c>
      <c r="I15" s="97">
        <v>34.200000000000003</v>
      </c>
      <c r="J15" s="97">
        <v>0.52</v>
      </c>
      <c r="K15" s="97">
        <v>1.4E-2</v>
      </c>
      <c r="L15" s="99">
        <v>208300</v>
      </c>
      <c r="M15" s="97">
        <v>25</v>
      </c>
      <c r="N15" s="97">
        <v>41</v>
      </c>
      <c r="O15" s="97">
        <v>540</v>
      </c>
      <c r="P15" s="97">
        <v>14</v>
      </c>
      <c r="Q15" s="97">
        <v>583</v>
      </c>
      <c r="R15" s="97">
        <v>550</v>
      </c>
    </row>
    <row r="16" spans="2:18" ht="15.75" customHeight="1" x14ac:dyDescent="0.2">
      <c r="B16" s="124">
        <v>43951</v>
      </c>
      <c r="C16" s="97">
        <v>153</v>
      </c>
      <c r="D16" s="100">
        <v>1.8</v>
      </c>
      <c r="E16" s="97">
        <v>503</v>
      </c>
      <c r="F16" s="97">
        <v>1.19</v>
      </c>
      <c r="G16" s="97">
        <v>5.24</v>
      </c>
      <c r="H16" s="98">
        <v>42</v>
      </c>
      <c r="I16" s="97">
        <v>34.299999999999997</v>
      </c>
      <c r="J16" s="97">
        <v>0.47</v>
      </c>
      <c r="K16" s="97">
        <v>1.4E-2</v>
      </c>
      <c r="L16" s="99">
        <v>228400</v>
      </c>
      <c r="M16" s="97">
        <v>29</v>
      </c>
      <c r="N16" s="97">
        <v>45</v>
      </c>
      <c r="O16" s="97">
        <v>567</v>
      </c>
      <c r="P16" s="97">
        <v>16</v>
      </c>
      <c r="Q16" s="97">
        <v>907</v>
      </c>
      <c r="R16" s="97">
        <v>475</v>
      </c>
    </row>
    <row r="17" spans="1:18" ht="15.75" customHeight="1" x14ac:dyDescent="0.2">
      <c r="B17" s="124">
        <v>43953</v>
      </c>
      <c r="C17" s="97">
        <v>155</v>
      </c>
      <c r="D17" s="97">
        <v>1.73</v>
      </c>
      <c r="E17" s="97">
        <v>486</v>
      </c>
      <c r="F17" s="97">
        <v>1.18</v>
      </c>
      <c r="G17" s="100">
        <v>5.8</v>
      </c>
      <c r="H17" s="98">
        <v>38</v>
      </c>
      <c r="I17" s="97">
        <v>35.4</v>
      </c>
      <c r="J17" s="97"/>
      <c r="K17" s="97"/>
      <c r="L17" s="97"/>
      <c r="M17" s="97">
        <v>23</v>
      </c>
      <c r="N17" s="97"/>
      <c r="O17" s="97"/>
      <c r="P17" s="97"/>
      <c r="Q17" s="97"/>
      <c r="R17" s="97"/>
    </row>
    <row r="18" spans="1:18" ht="15.75" customHeight="1" x14ac:dyDescent="0.2">
      <c r="B18" s="124">
        <v>43954</v>
      </c>
      <c r="C18" s="97">
        <v>156</v>
      </c>
      <c r="D18" s="97">
        <v>1.81</v>
      </c>
      <c r="E18" s="97">
        <v>515</v>
      </c>
      <c r="F18" s="97">
        <v>1.18</v>
      </c>
      <c r="G18" s="97">
        <v>5.51</v>
      </c>
      <c r="H18" s="97">
        <v>38.5</v>
      </c>
      <c r="I18" s="97">
        <v>35.200000000000003</v>
      </c>
      <c r="J18" s="100">
        <v>0.38169999999999998</v>
      </c>
      <c r="K18" s="97">
        <v>2.6499999999999999E-2</v>
      </c>
      <c r="L18" s="99">
        <v>208300</v>
      </c>
      <c r="M18" s="97">
        <v>21</v>
      </c>
      <c r="N18" s="97">
        <v>47</v>
      </c>
      <c r="O18" s="97">
        <v>577</v>
      </c>
      <c r="P18" s="97">
        <v>19</v>
      </c>
      <c r="Q18" s="97">
        <v>689</v>
      </c>
      <c r="R18" s="97">
        <v>600</v>
      </c>
    </row>
    <row r="19" spans="1:18" ht="15.75" customHeight="1" x14ac:dyDescent="0.2">
      <c r="B19" s="124">
        <v>43955</v>
      </c>
      <c r="C19" s="97">
        <v>157</v>
      </c>
      <c r="D19" s="97">
        <v>2.09</v>
      </c>
      <c r="E19" s="97">
        <v>506</v>
      </c>
      <c r="F19" s="97">
        <v>1.17</v>
      </c>
      <c r="G19" s="100">
        <v>5.35</v>
      </c>
      <c r="H19" s="98">
        <v>38</v>
      </c>
      <c r="I19" s="97">
        <v>33.6</v>
      </c>
      <c r="J19" s="100">
        <v>0.45169999999999999</v>
      </c>
      <c r="K19" s="97">
        <v>1.0699999999999999E-2</v>
      </c>
      <c r="L19" s="99">
        <v>198400</v>
      </c>
      <c r="M19" s="97">
        <v>25</v>
      </c>
      <c r="N19" s="97">
        <v>41</v>
      </c>
      <c r="O19" s="97">
        <v>503</v>
      </c>
      <c r="P19" s="97">
        <v>15</v>
      </c>
      <c r="Q19" s="97">
        <v>595</v>
      </c>
      <c r="R19" s="97">
        <v>400</v>
      </c>
    </row>
    <row r="20" spans="1:18" ht="15.75" customHeight="1" x14ac:dyDescent="0.2">
      <c r="B20" s="124">
        <v>43956</v>
      </c>
      <c r="C20" s="97">
        <v>158</v>
      </c>
      <c r="D20" s="100">
        <v>1.78</v>
      </c>
      <c r="E20" s="97">
        <v>502</v>
      </c>
      <c r="F20" s="97">
        <v>1.19</v>
      </c>
      <c r="G20" s="97">
        <v>5.18</v>
      </c>
      <c r="H20" s="98">
        <v>40</v>
      </c>
      <c r="I20" s="97">
        <v>34.9</v>
      </c>
      <c r="J20" s="100">
        <v>0.48159999999999997</v>
      </c>
      <c r="K20" s="97">
        <v>1.7999999999999999E-2</v>
      </c>
      <c r="L20" s="99">
        <v>228400</v>
      </c>
      <c r="M20" s="97">
        <v>28</v>
      </c>
      <c r="N20" s="97">
        <v>44</v>
      </c>
      <c r="O20" s="97">
        <v>538</v>
      </c>
      <c r="P20" s="97">
        <v>15</v>
      </c>
      <c r="Q20" s="97">
        <v>932</v>
      </c>
      <c r="R20" s="97">
        <v>725</v>
      </c>
    </row>
    <row r="21" spans="1:18" ht="15.75" customHeight="1" x14ac:dyDescent="0.2">
      <c r="B21" s="124">
        <v>43957</v>
      </c>
      <c r="C21" s="97">
        <v>159</v>
      </c>
      <c r="D21" s="97">
        <v>1.81</v>
      </c>
      <c r="E21" s="97">
        <v>508</v>
      </c>
      <c r="F21" s="97">
        <v>1.19</v>
      </c>
      <c r="G21" s="100">
        <v>5.28</v>
      </c>
      <c r="H21" s="98">
        <v>37</v>
      </c>
      <c r="I21" s="97">
        <v>34.700000000000003</v>
      </c>
      <c r="J21" s="100">
        <v>0.53380000000000005</v>
      </c>
      <c r="K21" s="97">
        <v>1.23E-2</v>
      </c>
      <c r="L21" s="99">
        <v>201600</v>
      </c>
      <c r="M21" s="97">
        <v>29</v>
      </c>
      <c r="N21" s="97">
        <v>45</v>
      </c>
      <c r="O21" s="97">
        <v>550</v>
      </c>
      <c r="P21" s="97">
        <v>13</v>
      </c>
      <c r="Q21" s="97">
        <v>545</v>
      </c>
      <c r="R21" s="97">
        <v>700</v>
      </c>
    </row>
    <row r="22" spans="1:18" ht="15.75" customHeight="1" x14ac:dyDescent="0.2">
      <c r="B22" s="124">
        <v>43958</v>
      </c>
      <c r="C22" s="97">
        <v>160</v>
      </c>
      <c r="D22" s="100">
        <v>1.83</v>
      </c>
      <c r="E22" s="97">
        <v>504</v>
      </c>
      <c r="F22" s="97">
        <v>1.19</v>
      </c>
      <c r="G22" s="97">
        <v>5.03</v>
      </c>
      <c r="H22" s="98">
        <v>38</v>
      </c>
      <c r="I22" s="97">
        <v>35.4</v>
      </c>
      <c r="J22" s="100">
        <v>0.5252</v>
      </c>
      <c r="K22" s="97">
        <v>1.03E-2</v>
      </c>
      <c r="L22" s="99">
        <v>208300</v>
      </c>
      <c r="M22" s="97">
        <v>21</v>
      </c>
      <c r="N22" s="97">
        <v>45</v>
      </c>
      <c r="O22" s="97">
        <v>557</v>
      </c>
      <c r="P22" s="97">
        <v>12</v>
      </c>
      <c r="Q22" s="97">
        <v>567</v>
      </c>
      <c r="R22" s="97">
        <v>625</v>
      </c>
    </row>
    <row r="23" spans="1:18" ht="15.75" customHeight="1" x14ac:dyDescent="0.2">
      <c r="B23" s="124">
        <v>43961</v>
      </c>
      <c r="C23" s="97">
        <v>163</v>
      </c>
      <c r="D23" s="97">
        <v>1.66</v>
      </c>
      <c r="E23" s="97">
        <v>510</v>
      </c>
      <c r="F23" s="97">
        <v>1.1599999999999999</v>
      </c>
      <c r="G23" s="100">
        <v>5.69</v>
      </c>
      <c r="H23" s="98">
        <v>37</v>
      </c>
      <c r="I23" s="97">
        <v>34.1</v>
      </c>
      <c r="J23" s="100">
        <v>0.49459999999999998</v>
      </c>
      <c r="K23" s="97">
        <v>1.32E-2</v>
      </c>
      <c r="L23" s="99">
        <v>215000</v>
      </c>
      <c r="M23" s="97">
        <v>26</v>
      </c>
      <c r="N23" s="97">
        <v>41</v>
      </c>
      <c r="O23" s="97">
        <v>568</v>
      </c>
      <c r="P23" s="97">
        <v>14</v>
      </c>
      <c r="Q23" s="97">
        <v>492</v>
      </c>
      <c r="R23" s="97">
        <v>650</v>
      </c>
    </row>
    <row r="24" spans="1:18" ht="15.75" customHeight="1" x14ac:dyDescent="0.2">
      <c r="A24" s="135"/>
      <c r="B24" s="124">
        <v>43963</v>
      </c>
      <c r="C24" s="97">
        <v>165</v>
      </c>
      <c r="D24" s="100">
        <v>1.72</v>
      </c>
      <c r="E24" s="97">
        <v>507</v>
      </c>
      <c r="F24" s="97">
        <v>1.1599999999999999</v>
      </c>
      <c r="G24" s="97">
        <v>4.84</v>
      </c>
      <c r="H24" s="98">
        <v>38</v>
      </c>
      <c r="I24" s="97">
        <v>36.5</v>
      </c>
      <c r="J24" s="100">
        <v>0.49299999999999999</v>
      </c>
      <c r="K24" s="97">
        <v>1.6400000000000001E-2</v>
      </c>
      <c r="L24" s="99">
        <v>215000</v>
      </c>
      <c r="M24" s="97">
        <v>18</v>
      </c>
      <c r="N24" s="97">
        <v>42</v>
      </c>
      <c r="O24" s="97">
        <v>609</v>
      </c>
      <c r="P24" s="97">
        <v>15</v>
      </c>
      <c r="Q24" s="97">
        <v>805</v>
      </c>
      <c r="R24" s="97">
        <v>575</v>
      </c>
    </row>
    <row r="25" spans="1:18" ht="15.75" customHeight="1" x14ac:dyDescent="0.2">
      <c r="B25" s="124">
        <v>43964</v>
      </c>
      <c r="C25" s="97">
        <v>166</v>
      </c>
      <c r="D25" s="97">
        <v>1.71</v>
      </c>
      <c r="E25" s="97">
        <v>500</v>
      </c>
      <c r="F25" s="97">
        <v>1.18</v>
      </c>
      <c r="G25" s="100">
        <v>5.15</v>
      </c>
      <c r="H25" s="98">
        <v>32</v>
      </c>
      <c r="I25" s="97">
        <v>31.8</v>
      </c>
      <c r="J25" s="100">
        <v>0.49709999999999999</v>
      </c>
      <c r="K25" s="97">
        <v>1.6799999999999999E-2</v>
      </c>
      <c r="L25" s="99">
        <v>201600</v>
      </c>
      <c r="M25" s="97">
        <v>23</v>
      </c>
      <c r="N25" s="97">
        <v>40</v>
      </c>
      <c r="O25" s="97">
        <v>619</v>
      </c>
      <c r="P25" s="97">
        <v>16</v>
      </c>
      <c r="Q25" s="97">
        <v>481</v>
      </c>
      <c r="R25" s="97">
        <v>525</v>
      </c>
    </row>
    <row r="26" spans="1:18" ht="15.75" customHeight="1" x14ac:dyDescent="0.2">
      <c r="B26" s="124">
        <v>43965</v>
      </c>
      <c r="C26" s="97">
        <v>167</v>
      </c>
      <c r="D26" s="100">
        <v>1.67</v>
      </c>
      <c r="E26" s="97">
        <v>503</v>
      </c>
      <c r="F26" s="97">
        <v>1.17</v>
      </c>
      <c r="G26" s="100">
        <v>5.3</v>
      </c>
      <c r="H26" s="98">
        <v>32</v>
      </c>
      <c r="I26" s="97">
        <v>31.1</v>
      </c>
      <c r="J26" s="100">
        <v>0.43759999999999999</v>
      </c>
      <c r="K26" s="97">
        <v>1.21E-2</v>
      </c>
      <c r="L26" s="99">
        <v>215000</v>
      </c>
      <c r="M26" s="97">
        <v>35</v>
      </c>
      <c r="N26" s="97">
        <v>40</v>
      </c>
      <c r="O26" s="97">
        <v>592</v>
      </c>
      <c r="P26" s="97">
        <v>17</v>
      </c>
      <c r="Q26" s="97">
        <v>693</v>
      </c>
      <c r="R26" s="97">
        <v>525</v>
      </c>
    </row>
    <row r="27" spans="1:18" ht="15.75" customHeight="1" x14ac:dyDescent="0.2">
      <c r="B27" s="124">
        <v>43966</v>
      </c>
      <c r="C27" s="97">
        <v>168</v>
      </c>
      <c r="D27" s="97">
        <v>1.78</v>
      </c>
      <c r="E27" s="97">
        <v>510</v>
      </c>
      <c r="F27" s="97">
        <v>1.1599999999999999</v>
      </c>
      <c r="G27" s="100">
        <v>6.24</v>
      </c>
      <c r="H27" s="98">
        <v>38</v>
      </c>
      <c r="I27" s="97">
        <v>33.6</v>
      </c>
      <c r="J27" s="100"/>
      <c r="K27" s="97"/>
      <c r="L27" s="99"/>
      <c r="M27" s="97">
        <v>23</v>
      </c>
      <c r="N27" s="97"/>
      <c r="O27" s="97"/>
      <c r="P27" s="97"/>
      <c r="Q27" s="97"/>
      <c r="R27" s="97"/>
    </row>
    <row r="28" spans="1:18" ht="15.75" customHeight="1" x14ac:dyDescent="0.2">
      <c r="B28" s="124">
        <v>43968</v>
      </c>
      <c r="C28" s="97">
        <v>170</v>
      </c>
      <c r="D28" s="100">
        <v>1.78</v>
      </c>
      <c r="E28" s="97">
        <v>515</v>
      </c>
      <c r="F28" s="97">
        <v>1.1599999999999999</v>
      </c>
      <c r="G28" s="97">
        <v>6.4</v>
      </c>
      <c r="H28" s="98">
        <v>34</v>
      </c>
      <c r="I28" s="97">
        <v>33.700000000000003</v>
      </c>
      <c r="J28" s="100">
        <v>0.50790000000000002</v>
      </c>
      <c r="K28" s="97">
        <v>2.3599999999999999E-2</v>
      </c>
      <c r="L28" s="99">
        <v>228400</v>
      </c>
      <c r="M28" s="97">
        <v>24</v>
      </c>
      <c r="N28" s="97">
        <v>41</v>
      </c>
      <c r="O28" s="97">
        <v>573</v>
      </c>
      <c r="P28" s="97">
        <v>13</v>
      </c>
      <c r="Q28" s="97">
        <v>387</v>
      </c>
      <c r="R28" s="97">
        <v>550</v>
      </c>
    </row>
    <row r="29" spans="1:18" ht="15.75" customHeight="1" x14ac:dyDescent="0.2">
      <c r="B29" s="124">
        <v>43969</v>
      </c>
      <c r="C29" s="97">
        <v>171</v>
      </c>
      <c r="D29" s="97">
        <v>1.74</v>
      </c>
      <c r="E29" s="97">
        <v>517</v>
      </c>
      <c r="F29" s="97">
        <v>1.17</v>
      </c>
      <c r="G29" s="100">
        <v>5.8</v>
      </c>
      <c r="H29" s="98">
        <v>40</v>
      </c>
      <c r="I29" s="97">
        <v>35.5</v>
      </c>
      <c r="J29" s="100">
        <v>0.51980000000000004</v>
      </c>
      <c r="K29" s="97">
        <v>1.8499999999999999E-2</v>
      </c>
      <c r="L29" s="99">
        <v>215000</v>
      </c>
      <c r="M29" s="97">
        <v>23</v>
      </c>
      <c r="N29" s="97">
        <v>41</v>
      </c>
      <c r="O29" s="97">
        <v>576</v>
      </c>
      <c r="P29" s="97">
        <v>13</v>
      </c>
      <c r="Q29" s="97">
        <v>401</v>
      </c>
      <c r="R29" s="97">
        <v>550</v>
      </c>
    </row>
    <row r="30" spans="1:18" ht="15.75" customHeight="1" x14ac:dyDescent="0.2">
      <c r="B30" s="124">
        <v>43970</v>
      </c>
      <c r="C30" s="97">
        <v>172</v>
      </c>
      <c r="D30" s="100">
        <v>1.9</v>
      </c>
      <c r="E30" s="97">
        <v>515</v>
      </c>
      <c r="F30" s="97">
        <v>1.1599999999999999</v>
      </c>
      <c r="G30" s="100">
        <v>6.29</v>
      </c>
      <c r="H30" s="98">
        <v>40</v>
      </c>
      <c r="I30" s="97">
        <v>35.200000000000003</v>
      </c>
      <c r="J30" s="100">
        <v>0.48420000000000002</v>
      </c>
      <c r="K30" s="97">
        <v>1.8499999999999999E-2</v>
      </c>
      <c r="L30" s="99">
        <v>208300</v>
      </c>
      <c r="M30" s="97">
        <v>23</v>
      </c>
      <c r="N30" s="97">
        <v>41</v>
      </c>
      <c r="O30" s="97">
        <v>566</v>
      </c>
      <c r="P30" s="97">
        <v>14</v>
      </c>
      <c r="Q30" s="97">
        <v>719</v>
      </c>
      <c r="R30" s="97">
        <v>525</v>
      </c>
    </row>
    <row r="31" spans="1:18" ht="15.75" customHeight="1" x14ac:dyDescent="0.2">
      <c r="B31" s="124">
        <v>43971</v>
      </c>
      <c r="C31" s="97">
        <v>173</v>
      </c>
      <c r="D31" s="97">
        <v>1.81</v>
      </c>
      <c r="E31" s="97">
        <v>514</v>
      </c>
      <c r="F31" s="97">
        <v>1.1599999999999999</v>
      </c>
      <c r="G31" s="100">
        <v>5.76</v>
      </c>
      <c r="H31" s="98">
        <v>39</v>
      </c>
      <c r="I31" s="97">
        <v>34.700000000000003</v>
      </c>
      <c r="J31" s="100">
        <v>0.4798</v>
      </c>
      <c r="K31" s="97">
        <v>2.2499999999999999E-2</v>
      </c>
      <c r="L31" s="99">
        <v>208300</v>
      </c>
      <c r="M31" s="97">
        <v>26</v>
      </c>
      <c r="N31" s="97">
        <v>38</v>
      </c>
      <c r="O31" s="97">
        <v>564</v>
      </c>
      <c r="P31" s="97">
        <v>15</v>
      </c>
      <c r="Q31" s="97">
        <v>368</v>
      </c>
      <c r="R31" s="97">
        <v>525</v>
      </c>
    </row>
    <row r="32" spans="1:18" ht="15.75" customHeight="1" x14ac:dyDescent="0.2">
      <c r="B32" s="124">
        <v>43972</v>
      </c>
      <c r="C32" s="97">
        <v>174</v>
      </c>
      <c r="D32" s="100">
        <v>1.88</v>
      </c>
      <c r="E32" s="97">
        <v>519</v>
      </c>
      <c r="F32" s="97">
        <v>1.1599999999999999</v>
      </c>
      <c r="G32" s="100">
        <v>5.7</v>
      </c>
      <c r="H32" s="98">
        <v>36</v>
      </c>
      <c r="I32" s="97">
        <v>34.1</v>
      </c>
      <c r="J32" s="100">
        <v>0.46250000000000002</v>
      </c>
      <c r="K32" s="134">
        <v>2.01E-2</v>
      </c>
      <c r="L32" s="99">
        <v>201600</v>
      </c>
      <c r="M32" s="97">
        <v>20</v>
      </c>
      <c r="N32" s="97">
        <v>40</v>
      </c>
      <c r="O32" s="97">
        <v>546</v>
      </c>
      <c r="P32" s="97">
        <v>13</v>
      </c>
      <c r="Q32" s="97">
        <v>547</v>
      </c>
      <c r="R32" s="97">
        <v>550</v>
      </c>
    </row>
    <row r="33" spans="2:18" ht="15.75" customHeight="1" x14ac:dyDescent="0.2">
      <c r="B33" s="124">
        <v>43975</v>
      </c>
      <c r="C33" s="97">
        <v>177</v>
      </c>
      <c r="D33" s="97">
        <v>1.75</v>
      </c>
      <c r="E33" s="97">
        <v>511</v>
      </c>
      <c r="F33" s="97">
        <v>1.1599999999999999</v>
      </c>
      <c r="G33" s="100">
        <v>5.85</v>
      </c>
      <c r="H33" s="98">
        <v>36</v>
      </c>
      <c r="I33" s="97">
        <v>33.9</v>
      </c>
      <c r="J33" s="100"/>
      <c r="K33" s="97"/>
      <c r="L33" s="99"/>
      <c r="M33" s="97">
        <v>23</v>
      </c>
      <c r="N33" s="97"/>
      <c r="O33" s="97"/>
      <c r="P33" s="97"/>
      <c r="Q33" s="97"/>
      <c r="R33" s="97"/>
    </row>
    <row r="34" spans="2:18" ht="15.75" customHeight="1" x14ac:dyDescent="0.2">
      <c r="B34" s="124">
        <v>43976</v>
      </c>
      <c r="C34" s="97">
        <v>178</v>
      </c>
      <c r="D34" s="100">
        <v>1.82</v>
      </c>
      <c r="E34" s="97">
        <v>517</v>
      </c>
      <c r="F34" s="97">
        <v>1.17</v>
      </c>
      <c r="G34" s="100">
        <v>5.72</v>
      </c>
      <c r="H34" s="98">
        <v>37</v>
      </c>
      <c r="I34" s="97">
        <v>33.9</v>
      </c>
      <c r="J34" s="100"/>
      <c r="K34" s="97"/>
      <c r="L34" s="99"/>
      <c r="M34" s="97">
        <v>23</v>
      </c>
      <c r="N34" s="97"/>
      <c r="O34" s="97"/>
      <c r="P34" s="97"/>
      <c r="Q34" s="97"/>
      <c r="R34" s="97"/>
    </row>
    <row r="35" spans="2:18" ht="15.75" customHeight="1" x14ac:dyDescent="0.2">
      <c r="B35" s="124">
        <v>43978</v>
      </c>
      <c r="C35" s="97">
        <v>180</v>
      </c>
      <c r="D35" s="97">
        <v>2.04</v>
      </c>
      <c r="E35" s="97">
        <v>512</v>
      </c>
      <c r="F35" s="97">
        <v>1.1599999999999999</v>
      </c>
      <c r="G35" s="100">
        <v>5.77</v>
      </c>
      <c r="H35" s="98">
        <v>41</v>
      </c>
      <c r="I35" s="97">
        <v>35.6</v>
      </c>
      <c r="J35" s="100">
        <v>0.48609999999999998</v>
      </c>
      <c r="K35" s="97">
        <v>1.4E-2</v>
      </c>
      <c r="L35" s="99">
        <v>188100</v>
      </c>
      <c r="M35" s="97">
        <v>16</v>
      </c>
      <c r="N35" s="97">
        <v>44</v>
      </c>
      <c r="O35" s="97">
        <v>498</v>
      </c>
      <c r="P35" s="97">
        <v>11</v>
      </c>
      <c r="Q35" s="97">
        <v>340</v>
      </c>
      <c r="R35" s="97">
        <v>475</v>
      </c>
    </row>
    <row r="36" spans="2:18" ht="15.75" customHeight="1" x14ac:dyDescent="0.2">
      <c r="B36" s="124">
        <v>43979</v>
      </c>
      <c r="C36" s="97">
        <v>181</v>
      </c>
      <c r="D36" s="100">
        <v>1.84</v>
      </c>
      <c r="E36" s="97">
        <v>507</v>
      </c>
      <c r="F36" s="97">
        <v>1.1499999999999999</v>
      </c>
      <c r="G36" s="100">
        <v>5.7</v>
      </c>
      <c r="H36" s="98">
        <v>40</v>
      </c>
      <c r="I36" s="97">
        <v>34.4</v>
      </c>
      <c r="J36" s="100">
        <v>0.47570000000000001</v>
      </c>
      <c r="K36" s="97">
        <v>1.3899999999999999E-2</v>
      </c>
      <c r="L36" s="99">
        <v>174700</v>
      </c>
      <c r="M36" s="97">
        <v>21</v>
      </c>
      <c r="N36" s="97">
        <v>34</v>
      </c>
      <c r="O36" s="97">
        <v>508</v>
      </c>
      <c r="P36" s="97">
        <v>10</v>
      </c>
      <c r="Q36" s="97">
        <v>360</v>
      </c>
      <c r="R36" s="97">
        <v>475</v>
      </c>
    </row>
    <row r="37" spans="2:18" ht="15.75" customHeight="1" x14ac:dyDescent="0.2">
      <c r="B37" s="124">
        <v>43982</v>
      </c>
      <c r="C37" s="97">
        <v>184</v>
      </c>
      <c r="D37" s="97">
        <v>1.9</v>
      </c>
      <c r="E37" s="97">
        <v>507</v>
      </c>
      <c r="F37" s="97">
        <v>1.1499999999999999</v>
      </c>
      <c r="G37" s="100">
        <v>5.8</v>
      </c>
      <c r="H37" s="98">
        <v>40</v>
      </c>
      <c r="I37" s="97">
        <v>35.5</v>
      </c>
      <c r="J37" s="100">
        <v>0.61699999999999999</v>
      </c>
      <c r="K37" s="97">
        <v>1.55E-2</v>
      </c>
      <c r="L37" s="99">
        <v>181400</v>
      </c>
      <c r="M37" s="97">
        <v>23</v>
      </c>
      <c r="N37" s="97">
        <v>40</v>
      </c>
      <c r="O37" s="97">
        <v>525</v>
      </c>
      <c r="P37" s="97">
        <v>12</v>
      </c>
      <c r="Q37" s="97">
        <v>440</v>
      </c>
      <c r="R37" s="97">
        <v>625</v>
      </c>
    </row>
    <row r="38" spans="2:18" ht="15.75" customHeight="1" x14ac:dyDescent="0.2">
      <c r="B38" s="124">
        <v>43983</v>
      </c>
      <c r="C38" s="97">
        <v>185</v>
      </c>
      <c r="D38" s="100">
        <v>1.77</v>
      </c>
      <c r="E38" s="97">
        <v>510</v>
      </c>
      <c r="F38" s="97">
        <v>1.1599999999999999</v>
      </c>
      <c r="G38" s="100">
        <v>5.85</v>
      </c>
      <c r="H38" s="98">
        <v>40</v>
      </c>
      <c r="I38" s="97">
        <v>36.1</v>
      </c>
      <c r="J38" s="100">
        <v>0.56679999999999997</v>
      </c>
      <c r="K38" s="134">
        <v>1.11E-2</v>
      </c>
      <c r="L38" s="99">
        <v>201600</v>
      </c>
      <c r="M38" s="97">
        <v>25</v>
      </c>
      <c r="N38" s="97">
        <v>40</v>
      </c>
      <c r="O38" s="97">
        <v>541</v>
      </c>
      <c r="P38" s="97">
        <v>11</v>
      </c>
      <c r="Q38" s="97">
        <v>597</v>
      </c>
      <c r="R38" s="97">
        <v>725</v>
      </c>
    </row>
    <row r="39" spans="2:18" ht="15.75" customHeight="1" x14ac:dyDescent="0.2">
      <c r="B39" s="124">
        <v>43984</v>
      </c>
      <c r="C39" s="97">
        <v>186</v>
      </c>
      <c r="D39" s="97">
        <v>1.75</v>
      </c>
      <c r="E39" s="97">
        <v>512</v>
      </c>
      <c r="F39" s="97">
        <v>1.17</v>
      </c>
      <c r="G39" s="100">
        <v>5.71</v>
      </c>
      <c r="H39" s="98">
        <v>40</v>
      </c>
      <c r="I39" s="98">
        <v>37</v>
      </c>
      <c r="J39" s="100">
        <v>0.59440000000000004</v>
      </c>
      <c r="K39" s="97">
        <v>1.89E-2</v>
      </c>
      <c r="L39" s="99">
        <v>181400</v>
      </c>
      <c r="M39" s="97">
        <v>28</v>
      </c>
      <c r="N39" s="97">
        <v>40</v>
      </c>
      <c r="O39" s="97">
        <v>577</v>
      </c>
      <c r="P39" s="97">
        <v>15</v>
      </c>
      <c r="Q39" s="97">
        <v>725</v>
      </c>
      <c r="R39" s="97">
        <v>775</v>
      </c>
    </row>
  </sheetData>
  <conditionalFormatting sqref="C10:R17">
    <cfRule type="expression" dxfId="32" priority="14">
      <formula>MOD(ROW(),2)=1</formula>
    </cfRule>
  </conditionalFormatting>
  <conditionalFormatting sqref="C18:R20">
    <cfRule type="expression" dxfId="31" priority="13">
      <formula>MOD(ROW(),2)=1</formula>
    </cfRule>
  </conditionalFormatting>
  <conditionalFormatting sqref="C21:R22">
    <cfRule type="expression" dxfId="30" priority="12">
      <formula>MOD(ROW(),2)=1</formula>
    </cfRule>
  </conditionalFormatting>
  <conditionalFormatting sqref="C23:R24">
    <cfRule type="expression" dxfId="29" priority="11">
      <formula>MOD(ROW(),2)=1</formula>
    </cfRule>
  </conditionalFormatting>
  <conditionalFormatting sqref="C25:R26">
    <cfRule type="expression" dxfId="28" priority="9">
      <formula>MOD(ROW(),2)=1</formula>
    </cfRule>
  </conditionalFormatting>
  <conditionalFormatting sqref="C27:R27">
    <cfRule type="expression" dxfId="27" priority="8">
      <formula>MOD(ROW(),2)=1</formula>
    </cfRule>
  </conditionalFormatting>
  <conditionalFormatting sqref="C28:R28">
    <cfRule type="expression" dxfId="26" priority="7">
      <formula>MOD(ROW(),2)=1</formula>
    </cfRule>
  </conditionalFormatting>
  <conditionalFormatting sqref="C29:R30">
    <cfRule type="expression" dxfId="25" priority="6">
      <formula>MOD(ROW(),2)=1</formula>
    </cfRule>
  </conditionalFormatting>
  <conditionalFormatting sqref="C31:R32">
    <cfRule type="expression" dxfId="24" priority="5">
      <formula>MOD(ROW(),2)=1</formula>
    </cfRule>
  </conditionalFormatting>
  <conditionalFormatting sqref="C33:R34">
    <cfRule type="expression" dxfId="23" priority="4">
      <formula>MOD(ROW(),2)=1</formula>
    </cfRule>
  </conditionalFormatting>
  <conditionalFormatting sqref="C35:R36">
    <cfRule type="expression" dxfId="22" priority="3">
      <formula>MOD(ROW(),2)=1</formula>
    </cfRule>
  </conditionalFormatting>
  <conditionalFormatting sqref="C37:R38">
    <cfRule type="expression" dxfId="1" priority="2">
      <formula>MOD(ROW(),2)=1</formula>
    </cfRule>
  </conditionalFormatting>
  <conditionalFormatting sqref="C39:R39">
    <cfRule type="expression" dxfId="0" priority="1">
      <formula>MOD(ROW(),2)=1</formula>
    </cfRule>
  </conditionalFormatting>
  <pageMargins left="1" right="1" top="1" bottom="1" header="0.25" footer="0.25"/>
  <pageSetup orientation="portrait"/>
  <headerFooter>
    <oddFooter>&amp;C&amp;"Helvetica,Regular"&amp;12&amp;K000000&amp;P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R35"/>
  <sheetViews>
    <sheetView showGridLines="0" workbookViewId="0">
      <pane xSplit="2" ySplit="2" topLeftCell="C21" activePane="bottomRight" state="frozen"/>
      <selection pane="topRight"/>
      <selection pane="bottomLeft"/>
      <selection pane="bottomRight" activeCell="D35" sqref="D35"/>
    </sheetView>
  </sheetViews>
  <sheetFormatPr defaultColWidth="16.28515625" defaultRowHeight="15.75" customHeight="1" x14ac:dyDescent="0.2"/>
  <cols>
    <col min="1" max="1" width="5.85546875" style="58" customWidth="1"/>
    <col min="2" max="2" width="13.85546875" style="58" customWidth="1"/>
    <col min="3" max="3" width="5.85546875" style="58" customWidth="1"/>
    <col min="4" max="9" width="8.28515625" style="58" customWidth="1"/>
    <col min="10" max="18" width="8.42578125" style="58" customWidth="1"/>
    <col min="19" max="19" width="16.28515625" style="58" customWidth="1"/>
    <col min="20" max="16384" width="16.28515625" style="58"/>
  </cols>
  <sheetData>
    <row r="1" spans="2:18" ht="10.5" customHeight="1" x14ac:dyDescent="0.2"/>
    <row r="2" spans="2:18" ht="31.7" customHeight="1" x14ac:dyDescent="0.2">
      <c r="B2" s="47" t="s">
        <v>0</v>
      </c>
      <c r="C2" s="47" t="s">
        <v>2</v>
      </c>
      <c r="D2" s="47" t="s">
        <v>6</v>
      </c>
      <c r="E2" s="47" t="s">
        <v>7</v>
      </c>
      <c r="F2" s="47" t="s">
        <v>8</v>
      </c>
      <c r="G2" s="47" t="s">
        <v>9</v>
      </c>
      <c r="H2" s="47" t="s">
        <v>10</v>
      </c>
      <c r="I2" s="47" t="s">
        <v>11</v>
      </c>
      <c r="J2" s="47" t="s">
        <v>12</v>
      </c>
      <c r="K2" s="47" t="s">
        <v>13</v>
      </c>
      <c r="L2" s="47" t="s">
        <v>14</v>
      </c>
      <c r="M2" s="47" t="s">
        <v>15</v>
      </c>
      <c r="N2" s="47" t="s">
        <v>16</v>
      </c>
      <c r="O2" s="47" t="s">
        <v>17</v>
      </c>
      <c r="P2" s="47" t="s">
        <v>18</v>
      </c>
      <c r="Q2" s="47" t="s">
        <v>19</v>
      </c>
      <c r="R2" s="47" t="s">
        <v>20</v>
      </c>
    </row>
    <row r="3" spans="2:18" ht="17.649999999999999" customHeight="1" x14ac:dyDescent="0.2">
      <c r="B3" s="48">
        <v>43798</v>
      </c>
      <c r="C3" s="49">
        <v>0</v>
      </c>
      <c r="D3" s="17"/>
      <c r="E3" s="18"/>
      <c r="F3" s="18"/>
      <c r="G3" s="18"/>
      <c r="H3" s="19"/>
      <c r="I3" s="19"/>
      <c r="J3" s="17"/>
      <c r="K3" s="20"/>
      <c r="L3" s="21"/>
      <c r="M3" s="16"/>
      <c r="N3" s="16"/>
      <c r="O3" s="21"/>
      <c r="P3" s="16"/>
      <c r="Q3" s="21"/>
      <c r="R3" s="21"/>
    </row>
    <row r="4" spans="2:18" ht="16.7" customHeight="1" x14ac:dyDescent="0.2">
      <c r="B4" s="50">
        <v>43937</v>
      </c>
      <c r="C4" s="51">
        <f>$B4-$B3+C3</f>
        <v>139</v>
      </c>
      <c r="D4" s="52">
        <v>2.21</v>
      </c>
      <c r="E4" s="53">
        <v>512</v>
      </c>
      <c r="F4" s="53">
        <v>1.18</v>
      </c>
      <c r="G4" s="53">
        <v>15.21</v>
      </c>
      <c r="H4" s="54">
        <v>37</v>
      </c>
      <c r="I4" s="54">
        <v>33</v>
      </c>
      <c r="J4" s="52"/>
      <c r="K4" s="59"/>
      <c r="L4" s="56"/>
      <c r="M4" s="57">
        <v>18</v>
      </c>
      <c r="N4" s="57"/>
      <c r="O4" s="56"/>
      <c r="P4" s="57"/>
      <c r="Q4" s="56"/>
      <c r="R4" s="56"/>
    </row>
    <row r="5" spans="2:18" ht="15.75" customHeight="1" x14ac:dyDescent="0.2">
      <c r="B5" s="123">
        <v>43940</v>
      </c>
      <c r="C5" s="97">
        <v>142</v>
      </c>
      <c r="D5" s="97">
        <v>1.97</v>
      </c>
      <c r="E5" s="97">
        <v>498</v>
      </c>
      <c r="F5" s="97">
        <v>1.17</v>
      </c>
      <c r="G5" s="97">
        <v>3.62</v>
      </c>
      <c r="H5" s="98">
        <v>39</v>
      </c>
      <c r="I5" s="97">
        <v>38.5</v>
      </c>
      <c r="J5" s="97"/>
      <c r="K5" s="97"/>
      <c r="L5" s="97"/>
      <c r="M5" s="97">
        <v>15</v>
      </c>
      <c r="N5" s="97"/>
      <c r="O5" s="97"/>
      <c r="P5" s="97"/>
      <c r="Q5" s="97"/>
      <c r="R5" s="97"/>
    </row>
    <row r="6" spans="2:18" ht="15.75" customHeight="1" x14ac:dyDescent="0.2">
      <c r="B6" s="123">
        <v>43941</v>
      </c>
      <c r="C6" s="97">
        <v>143</v>
      </c>
      <c r="D6" s="97">
        <v>2.0499999999999998</v>
      </c>
      <c r="E6" s="97">
        <v>497</v>
      </c>
      <c r="F6" s="97">
        <v>1.17</v>
      </c>
      <c r="G6" s="97">
        <v>5.68</v>
      </c>
      <c r="H6" s="98">
        <v>43</v>
      </c>
      <c r="I6" s="97">
        <v>38.200000000000003</v>
      </c>
      <c r="J6" s="97"/>
      <c r="K6" s="97"/>
      <c r="L6" s="97"/>
      <c r="M6" s="97">
        <v>16</v>
      </c>
      <c r="N6" s="97"/>
      <c r="O6" s="97"/>
      <c r="P6" s="97"/>
      <c r="Q6" s="97"/>
      <c r="R6" s="97"/>
    </row>
    <row r="7" spans="2:18" ht="15.75" customHeight="1" x14ac:dyDescent="0.2">
      <c r="B7" s="123">
        <v>43942</v>
      </c>
      <c r="C7" s="97">
        <v>144</v>
      </c>
      <c r="D7" s="97">
        <v>1.96</v>
      </c>
      <c r="E7" s="97">
        <v>514</v>
      </c>
      <c r="F7" s="97">
        <v>1.17</v>
      </c>
      <c r="G7" s="97">
        <v>10.68</v>
      </c>
      <c r="H7" s="98">
        <v>41</v>
      </c>
      <c r="I7" s="97">
        <v>37.1</v>
      </c>
      <c r="J7" s="97"/>
      <c r="K7" s="97"/>
      <c r="L7" s="97"/>
      <c r="M7" s="97">
        <v>24</v>
      </c>
      <c r="N7" s="97"/>
      <c r="O7" s="97"/>
      <c r="P7" s="97"/>
      <c r="Q7" s="97"/>
      <c r="R7" s="97"/>
    </row>
    <row r="8" spans="2:18" ht="15.75" customHeight="1" x14ac:dyDescent="0.2">
      <c r="B8" s="123">
        <v>43943</v>
      </c>
      <c r="C8" s="97">
        <v>145</v>
      </c>
      <c r="D8" s="97">
        <v>1.94</v>
      </c>
      <c r="E8" s="97">
        <v>513</v>
      </c>
      <c r="F8" s="97">
        <v>1.17</v>
      </c>
      <c r="G8" s="97">
        <v>10.76</v>
      </c>
      <c r="H8" s="98">
        <v>37.5</v>
      </c>
      <c r="I8" s="97">
        <v>36.700000000000003</v>
      </c>
      <c r="J8" s="97"/>
      <c r="K8" s="97"/>
      <c r="L8" s="97"/>
      <c r="M8" s="97">
        <v>15</v>
      </c>
      <c r="N8" s="97"/>
      <c r="O8" s="97"/>
      <c r="P8" s="97"/>
      <c r="Q8" s="97"/>
      <c r="R8" s="97"/>
    </row>
    <row r="9" spans="2:18" ht="15.75" customHeight="1" x14ac:dyDescent="0.2">
      <c r="B9" s="123">
        <v>43944</v>
      </c>
      <c r="C9" s="97">
        <v>146</v>
      </c>
      <c r="D9" s="100">
        <v>2</v>
      </c>
      <c r="E9" s="97">
        <v>515</v>
      </c>
      <c r="F9" s="97">
        <v>1.17</v>
      </c>
      <c r="G9" s="97">
        <v>10.63</v>
      </c>
      <c r="H9" s="98">
        <v>41</v>
      </c>
      <c r="I9" s="97">
        <v>37.4</v>
      </c>
      <c r="J9" s="97"/>
      <c r="K9" s="97"/>
      <c r="L9" s="97"/>
      <c r="M9" s="97">
        <v>18</v>
      </c>
      <c r="N9" s="97"/>
      <c r="O9" s="97"/>
      <c r="P9" s="97"/>
      <c r="Q9" s="97"/>
      <c r="R9" s="97"/>
    </row>
    <row r="10" spans="2:18" ht="15.75" customHeight="1" x14ac:dyDescent="0.2">
      <c r="B10" s="123">
        <v>43947</v>
      </c>
      <c r="C10" s="97">
        <v>149</v>
      </c>
      <c r="D10" s="97">
        <v>1.68</v>
      </c>
      <c r="E10" s="97">
        <v>504</v>
      </c>
      <c r="F10" s="97">
        <v>1.19</v>
      </c>
      <c r="G10" s="97">
        <v>5.03</v>
      </c>
      <c r="H10" s="98">
        <v>44</v>
      </c>
      <c r="I10" s="97">
        <v>41.7</v>
      </c>
      <c r="J10" s="97"/>
      <c r="K10" s="97"/>
      <c r="L10" s="97"/>
      <c r="M10" s="97">
        <v>15</v>
      </c>
      <c r="N10" s="97"/>
      <c r="O10" s="97"/>
      <c r="P10" s="97"/>
      <c r="Q10" s="97"/>
      <c r="R10" s="97"/>
    </row>
    <row r="11" spans="2:18" ht="15.75" customHeight="1" x14ac:dyDescent="0.2">
      <c r="B11" s="123">
        <v>43948</v>
      </c>
      <c r="C11" s="97">
        <v>150</v>
      </c>
      <c r="D11" s="97">
        <v>1.81</v>
      </c>
      <c r="E11" s="97">
        <v>504</v>
      </c>
      <c r="F11" s="97">
        <v>1.18</v>
      </c>
      <c r="G11" s="97">
        <v>6.28</v>
      </c>
      <c r="H11" s="98">
        <v>44</v>
      </c>
      <c r="I11" s="97">
        <v>37.299999999999997</v>
      </c>
      <c r="J11" s="97"/>
      <c r="K11" s="97"/>
      <c r="L11" s="97"/>
      <c r="M11" s="97">
        <v>11</v>
      </c>
      <c r="N11" s="97"/>
      <c r="O11" s="97"/>
      <c r="P11" s="97"/>
      <c r="Q11" s="97"/>
      <c r="R11" s="97"/>
    </row>
    <row r="12" spans="2:18" ht="15.75" customHeight="1" x14ac:dyDescent="0.2">
      <c r="B12" s="123">
        <v>43949</v>
      </c>
      <c r="C12" s="97">
        <v>151</v>
      </c>
      <c r="D12" s="97">
        <v>1.88</v>
      </c>
      <c r="E12" s="97">
        <v>504</v>
      </c>
      <c r="F12" s="97">
        <v>1.18</v>
      </c>
      <c r="G12" s="97">
        <v>5.5</v>
      </c>
      <c r="H12" s="98">
        <v>43</v>
      </c>
      <c r="I12" s="97">
        <v>36.9</v>
      </c>
      <c r="J12" s="97"/>
      <c r="K12" s="97"/>
      <c r="L12" s="97"/>
      <c r="M12" s="97">
        <v>20</v>
      </c>
      <c r="N12" s="97"/>
      <c r="O12" s="97"/>
      <c r="P12" s="97"/>
      <c r="Q12" s="97"/>
      <c r="R12" s="97"/>
    </row>
    <row r="13" spans="2:18" ht="15.75" customHeight="1" x14ac:dyDescent="0.2">
      <c r="B13" s="123">
        <v>43950</v>
      </c>
      <c r="C13" s="97">
        <v>152</v>
      </c>
      <c r="D13" s="97">
        <v>1.82</v>
      </c>
      <c r="E13" s="97">
        <v>505</v>
      </c>
      <c r="F13" s="97">
        <v>1.19</v>
      </c>
      <c r="G13" s="97">
        <v>5.98</v>
      </c>
      <c r="H13" s="98">
        <v>42</v>
      </c>
      <c r="I13" s="97">
        <v>36.299999999999997</v>
      </c>
      <c r="J13" s="97"/>
      <c r="K13" s="97"/>
      <c r="L13" s="97"/>
      <c r="M13" s="97">
        <v>24</v>
      </c>
      <c r="N13" s="97"/>
      <c r="O13" s="97"/>
      <c r="P13" s="97"/>
      <c r="Q13" s="97"/>
      <c r="R13" s="97"/>
    </row>
    <row r="14" spans="2:18" ht="15.75" customHeight="1" x14ac:dyDescent="0.2">
      <c r="B14" s="123">
        <v>43951</v>
      </c>
      <c r="C14" s="97">
        <v>153</v>
      </c>
      <c r="D14" s="97">
        <v>1.81</v>
      </c>
      <c r="E14" s="97">
        <v>505</v>
      </c>
      <c r="F14" s="97">
        <v>1.19</v>
      </c>
      <c r="G14" s="97">
        <v>6.76</v>
      </c>
      <c r="H14" s="98">
        <v>41</v>
      </c>
      <c r="I14" s="97">
        <v>38.700000000000003</v>
      </c>
      <c r="J14" s="97"/>
      <c r="K14" s="97"/>
      <c r="L14" s="97"/>
      <c r="M14" s="97">
        <v>23</v>
      </c>
      <c r="N14" s="97"/>
      <c r="O14" s="97"/>
      <c r="P14" s="97"/>
      <c r="Q14" s="97"/>
      <c r="R14" s="97"/>
    </row>
    <row r="15" spans="2:18" ht="15.75" customHeight="1" x14ac:dyDescent="0.2">
      <c r="B15" s="123">
        <v>43954</v>
      </c>
      <c r="C15" s="97">
        <v>156</v>
      </c>
      <c r="D15" s="97">
        <v>2.02</v>
      </c>
      <c r="E15" s="97">
        <v>514</v>
      </c>
      <c r="F15" s="97">
        <v>1.18</v>
      </c>
      <c r="G15" s="97">
        <v>5.99</v>
      </c>
      <c r="H15" s="98">
        <v>40</v>
      </c>
      <c r="I15" s="97">
        <v>36.700000000000003</v>
      </c>
      <c r="J15" s="97"/>
      <c r="K15" s="97"/>
      <c r="L15" s="97"/>
      <c r="M15" s="97">
        <v>26</v>
      </c>
      <c r="N15" s="97"/>
      <c r="O15" s="97"/>
      <c r="P15" s="97"/>
      <c r="Q15" s="97"/>
      <c r="R15" s="97"/>
    </row>
    <row r="16" spans="2:18" ht="15.75" customHeight="1" x14ac:dyDescent="0.2">
      <c r="B16" s="123">
        <v>43956</v>
      </c>
      <c r="C16" s="97">
        <v>158</v>
      </c>
      <c r="D16" s="97">
        <v>1.91</v>
      </c>
      <c r="E16" s="97">
        <v>512</v>
      </c>
      <c r="F16" s="97">
        <v>1.19</v>
      </c>
      <c r="G16" s="100">
        <v>5.3</v>
      </c>
      <c r="H16" s="98">
        <v>42</v>
      </c>
      <c r="I16" s="97">
        <v>38.5</v>
      </c>
      <c r="J16" s="97"/>
      <c r="K16" s="97"/>
      <c r="L16" s="97"/>
      <c r="M16" s="97">
        <v>21</v>
      </c>
      <c r="N16" s="97"/>
      <c r="O16" s="97"/>
      <c r="P16" s="97"/>
      <c r="Q16" s="97"/>
      <c r="R16" s="97"/>
    </row>
    <row r="17" spans="2:18" ht="15.75" customHeight="1" x14ac:dyDescent="0.2">
      <c r="B17" s="123">
        <v>43957</v>
      </c>
      <c r="C17" s="97">
        <v>159</v>
      </c>
      <c r="D17" s="97">
        <v>1.87</v>
      </c>
      <c r="E17" s="97">
        <v>510</v>
      </c>
      <c r="F17" s="97">
        <v>1.18</v>
      </c>
      <c r="G17" s="97">
        <v>5.89</v>
      </c>
      <c r="H17" s="98">
        <v>47</v>
      </c>
      <c r="I17" s="97">
        <v>39.4</v>
      </c>
      <c r="J17" s="97"/>
      <c r="K17" s="97"/>
      <c r="L17" s="97"/>
      <c r="M17" s="97">
        <v>15</v>
      </c>
      <c r="N17" s="97"/>
      <c r="O17" s="97"/>
      <c r="P17" s="97"/>
      <c r="Q17" s="97"/>
      <c r="R17" s="97"/>
    </row>
    <row r="18" spans="2:18" ht="15.75" customHeight="1" x14ac:dyDescent="0.2">
      <c r="B18" s="123">
        <v>43958</v>
      </c>
      <c r="C18" s="97">
        <v>160</v>
      </c>
      <c r="D18" s="97">
        <v>1.77</v>
      </c>
      <c r="E18" s="97">
        <v>504</v>
      </c>
      <c r="F18" s="97">
        <v>1.19</v>
      </c>
      <c r="G18" s="97">
        <v>6.05</v>
      </c>
      <c r="H18" s="98">
        <v>46</v>
      </c>
      <c r="I18" s="97">
        <v>39.9</v>
      </c>
      <c r="J18" s="97"/>
      <c r="K18" s="97"/>
      <c r="L18" s="97"/>
      <c r="M18" s="97">
        <v>25</v>
      </c>
      <c r="N18" s="97"/>
      <c r="O18" s="97"/>
      <c r="P18" s="97"/>
      <c r="Q18" s="97"/>
      <c r="R18" s="97"/>
    </row>
    <row r="19" spans="2:18" ht="15.75" customHeight="1" x14ac:dyDescent="0.2">
      <c r="B19" s="123">
        <v>43960</v>
      </c>
      <c r="C19" s="97">
        <v>162</v>
      </c>
      <c r="D19" s="97">
        <v>1.78</v>
      </c>
      <c r="E19" s="97">
        <v>506</v>
      </c>
      <c r="F19" s="97">
        <v>1.18</v>
      </c>
      <c r="G19" s="97">
        <v>6.31</v>
      </c>
      <c r="H19" s="98">
        <v>46</v>
      </c>
      <c r="I19" s="97">
        <v>37.4</v>
      </c>
      <c r="J19" s="97"/>
      <c r="K19" s="97"/>
      <c r="L19" s="97"/>
      <c r="M19" s="97">
        <v>16</v>
      </c>
      <c r="N19" s="97"/>
      <c r="O19" s="97"/>
      <c r="P19" s="97"/>
      <c r="Q19" s="97"/>
      <c r="R19" s="97"/>
    </row>
    <row r="20" spans="2:18" ht="15.75" customHeight="1" x14ac:dyDescent="0.2">
      <c r="B20" s="123">
        <v>43961</v>
      </c>
      <c r="C20" s="97">
        <v>163</v>
      </c>
      <c r="D20" s="97">
        <v>1.87</v>
      </c>
      <c r="E20" s="97">
        <v>512</v>
      </c>
      <c r="F20" s="97">
        <v>1.17</v>
      </c>
      <c r="G20" s="97">
        <v>5.94</v>
      </c>
      <c r="H20" s="98">
        <v>46</v>
      </c>
      <c r="I20" s="97">
        <v>38.4</v>
      </c>
      <c r="J20" s="97"/>
      <c r="K20" s="97"/>
      <c r="L20" s="97"/>
      <c r="M20" s="97">
        <v>14</v>
      </c>
      <c r="N20" s="97"/>
      <c r="O20" s="97"/>
      <c r="P20" s="97"/>
      <c r="Q20" s="97"/>
      <c r="R20" s="97"/>
    </row>
    <row r="21" spans="2:18" ht="15.75" customHeight="1" x14ac:dyDescent="0.2">
      <c r="B21" s="123">
        <v>43962</v>
      </c>
      <c r="C21" s="97">
        <v>164</v>
      </c>
      <c r="D21" s="97">
        <v>1.78</v>
      </c>
      <c r="E21" s="97">
        <v>511</v>
      </c>
      <c r="F21" s="97">
        <v>1.17</v>
      </c>
      <c r="G21" s="97">
        <v>5.21</v>
      </c>
      <c r="H21" s="98">
        <v>47</v>
      </c>
      <c r="I21" s="97">
        <v>39.299999999999997</v>
      </c>
      <c r="J21" s="97"/>
      <c r="K21" s="97"/>
      <c r="L21" s="97"/>
      <c r="M21" s="97">
        <v>21</v>
      </c>
      <c r="N21" s="97"/>
      <c r="O21" s="97"/>
      <c r="P21" s="97"/>
      <c r="Q21" s="97"/>
      <c r="R21" s="97"/>
    </row>
    <row r="22" spans="2:18" ht="15.75" customHeight="1" x14ac:dyDescent="0.2">
      <c r="B22" s="123">
        <v>43964</v>
      </c>
      <c r="C22" s="97">
        <v>166</v>
      </c>
      <c r="D22" s="97">
        <v>1.34</v>
      </c>
      <c r="E22" s="97">
        <v>505</v>
      </c>
      <c r="F22" s="97">
        <v>1.17</v>
      </c>
      <c r="G22" s="97">
        <v>5.72</v>
      </c>
      <c r="H22" s="98">
        <v>40</v>
      </c>
      <c r="I22" s="97">
        <v>36.1</v>
      </c>
      <c r="J22" s="97"/>
      <c r="K22" s="97"/>
      <c r="L22" s="97"/>
      <c r="M22" s="97"/>
      <c r="N22" s="97"/>
      <c r="O22" s="97"/>
      <c r="P22" s="97"/>
      <c r="Q22" s="97"/>
      <c r="R22" s="97"/>
    </row>
    <row r="23" spans="2:18" ht="15.75" customHeight="1" x14ac:dyDescent="0.2">
      <c r="B23" s="123">
        <v>43965</v>
      </c>
      <c r="C23" s="97">
        <v>167</v>
      </c>
      <c r="D23" s="97">
        <v>1.66</v>
      </c>
      <c r="E23" s="97">
        <v>504</v>
      </c>
      <c r="F23" s="97">
        <v>1.18</v>
      </c>
      <c r="G23" s="97">
        <v>6.14</v>
      </c>
      <c r="H23" s="98">
        <v>37</v>
      </c>
      <c r="I23" s="97">
        <v>34.1</v>
      </c>
      <c r="J23" s="97"/>
      <c r="K23" s="97"/>
      <c r="L23" s="97"/>
      <c r="M23" s="97"/>
      <c r="N23" s="97"/>
      <c r="O23" s="97"/>
      <c r="P23" s="97"/>
      <c r="Q23" s="97"/>
      <c r="R23" s="97"/>
    </row>
    <row r="24" spans="2:18" ht="15.75" customHeight="1" x14ac:dyDescent="0.2">
      <c r="B24" s="123">
        <v>43968</v>
      </c>
      <c r="C24" s="97">
        <v>170</v>
      </c>
      <c r="D24" s="97">
        <v>1.89</v>
      </c>
      <c r="E24" s="97">
        <v>516</v>
      </c>
      <c r="F24" s="97">
        <v>1.17</v>
      </c>
      <c r="G24" s="97">
        <v>6.25</v>
      </c>
      <c r="H24" s="98">
        <v>43</v>
      </c>
      <c r="I24" s="98">
        <v>38</v>
      </c>
      <c r="J24" s="97"/>
      <c r="K24" s="97"/>
      <c r="L24" s="97"/>
      <c r="M24" s="97"/>
      <c r="N24" s="97"/>
      <c r="O24" s="97"/>
      <c r="P24" s="97"/>
      <c r="Q24" s="97"/>
      <c r="R24" s="97"/>
    </row>
    <row r="25" spans="2:18" ht="15.75" customHeight="1" x14ac:dyDescent="0.2">
      <c r="B25" s="123">
        <v>43969</v>
      </c>
      <c r="C25" s="97">
        <v>171</v>
      </c>
      <c r="D25" s="97">
        <v>1.84</v>
      </c>
      <c r="E25" s="97">
        <v>504</v>
      </c>
      <c r="F25" s="97">
        <v>1.17</v>
      </c>
      <c r="G25" s="97">
        <v>5.79</v>
      </c>
      <c r="H25" s="98">
        <v>45</v>
      </c>
      <c r="I25" s="97">
        <v>38.299999999999997</v>
      </c>
      <c r="J25" s="97"/>
      <c r="K25" s="97"/>
      <c r="L25" s="97"/>
      <c r="M25" s="97"/>
      <c r="N25" s="97"/>
      <c r="O25" s="97"/>
      <c r="P25" s="97"/>
      <c r="Q25" s="97"/>
      <c r="R25" s="97"/>
    </row>
    <row r="26" spans="2:18" ht="15.75" customHeight="1" x14ac:dyDescent="0.2">
      <c r="B26" s="123">
        <v>43970</v>
      </c>
      <c r="C26" s="97">
        <v>172</v>
      </c>
      <c r="D26" s="97">
        <v>1.89</v>
      </c>
      <c r="E26" s="97">
        <v>518</v>
      </c>
      <c r="F26" s="97">
        <v>1.17</v>
      </c>
      <c r="G26" s="97">
        <v>5.78</v>
      </c>
      <c r="H26" s="98">
        <v>44</v>
      </c>
      <c r="I26" s="97">
        <v>40.1</v>
      </c>
      <c r="J26" s="97"/>
      <c r="K26" s="97"/>
      <c r="L26" s="97"/>
      <c r="M26" s="97"/>
      <c r="N26" s="97"/>
      <c r="O26" s="97"/>
      <c r="P26" s="97"/>
      <c r="Q26" s="97"/>
      <c r="R26" s="97"/>
    </row>
    <row r="27" spans="2:18" ht="15.75" customHeight="1" x14ac:dyDescent="0.2">
      <c r="B27" s="123">
        <v>43971</v>
      </c>
      <c r="C27" s="97">
        <v>173</v>
      </c>
      <c r="D27" s="97">
        <v>1.87</v>
      </c>
      <c r="E27" s="97">
        <v>519</v>
      </c>
      <c r="F27" s="97">
        <v>1.1599999999999999</v>
      </c>
      <c r="G27" s="97">
        <v>5.35</v>
      </c>
      <c r="H27" s="98">
        <v>47</v>
      </c>
      <c r="I27" s="97">
        <v>39.1</v>
      </c>
      <c r="J27" s="97"/>
      <c r="K27" s="97"/>
      <c r="L27" s="97"/>
      <c r="M27" s="97"/>
      <c r="N27" s="97"/>
      <c r="O27" s="97"/>
      <c r="P27" s="97"/>
      <c r="Q27" s="97"/>
      <c r="R27" s="97"/>
    </row>
    <row r="28" spans="2:18" ht="15.75" customHeight="1" x14ac:dyDescent="0.2">
      <c r="B28" s="123">
        <v>43972</v>
      </c>
      <c r="C28" s="97">
        <v>174</v>
      </c>
      <c r="D28" s="97">
        <v>1.87</v>
      </c>
      <c r="E28" s="97">
        <v>520</v>
      </c>
      <c r="F28" s="97">
        <v>1.1599999999999999</v>
      </c>
      <c r="G28" s="97">
        <v>5.26</v>
      </c>
      <c r="H28" s="98">
        <v>46</v>
      </c>
      <c r="I28" s="97">
        <v>39.5</v>
      </c>
      <c r="J28" s="97"/>
      <c r="K28" s="97"/>
      <c r="L28" s="97"/>
      <c r="M28" s="97"/>
      <c r="N28" s="97"/>
      <c r="O28" s="97"/>
      <c r="P28" s="97"/>
      <c r="Q28" s="97"/>
      <c r="R28" s="97"/>
    </row>
    <row r="29" spans="2:18" ht="15.75" customHeight="1" x14ac:dyDescent="0.2">
      <c r="B29" s="123">
        <v>43978</v>
      </c>
      <c r="C29" s="97">
        <v>180</v>
      </c>
      <c r="D29" s="97">
        <v>1.87</v>
      </c>
      <c r="E29" s="97">
        <v>512</v>
      </c>
      <c r="F29" s="97">
        <v>1.1599999999999999</v>
      </c>
      <c r="G29" s="97">
        <v>5.76</v>
      </c>
      <c r="H29" s="98">
        <v>43</v>
      </c>
      <c r="I29" s="97">
        <v>37.700000000000003</v>
      </c>
      <c r="J29" s="97"/>
      <c r="K29" s="97"/>
      <c r="L29" s="97"/>
      <c r="M29" s="97"/>
      <c r="N29" s="97"/>
      <c r="O29" s="97"/>
      <c r="P29" s="97"/>
      <c r="Q29" s="97"/>
      <c r="R29" s="97"/>
    </row>
    <row r="30" spans="2:18" ht="15.75" customHeight="1" x14ac:dyDescent="0.2">
      <c r="B30" s="123">
        <v>43979</v>
      </c>
      <c r="C30" s="97">
        <v>181</v>
      </c>
      <c r="D30" s="97">
        <v>1.93</v>
      </c>
      <c r="E30" s="97">
        <v>509</v>
      </c>
      <c r="F30" s="97">
        <v>1.1399999999999999</v>
      </c>
      <c r="G30" s="97">
        <v>5.93</v>
      </c>
      <c r="H30" s="98">
        <v>45</v>
      </c>
      <c r="I30" s="97">
        <v>37.799999999999997</v>
      </c>
      <c r="J30" s="97"/>
      <c r="K30" s="97"/>
      <c r="L30" s="97"/>
      <c r="M30" s="97"/>
      <c r="N30" s="97"/>
      <c r="O30" s="97"/>
      <c r="P30" s="97"/>
      <c r="Q30" s="97"/>
      <c r="R30" s="97"/>
    </row>
    <row r="31" spans="2:18" ht="15.75" customHeight="1" x14ac:dyDescent="0.2">
      <c r="B31" s="123">
        <v>43980</v>
      </c>
      <c r="C31" s="97">
        <v>182</v>
      </c>
      <c r="D31" s="100">
        <v>1.8</v>
      </c>
      <c r="E31" s="97">
        <v>509</v>
      </c>
      <c r="F31" s="97">
        <v>1.1599999999999999</v>
      </c>
      <c r="G31" s="97">
        <v>4.5199999999999996</v>
      </c>
      <c r="H31" s="98">
        <v>46</v>
      </c>
      <c r="I31" s="98">
        <v>40.299999999999997</v>
      </c>
      <c r="J31" s="97"/>
      <c r="K31" s="97"/>
      <c r="L31" s="97"/>
      <c r="M31" s="97"/>
      <c r="N31" s="97"/>
      <c r="O31" s="97"/>
      <c r="P31" s="97"/>
      <c r="Q31" s="97"/>
      <c r="R31" s="97"/>
    </row>
    <row r="32" spans="2:18" ht="15.75" customHeight="1" x14ac:dyDescent="0.2">
      <c r="B32" s="123">
        <v>43981</v>
      </c>
      <c r="C32" s="97">
        <v>183</v>
      </c>
      <c r="D32" s="97">
        <v>1.96</v>
      </c>
      <c r="E32" s="97">
        <v>511</v>
      </c>
      <c r="F32" s="97">
        <v>1.1499999999999999</v>
      </c>
      <c r="G32" s="100">
        <v>4.5</v>
      </c>
      <c r="H32" s="98">
        <v>43</v>
      </c>
      <c r="I32" s="97">
        <v>38.700000000000003</v>
      </c>
      <c r="J32" s="97"/>
      <c r="K32" s="97"/>
      <c r="L32" s="97"/>
      <c r="M32" s="97"/>
      <c r="N32" s="97"/>
      <c r="O32" s="97"/>
      <c r="P32" s="97"/>
      <c r="Q32" s="97"/>
      <c r="R32" s="97"/>
    </row>
    <row r="33" spans="2:18" ht="15.75" customHeight="1" x14ac:dyDescent="0.2">
      <c r="B33" s="123">
        <v>43982</v>
      </c>
      <c r="C33" s="97">
        <v>184</v>
      </c>
      <c r="D33" s="100">
        <v>1.8</v>
      </c>
      <c r="E33" s="97">
        <v>510</v>
      </c>
      <c r="F33" s="97">
        <v>1.1399999999999999</v>
      </c>
      <c r="G33" s="100">
        <v>5.3</v>
      </c>
      <c r="H33" s="98">
        <v>48</v>
      </c>
      <c r="I33" s="97">
        <v>39.1</v>
      </c>
      <c r="J33" s="97"/>
      <c r="K33" s="97"/>
      <c r="L33" s="97"/>
      <c r="M33" s="97"/>
      <c r="N33" s="97"/>
      <c r="O33" s="97"/>
      <c r="P33" s="97"/>
      <c r="Q33" s="97"/>
      <c r="R33" s="97"/>
    </row>
    <row r="34" spans="2:18" ht="15.75" customHeight="1" x14ac:dyDescent="0.2">
      <c r="B34" s="123">
        <v>43983</v>
      </c>
      <c r="C34" s="97">
        <v>185</v>
      </c>
      <c r="D34" s="97">
        <v>1.83</v>
      </c>
      <c r="E34" s="97">
        <v>512</v>
      </c>
      <c r="F34" s="97">
        <v>1.1499999999999999</v>
      </c>
      <c r="G34" s="97">
        <v>5.74</v>
      </c>
      <c r="H34" s="98">
        <v>46</v>
      </c>
      <c r="I34" s="97">
        <v>38.6</v>
      </c>
      <c r="J34" s="97"/>
      <c r="K34" s="97"/>
      <c r="L34" s="97"/>
      <c r="M34" s="97"/>
      <c r="N34" s="97"/>
      <c r="O34" s="97"/>
      <c r="P34" s="97"/>
      <c r="Q34" s="97"/>
      <c r="R34" s="97"/>
    </row>
    <row r="35" spans="2:18" ht="15.75" customHeight="1" x14ac:dyDescent="0.2">
      <c r="B35" s="123">
        <v>43984</v>
      </c>
      <c r="C35" s="97">
        <v>186</v>
      </c>
      <c r="D35" s="100">
        <v>1.6</v>
      </c>
      <c r="E35" s="97">
        <v>514</v>
      </c>
      <c r="F35" s="97">
        <v>1.1599999999999999</v>
      </c>
      <c r="G35" s="97">
        <v>5.28</v>
      </c>
      <c r="H35" s="98">
        <v>47</v>
      </c>
      <c r="I35" s="97">
        <v>40.299999999999997</v>
      </c>
      <c r="J35" s="97"/>
      <c r="K35" s="97"/>
      <c r="L35" s="97"/>
      <c r="M35" s="97"/>
      <c r="N35" s="97"/>
      <c r="O35" s="97"/>
      <c r="P35" s="97"/>
      <c r="Q35" s="97"/>
      <c r="R35" s="97"/>
    </row>
  </sheetData>
  <conditionalFormatting sqref="C6:R14">
    <cfRule type="expression" dxfId="21" priority="21">
      <formula>MOD(ROW(),2)=1</formula>
    </cfRule>
  </conditionalFormatting>
  <conditionalFormatting sqref="C15:R16">
    <cfRule type="expression" dxfId="20" priority="20">
      <formula>MOD(ROW(),2)=1</formula>
    </cfRule>
  </conditionalFormatting>
  <conditionalFormatting sqref="C17:R18">
    <cfRule type="expression" dxfId="19" priority="19">
      <formula>MOD(ROW(),2)=1</formula>
    </cfRule>
  </conditionalFormatting>
  <conditionalFormatting sqref="C19:R19">
    <cfRule type="expression" dxfId="18" priority="18">
      <formula>MOD(ROW(),2)=1</formula>
    </cfRule>
  </conditionalFormatting>
  <conditionalFormatting sqref="C20:R20">
    <cfRule type="expression" dxfId="17" priority="17">
      <formula>MOD(ROW(),2)=1</formula>
    </cfRule>
  </conditionalFormatting>
  <conditionalFormatting sqref="C21:R21">
    <cfRule type="expression" dxfId="16" priority="16">
      <formula>MOD(ROW(),2)=1</formula>
    </cfRule>
  </conditionalFormatting>
  <conditionalFormatting sqref="C22:R22">
    <cfRule type="expression" dxfId="15" priority="14">
      <formula>MOD(ROW(),2)=1</formula>
    </cfRule>
  </conditionalFormatting>
  <conditionalFormatting sqref="C23:R23">
    <cfRule type="expression" dxfId="14" priority="13">
      <formula>MOD(ROW(),2)=1</formula>
    </cfRule>
  </conditionalFormatting>
  <conditionalFormatting sqref="C24:R24">
    <cfRule type="expression" dxfId="13" priority="12">
      <formula>MOD(ROW(),2)=1</formula>
    </cfRule>
  </conditionalFormatting>
  <conditionalFormatting sqref="C25:R25">
    <cfRule type="expression" dxfId="12" priority="11">
      <formula>MOD(ROW(),2)=1</formula>
    </cfRule>
  </conditionalFormatting>
  <conditionalFormatting sqref="C26:R26">
    <cfRule type="expression" dxfId="11" priority="10">
      <formula>MOD(ROW(),2)=1</formula>
    </cfRule>
  </conditionalFormatting>
  <conditionalFormatting sqref="C27:R27">
    <cfRule type="expression" dxfId="10" priority="9">
      <formula>MOD(ROW(),2)=1</formula>
    </cfRule>
  </conditionalFormatting>
  <conditionalFormatting sqref="C28:R28">
    <cfRule type="expression" dxfId="9" priority="8">
      <formula>MOD(ROW(),2)=1</formula>
    </cfRule>
  </conditionalFormatting>
  <conditionalFormatting sqref="C29:R29">
    <cfRule type="expression" dxfId="8" priority="7">
      <formula>MOD(ROW(),2)=1</formula>
    </cfRule>
  </conditionalFormatting>
  <conditionalFormatting sqref="C30:R30">
    <cfRule type="expression" dxfId="7" priority="6">
      <formula>MOD(ROW(),2)=1</formula>
    </cfRule>
  </conditionalFormatting>
  <conditionalFormatting sqref="C31:R31">
    <cfRule type="expression" dxfId="6" priority="5">
      <formula>MOD(ROW(),2)=1</formula>
    </cfRule>
  </conditionalFormatting>
  <conditionalFormatting sqref="C32:R32">
    <cfRule type="expression" dxfId="5" priority="4">
      <formula>MOD(ROW(),2)=1</formula>
    </cfRule>
  </conditionalFormatting>
  <conditionalFormatting sqref="C33:R33">
    <cfRule type="expression" dxfId="4" priority="3">
      <formula>MOD(ROW(),2)=1</formula>
    </cfRule>
  </conditionalFormatting>
  <conditionalFormatting sqref="C34:R34">
    <cfRule type="expression" dxfId="3" priority="2">
      <formula>MOD(ROW(),2)=1</formula>
    </cfRule>
  </conditionalFormatting>
  <conditionalFormatting sqref="C35:R35">
    <cfRule type="expression" dxfId="2" priority="1">
      <formula>MOD(ROW(),2)=1</formula>
    </cfRule>
  </conditionalFormatting>
  <pageMargins left="1" right="1" top="1" bottom="1" header="0.25" footer="0.25"/>
  <pageSetup orientation="portrait" r:id="rId1"/>
  <headerFooter>
    <oddFooter>&amp;C&amp;"Helvetica,Regular"&amp;12&amp;K000000&amp;P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R4"/>
  <sheetViews>
    <sheetView showGridLines="0" workbookViewId="0">
      <pane xSplit="2" ySplit="2" topLeftCell="C3" activePane="bottomRight" state="frozen"/>
      <selection pane="topRight"/>
      <selection pane="bottomLeft"/>
      <selection pane="bottomRight" activeCell="C3" sqref="C3"/>
    </sheetView>
  </sheetViews>
  <sheetFormatPr defaultColWidth="16.28515625" defaultRowHeight="15.75" customHeight="1" x14ac:dyDescent="0.2"/>
  <cols>
    <col min="1" max="1" width="1.140625" style="60" customWidth="1"/>
    <col min="2" max="2" width="13.85546875" style="60" customWidth="1"/>
    <col min="3" max="3" width="5.85546875" style="60" customWidth="1"/>
    <col min="4" max="9" width="8.28515625" style="60" customWidth="1"/>
    <col min="10" max="18" width="8.42578125" style="60" customWidth="1"/>
    <col min="19" max="19" width="16.28515625" style="60" customWidth="1"/>
    <col min="20" max="16384" width="16.28515625" style="60"/>
  </cols>
  <sheetData>
    <row r="1" spans="2:18" ht="30" customHeight="1" x14ac:dyDescent="0.2"/>
    <row r="2" spans="2:18" ht="31.7" customHeight="1" x14ac:dyDescent="0.2">
      <c r="B2" s="61" t="s">
        <v>0</v>
      </c>
      <c r="C2" s="61" t="s">
        <v>2</v>
      </c>
      <c r="D2" s="61" t="s">
        <v>6</v>
      </c>
      <c r="E2" s="61" t="s">
        <v>7</v>
      </c>
      <c r="F2" s="61" t="s">
        <v>8</v>
      </c>
      <c r="G2" s="61" t="s">
        <v>9</v>
      </c>
      <c r="H2" s="61" t="s">
        <v>22</v>
      </c>
      <c r="I2" s="61" t="s">
        <v>23</v>
      </c>
      <c r="J2" s="61" t="s">
        <v>12</v>
      </c>
      <c r="K2" s="61" t="s">
        <v>13</v>
      </c>
      <c r="L2" s="61" t="s">
        <v>24</v>
      </c>
      <c r="M2" s="61" t="s">
        <v>25</v>
      </c>
      <c r="N2" s="61" t="s">
        <v>16</v>
      </c>
      <c r="O2" s="61" t="s">
        <v>17</v>
      </c>
      <c r="P2" s="61" t="s">
        <v>18</v>
      </c>
      <c r="Q2" s="61" t="s">
        <v>19</v>
      </c>
      <c r="R2" s="61" t="s">
        <v>26</v>
      </c>
    </row>
    <row r="3" spans="2:18" ht="17.649999999999999" customHeight="1" x14ac:dyDescent="0.2">
      <c r="B3" s="62">
        <v>43798</v>
      </c>
      <c r="C3" s="63">
        <v>0</v>
      </c>
      <c r="D3" s="64"/>
      <c r="E3" s="65"/>
      <c r="F3" s="65"/>
      <c r="G3" s="65"/>
      <c r="H3" s="66"/>
      <c r="I3" s="66"/>
      <c r="J3" s="64"/>
      <c r="K3" s="67"/>
      <c r="L3" s="68"/>
      <c r="M3" s="69"/>
      <c r="N3" s="69"/>
      <c r="O3" s="68"/>
      <c r="P3" s="69"/>
      <c r="Q3" s="68"/>
      <c r="R3" s="68"/>
    </row>
    <row r="4" spans="2:18" ht="16.7" customHeight="1" x14ac:dyDescent="0.2">
      <c r="B4" s="70">
        <v>43937</v>
      </c>
      <c r="C4" s="71">
        <f>$B4-$B3+C3</f>
        <v>139</v>
      </c>
      <c r="D4" s="72"/>
      <c r="E4" s="73"/>
      <c r="F4" s="73"/>
      <c r="G4" s="73"/>
      <c r="H4" s="74"/>
      <c r="I4" s="74"/>
      <c r="J4" s="72"/>
      <c r="K4" s="73"/>
      <c r="L4" s="75"/>
      <c r="M4" s="76"/>
      <c r="N4" s="76"/>
      <c r="O4" s="75"/>
      <c r="P4" s="76"/>
      <c r="Q4" s="75"/>
      <c r="R4" s="75"/>
    </row>
  </sheetData>
  <pageMargins left="1" right="1" top="1" bottom="1" header="0.25" footer="0.25"/>
  <pageSetup orientation="portrait"/>
  <headerFooter>
    <oddFooter>&amp;C&amp;"Helvetica,Regular"&amp;12&amp;K000000&amp;P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4"/>
  <sheetViews>
    <sheetView showGridLines="0" workbookViewId="0">
      <pane xSplit="1" ySplit="2" topLeftCell="B3" activePane="bottomRight" state="frozen"/>
      <selection pane="topRight"/>
      <selection pane="bottomLeft"/>
      <selection pane="bottomRight" activeCell="B3" sqref="B3"/>
    </sheetView>
  </sheetViews>
  <sheetFormatPr defaultColWidth="16.28515625" defaultRowHeight="21.75" customHeight="1" x14ac:dyDescent="0.2"/>
  <cols>
    <col min="1" max="1" width="13.85546875" style="77" customWidth="1"/>
    <col min="2" max="2" width="6.85546875" style="77" customWidth="1"/>
    <col min="3" max="3" width="7.28515625" style="77" customWidth="1"/>
    <col min="4" max="4" width="8.28515625" style="77" customWidth="1"/>
    <col min="5" max="5" width="8.7109375" style="77" customWidth="1"/>
    <col min="6" max="6" width="8" style="77" customWidth="1"/>
    <col min="7" max="8" width="8.28515625" style="77" customWidth="1"/>
    <col min="9" max="17" width="8.42578125" style="77" customWidth="1"/>
    <col min="18" max="18" width="16.28515625" style="77" customWidth="1"/>
    <col min="19" max="16384" width="16.28515625" style="77"/>
  </cols>
  <sheetData>
    <row r="1" spans="1:17" ht="21.95" customHeight="1" x14ac:dyDescent="0.2">
      <c r="A1" s="136" t="s">
        <v>0</v>
      </c>
      <c r="B1" s="136" t="s">
        <v>2</v>
      </c>
      <c r="C1" s="136" t="s">
        <v>6</v>
      </c>
      <c r="D1" s="78" t="s">
        <v>27</v>
      </c>
      <c r="E1" s="78" t="s">
        <v>28</v>
      </c>
      <c r="F1" s="78" t="s">
        <v>29</v>
      </c>
      <c r="G1" s="136" t="s">
        <v>30</v>
      </c>
      <c r="H1" s="138"/>
      <c r="I1" s="78" t="s">
        <v>31</v>
      </c>
      <c r="J1" s="78" t="s">
        <v>32</v>
      </c>
      <c r="K1" s="78" t="s">
        <v>33</v>
      </c>
      <c r="L1" s="78" t="s">
        <v>34</v>
      </c>
      <c r="M1" s="78" t="s">
        <v>35</v>
      </c>
      <c r="N1" s="78" t="s">
        <v>36</v>
      </c>
      <c r="O1" s="78" t="s">
        <v>37</v>
      </c>
      <c r="P1" s="78" t="s">
        <v>38</v>
      </c>
      <c r="Q1" s="78" t="s">
        <v>39</v>
      </c>
    </row>
    <row r="2" spans="1:17" ht="21.95" customHeight="1" x14ac:dyDescent="0.2">
      <c r="A2" s="137"/>
      <c r="B2" s="140"/>
      <c r="C2" s="139"/>
      <c r="D2" s="79" t="s">
        <v>40</v>
      </c>
      <c r="E2" s="79" t="s">
        <v>41</v>
      </c>
      <c r="F2" s="79" t="s">
        <v>42</v>
      </c>
      <c r="G2" s="79" t="s">
        <v>43</v>
      </c>
      <c r="H2" s="79" t="s">
        <v>44</v>
      </c>
      <c r="I2" s="79" t="s">
        <v>45</v>
      </c>
      <c r="J2" s="79" t="s">
        <v>45</v>
      </c>
      <c r="K2" s="79" t="s">
        <v>45</v>
      </c>
      <c r="L2" s="79" t="s">
        <v>45</v>
      </c>
      <c r="M2" s="79" t="s">
        <v>45</v>
      </c>
      <c r="N2" s="79" t="s">
        <v>45</v>
      </c>
      <c r="O2" s="79" t="s">
        <v>45</v>
      </c>
      <c r="P2" s="79" t="s">
        <v>45</v>
      </c>
      <c r="Q2" s="79" t="s">
        <v>45</v>
      </c>
    </row>
    <row r="3" spans="1:17" ht="21.95" customHeight="1" x14ac:dyDescent="0.2">
      <c r="A3" s="80">
        <v>43798</v>
      </c>
      <c r="B3" s="81">
        <v>0</v>
      </c>
      <c r="C3" s="82"/>
      <c r="D3" s="83"/>
      <c r="E3" s="83"/>
      <c r="F3" s="83"/>
      <c r="G3" s="84"/>
      <c r="H3" s="84"/>
      <c r="I3" s="85"/>
      <c r="J3" s="86"/>
      <c r="K3" s="87"/>
      <c r="L3" s="88"/>
      <c r="M3" s="88"/>
      <c r="N3" s="87"/>
      <c r="O3" s="88"/>
      <c r="P3" s="87"/>
      <c r="Q3" s="87"/>
    </row>
    <row r="4" spans="1:17" ht="21.95" customHeight="1" x14ac:dyDescent="0.2">
      <c r="A4" s="89">
        <v>43937</v>
      </c>
      <c r="B4" s="90">
        <f>$A4-$A3+B3</f>
        <v>139</v>
      </c>
      <c r="C4" s="91"/>
      <c r="D4" s="92"/>
      <c r="E4" s="92"/>
      <c r="F4" s="92"/>
      <c r="G4" s="93"/>
      <c r="H4" s="93"/>
      <c r="I4" s="94"/>
      <c r="J4" s="92"/>
      <c r="K4" s="95"/>
      <c r="L4" s="96"/>
      <c r="M4" s="96"/>
      <c r="N4" s="95"/>
      <c r="O4" s="96"/>
      <c r="P4" s="95"/>
      <c r="Q4" s="95"/>
    </row>
  </sheetData>
  <mergeCells count="4">
    <mergeCell ref="A1:A2"/>
    <mergeCell ref="G1:H1"/>
    <mergeCell ref="C1:C2"/>
    <mergeCell ref="B1:B2"/>
  </mergeCells>
  <pageMargins left="1" right="1" top="1" bottom="1" header="0.25" footer="0.25"/>
  <pageSetup orientation="portrait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Comments</vt:lpstr>
      <vt:lpstr>Trench Morning</vt:lpstr>
      <vt:lpstr>Trench Afternoon</vt:lpstr>
      <vt:lpstr>Water-in Morning</vt:lpstr>
      <vt:lpstr>Water-in Afternoon</vt:lpstr>
      <vt:lpstr>Water-out Morning</vt:lpstr>
      <vt:lpstr>Water-out Afternoon</vt:lpstr>
      <vt:lpstr>Extra Data</vt:lpstr>
      <vt:lpstr>MECA Monitoring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tato</dc:creator>
  <cp:lastModifiedBy>leonardo. valenzuela</cp:lastModifiedBy>
  <dcterms:created xsi:type="dcterms:W3CDTF">2020-05-01T12:24:21Z</dcterms:created>
  <dcterms:modified xsi:type="dcterms:W3CDTF">2020-06-03T08:02:35Z</dcterms:modified>
</cp:coreProperties>
</file>