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dae27f9080f34c8/30 AstroPlant/Maker Lite Ed/"/>
    </mc:Choice>
  </mc:AlternateContent>
  <xr:revisionPtr revIDLastSave="337" documentId="11_592181B21D91B967654A7FBF766AAACFA1C546F2" xr6:coauthVersionLast="45" xr6:coauthVersionMax="45" xr10:uidLastSave="{6B3447D6-270D-4F1D-BF94-E44C11CF9E9F}"/>
  <bookViews>
    <workbookView xWindow="-120" yWindow="-120" windowWidth="29040" windowHeight="15840" tabRatio="500" xr2:uid="{00000000-000D-0000-FFFF-FFFF00000000}"/>
  </bookViews>
  <sheets>
    <sheet name="AstroPlant ME vs MLE Costs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5" l="1"/>
  <c r="D14" i="5"/>
  <c r="D15" i="5"/>
  <c r="E13" i="5"/>
  <c r="E14" i="5"/>
  <c r="E15" i="5"/>
  <c r="E17" i="5"/>
</calcChain>
</file>

<file path=xl/sharedStrings.xml><?xml version="1.0" encoding="utf-8"?>
<sst xmlns="http://schemas.openxmlformats.org/spreadsheetml/2006/main" count="34" uniqueCount="32">
  <si>
    <t>Total</t>
  </si>
  <si>
    <t>Laser</t>
  </si>
  <si>
    <t>L20x20x1,5</t>
  </si>
  <si>
    <t>Comments</t>
  </si>
  <si>
    <t>Waterfarm</t>
  </si>
  <si>
    <t>3D Power supply casing</t>
  </si>
  <si>
    <t>VAT (21%)</t>
  </si>
  <si>
    <t>Maker Lite Ed.</t>
  </si>
  <si>
    <t>Maker Ed.</t>
  </si>
  <si>
    <t>Costs</t>
  </si>
  <si>
    <t xml:space="preserve">Item (Exc. VAT) </t>
  </si>
  <si>
    <t>1.1</t>
  </si>
  <si>
    <t>1.2</t>
  </si>
  <si>
    <t>1.3</t>
  </si>
  <si>
    <t>1.4</t>
  </si>
  <si>
    <t>1.5</t>
  </si>
  <si>
    <t>1.6</t>
  </si>
  <si>
    <t>1.7</t>
  </si>
  <si>
    <t>1.8</t>
  </si>
  <si>
    <t>IKEA Containers</t>
  </si>
  <si>
    <t>Air pump</t>
  </si>
  <si>
    <t>Include air pump</t>
  </si>
  <si>
    <t>DIY Hydroponics accessories</t>
  </si>
  <si>
    <t>To make DIY hydroponic kit</t>
  </si>
  <si>
    <t>Like "T" connectors, etc... (you can find them by Aliexpress or Amazon)</t>
  </si>
  <si>
    <t>Prices for AstroPlant electrocnic kit may suffer changes, please check it</t>
  </si>
  <si>
    <t>Total saved cost (Incl. VAT):</t>
  </si>
  <si>
    <t>AstroPlant kit</t>
  </si>
  <si>
    <t>AstroPlant kit shipping</t>
  </si>
  <si>
    <t>To Spain</t>
  </si>
  <si>
    <t>1.9</t>
  </si>
  <si>
    <t>In MLE casing is made in plywood and laser costs included in 1.4 (I do now own a 3D Printer and I have to buy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</si>
</sst>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\ &quot;€&quot;"/>
  </numFmts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164" fontId="2" fillId="0" borderId="0" xfId="0" applyNumberFormat="1" applyFont="1" applyAlignment="1"/>
    <xf numFmtId="0" fontId="3" fillId="0" borderId="1" xfId="0" applyFont="1" applyBorder="1" applyAlignment="1"/>
    <xf numFmtId="164" fontId="3" fillId="0" borderId="1" xfId="0" applyNumberFormat="1" applyFont="1" applyBorder="1" applyAlignment="1"/>
    <xf numFmtId="0" fontId="2" fillId="0" borderId="3" xfId="0" applyFont="1" applyBorder="1" applyAlignment="1"/>
    <xf numFmtId="164" fontId="2" fillId="0" borderId="3" xfId="0" applyNumberFormat="1" applyFont="1" applyBorder="1" applyAlignment="1"/>
    <xf numFmtId="0" fontId="2" fillId="0" borderId="2" xfId="0" applyFont="1" applyBorder="1" applyAlignme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left" indent="1"/>
    </xf>
    <xf numFmtId="164" fontId="6" fillId="0" borderId="1" xfId="0" applyNumberFormat="1" applyFont="1" applyBorder="1" applyAlignment="1"/>
    <xf numFmtId="0" fontId="2" fillId="0" borderId="1" xfId="0" applyFont="1" applyBorder="1" applyAlignment="1"/>
    <xf numFmtId="164" fontId="4" fillId="0" borderId="1" xfId="0" applyNumberFormat="1" applyFont="1" applyBorder="1" applyAlignment="1"/>
    <xf numFmtId="0" fontId="4" fillId="0" borderId="1" xfId="0" applyFont="1" applyBorder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Normal 2" xfId="1" xr:uid="{62CB4F20-F51A-4DBB-993A-DB665ACB4BAB}"/>
  </cellStyles>
  <dxfs count="0"/>
  <tableStyles count="1" defaultTableStyle="TableStyleMedium9" defaultPivotStyle="PivotStyleMedium4">
    <tableStyle name="Invisible" pivot="0" table="0" count="0" xr9:uid="{C4AD5D7A-2982-49F2-AD38-0075F5BC33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DB89-63AE-4BE2-BAB5-BEF39B76FD75}">
  <dimension ref="B2:F17"/>
  <sheetViews>
    <sheetView showGridLines="0" tabSelected="1" zoomScaleNormal="100" workbookViewId="0">
      <selection activeCell="F18" sqref="F18"/>
    </sheetView>
  </sheetViews>
  <sheetFormatPr baseColWidth="10" defaultColWidth="11.42578125" defaultRowHeight="15" x14ac:dyDescent="0.25"/>
  <cols>
    <col min="1" max="1" width="3.28515625" style="1" customWidth="1"/>
    <col min="2" max="2" width="4.140625" style="1" customWidth="1"/>
    <col min="3" max="3" width="25.140625" style="1" bestFit="1" customWidth="1"/>
    <col min="4" max="4" width="13.42578125" style="1" bestFit="1" customWidth="1"/>
    <col min="5" max="5" width="13.5703125" style="1" bestFit="1" customWidth="1"/>
    <col min="6" max="6" width="100.7109375" style="1" bestFit="1" customWidth="1"/>
    <col min="7" max="16384" width="11.42578125" style="1"/>
  </cols>
  <sheetData>
    <row r="2" spans="2:6" x14ac:dyDescent="0.25">
      <c r="C2" s="16"/>
      <c r="D2" s="18" t="s">
        <v>9</v>
      </c>
      <c r="E2" s="18"/>
      <c r="F2" s="17" t="s">
        <v>3</v>
      </c>
    </row>
    <row r="3" spans="2:6" x14ac:dyDescent="0.25">
      <c r="C3" s="2" t="s">
        <v>10</v>
      </c>
      <c r="D3" s="3" t="s">
        <v>8</v>
      </c>
      <c r="E3" s="3" t="s">
        <v>7</v>
      </c>
    </row>
    <row r="4" spans="2:6" x14ac:dyDescent="0.25">
      <c r="B4" s="2" t="s">
        <v>11</v>
      </c>
      <c r="C4" s="7" t="s">
        <v>27</v>
      </c>
      <c r="D4" s="8">
        <v>400</v>
      </c>
      <c r="E4" s="8">
        <v>400</v>
      </c>
      <c r="F4" s="7" t="s">
        <v>25</v>
      </c>
    </row>
    <row r="5" spans="2:6" x14ac:dyDescent="0.25">
      <c r="B5" s="2" t="s">
        <v>12</v>
      </c>
      <c r="C5" s="7" t="s">
        <v>28</v>
      </c>
      <c r="D5" s="8">
        <v>40</v>
      </c>
      <c r="E5" s="8">
        <v>40</v>
      </c>
      <c r="F5" s="7" t="s">
        <v>29</v>
      </c>
    </row>
    <row r="6" spans="2:6" x14ac:dyDescent="0.25">
      <c r="B6" s="2" t="s">
        <v>13</v>
      </c>
      <c r="C6" s="7" t="s">
        <v>2</v>
      </c>
      <c r="D6" s="8">
        <v>10</v>
      </c>
      <c r="E6" s="8">
        <v>10</v>
      </c>
      <c r="F6" s="7"/>
    </row>
    <row r="7" spans="2:6" x14ac:dyDescent="0.25">
      <c r="B7" s="2" t="s">
        <v>14</v>
      </c>
      <c r="C7" s="7" t="s">
        <v>1</v>
      </c>
      <c r="D7" s="8">
        <v>117</v>
      </c>
      <c r="E7" s="8">
        <v>54</v>
      </c>
      <c r="F7" s="7"/>
    </row>
    <row r="8" spans="2:6" x14ac:dyDescent="0.25">
      <c r="B8" s="2" t="s">
        <v>15</v>
      </c>
      <c r="C8" s="7" t="s">
        <v>5</v>
      </c>
      <c r="D8" s="8">
        <v>75</v>
      </c>
      <c r="E8" s="8"/>
      <c r="F8" s="7" t="s">
        <v>31</v>
      </c>
    </row>
    <row r="9" spans="2:6" x14ac:dyDescent="0.25">
      <c r="B9" s="2" t="s">
        <v>16</v>
      </c>
      <c r="C9" s="9" t="s">
        <v>4</v>
      </c>
      <c r="D9" s="10">
        <v>65</v>
      </c>
      <c r="E9" s="10"/>
      <c r="F9" s="7" t="s">
        <v>21</v>
      </c>
    </row>
    <row r="10" spans="2:6" x14ac:dyDescent="0.25">
      <c r="B10" s="2" t="s">
        <v>17</v>
      </c>
      <c r="C10" s="9" t="s">
        <v>19</v>
      </c>
      <c r="D10" s="10"/>
      <c r="E10" s="10">
        <v>5</v>
      </c>
      <c r="F10" s="7" t="s">
        <v>23</v>
      </c>
    </row>
    <row r="11" spans="2:6" x14ac:dyDescent="0.25">
      <c r="B11" s="2" t="s">
        <v>18</v>
      </c>
      <c r="C11" s="9" t="s">
        <v>20</v>
      </c>
      <c r="D11" s="10"/>
      <c r="E11" s="10">
        <v>10</v>
      </c>
      <c r="F11" s="7" t="s">
        <v>23</v>
      </c>
    </row>
    <row r="12" spans="2:6" x14ac:dyDescent="0.25">
      <c r="B12" s="2" t="s">
        <v>30</v>
      </c>
      <c r="C12" s="9" t="s">
        <v>22</v>
      </c>
      <c r="D12" s="10"/>
      <c r="E12" s="10">
        <v>5</v>
      </c>
      <c r="F12" s="7" t="s">
        <v>24</v>
      </c>
    </row>
    <row r="13" spans="2:6" x14ac:dyDescent="0.25">
      <c r="C13" s="5" t="s">
        <v>0</v>
      </c>
      <c r="D13" s="6">
        <f>SUM(D4:D9)</f>
        <v>707</v>
      </c>
      <c r="E13" s="6">
        <f>SUM(E4:E9)</f>
        <v>504</v>
      </c>
    </row>
    <row r="14" spans="2:6" x14ac:dyDescent="0.25">
      <c r="C14" s="1" t="s">
        <v>6</v>
      </c>
      <c r="D14" s="4">
        <f>D13*0.21</f>
        <v>148.47</v>
      </c>
      <c r="E14" s="4">
        <f>E13*0.21</f>
        <v>105.83999999999999</v>
      </c>
    </row>
    <row r="15" spans="2:6" x14ac:dyDescent="0.25">
      <c r="C15" s="5" t="s">
        <v>0</v>
      </c>
      <c r="D15" s="12">
        <f>D13+D14</f>
        <v>855.47</v>
      </c>
      <c r="E15" s="12">
        <f>E13+E14</f>
        <v>609.84</v>
      </c>
      <c r="F15" s="11"/>
    </row>
    <row r="17" spans="3:5" x14ac:dyDescent="0.25">
      <c r="C17" s="15" t="s">
        <v>26</v>
      </c>
      <c r="D17" s="13"/>
      <c r="E17" s="14">
        <f>-D15+E15</f>
        <v>-245.63</v>
      </c>
    </row>
  </sheetData>
  <mergeCells count="1">
    <mergeCell ref="D2:E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AstroPlant ME vs MLE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A. Riola</cp:lastModifiedBy>
  <cp:lastPrinted>2019-11-17T21:43:41Z</cp:lastPrinted>
  <dcterms:created xsi:type="dcterms:W3CDTF">2019-11-17T21:43:40Z</dcterms:created>
  <dcterms:modified xsi:type="dcterms:W3CDTF">2020-11-23T14:33:58Z</dcterms:modified>
</cp:coreProperties>
</file>