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ch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4" i="1"/>
  <c r="G5" i="1"/>
  <c r="G6" i="1"/>
  <c r="G7" i="1"/>
  <c r="G8" i="1"/>
  <c r="G9" i="1"/>
  <c r="G10" i="1"/>
  <c r="G11" i="1"/>
  <c r="G3" i="1"/>
  <c r="E11" i="1"/>
  <c r="E10" i="1"/>
  <c r="E9" i="1"/>
  <c r="E8" i="1"/>
  <c r="E7" i="1"/>
  <c r="E3" i="1"/>
  <c r="E6" i="1"/>
  <c r="E5" i="1"/>
  <c r="E4" i="1"/>
</calcChain>
</file>

<file path=xl/sharedStrings.xml><?xml version="1.0" encoding="utf-8"?>
<sst xmlns="http://schemas.openxmlformats.org/spreadsheetml/2006/main" count="34" uniqueCount="27">
  <si>
    <t>LaTex</t>
  </si>
  <si>
    <t>GitHub</t>
  </si>
  <si>
    <t>Trello</t>
  </si>
  <si>
    <t>Solidworks</t>
  </si>
  <si>
    <t>PostgreSQL</t>
  </si>
  <si>
    <t>Jitsi</t>
  </si>
  <si>
    <t>SOFT.2</t>
  </si>
  <si>
    <t>SOFT.3</t>
  </si>
  <si>
    <t>SOFT.4</t>
  </si>
  <si>
    <t>SOFT.5</t>
  </si>
  <si>
    <t>SOFT.6</t>
  </si>
  <si>
    <t>SOFT.7</t>
  </si>
  <si>
    <t>SOFT.8</t>
  </si>
  <si>
    <t>SOFT.9</t>
  </si>
  <si>
    <t>SOFT.10</t>
  </si>
  <si>
    <t>Found price ( € per user/ month)</t>
  </si>
  <si>
    <t>Look at Licence</t>
  </si>
  <si>
    <t>Licence (€)</t>
  </si>
  <si>
    <t>/</t>
  </si>
  <si>
    <t>Live Plan (per month)</t>
  </si>
  <si>
    <t>Wix (per month)</t>
  </si>
  <si>
    <t>Final Cut Pro (per user)</t>
  </si>
  <si>
    <t xml:space="preserve">Time to develop the project ( months) </t>
  </si>
  <si>
    <t>Cost per Unit(m.u./ud)</t>
  </si>
  <si>
    <t>Number of units (uds)</t>
  </si>
  <si>
    <t>Cost Estimate (€)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</si>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</sst>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topLeftCell="B1" workbookViewId="0">
      <selection activeCell="G15" sqref="G15"/>
    </sheetView>
  </sheetViews>
  <sheetFormatPr defaultRowHeight="15" x14ac:dyDescent="0.25"/>
  <cols>
    <col min="2" max="2" width="36.5703125" customWidth="1"/>
    <col min="3" max="3" width="30.42578125" customWidth="1"/>
    <col min="4" max="4" width="23.28515625" customWidth="1"/>
    <col min="5" max="5" width="28.7109375" customWidth="1"/>
    <col min="6" max="6" width="23" customWidth="1"/>
    <col min="7" max="7" width="26.5703125" customWidth="1"/>
  </cols>
  <sheetData>
    <row r="2" spans="1:7" x14ac:dyDescent="0.25">
      <c r="C2" s="2" t="s">
        <v>15</v>
      </c>
      <c r="D2" s="2" t="s">
        <v>17</v>
      </c>
      <c r="E2" s="2" t="s">
        <v>23</v>
      </c>
      <c r="F2" s="2" t="s">
        <v>24</v>
      </c>
      <c r="G2" s="2" t="s">
        <v>25</v>
      </c>
    </row>
    <row r="3" spans="1:7" x14ac:dyDescent="0.25">
      <c r="A3" t="s">
        <v>6</v>
      </c>
      <c r="B3" t="s">
        <v>0</v>
      </c>
      <c r="C3">
        <v>0</v>
      </c>
      <c r="D3" t="s">
        <v>18</v>
      </c>
      <c r="E3">
        <f>C3*B15</f>
        <v>0</v>
      </c>
      <c r="F3">
        <v>26</v>
      </c>
      <c r="G3">
        <f>E3*F3</f>
        <v>0</v>
      </c>
    </row>
    <row r="4" spans="1:7" x14ac:dyDescent="0.25">
      <c r="A4" t="s">
        <v>7</v>
      </c>
      <c r="B4" t="s">
        <v>1</v>
      </c>
      <c r="C4">
        <v>17</v>
      </c>
      <c r="D4" t="s">
        <v>18</v>
      </c>
      <c r="E4">
        <f>17*B15</f>
        <v>697</v>
      </c>
      <c r="F4">
        <v>26</v>
      </c>
      <c r="G4">
        <f t="shared" ref="G4:G11" si="0">E4*F4</f>
        <v>18122</v>
      </c>
    </row>
    <row r="5" spans="1:7" x14ac:dyDescent="0.25">
      <c r="A5" t="s">
        <v>8</v>
      </c>
      <c r="B5" t="s">
        <v>2</v>
      </c>
      <c r="C5">
        <v>8</v>
      </c>
      <c r="D5" t="s">
        <v>18</v>
      </c>
      <c r="E5">
        <f>C5*B15</f>
        <v>328</v>
      </c>
      <c r="F5">
        <v>26</v>
      </c>
      <c r="G5">
        <f t="shared" si="0"/>
        <v>8528</v>
      </c>
    </row>
    <row r="6" spans="1:7" x14ac:dyDescent="0.25">
      <c r="A6" t="s">
        <v>9</v>
      </c>
      <c r="B6" t="s">
        <v>3</v>
      </c>
      <c r="C6" s="1" t="s">
        <v>16</v>
      </c>
      <c r="D6">
        <v>9340</v>
      </c>
      <c r="E6">
        <f>D6</f>
        <v>9340</v>
      </c>
      <c r="F6">
        <v>1</v>
      </c>
      <c r="G6">
        <f t="shared" si="0"/>
        <v>9340</v>
      </c>
    </row>
    <row r="7" spans="1:7" x14ac:dyDescent="0.25">
      <c r="A7" t="s">
        <v>10</v>
      </c>
      <c r="B7" t="s">
        <v>4</v>
      </c>
      <c r="C7">
        <v>0</v>
      </c>
      <c r="D7" t="s">
        <v>18</v>
      </c>
      <c r="E7">
        <f>C7*B15</f>
        <v>0</v>
      </c>
      <c r="F7">
        <v>1</v>
      </c>
      <c r="G7">
        <f t="shared" si="0"/>
        <v>0</v>
      </c>
    </row>
    <row r="8" spans="1:7" x14ac:dyDescent="0.25">
      <c r="A8" t="s">
        <v>11</v>
      </c>
      <c r="B8" t="s">
        <v>19</v>
      </c>
      <c r="C8">
        <v>10</v>
      </c>
      <c r="D8" t="s">
        <v>18</v>
      </c>
      <c r="E8">
        <f>C8*B15</f>
        <v>410</v>
      </c>
      <c r="F8">
        <v>1</v>
      </c>
      <c r="G8">
        <f t="shared" si="0"/>
        <v>410</v>
      </c>
    </row>
    <row r="9" spans="1:7" x14ac:dyDescent="0.25">
      <c r="A9" t="s">
        <v>12</v>
      </c>
      <c r="B9" t="s">
        <v>20</v>
      </c>
      <c r="C9">
        <v>16.5</v>
      </c>
      <c r="D9" t="s">
        <v>18</v>
      </c>
      <c r="E9">
        <f>C9*B15</f>
        <v>676.5</v>
      </c>
      <c r="F9">
        <v>1</v>
      </c>
      <c r="G9">
        <f t="shared" si="0"/>
        <v>676.5</v>
      </c>
    </row>
    <row r="10" spans="1:7" x14ac:dyDescent="0.25">
      <c r="A10" t="s">
        <v>13</v>
      </c>
      <c r="B10" t="s">
        <v>5</v>
      </c>
      <c r="C10">
        <v>0</v>
      </c>
      <c r="D10" t="s">
        <v>18</v>
      </c>
      <c r="E10">
        <f>C10*B15</f>
        <v>0</v>
      </c>
      <c r="F10">
        <v>1</v>
      </c>
      <c r="G10">
        <f t="shared" si="0"/>
        <v>0</v>
      </c>
    </row>
    <row r="11" spans="1:7" x14ac:dyDescent="0.25">
      <c r="A11" t="s">
        <v>14</v>
      </c>
      <c r="B11" t="s">
        <v>21</v>
      </c>
      <c r="C11">
        <v>244</v>
      </c>
      <c r="D11" t="s">
        <v>18</v>
      </c>
      <c r="E11">
        <f>C11</f>
        <v>244</v>
      </c>
      <c r="F11">
        <v>2</v>
      </c>
      <c r="G11">
        <f t="shared" si="0"/>
        <v>488</v>
      </c>
    </row>
    <row r="12" spans="1:7" x14ac:dyDescent="0.25">
      <c r="F12" s="3" t="s">
        <v>26</v>
      </c>
      <c r="G12" s="4">
        <f>SUM(G3:G11)</f>
        <v>37564.5</v>
      </c>
    </row>
    <row r="14" spans="1:7" ht="18.75" customHeight="1" x14ac:dyDescent="0.25">
      <c r="B14" t="s">
        <v>22</v>
      </c>
    </row>
    <row r="15" spans="1:7" x14ac:dyDescent="0.25">
      <c r="B15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Nachett</dc:creator>
  <cp:lastModifiedBy>Hamza Nachett</cp:lastModifiedBy>
  <dcterms:created xsi:type="dcterms:W3CDTF">2018-04-12T16:31:41Z</dcterms:created>
  <dcterms:modified xsi:type="dcterms:W3CDTF">2018-04-12T17:22:56Z</dcterms:modified>
</cp:coreProperties>
</file>