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\Documents\Research\stateAbstraction\Real_Simple_RL\Visualizer\"/>
    </mc:Choice>
  </mc:AlternateContent>
  <xr:revisionPtr revIDLastSave="0" documentId="13_ncr:1_{0CB11711-1E5B-4E5B-B023-687EF3B426E9}" xr6:coauthVersionLast="45" xr6:coauthVersionMax="45" xr10:uidLastSave="{00000000-0000-0000-0000-000000000000}"/>
  <bookViews>
    <workbookView xWindow="-96" yWindow="-96" windowWidth="23232" windowHeight="12552" xr2:uid="{5D78FC06-C949-440F-9F1F-75D0F2849F5C}"/>
  </bookViews>
  <sheets>
    <sheet name="Abstr Summary" sheetId="8" r:id="rId1"/>
    <sheet name="MDP_0" sheetId="1" r:id="rId2"/>
    <sheet name="MDP_1" sheetId="4" r:id="rId3"/>
    <sheet name="MDP_2" sheetId="5" r:id="rId4"/>
    <sheet name="MDP_3" sheetId="6" r:id="rId5"/>
    <sheet name="MDP_4" sheetId="7" r:id="rId6"/>
    <sheet name="Q_star" sheetId="2" r:id="rId7"/>
    <sheet name="Sheet1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8" l="1"/>
  <c r="G32" i="8"/>
  <c r="F32" i="8"/>
  <c r="E32" i="8"/>
  <c r="D32" i="8"/>
  <c r="I32" i="8"/>
</calcChain>
</file>

<file path=xl/sharedStrings.xml><?xml version="1.0" encoding="utf-8"?>
<sst xmlns="http://schemas.openxmlformats.org/spreadsheetml/2006/main" count="1313" uniqueCount="265">
  <si>
    <t>Type</t>
  </si>
  <si>
    <t>Prop</t>
  </si>
  <si>
    <t>MDP</t>
  </si>
  <si>
    <t>Agent</t>
  </si>
  <si>
    <t>A</t>
  </si>
  <si>
    <t>Notes</t>
  </si>
  <si>
    <t>Result</t>
  </si>
  <si>
    <t>Cycle</t>
  </si>
  <si>
    <t>Terminal</t>
  </si>
  <si>
    <t>non-error: neither an error state nor a constituent of an abstract state with an error state in it</t>
  </si>
  <si>
    <t xml:space="preserve">error: a ground state that was corrupted so it is in the wrong abstract state </t>
  </si>
  <si>
    <t>corrupted: a correctly mapped ground state that is in an abstract state with an error state</t>
  </si>
  <si>
    <t xml:space="preserve">took action in corrupted state where action would be optimal for error state </t>
  </si>
  <si>
    <t>goes through no error states</t>
  </si>
  <si>
    <t>Cycle state</t>
  </si>
  <si>
    <t>non-error</t>
  </si>
  <si>
    <t>error</t>
  </si>
  <si>
    <t>non-error (same as 0)</t>
  </si>
  <si>
    <t>corrupted</t>
  </si>
  <si>
    <t>local max</t>
  </si>
  <si>
    <t>corrupted (same as 0)</t>
  </si>
  <si>
    <t>goes through error states; either error states shared optimal action with corrupted states or it avoided corrupted states with suboptimal actions in error states</t>
  </si>
  <si>
    <t>error state was mapped to corrupted states closer to goal; value didn't propogate outside of goal room</t>
  </si>
  <si>
    <t>value didn't propogate outside of goal room</t>
  </si>
  <si>
    <t>local max where error state is much closer to goal; value didn't propagate outside of goal room</t>
  </si>
  <si>
    <t xml:space="preserve">same error class as 1; value didn't propagate </t>
  </si>
  <si>
    <t>took action in corrupted state where action would have pursued value for error state</t>
  </si>
  <si>
    <t>weird, took action away from corrupted state</t>
  </si>
  <si>
    <t>went through 1 corrupted state</t>
  </si>
  <si>
    <t>corrupted state had error state closer to goal</t>
  </si>
  <si>
    <t>got lucky; avoided error/corrupted state confusion</t>
  </si>
  <si>
    <t>avoided error/corrupted state confusion/optimal actions matched for corrupted and error states</t>
  </si>
  <si>
    <t>value didn't propogate outside of goal room (extreme case)</t>
  </si>
  <si>
    <t>took action in error state where action would be optimal for corrupted state</t>
  </si>
  <si>
    <t>went through 1 error state/2 corrupted states</t>
  </si>
  <si>
    <t>went through 1 error state/3 corrupted states</t>
  </si>
  <si>
    <t>went through 0 error states</t>
  </si>
  <si>
    <t>MDP Notes</t>
  </si>
  <si>
    <t>This mdp had (1,1) as a corrupted state and had two error states next to each other in the upper left hand room where one error state had another as a corr state</t>
  </si>
  <si>
    <t>went through 1 error state/1 corrupted state</t>
  </si>
  <si>
    <t>cycle state was in an abstract class with a state adjacent to an error state that shared an abstract class with corrupted states near goal state; value didn't propagate</t>
  </si>
  <si>
    <t>3 of the 4 errors were due to same second-order cause</t>
  </si>
  <si>
    <t xml:space="preserve">value didn't propagate (extreme case) </t>
  </si>
  <si>
    <t>error (same as 0)</t>
  </si>
  <si>
    <t>value didn't propagate (extreme case); cycle state shared abstract class with states closer to goal</t>
  </si>
  <si>
    <t xml:space="preserve">Value failed to propagate outside upper left hand room at all </t>
  </si>
  <si>
    <t>value doesn't seem well-defined</t>
  </si>
  <si>
    <t>went through 2 error states where optimal action was same as corrupted states</t>
  </si>
  <si>
    <t>went through 1 error state where optimal action was same as corrupted states</t>
  </si>
  <si>
    <t xml:space="preserve">corrupted cycle state had error nearer goal </t>
  </si>
  <si>
    <t>Q</t>
  </si>
  <si>
    <t>corrupted cycle state was mapped with error state where optimal action led to cycle</t>
  </si>
  <si>
    <t xml:space="preserve">for error state from 1, up was optimal action and not left </t>
  </si>
  <si>
    <t xml:space="preserve">corrupted was mapped with error state closer to goal </t>
  </si>
  <si>
    <t>went through 2 error states where optimal action was same as corrupted states; error state near start mapped to corrupted state near goal, but didn't create local maximum</t>
  </si>
  <si>
    <t>took action in error state that was "optimal" in corrupted state near goal</t>
  </si>
  <si>
    <t>took action in error state that was "optimal" in corrupted state near goal; value didn't propagate</t>
  </si>
  <si>
    <t>error (same as 1 in all respects)</t>
  </si>
  <si>
    <t xml:space="preserve">avoided local maximum caused by error state </t>
  </si>
  <si>
    <t>went through 2 error states; optimal action in 1</t>
  </si>
  <si>
    <t>local error max; mapped to corrupted states near goal; value didn't propagate</t>
  </si>
  <si>
    <t>went throuth 2 error states; actions still optimal</t>
  </si>
  <si>
    <t>error (same as 1)</t>
  </si>
  <si>
    <t>value didn't propagate very well (more than 0 but less than 1)</t>
  </si>
  <si>
    <t>non-optimal action</t>
  </si>
  <si>
    <t>local corrupted cycle max mapped to error state closer to goal; learning in corrupted cycle state seemed to overwhelm learning in error state</t>
  </si>
  <si>
    <t>went through 3 error states, including 2 overlapping errors (1 error was a corrupted state for another error)</t>
  </si>
  <si>
    <t xml:space="preserve">took action in corrupted cycle state that was optimal in error state closer to goal </t>
  </si>
  <si>
    <t>took action in corrupted cycle state that was "optimal" in error state closer to goal</t>
  </si>
  <si>
    <t>local corrupted cycle max mapped to error state closer to goal</t>
  </si>
  <si>
    <t>value gradient not well-differentiated</t>
  </si>
  <si>
    <t xml:space="preserve">corrupted </t>
  </si>
  <si>
    <t>went through 4 error states, didn't touch their corrupted states</t>
  </si>
  <si>
    <t>local corrupted cycle max mapped to error state closer to goal; got off-path earlier by taking action in error state that was optimal in corrupted state</t>
  </si>
  <si>
    <t>went through 2 error states, didn’t touch their corrupted states</t>
  </si>
  <si>
    <t xml:space="preserve">went through 1 error state, didn't touch corrupted state </t>
  </si>
  <si>
    <t>value didn't propagate well</t>
  </si>
  <si>
    <t>took obviously suboptimal action in cycle state; action would be optimal in error state</t>
  </si>
  <si>
    <t xml:space="preserve">went through 1 error state, didn't touch corrupted state; value didn't propagate well </t>
  </si>
  <si>
    <t>went through 1 error state, didn't touch corrupted state</t>
  </si>
  <si>
    <t>All paths followed the same general outline</t>
  </si>
  <si>
    <t xml:space="preserve">took </t>
  </si>
  <si>
    <t>Suspected cause</t>
  </si>
  <si>
    <t>Learned to pursue same local maximum as (0)</t>
  </si>
  <si>
    <t xml:space="preserve">Cycle state shared abstract class with a state to the left of the goal, so the agent learned to go right in that abstract class </t>
  </si>
  <si>
    <t>Agent escaped local maximum from 0 and mis-step from 4</t>
  </si>
  <si>
    <t xml:space="preserve">non-error </t>
  </si>
  <si>
    <t>Agent learned optimal action in error state that was suboptimal for corrupted states (including cycle state)</t>
  </si>
  <si>
    <t xml:space="preserve">States around corrupted states that confused (2) had higher values, so it was no longer a local max </t>
  </si>
  <si>
    <t xml:space="preserve">Noise; value did not proagate </t>
  </si>
  <si>
    <t>All error states but one on roll-out had same optimal action as their corrupted states; only exception had only one corrupted state that was in a corner and so probably not updated much</t>
  </si>
  <si>
    <t>In 3 of the 4 cycle roll-outs, an error state near the start was mapped to corrupted states near the goal, creating a local maximum
In 4th case, error state was the one close to the goal and corrupted state was a local max where action learned from error state led into a wall</t>
  </si>
  <si>
    <t xml:space="preserve">Noise; action is pseudo-optimal in just the ground state, error doesn't seem to have affected it </t>
  </si>
  <si>
    <t>Noise; action is possibly pseudo-optimal in cycle state but not in the abstract class more generally</t>
  </si>
  <si>
    <t>Unclear; action not optimal in cycle state, could be optimal for other state in abstract class</t>
  </si>
  <si>
    <t>These seemed to struggle a lot because many of the abstract classes were diagonals across the starting room. Check exact state values for 2 and 4</t>
  </si>
  <si>
    <t>Pi</t>
  </si>
  <si>
    <t>mistook 'up' state for 'right'; 'up' states had higher value than 'right' states, where reverse was true in 'true' rollout</t>
  </si>
  <si>
    <t>same as (0)</t>
  </si>
  <si>
    <t>correctly identified 'up' state, but (10,11) was mapped to the 'up', state, causing cycle</t>
  </si>
  <si>
    <t>Cycle state status</t>
  </si>
  <si>
    <t>cycle state</t>
  </si>
  <si>
    <t>(5,1)</t>
  </si>
  <si>
    <t>(3,3)</t>
  </si>
  <si>
    <t>(5,4)</t>
  </si>
  <si>
    <t>(1,5)</t>
  </si>
  <si>
    <t>(10,11)</t>
  </si>
  <si>
    <t>(1,4)</t>
  </si>
  <si>
    <t xml:space="preserve">4 of 5 followed same problem: learned to take 'right' for 'up' state </t>
  </si>
  <si>
    <t>corrupted state shared abstract class with error state near goal, inflating value and creating local max</t>
  </si>
  <si>
    <t xml:space="preserve">corrupted state from (0) had lower value; agent visited the corrupted state more often than the error state near goal; agent learned ascending value through bottom-right room </t>
  </si>
  <si>
    <t>Similar to (1)</t>
  </si>
  <si>
    <t>Similar to (2)</t>
  </si>
  <si>
    <t>(1,3)</t>
  </si>
  <si>
    <t>Similar to (0)</t>
  </si>
  <si>
    <t>Cycle agents were bedeviled by local maximum from corrupted state in starting room; terminal agents assigned a lower value to this state and didn't go through the error state near the goal; the errors they did go through had nearby corrupted states with either the same optimal action or one that didn't impede them</t>
  </si>
  <si>
    <t>(5,8)</t>
  </si>
  <si>
    <t>Cycle state was mapped with error state near goal (11,10) that learned to go left b/c (10,10) was uncorrupted and had high value</t>
  </si>
  <si>
    <t xml:space="preserve">Agent got lucky and either didn't visit (10,10) enough to raise its value or it just stuck to the top of the goal room </t>
  </si>
  <si>
    <t>Agent got lucky and took right-up path; learned to go up in error state that stumped (0)</t>
  </si>
  <si>
    <t>(8,5)</t>
  </si>
  <si>
    <t>Cycle state was mapped with (10,11), so agent learned to go right</t>
  </si>
  <si>
    <t>Problem in every case was error states close to goal
We could be seeing a snapshot of chattering, where the agent learns a suboptimal action at a corrupted state due to the errors being close to the goal, then over time it unlearns this by repeatedly taking the suboptimal action and getting no reward</t>
  </si>
  <si>
    <t xml:space="preserve">Mistook 'up' state for 'right' state </t>
  </si>
  <si>
    <t>(3,6)</t>
  </si>
  <si>
    <t>Error state was mapped to 'down' state and was originally 'up' state</t>
  </si>
  <si>
    <t>(1,1)</t>
  </si>
  <si>
    <t>Learned to pursue 'right' states, which had high value</t>
  </si>
  <si>
    <t>Same as (1)</t>
  </si>
  <si>
    <t>(1,2)</t>
  </si>
  <si>
    <t>(2,2)</t>
  </si>
  <si>
    <t>(3,2)</t>
  </si>
  <si>
    <t>Same as (0)</t>
  </si>
  <si>
    <t>Corrupted state at (1,2) became local optimal because of error state at (11,10)</t>
  </si>
  <si>
    <t>(6,8)</t>
  </si>
  <si>
    <t>Action in cycle state was optimal in error state (11,10)</t>
  </si>
  <si>
    <t xml:space="preserve">4 Confusion: optimal or pseudo-optimal actions in error states caused cycles in corrupted states
1 False maximum: Agent learned to seek out a local maximum at a corrupted state mapped to an error state closer to goal  </t>
  </si>
  <si>
    <t>(3,8)</t>
  </si>
  <si>
    <t>Noise; value didn't propagate</t>
  </si>
  <si>
    <t>(4,4)</t>
  </si>
  <si>
    <t>(7,4)</t>
  </si>
  <si>
    <t>Noise (+ false max); value didn't propagate, so in absence of good value the agent pursued a local max caused by error state being mapped to diagonal of states near goal</t>
  </si>
  <si>
    <t>Confusion (+ noise); action in corrupted state optimal in error state near goal (7,11); value didn't propagate</t>
  </si>
  <si>
    <t>False max; action taken in cycle state led to corrupted state mapped to (7,11), creating local max); value propagation was so-so</t>
  </si>
  <si>
    <t>Noise; value failed to propagate most of the time, probably biggest cause of error</t>
  </si>
  <si>
    <t>Agent learned to go right in 'up' state</t>
  </si>
  <si>
    <t>(7,11)</t>
  </si>
  <si>
    <t>Learned 'up' and 'right' correctly but error state in (7,11) flipped from 'right' to 'up'</t>
  </si>
  <si>
    <t>Same as (2)</t>
  </si>
  <si>
    <t>Agent confused 'right' and 'up' states in 3/5 cases
2/5 was Confusion</t>
  </si>
  <si>
    <t>(1) Divergent pair didn't inflate value of near-start state, (2) 2 error states had corrupted states in corners, (3) action in error state was optimal in corrupted state</t>
  </si>
  <si>
    <t>(1,7)</t>
  </si>
  <si>
    <t>Divergent pair created local max</t>
  </si>
  <si>
    <t>(1) Divergent pair didn't inflate value of near-start state, (2) on-roll-out error state had corrupted states far enough away</t>
  </si>
  <si>
    <t>(2,5)</t>
  </si>
  <si>
    <t>Correspondence b/w the 1 error state and corrupted state</t>
  </si>
  <si>
    <t>This was a good MDP for Q*</t>
  </si>
  <si>
    <t>Divergent pair caused local max</t>
  </si>
  <si>
    <t>Escaped local max from (0), convergence b/w (1,1) error and corrupted state</t>
  </si>
  <si>
    <t>Divergent pair; cycle roll-outs pursued same local max, terminal roll-outs escaped it</t>
  </si>
  <si>
    <t>No errors/corrupted states on standard roll-out</t>
  </si>
  <si>
    <t>This was a very good MDP for pi*. No errors/corrupted states on the standard rollout and it successfully learned the different actions</t>
  </si>
  <si>
    <t>(9,10)</t>
  </si>
  <si>
    <t>Confusion; action was optimal in error state but not in abstract state</t>
  </si>
  <si>
    <t>Mostly same as (0)</t>
  </si>
  <si>
    <t>Mostly same as (0); Convergence b/w error state on rollout and corrupted state</t>
  </si>
  <si>
    <t>2 cases of Convergence</t>
  </si>
  <si>
    <t>Noise; value not well-defined</t>
  </si>
  <si>
    <t>(3,4)</t>
  </si>
  <si>
    <t>Confusion + Divergence; action in cycle state was pseudo-optimal in that it pursued divergent state in the other state in the cycle state's abstract class</t>
  </si>
  <si>
    <t>Confusion + Divergence; (4,4) was error state paired with state near goal, making it a local optimum. (2,5) was mapped with (4,3), where 'up' pursued (4,4)</t>
  </si>
  <si>
    <t>(7,10)</t>
  </si>
  <si>
    <t>Confusion; cycle state mapped to 'down' state</t>
  </si>
  <si>
    <t>Learned to take 'up' action in 'down' state, avoiding confusion from (0)</t>
  </si>
  <si>
    <t>Confusion; cycle state was mapped to 'down' state where 'up' was optimal, causing cycle</t>
  </si>
  <si>
    <t>(9,7)</t>
  </si>
  <si>
    <t>Divergence; error state in start room mapped with 3 states in goal room. This depressed their values and made the agent avoid them</t>
  </si>
  <si>
    <t>(1) Convergence, 1 error state
(2) Went up-right, avoiding divergent states from (0)</t>
  </si>
  <si>
    <t>Convergence, 2 error states</t>
  </si>
  <si>
    <t xml:space="preserve">(1) Convergence, 1 error state
(2) Learned 'right' for error state from (0) </t>
  </si>
  <si>
    <t>Good MDP for Q*, mostly convergence</t>
  </si>
  <si>
    <t xml:space="preserve">(1,3) </t>
  </si>
  <si>
    <t>(2,1)</t>
  </si>
  <si>
    <t>Noise; value did not propagate in any of these</t>
  </si>
  <si>
    <t>Confusion; (1,1) was mapped to 'down' state</t>
  </si>
  <si>
    <t>Confusion; value propagated but (1,1) was mapped to 'down'</t>
  </si>
  <si>
    <t>(3,5)</t>
  </si>
  <si>
    <t>Confusion + Noise; action optimal in error state (7,3), value didn't propagate</t>
  </si>
  <si>
    <t>Divergence + Noise; (2,5) becomes local max b/c mapped with (7,3), value didn't propagate</t>
  </si>
  <si>
    <t>Noise (+ Divergence); value didn't propagate, error state had corrupted states slightly closer to goal, inflating value</t>
  </si>
  <si>
    <t>Unclear</t>
  </si>
  <si>
    <t>Unclear; value didn't propagate into bottom-right room</t>
  </si>
  <si>
    <t>Noise b/c value prop failure seemed to aggravate other problems</t>
  </si>
  <si>
    <t>(3,1)</t>
  </si>
  <si>
    <t>Confusion; action optimal in error state (9,3)</t>
  </si>
  <si>
    <t xml:space="preserve">Bad luck; value of diagonal above/right of (2,2) was lower than below/left of it </t>
  </si>
  <si>
    <t>(4,3)</t>
  </si>
  <si>
    <t>Divergence; several states in start room mapped with (4,7)</t>
  </si>
  <si>
    <t xml:space="preserve">Agent learned steadily increasing value gradient </t>
  </si>
  <si>
    <t>right, up</t>
  </si>
  <si>
    <t>Divergence; (3,5) mapped with error state in corner, driving down value</t>
  </si>
  <si>
    <t>up, right</t>
  </si>
  <si>
    <t>No error states on rollout</t>
  </si>
  <si>
    <t>Learned 'left' on 'right' state</t>
  </si>
  <si>
    <t>No error states on rollout made this favorable to Pi*</t>
  </si>
  <si>
    <t>Divergence and confusion</t>
  </si>
  <si>
    <t>Correspondence</t>
  </si>
  <si>
    <t>Confusion; action was pseudo-optimal in error state</t>
  </si>
  <si>
    <t xml:space="preserve">Overpowering; 1 error state had abstract class where left was optimal, but other states in abstract class were out of the way </t>
  </si>
  <si>
    <t xml:space="preserve">Divergence (+ Overpowering); (2,1) is corrupted state with higher value, action learned is suboptimal in error state that inflates value </t>
  </si>
  <si>
    <t>Correspondence; 1 error state</t>
  </si>
  <si>
    <t>Divergence caused some problems that could be surmounted</t>
  </si>
  <si>
    <t>Good MDP for Q*</t>
  </si>
  <si>
    <t>(5,2)</t>
  </si>
  <si>
    <t xml:space="preserve">Correspondence + Overpowering; error state on roll-out with corrupted state in corner </t>
  </si>
  <si>
    <t>Divergence + Confusion; mapping with (3,5) made (1,5) higher value, then 'up' action optimal in (3,5) led to cycle</t>
  </si>
  <si>
    <t>Noise; value didn't propagate
One interesting case of compounding Divergence + Confusion</t>
  </si>
  <si>
    <t>(4,5)</t>
  </si>
  <si>
    <t>Confusion; error state in (3,5) was mapped to 'right' instead of 'up', so agent went right, entered 'left' state and took proper action</t>
  </si>
  <si>
    <t xml:space="preserve">Confusion; error state in (3,5) was flipped from 'up' to 'right'; agent learned correct actions elsewhere </t>
  </si>
  <si>
    <t>(1) Overpowering; error state on roll-out mapped to corrupt state in corner where action was sub-optimal
(2) Convergence</t>
  </si>
  <si>
    <t>Noise; value didn't propagate. Action in cycle state was suboptimal in corrupted state</t>
  </si>
  <si>
    <t>No errors on rollout, 1 correspondence for corrupted state</t>
  </si>
  <si>
    <t>(1) Overpowering; 1 error state on roll-out mapped to corrupt state where action was sub-optimal
(2) Convergence</t>
  </si>
  <si>
    <t>Noise; value didn't propagate well, cycle state was local maximum so took action to stay there</t>
  </si>
  <si>
    <t>Noise; action isn't optimal and no visible confusion</t>
  </si>
  <si>
    <t>(2,3)</t>
  </si>
  <si>
    <t>Noise; value didn't propagate well, no visible confusion</t>
  </si>
  <si>
    <t>(3,7)</t>
  </si>
  <si>
    <t>Noise + Divergent pair; value didn't propagate</t>
  </si>
  <si>
    <t xml:space="preserve">Main problem is Noise; failure of value to propagate made it more susceptable to error </t>
  </si>
  <si>
    <t xml:space="preserve">No errors on rollout </t>
  </si>
  <si>
    <t xml:space="preserve">No errors on roll-out, so ever agent reached terminal state </t>
  </si>
  <si>
    <t>Noise + Divergent pair; value didn't propagate well, so local maximum from divergent pair was especially strong</t>
  </si>
  <si>
    <t>2 error states, convergence; value did propagate</t>
  </si>
  <si>
    <t xml:space="preserve">Noise + Divergent pair; similar to (0) but value propagated better </t>
  </si>
  <si>
    <t>Confusion; action was pseudo-optimal in corrupted states but hit wall in cycle error state</t>
  </si>
  <si>
    <t>Confusion + Divergent pair; divergent pair made cycle state a local max, and action taken in cycle state was optimal in corrupted states</t>
  </si>
  <si>
    <t>Agent pulled out of local max from (0)</t>
  </si>
  <si>
    <t>Confusion + Divergent pair; divergence made cycle state local max, action taken in cycle state was optimal/pseudo-optimal in error states</t>
  </si>
  <si>
    <t>Divergent pair; cycle action pursued local max from divergent pair</t>
  </si>
  <si>
    <t>No errors on roll-out</t>
  </si>
  <si>
    <t>3 errors, convergence</t>
  </si>
  <si>
    <t>Divergent pair (+ some Noise); cycle action pursued local max from divergent pair</t>
  </si>
  <si>
    <t>1 error, convergence</t>
  </si>
  <si>
    <t>Confusion; action was optimal in one of the error states</t>
  </si>
  <si>
    <t xml:space="preserve">Noise + Divergent pair; value didn't propagate very well, so cycle state became local max even though the error state is in the same room </t>
  </si>
  <si>
    <t>Confusion</t>
  </si>
  <si>
    <t>Divergent Pair</t>
  </si>
  <si>
    <t>Noise</t>
  </si>
  <si>
    <t>Other</t>
  </si>
  <si>
    <t>Abstraction</t>
  </si>
  <si>
    <t>A*</t>
  </si>
  <si>
    <t>Pi*</t>
  </si>
  <si>
    <t>Q*</t>
  </si>
  <si>
    <t>Corruption</t>
  </si>
  <si>
    <t>Total</t>
  </si>
  <si>
    <t>Noise + Confusion + Divergence; cycle state shared abstract class with state directly above an error state that had artificially high value; value didn't propagate</t>
  </si>
  <si>
    <t>divergent pair: error state/corrupted state(s) in the same abstract class where error/corrupted states are near the goal and corrupted/error state near the start, so that the state value oscillates depending on which was most recently visited 
correspondence: action learned in error state is also optimal in corrupted state
noise: there does not exist a path of states of increasing value culminating in the goal</t>
  </si>
  <si>
    <t>Y</t>
  </si>
  <si>
    <t>N</t>
  </si>
  <si>
    <t>Overpowering</t>
  </si>
  <si>
    <t>Y*</t>
  </si>
  <si>
    <t>See Suspected Cause</t>
  </si>
  <si>
    <t>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</si>
</sst>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E00032-3F6D-4DA3-A5F2-3288605E7DE1}" name="Table2" displayName="Table2" ref="A1:I32" totalsRowCount="1" headerRowDxfId="15" dataDxfId="14">
  <autoFilter ref="A1:I31" xr:uid="{E7F98FF4-E147-4465-B9B8-D5467C707EB2}"/>
  <sortState xmlns:xlrd2="http://schemas.microsoft.com/office/spreadsheetml/2017/richdata2" ref="A2:I31">
    <sortCondition ref="B1:B31"/>
  </sortState>
  <tableColumns count="9">
    <tableColumn id="1" xr3:uid="{022A1CBE-85E3-4FB3-B34D-10B3C7E803F3}" name="Corruption" totalsRowLabel="Total"/>
    <tableColumn id="2" xr3:uid="{71E72DB6-2733-4A76-83DE-B4BB8DACBE40}" name="MDP"/>
    <tableColumn id="3" xr3:uid="{D66EE099-5164-4288-BDD4-7FB7B4A7338D}" name="Abstraction" dataDxfId="13" totalsRowDxfId="6"/>
    <tableColumn id="4" xr3:uid="{718CD491-91A9-4DF7-81AA-A3A76F1F04FA}" name="Terminal" totalsRowFunction="sum" dataDxfId="12" totalsRowDxfId="5"/>
    <tableColumn id="5" xr3:uid="{52CFAE1E-2252-42A6-914A-64E96B93F3B6}" name="Cycle" totalsRowFunction="sum" dataDxfId="11" totalsRowDxfId="4"/>
    <tableColumn id="6" xr3:uid="{7DC332AE-4F22-4269-84E6-5A3AD878CB3F}" name="Confusion" totalsRowFunction="sum" dataDxfId="10" totalsRowDxfId="3"/>
    <tableColumn id="7" xr3:uid="{941A2FB7-0ABB-43F0-A064-38B4770B5AC4}" name="Divergent Pair" totalsRowFunction="sum" dataDxfId="9" totalsRowDxfId="2"/>
    <tableColumn id="8" xr3:uid="{76095079-7D23-46A9-A1F6-3E0B7C9C9477}" name="Noise" totalsRowFunction="sum" dataDxfId="8" totalsRowDxfId="1"/>
    <tableColumn id="9" xr3:uid="{646FE8F0-3DBE-42D1-B70C-C0C90D51DD5F}" name="Other" totalsRowFunction="sum" dataDxfId="7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FC9B-37A5-4E65-B6F3-23895C557B11}">
  <dimension ref="A1:I32"/>
  <sheetViews>
    <sheetView tabSelected="1" topLeftCell="A7" workbookViewId="0">
      <selection activeCell="H32" sqref="H32"/>
    </sheetView>
  </sheetViews>
  <sheetFormatPr defaultRowHeight="14.4" x14ac:dyDescent="0.55000000000000004"/>
  <cols>
    <col min="1" max="1" width="11.3671875" customWidth="1"/>
    <col min="2" max="2" width="9.5234375" bestFit="1" customWidth="1"/>
    <col min="3" max="3" width="11.89453125" customWidth="1"/>
    <col min="4" max="4" width="10.05078125" bestFit="1" customWidth="1"/>
    <col min="6" max="6" width="10.734375" customWidth="1"/>
    <col min="7" max="7" width="14.1015625" customWidth="1"/>
  </cols>
  <sheetData>
    <row r="1" spans="1:9" x14ac:dyDescent="0.55000000000000004">
      <c r="A1" s="5" t="s">
        <v>255</v>
      </c>
      <c r="B1" s="5" t="s">
        <v>2</v>
      </c>
      <c r="C1" s="5" t="s">
        <v>251</v>
      </c>
      <c r="D1" s="5" t="s">
        <v>8</v>
      </c>
      <c r="E1" s="5" t="s">
        <v>7</v>
      </c>
      <c r="F1" s="5" t="s">
        <v>247</v>
      </c>
      <c r="G1" s="5" t="s">
        <v>248</v>
      </c>
      <c r="H1" s="5" t="s">
        <v>249</v>
      </c>
      <c r="I1" s="5" t="s">
        <v>250</v>
      </c>
    </row>
    <row r="2" spans="1:9" x14ac:dyDescent="0.55000000000000004">
      <c r="A2">
        <v>0.05</v>
      </c>
      <c r="B2">
        <v>0</v>
      </c>
      <c r="C2" s="6" t="s">
        <v>252</v>
      </c>
      <c r="D2">
        <v>2</v>
      </c>
      <c r="E2">
        <v>3</v>
      </c>
      <c r="F2">
        <v>3</v>
      </c>
      <c r="G2">
        <v>0</v>
      </c>
      <c r="H2">
        <v>3</v>
      </c>
      <c r="I2">
        <v>0</v>
      </c>
    </row>
    <row r="3" spans="1:9" x14ac:dyDescent="0.55000000000000004">
      <c r="A3">
        <v>0.05</v>
      </c>
      <c r="B3">
        <v>0</v>
      </c>
      <c r="C3" s="6" t="s">
        <v>253</v>
      </c>
      <c r="D3">
        <v>0</v>
      </c>
      <c r="E3">
        <v>5</v>
      </c>
    </row>
    <row r="4" spans="1:9" x14ac:dyDescent="0.55000000000000004">
      <c r="A4">
        <v>0.05</v>
      </c>
      <c r="B4">
        <v>0</v>
      </c>
      <c r="C4" s="6" t="s">
        <v>254</v>
      </c>
      <c r="D4">
        <v>0</v>
      </c>
      <c r="E4">
        <v>5</v>
      </c>
      <c r="F4">
        <v>1</v>
      </c>
      <c r="G4">
        <v>3</v>
      </c>
      <c r="H4">
        <v>3</v>
      </c>
      <c r="I4">
        <v>0</v>
      </c>
    </row>
    <row r="5" spans="1:9" x14ac:dyDescent="0.55000000000000004">
      <c r="A5">
        <v>0.1</v>
      </c>
      <c r="B5">
        <v>0</v>
      </c>
      <c r="C5" s="6" t="s">
        <v>252</v>
      </c>
      <c r="D5">
        <v>1</v>
      </c>
      <c r="E5">
        <v>4</v>
      </c>
      <c r="F5">
        <v>4</v>
      </c>
      <c r="G5">
        <v>3</v>
      </c>
      <c r="H5">
        <v>4</v>
      </c>
      <c r="I5">
        <v>0</v>
      </c>
    </row>
    <row r="6" spans="1:9" x14ac:dyDescent="0.55000000000000004">
      <c r="A6">
        <v>0.1</v>
      </c>
      <c r="B6">
        <v>0</v>
      </c>
      <c r="C6" s="6" t="s">
        <v>253</v>
      </c>
      <c r="D6">
        <v>0</v>
      </c>
      <c r="E6">
        <v>5</v>
      </c>
    </row>
    <row r="7" spans="1:9" x14ac:dyDescent="0.55000000000000004">
      <c r="A7">
        <v>0.1</v>
      </c>
      <c r="B7">
        <v>0</v>
      </c>
      <c r="C7" s="6" t="s">
        <v>254</v>
      </c>
      <c r="D7">
        <v>3</v>
      </c>
      <c r="E7">
        <v>2</v>
      </c>
      <c r="F7">
        <v>0</v>
      </c>
      <c r="G7">
        <v>2</v>
      </c>
      <c r="H7">
        <v>2</v>
      </c>
      <c r="I7">
        <v>0</v>
      </c>
    </row>
    <row r="8" spans="1:9" x14ac:dyDescent="0.55000000000000004">
      <c r="A8">
        <v>0.05</v>
      </c>
      <c r="B8">
        <v>1</v>
      </c>
      <c r="C8" s="6" t="s">
        <v>252</v>
      </c>
      <c r="D8">
        <v>0</v>
      </c>
      <c r="E8">
        <v>5</v>
      </c>
      <c r="F8">
        <v>1</v>
      </c>
      <c r="G8">
        <v>1</v>
      </c>
      <c r="H8">
        <v>3.5</v>
      </c>
      <c r="I8">
        <v>0</v>
      </c>
    </row>
    <row r="9" spans="1:9" x14ac:dyDescent="0.55000000000000004">
      <c r="A9">
        <v>0.05</v>
      </c>
      <c r="B9">
        <v>1</v>
      </c>
      <c r="C9" s="6" t="s">
        <v>253</v>
      </c>
      <c r="D9">
        <v>0</v>
      </c>
      <c r="E9">
        <v>5</v>
      </c>
      <c r="F9">
        <v>2</v>
      </c>
      <c r="G9">
        <v>0</v>
      </c>
      <c r="H9">
        <v>0</v>
      </c>
      <c r="I9">
        <v>3</v>
      </c>
    </row>
    <row r="10" spans="1:9" x14ac:dyDescent="0.55000000000000004">
      <c r="A10">
        <v>0.05</v>
      </c>
      <c r="B10">
        <v>1</v>
      </c>
      <c r="C10" s="6" t="s">
        <v>254</v>
      </c>
      <c r="D10">
        <v>3</v>
      </c>
      <c r="E10">
        <v>2</v>
      </c>
      <c r="F10">
        <v>0</v>
      </c>
      <c r="G10">
        <v>1</v>
      </c>
      <c r="H10">
        <v>1</v>
      </c>
      <c r="I10">
        <v>0</v>
      </c>
    </row>
    <row r="11" spans="1:9" x14ac:dyDescent="0.55000000000000004">
      <c r="A11">
        <v>0.1</v>
      </c>
      <c r="B11">
        <v>1</v>
      </c>
      <c r="C11" s="6" t="s">
        <v>252</v>
      </c>
      <c r="D11">
        <v>1</v>
      </c>
      <c r="E11">
        <v>4</v>
      </c>
      <c r="F11">
        <v>1</v>
      </c>
      <c r="G11">
        <v>2</v>
      </c>
      <c r="H11">
        <v>0</v>
      </c>
      <c r="I11">
        <v>1</v>
      </c>
    </row>
    <row r="12" spans="1:9" x14ac:dyDescent="0.55000000000000004">
      <c r="A12">
        <v>0.1</v>
      </c>
      <c r="B12">
        <v>1</v>
      </c>
      <c r="C12" s="6" t="s">
        <v>253</v>
      </c>
      <c r="D12" s="7">
        <v>4</v>
      </c>
      <c r="E12" s="7">
        <v>1</v>
      </c>
      <c r="F12" s="7">
        <v>0</v>
      </c>
      <c r="G12" s="7">
        <v>0</v>
      </c>
      <c r="H12" s="7">
        <v>0</v>
      </c>
      <c r="I12" s="7">
        <v>1</v>
      </c>
    </row>
    <row r="13" spans="1:9" x14ac:dyDescent="0.55000000000000004">
      <c r="A13">
        <v>0.1</v>
      </c>
      <c r="B13">
        <v>1</v>
      </c>
      <c r="C13" s="6" t="s">
        <v>254</v>
      </c>
      <c r="D13" s="7">
        <v>3</v>
      </c>
      <c r="E13" s="7">
        <v>2</v>
      </c>
      <c r="F13" s="7">
        <v>1</v>
      </c>
      <c r="G13" s="7">
        <v>1</v>
      </c>
      <c r="H13" s="7">
        <v>0</v>
      </c>
      <c r="I13" s="7">
        <v>0</v>
      </c>
    </row>
    <row r="14" spans="1:9" x14ac:dyDescent="0.55000000000000004">
      <c r="A14">
        <v>0.05</v>
      </c>
      <c r="B14">
        <v>2</v>
      </c>
      <c r="C14" s="6" t="s">
        <v>252</v>
      </c>
      <c r="D14">
        <v>2</v>
      </c>
      <c r="E14">
        <v>3</v>
      </c>
      <c r="F14">
        <v>0</v>
      </c>
      <c r="G14">
        <v>3</v>
      </c>
      <c r="H14">
        <v>0</v>
      </c>
      <c r="I14">
        <v>0</v>
      </c>
    </row>
    <row r="15" spans="1:9" x14ac:dyDescent="0.55000000000000004">
      <c r="A15">
        <v>0.05</v>
      </c>
      <c r="B15">
        <v>2</v>
      </c>
      <c r="C15" s="6" t="s">
        <v>253</v>
      </c>
      <c r="D15">
        <v>5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55000000000000004">
      <c r="A16">
        <v>0.05</v>
      </c>
      <c r="B16">
        <v>2</v>
      </c>
      <c r="C16" s="6" t="s">
        <v>254</v>
      </c>
      <c r="D16">
        <v>4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 x14ac:dyDescent="0.55000000000000004">
      <c r="A17">
        <v>0.1</v>
      </c>
      <c r="B17">
        <v>2</v>
      </c>
      <c r="C17" s="6" t="s">
        <v>252</v>
      </c>
      <c r="D17">
        <v>1</v>
      </c>
      <c r="E17">
        <v>4</v>
      </c>
      <c r="F17">
        <v>1</v>
      </c>
      <c r="G17">
        <v>1</v>
      </c>
      <c r="H17">
        <v>3</v>
      </c>
      <c r="I17">
        <v>0</v>
      </c>
    </row>
    <row r="18" spans="1:9" x14ac:dyDescent="0.55000000000000004">
      <c r="A18">
        <v>0.1</v>
      </c>
      <c r="B18">
        <v>2</v>
      </c>
      <c r="C18" s="6" t="s">
        <v>253</v>
      </c>
      <c r="D18" s="7">
        <v>0</v>
      </c>
      <c r="E18" s="7">
        <v>5</v>
      </c>
      <c r="F18" s="7">
        <v>5</v>
      </c>
      <c r="G18" s="7">
        <v>0</v>
      </c>
      <c r="H18" s="7">
        <v>0</v>
      </c>
      <c r="I18" s="7">
        <v>0</v>
      </c>
    </row>
    <row r="19" spans="1:9" x14ac:dyDescent="0.55000000000000004">
      <c r="A19">
        <v>0.1</v>
      </c>
      <c r="B19">
        <v>2</v>
      </c>
      <c r="C19" s="6" t="s">
        <v>254</v>
      </c>
      <c r="D19" s="7">
        <v>3</v>
      </c>
      <c r="E19" s="7">
        <v>2</v>
      </c>
      <c r="F19" s="7">
        <v>0</v>
      </c>
      <c r="G19" s="7">
        <v>0</v>
      </c>
      <c r="H19" s="7">
        <v>2</v>
      </c>
      <c r="I19" s="7">
        <v>0</v>
      </c>
    </row>
    <row r="20" spans="1:9" x14ac:dyDescent="0.55000000000000004">
      <c r="A20">
        <v>0.05</v>
      </c>
      <c r="B20">
        <v>3</v>
      </c>
      <c r="C20" s="6" t="s">
        <v>252</v>
      </c>
      <c r="D20">
        <v>1</v>
      </c>
      <c r="E20">
        <v>4</v>
      </c>
      <c r="F20">
        <v>3</v>
      </c>
      <c r="G20">
        <v>3</v>
      </c>
      <c r="H20">
        <v>1</v>
      </c>
      <c r="I20">
        <v>0</v>
      </c>
    </row>
    <row r="21" spans="1:9" x14ac:dyDescent="0.55000000000000004">
      <c r="A21">
        <v>0.05</v>
      </c>
      <c r="B21">
        <v>3</v>
      </c>
      <c r="C21" s="6" t="s">
        <v>253</v>
      </c>
      <c r="D21">
        <v>1</v>
      </c>
      <c r="E21">
        <v>4</v>
      </c>
      <c r="F21">
        <v>4</v>
      </c>
      <c r="G21">
        <v>0</v>
      </c>
      <c r="H21">
        <v>0</v>
      </c>
      <c r="I21">
        <v>0</v>
      </c>
    </row>
    <row r="22" spans="1:9" x14ac:dyDescent="0.55000000000000004">
      <c r="A22">
        <v>0.05</v>
      </c>
      <c r="B22">
        <v>3</v>
      </c>
      <c r="C22" s="6" t="s">
        <v>254</v>
      </c>
      <c r="D22">
        <v>4</v>
      </c>
      <c r="E22">
        <v>1</v>
      </c>
      <c r="F22">
        <v>0</v>
      </c>
      <c r="G22">
        <v>1</v>
      </c>
      <c r="H22">
        <v>0</v>
      </c>
      <c r="I22">
        <v>0</v>
      </c>
    </row>
    <row r="23" spans="1:9" x14ac:dyDescent="0.55000000000000004">
      <c r="A23">
        <v>0.1</v>
      </c>
      <c r="B23">
        <v>3</v>
      </c>
      <c r="C23" s="6" t="s">
        <v>252</v>
      </c>
      <c r="D23">
        <v>0</v>
      </c>
      <c r="E23">
        <v>5</v>
      </c>
      <c r="F23">
        <v>0</v>
      </c>
      <c r="G23">
        <v>0</v>
      </c>
      <c r="H23">
        <v>4</v>
      </c>
      <c r="I23">
        <v>0</v>
      </c>
    </row>
    <row r="24" spans="1:9" x14ac:dyDescent="0.55000000000000004">
      <c r="A24">
        <v>0.1</v>
      </c>
      <c r="B24">
        <v>3</v>
      </c>
      <c r="C24" s="6" t="s">
        <v>253</v>
      </c>
      <c r="D24" s="7">
        <v>5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55000000000000004">
      <c r="A25">
        <v>0.1</v>
      </c>
      <c r="B25">
        <v>3</v>
      </c>
      <c r="C25" s="6" t="s">
        <v>254</v>
      </c>
      <c r="D25" s="7">
        <v>1</v>
      </c>
      <c r="E25" s="7">
        <v>4</v>
      </c>
      <c r="F25" s="7">
        <v>1</v>
      </c>
      <c r="G25" s="7">
        <v>2</v>
      </c>
      <c r="H25" s="7">
        <v>2</v>
      </c>
      <c r="I25" s="7">
        <v>1</v>
      </c>
    </row>
    <row r="26" spans="1:9" x14ac:dyDescent="0.55000000000000004">
      <c r="A26">
        <v>0.05</v>
      </c>
      <c r="B26">
        <v>4</v>
      </c>
      <c r="C26" s="6" t="s">
        <v>252</v>
      </c>
      <c r="D26">
        <v>0</v>
      </c>
      <c r="E26">
        <v>5</v>
      </c>
      <c r="F26">
        <v>0</v>
      </c>
      <c r="G26">
        <v>0</v>
      </c>
      <c r="H26">
        <v>5</v>
      </c>
      <c r="I26">
        <v>0</v>
      </c>
    </row>
    <row r="27" spans="1:9" x14ac:dyDescent="0.55000000000000004">
      <c r="A27">
        <v>0.05</v>
      </c>
      <c r="B27">
        <v>4</v>
      </c>
      <c r="C27" s="6" t="s">
        <v>253</v>
      </c>
      <c r="D27">
        <v>0</v>
      </c>
      <c r="E27">
        <v>5</v>
      </c>
      <c r="F27">
        <v>5</v>
      </c>
      <c r="G27">
        <v>0</v>
      </c>
      <c r="H27">
        <v>0</v>
      </c>
      <c r="I27">
        <v>0</v>
      </c>
    </row>
    <row r="28" spans="1:9" x14ac:dyDescent="0.55000000000000004">
      <c r="A28">
        <v>0.05</v>
      </c>
      <c r="B28">
        <v>4</v>
      </c>
      <c r="C28" s="6" t="s">
        <v>254</v>
      </c>
      <c r="D28">
        <v>0</v>
      </c>
      <c r="E28">
        <v>5</v>
      </c>
      <c r="F28">
        <v>1</v>
      </c>
      <c r="G28">
        <v>1.5</v>
      </c>
      <c r="H28">
        <v>4</v>
      </c>
      <c r="I28">
        <v>0</v>
      </c>
    </row>
    <row r="29" spans="1:9" x14ac:dyDescent="0.55000000000000004">
      <c r="A29">
        <v>0.1</v>
      </c>
      <c r="B29">
        <v>4</v>
      </c>
      <c r="C29" s="6" t="s">
        <v>252</v>
      </c>
      <c r="D29">
        <v>1</v>
      </c>
      <c r="E29">
        <v>4</v>
      </c>
      <c r="F29">
        <v>2</v>
      </c>
      <c r="G29">
        <v>3</v>
      </c>
      <c r="H29">
        <v>1</v>
      </c>
      <c r="I29">
        <v>0</v>
      </c>
    </row>
    <row r="30" spans="1:9" x14ac:dyDescent="0.55000000000000004">
      <c r="A30">
        <v>0.1</v>
      </c>
      <c r="B30">
        <v>4</v>
      </c>
      <c r="C30" s="6" t="s">
        <v>253</v>
      </c>
      <c r="D30" s="7">
        <v>5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55000000000000004">
      <c r="A31">
        <v>0.1</v>
      </c>
      <c r="B31">
        <v>4</v>
      </c>
      <c r="C31" s="6" t="s">
        <v>254</v>
      </c>
      <c r="D31" s="7">
        <v>2</v>
      </c>
      <c r="E31" s="7">
        <v>3</v>
      </c>
      <c r="F31" s="7">
        <v>1</v>
      </c>
      <c r="G31" s="7">
        <v>2</v>
      </c>
      <c r="H31" s="7">
        <v>1</v>
      </c>
      <c r="I31" s="7">
        <v>0</v>
      </c>
    </row>
    <row r="32" spans="1:9" x14ac:dyDescent="0.55000000000000004">
      <c r="A32" t="s">
        <v>256</v>
      </c>
      <c r="C32" s="6"/>
      <c r="D32" s="7">
        <f>SUBTOTAL(109,Table2[Terminal])</f>
        <v>52</v>
      </c>
      <c r="E32" s="7">
        <f>SUBTOTAL(109,Table2[Cycle])</f>
        <v>98</v>
      </c>
      <c r="F32" s="7">
        <f>SUBTOTAL(109,Table2[Confusion])</f>
        <v>37</v>
      </c>
      <c r="G32" s="7">
        <f>SUBTOTAL(109,Table2[Divergent Pair])</f>
        <v>29.5</v>
      </c>
      <c r="H32" s="7">
        <f>SUBTOTAL(109,Table2[Noise])</f>
        <v>39.5</v>
      </c>
      <c r="I32" s="7">
        <f>SUBTOTAL(109,Table2[Other])</f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2B18-8BAE-4EB8-9055-10C50BDFF7C5}">
  <dimension ref="A2:R92"/>
  <sheetViews>
    <sheetView workbookViewId="0"/>
  </sheetViews>
  <sheetFormatPr defaultRowHeight="14.4" x14ac:dyDescent="0.55000000000000004"/>
  <cols>
    <col min="1" max="1" width="23.7890625" style="1" customWidth="1"/>
    <col min="6" max="6" width="17.7890625" bestFit="1" customWidth="1"/>
    <col min="7" max="7" width="17.7890625" hidden="1" customWidth="1"/>
    <col min="8" max="8" width="43.15625" style="1" bestFit="1" customWidth="1"/>
    <col min="10" max="10" width="11.7890625" bestFit="1" customWidth="1"/>
    <col min="12" max="12" width="11.89453125" bestFit="1" customWidth="1"/>
    <col min="13" max="13" width="13.68359375" bestFit="1" customWidth="1"/>
  </cols>
  <sheetData>
    <row r="2" spans="1:18" x14ac:dyDescent="0.55000000000000004">
      <c r="A2" s="1" t="s">
        <v>37</v>
      </c>
      <c r="B2" t="s">
        <v>0</v>
      </c>
      <c r="C2" t="s">
        <v>1</v>
      </c>
      <c r="D2" t="s">
        <v>3</v>
      </c>
      <c r="E2" t="s">
        <v>6</v>
      </c>
      <c r="F2" t="s">
        <v>100</v>
      </c>
      <c r="G2" t="s">
        <v>101</v>
      </c>
      <c r="H2" s="1" t="s">
        <v>82</v>
      </c>
      <c r="I2" t="s">
        <v>247</v>
      </c>
      <c r="J2" t="s">
        <v>248</v>
      </c>
      <c r="K2" t="s">
        <v>249</v>
      </c>
      <c r="L2" t="s">
        <v>261</v>
      </c>
      <c r="M2" t="s">
        <v>206</v>
      </c>
      <c r="R2" t="s">
        <v>9</v>
      </c>
    </row>
    <row r="3" spans="1:18" ht="43.2" x14ac:dyDescent="0.55000000000000004">
      <c r="A3" s="9" t="s">
        <v>122</v>
      </c>
      <c r="B3" t="s">
        <v>4</v>
      </c>
      <c r="C3">
        <v>0.5</v>
      </c>
      <c r="D3">
        <v>0</v>
      </c>
      <c r="E3" t="s">
        <v>7</v>
      </c>
      <c r="F3" t="s">
        <v>18</v>
      </c>
      <c r="G3" t="s">
        <v>116</v>
      </c>
      <c r="H3" s="2" t="s">
        <v>117</v>
      </c>
      <c r="I3" t="s">
        <v>259</v>
      </c>
      <c r="J3" t="s">
        <v>260</v>
      </c>
      <c r="K3" t="s">
        <v>259</v>
      </c>
    </row>
    <row r="4" spans="1:18" ht="43.2" x14ac:dyDescent="0.55000000000000004">
      <c r="A4" s="9"/>
      <c r="B4" t="s">
        <v>4</v>
      </c>
      <c r="C4">
        <v>0.5</v>
      </c>
      <c r="D4">
        <v>1</v>
      </c>
      <c r="E4" t="s">
        <v>8</v>
      </c>
      <c r="H4" s="2" t="s">
        <v>118</v>
      </c>
      <c r="L4" t="s">
        <v>259</v>
      </c>
      <c r="M4" t="s">
        <v>260</v>
      </c>
    </row>
    <row r="5" spans="1:18" ht="28.8" x14ac:dyDescent="0.55000000000000004">
      <c r="A5" s="9"/>
      <c r="B5" t="s">
        <v>4</v>
      </c>
      <c r="C5">
        <v>0.5</v>
      </c>
      <c r="D5">
        <v>2</v>
      </c>
      <c r="E5" t="s">
        <v>8</v>
      </c>
      <c r="H5" s="2" t="s">
        <v>119</v>
      </c>
      <c r="L5" t="s">
        <v>259</v>
      </c>
      <c r="M5" t="s">
        <v>259</v>
      </c>
    </row>
    <row r="6" spans="1:18" x14ac:dyDescent="0.55000000000000004">
      <c r="A6" s="9"/>
      <c r="B6" t="s">
        <v>4</v>
      </c>
      <c r="C6">
        <v>0.5</v>
      </c>
      <c r="D6">
        <v>3</v>
      </c>
      <c r="E6" t="s">
        <v>7</v>
      </c>
      <c r="F6" t="s">
        <v>18</v>
      </c>
      <c r="G6" t="s">
        <v>116</v>
      </c>
      <c r="H6" s="2" t="s">
        <v>98</v>
      </c>
      <c r="I6" t="s">
        <v>259</v>
      </c>
      <c r="J6" t="s">
        <v>260</v>
      </c>
      <c r="K6" t="s">
        <v>259</v>
      </c>
    </row>
    <row r="7" spans="1:18" ht="28.8" x14ac:dyDescent="0.55000000000000004">
      <c r="A7" s="9"/>
      <c r="B7" t="s">
        <v>4</v>
      </c>
      <c r="C7">
        <v>0.5</v>
      </c>
      <c r="D7">
        <v>4</v>
      </c>
      <c r="E7" t="s">
        <v>7</v>
      </c>
      <c r="F7" t="s">
        <v>18</v>
      </c>
      <c r="G7" t="s">
        <v>120</v>
      </c>
      <c r="H7" s="2" t="s">
        <v>121</v>
      </c>
      <c r="I7" t="s">
        <v>259</v>
      </c>
      <c r="J7" t="s">
        <v>260</v>
      </c>
      <c r="K7" t="s">
        <v>262</v>
      </c>
    </row>
    <row r="8" spans="1:18" x14ac:dyDescent="0.55000000000000004">
      <c r="A8" s="9"/>
      <c r="B8" t="s">
        <v>96</v>
      </c>
      <c r="C8">
        <v>0.5</v>
      </c>
      <c r="D8">
        <v>0</v>
      </c>
      <c r="E8" t="s">
        <v>7</v>
      </c>
      <c r="F8" t="s">
        <v>18</v>
      </c>
      <c r="G8" t="s">
        <v>105</v>
      </c>
      <c r="H8" s="2" t="s">
        <v>123</v>
      </c>
      <c r="I8" t="s">
        <v>263</v>
      </c>
    </row>
    <row r="9" spans="1:18" ht="28.8" x14ac:dyDescent="0.55000000000000004">
      <c r="A9" s="9"/>
      <c r="B9" t="s">
        <v>96</v>
      </c>
      <c r="C9">
        <v>0.5</v>
      </c>
      <c r="D9">
        <v>1</v>
      </c>
      <c r="E9" t="s">
        <v>7</v>
      </c>
      <c r="F9" t="s">
        <v>16</v>
      </c>
      <c r="G9" t="s">
        <v>124</v>
      </c>
      <c r="H9" s="2" t="s">
        <v>125</v>
      </c>
      <c r="I9" t="s">
        <v>259</v>
      </c>
    </row>
    <row r="10" spans="1:18" x14ac:dyDescent="0.55000000000000004">
      <c r="A10" s="9"/>
      <c r="B10" t="s">
        <v>96</v>
      </c>
      <c r="C10">
        <v>0.5</v>
      </c>
      <c r="D10">
        <v>2</v>
      </c>
      <c r="E10" t="s">
        <v>7</v>
      </c>
      <c r="F10" t="s">
        <v>18</v>
      </c>
      <c r="G10" t="s">
        <v>126</v>
      </c>
      <c r="H10" s="2" t="s">
        <v>127</v>
      </c>
      <c r="I10" t="s">
        <v>263</v>
      </c>
    </row>
    <row r="11" spans="1:18" x14ac:dyDescent="0.55000000000000004">
      <c r="A11" s="9"/>
      <c r="B11" t="s">
        <v>96</v>
      </c>
      <c r="C11">
        <v>0.5</v>
      </c>
      <c r="D11">
        <v>3</v>
      </c>
      <c r="E11" t="s">
        <v>7</v>
      </c>
      <c r="F11" t="s">
        <v>16</v>
      </c>
      <c r="G11" t="s">
        <v>124</v>
      </c>
      <c r="H11" s="2" t="s">
        <v>128</v>
      </c>
      <c r="I11" t="s">
        <v>263</v>
      </c>
    </row>
    <row r="12" spans="1:18" x14ac:dyDescent="0.55000000000000004">
      <c r="A12" s="9"/>
      <c r="B12" t="s">
        <v>96</v>
      </c>
      <c r="C12">
        <v>0.5</v>
      </c>
      <c r="D12">
        <v>4</v>
      </c>
      <c r="E12" t="s">
        <v>7</v>
      </c>
      <c r="F12" t="s">
        <v>16</v>
      </c>
      <c r="G12" t="s">
        <v>124</v>
      </c>
      <c r="H12" s="2" t="s">
        <v>128</v>
      </c>
      <c r="I12" t="s">
        <v>263</v>
      </c>
    </row>
    <row r="13" spans="1:18" x14ac:dyDescent="0.55000000000000004">
      <c r="A13" s="4"/>
      <c r="H13" s="3"/>
    </row>
    <row r="14" spans="1:18" x14ac:dyDescent="0.55000000000000004">
      <c r="A14" s="9" t="s">
        <v>136</v>
      </c>
      <c r="B14" t="s">
        <v>50</v>
      </c>
      <c r="C14">
        <v>0.5</v>
      </c>
      <c r="D14">
        <v>0</v>
      </c>
      <c r="E14" t="s">
        <v>7</v>
      </c>
      <c r="F14" t="s">
        <v>18</v>
      </c>
      <c r="G14" t="s">
        <v>129</v>
      </c>
      <c r="H14" s="2" t="s">
        <v>152</v>
      </c>
      <c r="I14" t="s">
        <v>260</v>
      </c>
      <c r="J14" t="s">
        <v>259</v>
      </c>
      <c r="K14" t="s">
        <v>259</v>
      </c>
    </row>
    <row r="15" spans="1:18" x14ac:dyDescent="0.55000000000000004">
      <c r="A15" s="9"/>
      <c r="B15" t="s">
        <v>50</v>
      </c>
      <c r="C15">
        <v>0.5</v>
      </c>
      <c r="D15">
        <v>1</v>
      </c>
      <c r="E15" t="s">
        <v>7</v>
      </c>
      <c r="F15" t="s">
        <v>18</v>
      </c>
      <c r="G15" t="s">
        <v>129</v>
      </c>
      <c r="H15" s="2" t="s">
        <v>132</v>
      </c>
      <c r="I15" t="s">
        <v>260</v>
      </c>
      <c r="J15" t="s">
        <v>259</v>
      </c>
      <c r="K15" t="s">
        <v>264</v>
      </c>
    </row>
    <row r="16" spans="1:18" ht="28.8" x14ac:dyDescent="0.55000000000000004">
      <c r="A16" s="9"/>
      <c r="B16" t="s">
        <v>50</v>
      </c>
      <c r="C16">
        <v>0.5</v>
      </c>
      <c r="D16">
        <v>2</v>
      </c>
      <c r="E16" t="s">
        <v>7</v>
      </c>
      <c r="F16" t="s">
        <v>15</v>
      </c>
      <c r="G16" t="s">
        <v>130</v>
      </c>
      <c r="H16" s="2" t="s">
        <v>133</v>
      </c>
      <c r="I16" t="s">
        <v>260</v>
      </c>
      <c r="J16" t="s">
        <v>259</v>
      </c>
      <c r="K16" t="s">
        <v>264</v>
      </c>
    </row>
    <row r="17" spans="1:18" ht="28.8" x14ac:dyDescent="0.55000000000000004">
      <c r="A17" s="9"/>
      <c r="B17" t="s">
        <v>50</v>
      </c>
      <c r="C17">
        <v>0.5</v>
      </c>
      <c r="D17">
        <v>3</v>
      </c>
      <c r="E17" t="s">
        <v>7</v>
      </c>
      <c r="F17" t="s">
        <v>18</v>
      </c>
      <c r="G17" t="s">
        <v>134</v>
      </c>
      <c r="H17" s="2" t="s">
        <v>135</v>
      </c>
      <c r="I17" t="s">
        <v>259</v>
      </c>
      <c r="J17" t="s">
        <v>260</v>
      </c>
      <c r="K17" t="s">
        <v>259</v>
      </c>
    </row>
    <row r="18" spans="1:18" ht="28.8" x14ac:dyDescent="0.55000000000000004">
      <c r="A18" s="9"/>
      <c r="B18" t="s">
        <v>50</v>
      </c>
      <c r="C18">
        <v>0.5</v>
      </c>
      <c r="D18">
        <v>4</v>
      </c>
      <c r="E18" t="s">
        <v>7</v>
      </c>
      <c r="F18" t="s">
        <v>15</v>
      </c>
      <c r="G18" t="s">
        <v>113</v>
      </c>
      <c r="H18" s="2" t="s">
        <v>133</v>
      </c>
      <c r="I18" t="s">
        <v>260</v>
      </c>
      <c r="J18" t="s">
        <v>259</v>
      </c>
      <c r="K18" t="s">
        <v>259</v>
      </c>
    </row>
    <row r="19" spans="1:18" x14ac:dyDescent="0.55000000000000004">
      <c r="A19" s="2"/>
      <c r="H19" s="2"/>
    </row>
    <row r="20" spans="1:18" ht="43.2" x14ac:dyDescent="0.55000000000000004">
      <c r="A20" s="8" t="s">
        <v>91</v>
      </c>
      <c r="B20" t="s">
        <v>4</v>
      </c>
      <c r="C20">
        <v>0.1</v>
      </c>
      <c r="D20">
        <v>0</v>
      </c>
      <c r="E20" t="s">
        <v>7</v>
      </c>
      <c r="F20" t="s">
        <v>15</v>
      </c>
      <c r="G20" t="s">
        <v>102</v>
      </c>
      <c r="H20" s="1" t="s">
        <v>257</v>
      </c>
      <c r="I20" t="s">
        <v>259</v>
      </c>
      <c r="J20" t="s">
        <v>259</v>
      </c>
      <c r="K20" t="s">
        <v>259</v>
      </c>
      <c r="R20" t="s">
        <v>10</v>
      </c>
    </row>
    <row r="21" spans="1:18" ht="28.8" x14ac:dyDescent="0.55000000000000004">
      <c r="A21" s="8"/>
      <c r="B21" t="s">
        <v>4</v>
      </c>
      <c r="C21">
        <v>0.1</v>
      </c>
      <c r="D21">
        <v>1</v>
      </c>
      <c r="E21" t="s">
        <v>8</v>
      </c>
      <c r="H21" s="1" t="s">
        <v>85</v>
      </c>
      <c r="R21" t="s">
        <v>11</v>
      </c>
    </row>
    <row r="22" spans="1:18" x14ac:dyDescent="0.55000000000000004">
      <c r="A22" s="8"/>
      <c r="B22" t="s">
        <v>4</v>
      </c>
      <c r="C22">
        <v>0.1</v>
      </c>
      <c r="D22">
        <v>2</v>
      </c>
      <c r="E22" t="s">
        <v>7</v>
      </c>
      <c r="F22" t="s">
        <v>17</v>
      </c>
      <c r="G22" t="s">
        <v>102</v>
      </c>
      <c r="H22" s="1" t="s">
        <v>83</v>
      </c>
      <c r="I22" t="s">
        <v>259</v>
      </c>
      <c r="J22" t="s">
        <v>259</v>
      </c>
      <c r="K22" t="s">
        <v>259</v>
      </c>
    </row>
    <row r="23" spans="1:18" x14ac:dyDescent="0.55000000000000004">
      <c r="A23" s="8"/>
      <c r="B23" t="s">
        <v>4</v>
      </c>
      <c r="C23">
        <v>0.1</v>
      </c>
      <c r="D23">
        <v>3</v>
      </c>
      <c r="E23" t="s">
        <v>7</v>
      </c>
      <c r="F23" t="s">
        <v>86</v>
      </c>
      <c r="G23" t="s">
        <v>103</v>
      </c>
      <c r="H23" s="1" t="s">
        <v>83</v>
      </c>
      <c r="I23" t="s">
        <v>259</v>
      </c>
      <c r="J23" t="s">
        <v>264</v>
      </c>
      <c r="K23" t="s">
        <v>259</v>
      </c>
    </row>
    <row r="24" spans="1:18" ht="43.2" x14ac:dyDescent="0.55000000000000004">
      <c r="A24" s="8"/>
      <c r="B24" t="s">
        <v>4</v>
      </c>
      <c r="C24">
        <v>0.1</v>
      </c>
      <c r="D24">
        <v>4</v>
      </c>
      <c r="E24" t="s">
        <v>7</v>
      </c>
      <c r="F24" t="s">
        <v>18</v>
      </c>
      <c r="G24" t="s">
        <v>104</v>
      </c>
      <c r="H24" s="1" t="s">
        <v>84</v>
      </c>
      <c r="I24" t="s">
        <v>259</v>
      </c>
      <c r="J24" t="s">
        <v>259</v>
      </c>
      <c r="K24" t="s">
        <v>259</v>
      </c>
    </row>
    <row r="25" spans="1:18" x14ac:dyDescent="0.55000000000000004">
      <c r="A25" s="3"/>
      <c r="H25" s="3"/>
    </row>
    <row r="26" spans="1:18" ht="43.2" x14ac:dyDescent="0.55000000000000004">
      <c r="A26" s="8" t="s">
        <v>108</v>
      </c>
      <c r="B26" t="s">
        <v>96</v>
      </c>
      <c r="C26">
        <v>0.1</v>
      </c>
      <c r="D26">
        <v>0</v>
      </c>
      <c r="E26" t="s">
        <v>7</v>
      </c>
      <c r="F26" t="s">
        <v>18</v>
      </c>
      <c r="G26" t="s">
        <v>105</v>
      </c>
      <c r="H26" s="1" t="s">
        <v>97</v>
      </c>
    </row>
    <row r="27" spans="1:18" x14ac:dyDescent="0.55000000000000004">
      <c r="A27" s="8"/>
      <c r="B27" t="s">
        <v>96</v>
      </c>
      <c r="C27">
        <v>0.1</v>
      </c>
      <c r="D27">
        <v>1</v>
      </c>
      <c r="E27" t="s">
        <v>7</v>
      </c>
      <c r="F27" t="s">
        <v>18</v>
      </c>
      <c r="G27" t="s">
        <v>105</v>
      </c>
      <c r="H27" s="1" t="s">
        <v>98</v>
      </c>
    </row>
    <row r="28" spans="1:18" x14ac:dyDescent="0.55000000000000004">
      <c r="A28" s="8"/>
      <c r="B28" t="s">
        <v>96</v>
      </c>
      <c r="C28">
        <v>0.1</v>
      </c>
      <c r="D28">
        <v>2</v>
      </c>
      <c r="E28" t="s">
        <v>7</v>
      </c>
      <c r="F28" t="s">
        <v>18</v>
      </c>
      <c r="G28" t="s">
        <v>105</v>
      </c>
      <c r="H28" s="1" t="s">
        <v>98</v>
      </c>
    </row>
    <row r="29" spans="1:18" ht="28.8" x14ac:dyDescent="0.55000000000000004">
      <c r="A29" s="8"/>
      <c r="B29" t="s">
        <v>96</v>
      </c>
      <c r="C29">
        <v>0.1</v>
      </c>
      <c r="D29">
        <v>3</v>
      </c>
      <c r="E29" t="s">
        <v>7</v>
      </c>
      <c r="F29" t="s">
        <v>16</v>
      </c>
      <c r="G29" t="s">
        <v>106</v>
      </c>
      <c r="H29" s="1" t="s">
        <v>99</v>
      </c>
    </row>
    <row r="30" spans="1:18" x14ac:dyDescent="0.55000000000000004">
      <c r="A30" s="8"/>
      <c r="B30" t="s">
        <v>96</v>
      </c>
      <c r="C30">
        <v>0.1</v>
      </c>
      <c r="D30">
        <v>4</v>
      </c>
      <c r="E30" t="s">
        <v>7</v>
      </c>
      <c r="F30" t="s">
        <v>18</v>
      </c>
      <c r="G30" t="s">
        <v>105</v>
      </c>
      <c r="H30" s="1" t="s">
        <v>98</v>
      </c>
    </row>
    <row r="31" spans="1:18" x14ac:dyDescent="0.55000000000000004">
      <c r="A31" s="3"/>
      <c r="H31" s="3"/>
    </row>
    <row r="32" spans="1:18" ht="28.8" x14ac:dyDescent="0.55000000000000004">
      <c r="A32" s="9" t="s">
        <v>115</v>
      </c>
      <c r="B32" t="s">
        <v>50</v>
      </c>
      <c r="C32">
        <v>0.1</v>
      </c>
      <c r="D32">
        <v>0</v>
      </c>
      <c r="E32" t="s">
        <v>7</v>
      </c>
      <c r="F32" t="s">
        <v>15</v>
      </c>
      <c r="G32" t="s">
        <v>107</v>
      </c>
      <c r="H32" s="1" t="s">
        <v>109</v>
      </c>
      <c r="I32" t="s">
        <v>260</v>
      </c>
      <c r="J32" t="s">
        <v>259</v>
      </c>
      <c r="K32" t="s">
        <v>259</v>
      </c>
    </row>
    <row r="33" spans="1:11" ht="57.6" x14ac:dyDescent="0.55000000000000004">
      <c r="A33" s="9"/>
      <c r="B33" t="s">
        <v>50</v>
      </c>
      <c r="C33">
        <v>0.1</v>
      </c>
      <c r="D33">
        <v>1</v>
      </c>
      <c r="E33" t="s">
        <v>8</v>
      </c>
      <c r="H33" s="1" t="s">
        <v>110</v>
      </c>
    </row>
    <row r="34" spans="1:11" x14ac:dyDescent="0.55000000000000004">
      <c r="A34" s="9"/>
      <c r="B34" t="s">
        <v>50</v>
      </c>
      <c r="C34">
        <v>0.1</v>
      </c>
      <c r="D34">
        <v>2</v>
      </c>
      <c r="E34" t="s">
        <v>8</v>
      </c>
      <c r="H34" s="1" t="s">
        <v>111</v>
      </c>
    </row>
    <row r="35" spans="1:11" x14ac:dyDescent="0.55000000000000004">
      <c r="A35" s="9"/>
      <c r="B35" t="s">
        <v>50</v>
      </c>
      <c r="C35">
        <v>0.1</v>
      </c>
      <c r="D35">
        <v>3</v>
      </c>
      <c r="E35" t="s">
        <v>8</v>
      </c>
      <c r="H35" s="1" t="s">
        <v>112</v>
      </c>
    </row>
    <row r="36" spans="1:11" ht="63" customHeight="1" x14ac:dyDescent="0.55000000000000004">
      <c r="A36" s="9"/>
      <c r="B36" t="s">
        <v>50</v>
      </c>
      <c r="C36">
        <v>0.1</v>
      </c>
      <c r="D36">
        <v>4</v>
      </c>
      <c r="E36" t="s">
        <v>7</v>
      </c>
      <c r="F36" t="s">
        <v>15</v>
      </c>
      <c r="G36" t="s">
        <v>113</v>
      </c>
      <c r="H36" s="1" t="s">
        <v>114</v>
      </c>
      <c r="I36" t="s">
        <v>260</v>
      </c>
      <c r="J36" t="s">
        <v>259</v>
      </c>
      <c r="K36" t="s">
        <v>259</v>
      </c>
    </row>
    <row r="48" spans="1:11" ht="43.2" x14ac:dyDescent="0.55000000000000004">
      <c r="A48" s="8" t="s">
        <v>95</v>
      </c>
      <c r="B48" t="s">
        <v>4</v>
      </c>
      <c r="C48">
        <v>0.1</v>
      </c>
      <c r="D48">
        <v>0</v>
      </c>
      <c r="E48" t="s">
        <v>7</v>
      </c>
      <c r="F48" t="s">
        <v>18</v>
      </c>
      <c r="H48" s="1" t="s">
        <v>87</v>
      </c>
    </row>
    <row r="49" spans="1:8" ht="28.8" x14ac:dyDescent="0.55000000000000004">
      <c r="A49" s="8"/>
      <c r="B49" t="s">
        <v>4</v>
      </c>
      <c r="C49">
        <v>0.1</v>
      </c>
      <c r="D49">
        <v>1</v>
      </c>
      <c r="E49" t="s">
        <v>7</v>
      </c>
      <c r="F49" t="s">
        <v>20</v>
      </c>
      <c r="H49" s="1" t="s">
        <v>92</v>
      </c>
    </row>
    <row r="50" spans="1:8" ht="28.8" x14ac:dyDescent="0.55000000000000004">
      <c r="A50" s="8"/>
      <c r="B50" t="s">
        <v>4</v>
      </c>
      <c r="C50">
        <v>0.1</v>
      </c>
      <c r="D50">
        <v>2</v>
      </c>
      <c r="E50" t="s">
        <v>7</v>
      </c>
      <c r="F50" t="s">
        <v>15</v>
      </c>
      <c r="H50" s="1" t="s">
        <v>93</v>
      </c>
    </row>
    <row r="51" spans="1:8" ht="28.8" x14ac:dyDescent="0.55000000000000004">
      <c r="A51" s="8"/>
      <c r="B51" t="s">
        <v>4</v>
      </c>
      <c r="C51">
        <v>0.1</v>
      </c>
      <c r="D51">
        <v>3</v>
      </c>
      <c r="E51" t="s">
        <v>8</v>
      </c>
      <c r="H51" s="1" t="s">
        <v>88</v>
      </c>
    </row>
    <row r="52" spans="1:8" ht="28.8" x14ac:dyDescent="0.55000000000000004">
      <c r="A52" s="8"/>
      <c r="B52" t="s">
        <v>4</v>
      </c>
      <c r="C52">
        <v>0.1</v>
      </c>
      <c r="D52">
        <v>4</v>
      </c>
      <c r="E52" t="s">
        <v>7</v>
      </c>
      <c r="F52" t="s">
        <v>15</v>
      </c>
      <c r="H52" s="1" t="s">
        <v>94</v>
      </c>
    </row>
    <row r="53" spans="1:8" x14ac:dyDescent="0.55000000000000004">
      <c r="B53" t="s">
        <v>4</v>
      </c>
      <c r="C53">
        <v>0.1</v>
      </c>
      <c r="D53">
        <v>0</v>
      </c>
      <c r="E53" t="s">
        <v>7</v>
      </c>
      <c r="F53" t="s">
        <v>15</v>
      </c>
      <c r="H53" s="1" t="s">
        <v>89</v>
      </c>
    </row>
    <row r="54" spans="1:8" ht="57.6" x14ac:dyDescent="0.55000000000000004">
      <c r="B54" t="s">
        <v>4</v>
      </c>
      <c r="C54">
        <v>0.1</v>
      </c>
      <c r="D54">
        <v>1</v>
      </c>
      <c r="E54" t="s">
        <v>8</v>
      </c>
      <c r="H54" s="1" t="s">
        <v>90</v>
      </c>
    </row>
    <row r="55" spans="1:8" x14ac:dyDescent="0.55000000000000004">
      <c r="B55" t="s">
        <v>4</v>
      </c>
      <c r="C55">
        <v>0.1</v>
      </c>
      <c r="D55">
        <v>2</v>
      </c>
      <c r="E55" t="s">
        <v>7</v>
      </c>
      <c r="F55" t="s">
        <v>16</v>
      </c>
    </row>
    <row r="56" spans="1:8" x14ac:dyDescent="0.55000000000000004">
      <c r="B56" t="s">
        <v>4</v>
      </c>
      <c r="C56">
        <v>0.1</v>
      </c>
      <c r="D56">
        <v>3</v>
      </c>
      <c r="E56" t="s">
        <v>7</v>
      </c>
      <c r="F56" t="s">
        <v>18</v>
      </c>
    </row>
    <row r="57" spans="1:8" x14ac:dyDescent="0.55000000000000004">
      <c r="B57" t="s">
        <v>4</v>
      </c>
      <c r="C57">
        <v>0.1</v>
      </c>
      <c r="D57">
        <v>4</v>
      </c>
      <c r="E57" t="s">
        <v>7</v>
      </c>
      <c r="F57" t="s">
        <v>15</v>
      </c>
    </row>
    <row r="58" spans="1:8" x14ac:dyDescent="0.55000000000000004">
      <c r="B58" t="s">
        <v>4</v>
      </c>
      <c r="C58">
        <v>0.1</v>
      </c>
      <c r="D58">
        <v>0</v>
      </c>
      <c r="E58" t="s">
        <v>7</v>
      </c>
      <c r="F58" t="s">
        <v>15</v>
      </c>
    </row>
    <row r="59" spans="1:8" x14ac:dyDescent="0.55000000000000004">
      <c r="B59" t="s">
        <v>4</v>
      </c>
      <c r="C59">
        <v>0.1</v>
      </c>
      <c r="D59">
        <v>1</v>
      </c>
      <c r="E59" t="s">
        <v>7</v>
      </c>
      <c r="F59" t="s">
        <v>18</v>
      </c>
    </row>
    <row r="60" spans="1:8" x14ac:dyDescent="0.55000000000000004">
      <c r="B60" t="s">
        <v>4</v>
      </c>
      <c r="C60">
        <v>0.1</v>
      </c>
      <c r="D60">
        <v>2</v>
      </c>
      <c r="E60" t="s">
        <v>7</v>
      </c>
      <c r="F60" t="s">
        <v>16</v>
      </c>
    </row>
    <row r="61" spans="1:8" x14ac:dyDescent="0.55000000000000004">
      <c r="B61" t="s">
        <v>4</v>
      </c>
      <c r="C61">
        <v>0.1</v>
      </c>
      <c r="D61">
        <v>3</v>
      </c>
      <c r="E61" t="s">
        <v>7</v>
      </c>
      <c r="F61" t="s">
        <v>18</v>
      </c>
    </row>
    <row r="62" spans="1:8" x14ac:dyDescent="0.55000000000000004">
      <c r="B62" t="s">
        <v>4</v>
      </c>
      <c r="C62">
        <v>0.1</v>
      </c>
      <c r="D62">
        <v>4</v>
      </c>
      <c r="E62" t="s">
        <v>7</v>
      </c>
      <c r="F62" t="s">
        <v>18</v>
      </c>
    </row>
    <row r="63" spans="1:8" x14ac:dyDescent="0.55000000000000004">
      <c r="B63" t="s">
        <v>4</v>
      </c>
      <c r="C63">
        <v>0.1</v>
      </c>
      <c r="D63">
        <v>0</v>
      </c>
      <c r="E63" t="s">
        <v>7</v>
      </c>
      <c r="F63" t="s">
        <v>15</v>
      </c>
    </row>
    <row r="64" spans="1:8" x14ac:dyDescent="0.55000000000000004">
      <c r="B64" t="s">
        <v>4</v>
      </c>
      <c r="C64">
        <v>0.1</v>
      </c>
      <c r="D64">
        <v>1</v>
      </c>
      <c r="E64" t="s">
        <v>8</v>
      </c>
    </row>
    <row r="65" spans="1:6" x14ac:dyDescent="0.55000000000000004">
      <c r="B65" t="s">
        <v>4</v>
      </c>
      <c r="C65">
        <v>0.1</v>
      </c>
      <c r="D65">
        <v>2</v>
      </c>
      <c r="E65" t="s">
        <v>7</v>
      </c>
      <c r="F65" t="s">
        <v>15</v>
      </c>
    </row>
    <row r="66" spans="1:6" x14ac:dyDescent="0.55000000000000004">
      <c r="B66" t="s">
        <v>4</v>
      </c>
      <c r="C66">
        <v>0.1</v>
      </c>
      <c r="D66">
        <v>3</v>
      </c>
      <c r="E66" t="s">
        <v>7</v>
      </c>
      <c r="F66" t="s">
        <v>15</v>
      </c>
    </row>
    <row r="67" spans="1:6" x14ac:dyDescent="0.55000000000000004">
      <c r="B67" t="s">
        <v>4</v>
      </c>
      <c r="C67">
        <v>0.1</v>
      </c>
      <c r="D67">
        <v>4</v>
      </c>
      <c r="E67" t="s">
        <v>7</v>
      </c>
      <c r="F67" t="s">
        <v>18</v>
      </c>
    </row>
    <row r="68" spans="1:6" x14ac:dyDescent="0.55000000000000004">
      <c r="B68" t="s">
        <v>4</v>
      </c>
      <c r="C68">
        <v>0.5</v>
      </c>
      <c r="D68">
        <v>0</v>
      </c>
      <c r="E68" t="s">
        <v>7</v>
      </c>
      <c r="F68" t="s">
        <v>18</v>
      </c>
    </row>
    <row r="69" spans="1:6" x14ac:dyDescent="0.55000000000000004">
      <c r="B69" t="s">
        <v>4</v>
      </c>
      <c r="C69">
        <v>0.5</v>
      </c>
      <c r="D69">
        <v>1</v>
      </c>
      <c r="E69" t="s">
        <v>8</v>
      </c>
    </row>
    <row r="70" spans="1:6" x14ac:dyDescent="0.55000000000000004">
      <c r="B70" t="s">
        <v>4</v>
      </c>
      <c r="C70">
        <v>0.5</v>
      </c>
      <c r="D70">
        <v>2</v>
      </c>
      <c r="E70" t="s">
        <v>8</v>
      </c>
    </row>
    <row r="71" spans="1:6" x14ac:dyDescent="0.55000000000000004">
      <c r="B71" t="s">
        <v>4</v>
      </c>
      <c r="C71">
        <v>0.5</v>
      </c>
      <c r="D71">
        <v>3</v>
      </c>
      <c r="E71" t="s">
        <v>7</v>
      </c>
      <c r="F71" t="s">
        <v>20</v>
      </c>
    </row>
    <row r="72" spans="1:6" x14ac:dyDescent="0.55000000000000004">
      <c r="B72" t="s">
        <v>4</v>
      </c>
      <c r="C72">
        <v>0.5</v>
      </c>
      <c r="D72">
        <v>4</v>
      </c>
      <c r="E72" t="s">
        <v>7</v>
      </c>
      <c r="F72" t="s">
        <v>18</v>
      </c>
    </row>
    <row r="73" spans="1:6" x14ac:dyDescent="0.55000000000000004">
      <c r="B73" t="s">
        <v>4</v>
      </c>
      <c r="C73">
        <v>0.5</v>
      </c>
      <c r="D73">
        <v>0</v>
      </c>
      <c r="E73" t="s">
        <v>7</v>
      </c>
      <c r="F73" t="s">
        <v>15</v>
      </c>
    </row>
    <row r="74" spans="1:6" x14ac:dyDescent="0.55000000000000004">
      <c r="B74" t="s">
        <v>4</v>
      </c>
      <c r="C74">
        <v>0.5</v>
      </c>
      <c r="D74">
        <v>1</v>
      </c>
      <c r="E74" t="s">
        <v>7</v>
      </c>
      <c r="F74" t="s">
        <v>18</v>
      </c>
    </row>
    <row r="75" spans="1:6" x14ac:dyDescent="0.55000000000000004">
      <c r="B75" t="s">
        <v>4</v>
      </c>
      <c r="C75">
        <v>0.5</v>
      </c>
      <c r="D75">
        <v>2</v>
      </c>
      <c r="E75" t="s">
        <v>7</v>
      </c>
      <c r="F75" t="s">
        <v>18</v>
      </c>
    </row>
    <row r="76" spans="1:6" x14ac:dyDescent="0.55000000000000004">
      <c r="B76" t="s">
        <v>4</v>
      </c>
      <c r="C76">
        <v>0.5</v>
      </c>
      <c r="D76">
        <v>3</v>
      </c>
      <c r="E76" t="s">
        <v>7</v>
      </c>
      <c r="F76" t="s">
        <v>16</v>
      </c>
    </row>
    <row r="77" spans="1:6" x14ac:dyDescent="0.55000000000000004">
      <c r="B77" t="s">
        <v>4</v>
      </c>
      <c r="C77">
        <v>0.5</v>
      </c>
      <c r="D77">
        <v>4</v>
      </c>
      <c r="E77" t="s">
        <v>7</v>
      </c>
      <c r="F77" t="s">
        <v>18</v>
      </c>
    </row>
    <row r="78" spans="1:6" ht="86.4" x14ac:dyDescent="0.55000000000000004">
      <c r="A78" s="1" t="s">
        <v>38</v>
      </c>
      <c r="B78" t="s">
        <v>4</v>
      </c>
      <c r="C78">
        <v>0.5</v>
      </c>
      <c r="D78">
        <v>0</v>
      </c>
      <c r="E78" t="s">
        <v>7</v>
      </c>
      <c r="F78" t="s">
        <v>18</v>
      </c>
    </row>
    <row r="79" spans="1:6" x14ac:dyDescent="0.55000000000000004">
      <c r="B79" t="s">
        <v>4</v>
      </c>
      <c r="C79">
        <v>0.5</v>
      </c>
      <c r="D79">
        <v>1</v>
      </c>
      <c r="E79" t="s">
        <v>7</v>
      </c>
      <c r="F79" t="s">
        <v>18</v>
      </c>
    </row>
    <row r="80" spans="1:6" x14ac:dyDescent="0.55000000000000004">
      <c r="B80" t="s">
        <v>4</v>
      </c>
      <c r="C80">
        <v>0.5</v>
      </c>
      <c r="D80">
        <v>2</v>
      </c>
      <c r="E80" t="s">
        <v>8</v>
      </c>
    </row>
    <row r="81" spans="1:6" x14ac:dyDescent="0.55000000000000004">
      <c r="B81" t="s">
        <v>4</v>
      </c>
      <c r="C81">
        <v>0.5</v>
      </c>
      <c r="D81">
        <v>3</v>
      </c>
      <c r="E81" t="s">
        <v>7</v>
      </c>
      <c r="F81" t="s">
        <v>18</v>
      </c>
    </row>
    <row r="82" spans="1:6" x14ac:dyDescent="0.55000000000000004">
      <c r="B82" t="s">
        <v>4</v>
      </c>
      <c r="C82">
        <v>0.5</v>
      </c>
      <c r="D82">
        <v>4</v>
      </c>
      <c r="E82" t="s">
        <v>8</v>
      </c>
    </row>
    <row r="83" spans="1:6" ht="28.8" x14ac:dyDescent="0.55000000000000004">
      <c r="A83" s="1" t="s">
        <v>41</v>
      </c>
      <c r="B83" t="s">
        <v>4</v>
      </c>
      <c r="C83">
        <v>0.5</v>
      </c>
      <c r="D83">
        <v>0</v>
      </c>
      <c r="E83" t="s">
        <v>8</v>
      </c>
    </row>
    <row r="84" spans="1:6" x14ac:dyDescent="0.55000000000000004">
      <c r="B84" t="s">
        <v>4</v>
      </c>
      <c r="C84">
        <v>0.5</v>
      </c>
      <c r="D84">
        <v>1</v>
      </c>
      <c r="E84" t="s">
        <v>7</v>
      </c>
      <c r="F84" t="s">
        <v>15</v>
      </c>
    </row>
    <row r="85" spans="1:6" x14ac:dyDescent="0.55000000000000004">
      <c r="B85" t="s">
        <v>4</v>
      </c>
      <c r="C85">
        <v>0.5</v>
      </c>
      <c r="D85">
        <v>2</v>
      </c>
      <c r="E85" t="s">
        <v>7</v>
      </c>
      <c r="F85" t="s">
        <v>15</v>
      </c>
    </row>
    <row r="86" spans="1:6" x14ac:dyDescent="0.55000000000000004">
      <c r="B86" t="s">
        <v>4</v>
      </c>
      <c r="C86">
        <v>0.5</v>
      </c>
      <c r="D86">
        <v>3</v>
      </c>
      <c r="E86" t="s">
        <v>7</v>
      </c>
      <c r="F86" t="s">
        <v>15</v>
      </c>
    </row>
    <row r="87" spans="1:6" x14ac:dyDescent="0.55000000000000004">
      <c r="B87" t="s">
        <v>4</v>
      </c>
      <c r="C87">
        <v>0.5</v>
      </c>
      <c r="D87">
        <v>4</v>
      </c>
      <c r="E87" t="s">
        <v>7</v>
      </c>
      <c r="F87" t="s">
        <v>15</v>
      </c>
    </row>
    <row r="88" spans="1:6" ht="43.2" x14ac:dyDescent="0.55000000000000004">
      <c r="A88" s="1" t="s">
        <v>45</v>
      </c>
      <c r="B88" t="s">
        <v>4</v>
      </c>
      <c r="C88">
        <v>0.5</v>
      </c>
      <c r="D88">
        <v>0</v>
      </c>
      <c r="E88" t="s">
        <v>7</v>
      </c>
      <c r="F88" t="s">
        <v>16</v>
      </c>
    </row>
    <row r="89" spans="1:6" x14ac:dyDescent="0.55000000000000004">
      <c r="B89" t="s">
        <v>4</v>
      </c>
      <c r="C89">
        <v>0.5</v>
      </c>
      <c r="D89">
        <v>1</v>
      </c>
      <c r="E89" t="s">
        <v>7</v>
      </c>
      <c r="F89" t="s">
        <v>15</v>
      </c>
    </row>
    <row r="90" spans="1:6" x14ac:dyDescent="0.55000000000000004">
      <c r="B90" t="s">
        <v>4</v>
      </c>
      <c r="C90">
        <v>0.5</v>
      </c>
      <c r="D90">
        <v>2</v>
      </c>
      <c r="E90" t="s">
        <v>7</v>
      </c>
      <c r="F90" t="s">
        <v>43</v>
      </c>
    </row>
    <row r="91" spans="1:6" x14ac:dyDescent="0.55000000000000004">
      <c r="B91" t="s">
        <v>4</v>
      </c>
      <c r="C91">
        <v>0.5</v>
      </c>
      <c r="D91">
        <v>3</v>
      </c>
      <c r="E91" t="s">
        <v>7</v>
      </c>
      <c r="F91" t="s">
        <v>43</v>
      </c>
    </row>
    <row r="92" spans="1:6" x14ac:dyDescent="0.55000000000000004">
      <c r="B92" t="s">
        <v>4</v>
      </c>
      <c r="C92">
        <v>0.5</v>
      </c>
      <c r="D92">
        <v>4</v>
      </c>
      <c r="E92" t="s">
        <v>7</v>
      </c>
      <c r="F92" t="s">
        <v>15</v>
      </c>
    </row>
  </sheetData>
  <mergeCells count="7">
    <mergeCell ref="A20:A24"/>
    <mergeCell ref="A48:A52"/>
    <mergeCell ref="A26:A30"/>
    <mergeCell ref="A32:A36"/>
    <mergeCell ref="A3:A7"/>
    <mergeCell ref="A8:A12"/>
    <mergeCell ref="A14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A3FB-5EDC-4B1C-BE4A-FD0EF32ADAEC}">
  <dimension ref="A1:O32"/>
  <sheetViews>
    <sheetView workbookViewId="0"/>
  </sheetViews>
  <sheetFormatPr defaultRowHeight="14.4" x14ac:dyDescent="0.55000000000000004"/>
  <cols>
    <col min="1" max="1" width="21.9453125" customWidth="1"/>
    <col min="6" max="7" width="14.3125" bestFit="1" customWidth="1"/>
    <col min="8" max="8" width="43.26171875" customWidth="1"/>
  </cols>
  <sheetData>
    <row r="1" spans="1:15" x14ac:dyDescent="0.55000000000000004">
      <c r="A1" s="2" t="s">
        <v>37</v>
      </c>
      <c r="B1" t="s">
        <v>0</v>
      </c>
      <c r="C1" t="s">
        <v>1</v>
      </c>
      <c r="D1" t="s">
        <v>3</v>
      </c>
      <c r="E1" t="s">
        <v>6</v>
      </c>
      <c r="F1" t="s">
        <v>100</v>
      </c>
      <c r="G1" t="s">
        <v>101</v>
      </c>
      <c r="H1" s="2" t="s">
        <v>82</v>
      </c>
      <c r="J1" s="10" t="s">
        <v>258</v>
      </c>
      <c r="K1" s="10"/>
      <c r="L1" s="10"/>
      <c r="M1" s="10"/>
      <c r="N1" s="10"/>
      <c r="O1" s="10"/>
    </row>
    <row r="2" spans="1:15" x14ac:dyDescent="0.55000000000000004">
      <c r="A2" s="9" t="s">
        <v>144</v>
      </c>
      <c r="B2" t="s">
        <v>4</v>
      </c>
      <c r="C2">
        <v>0.5</v>
      </c>
      <c r="D2">
        <v>0</v>
      </c>
      <c r="E2" t="s">
        <v>7</v>
      </c>
      <c r="F2" t="s">
        <v>15</v>
      </c>
      <c r="G2" t="s">
        <v>137</v>
      </c>
      <c r="H2" s="2" t="s">
        <v>138</v>
      </c>
      <c r="J2" s="10"/>
      <c r="K2" s="10"/>
      <c r="L2" s="10"/>
      <c r="M2" s="10"/>
      <c r="N2" s="10"/>
      <c r="O2" s="10"/>
    </row>
    <row r="3" spans="1:15" ht="43.2" x14ac:dyDescent="0.55000000000000004">
      <c r="A3" s="9"/>
      <c r="B3" t="s">
        <v>4</v>
      </c>
      <c r="C3">
        <v>0.5</v>
      </c>
      <c r="D3">
        <v>1</v>
      </c>
      <c r="E3" t="s">
        <v>7</v>
      </c>
      <c r="F3" t="s">
        <v>15</v>
      </c>
      <c r="G3" t="s">
        <v>104</v>
      </c>
      <c r="H3" s="2" t="s">
        <v>143</v>
      </c>
      <c r="J3" s="10"/>
      <c r="K3" s="10"/>
      <c r="L3" s="10"/>
      <c r="M3" s="10"/>
      <c r="N3" s="10"/>
      <c r="O3" s="10"/>
    </row>
    <row r="4" spans="1:15" x14ac:dyDescent="0.55000000000000004">
      <c r="A4" s="9"/>
      <c r="B4" t="s">
        <v>4</v>
      </c>
      <c r="C4">
        <v>0.5</v>
      </c>
      <c r="D4">
        <v>2</v>
      </c>
      <c r="E4" t="s">
        <v>7</v>
      </c>
      <c r="F4" t="s">
        <v>18</v>
      </c>
      <c r="G4" t="s">
        <v>139</v>
      </c>
      <c r="H4" s="2" t="s">
        <v>138</v>
      </c>
      <c r="J4" s="10"/>
      <c r="K4" s="10"/>
      <c r="L4" s="10"/>
      <c r="M4" s="10"/>
      <c r="N4" s="10"/>
      <c r="O4" s="10"/>
    </row>
    <row r="5" spans="1:15" ht="57.6" x14ac:dyDescent="0.55000000000000004">
      <c r="A5" s="9"/>
      <c r="B5" t="s">
        <v>4</v>
      </c>
      <c r="C5">
        <v>0.5</v>
      </c>
      <c r="D5">
        <v>3</v>
      </c>
      <c r="E5" t="s">
        <v>7</v>
      </c>
      <c r="F5" t="s">
        <v>15</v>
      </c>
      <c r="G5" t="s">
        <v>140</v>
      </c>
      <c r="H5" s="2" t="s">
        <v>141</v>
      </c>
      <c r="J5" s="10"/>
      <c r="K5" s="10"/>
      <c r="L5" s="10"/>
      <c r="M5" s="10"/>
      <c r="N5" s="10"/>
      <c r="O5" s="10"/>
    </row>
    <row r="6" spans="1:15" ht="28.8" x14ac:dyDescent="0.55000000000000004">
      <c r="A6" s="9"/>
      <c r="B6" t="s">
        <v>4</v>
      </c>
      <c r="C6">
        <v>0.5</v>
      </c>
      <c r="D6">
        <v>4</v>
      </c>
      <c r="E6" t="s">
        <v>7</v>
      </c>
      <c r="F6" t="s">
        <v>18</v>
      </c>
      <c r="G6" t="s">
        <v>105</v>
      </c>
      <c r="H6" s="2" t="s">
        <v>142</v>
      </c>
    </row>
    <row r="7" spans="1:15" x14ac:dyDescent="0.55000000000000004">
      <c r="A7" s="9" t="s">
        <v>149</v>
      </c>
      <c r="B7" t="s">
        <v>96</v>
      </c>
      <c r="C7">
        <v>0.5</v>
      </c>
      <c r="D7">
        <v>0</v>
      </c>
      <c r="E7" t="s">
        <v>7</v>
      </c>
      <c r="F7" t="s">
        <v>18</v>
      </c>
      <c r="G7" t="s">
        <v>105</v>
      </c>
      <c r="H7" s="2" t="s">
        <v>145</v>
      </c>
    </row>
    <row r="8" spans="1:15" x14ac:dyDescent="0.55000000000000004">
      <c r="A8" s="9"/>
      <c r="B8" t="s">
        <v>96</v>
      </c>
      <c r="C8">
        <v>0.5</v>
      </c>
      <c r="D8">
        <v>1</v>
      </c>
      <c r="E8" t="s">
        <v>7</v>
      </c>
      <c r="F8" t="s">
        <v>18</v>
      </c>
      <c r="G8" t="s">
        <v>105</v>
      </c>
      <c r="H8" s="2" t="s">
        <v>132</v>
      </c>
    </row>
    <row r="9" spans="1:15" ht="28.8" x14ac:dyDescent="0.55000000000000004">
      <c r="A9" s="9"/>
      <c r="B9" t="s">
        <v>96</v>
      </c>
      <c r="C9">
        <v>0.5</v>
      </c>
      <c r="D9">
        <v>2</v>
      </c>
      <c r="E9" t="s">
        <v>7</v>
      </c>
      <c r="F9" t="s">
        <v>16</v>
      </c>
      <c r="G9" t="s">
        <v>146</v>
      </c>
      <c r="H9" s="2" t="s">
        <v>147</v>
      </c>
    </row>
    <row r="10" spans="1:15" x14ac:dyDescent="0.55000000000000004">
      <c r="A10" s="9"/>
      <c r="B10" t="s">
        <v>96</v>
      </c>
      <c r="C10">
        <v>0.5</v>
      </c>
      <c r="D10">
        <v>3</v>
      </c>
      <c r="E10" t="s">
        <v>7</v>
      </c>
      <c r="F10" t="s">
        <v>18</v>
      </c>
      <c r="G10" t="s">
        <v>105</v>
      </c>
      <c r="H10" s="2" t="s">
        <v>132</v>
      </c>
    </row>
    <row r="11" spans="1:15" x14ac:dyDescent="0.55000000000000004">
      <c r="A11" s="9"/>
      <c r="B11" t="s">
        <v>96</v>
      </c>
      <c r="C11">
        <v>0.5</v>
      </c>
      <c r="D11">
        <v>4</v>
      </c>
      <c r="E11" t="s">
        <v>7</v>
      </c>
      <c r="F11" t="s">
        <v>16</v>
      </c>
      <c r="G11" t="s">
        <v>146</v>
      </c>
      <c r="H11" s="2" t="s">
        <v>148</v>
      </c>
    </row>
    <row r="12" spans="1:15" ht="57.6" x14ac:dyDescent="0.55000000000000004">
      <c r="A12" s="9" t="s">
        <v>156</v>
      </c>
      <c r="B12" t="s">
        <v>50</v>
      </c>
      <c r="C12">
        <v>0.5</v>
      </c>
      <c r="D12">
        <v>0</v>
      </c>
      <c r="E12" t="s">
        <v>8</v>
      </c>
      <c r="H12" s="2" t="s">
        <v>150</v>
      </c>
    </row>
    <row r="13" spans="1:15" x14ac:dyDescent="0.55000000000000004">
      <c r="A13" s="9"/>
      <c r="B13" t="s">
        <v>50</v>
      </c>
      <c r="C13">
        <v>0.5</v>
      </c>
      <c r="D13">
        <v>1</v>
      </c>
      <c r="E13" t="s">
        <v>7</v>
      </c>
      <c r="F13" t="s">
        <v>15</v>
      </c>
      <c r="G13" t="s">
        <v>151</v>
      </c>
      <c r="H13" s="2" t="s">
        <v>152</v>
      </c>
    </row>
    <row r="14" spans="1:15" ht="43.2" x14ac:dyDescent="0.55000000000000004">
      <c r="A14" s="9"/>
      <c r="B14" t="s">
        <v>50</v>
      </c>
      <c r="C14">
        <v>0.5</v>
      </c>
      <c r="D14">
        <v>2</v>
      </c>
      <c r="E14" t="s">
        <v>8</v>
      </c>
      <c r="H14" s="2" t="s">
        <v>153</v>
      </c>
    </row>
    <row r="15" spans="1:15" x14ac:dyDescent="0.55000000000000004">
      <c r="A15" s="9"/>
      <c r="B15" t="s">
        <v>50</v>
      </c>
      <c r="C15">
        <v>0.5</v>
      </c>
      <c r="D15">
        <v>3</v>
      </c>
      <c r="E15" t="s">
        <v>7</v>
      </c>
      <c r="F15" t="s">
        <v>15</v>
      </c>
      <c r="G15" t="s">
        <v>154</v>
      </c>
      <c r="H15" s="2" t="s">
        <v>138</v>
      </c>
    </row>
    <row r="16" spans="1:15" ht="28.8" x14ac:dyDescent="0.55000000000000004">
      <c r="A16" s="9"/>
      <c r="B16" t="s">
        <v>50</v>
      </c>
      <c r="C16">
        <v>0.5</v>
      </c>
      <c r="D16">
        <v>4</v>
      </c>
      <c r="E16" t="s">
        <v>8</v>
      </c>
      <c r="H16" s="2" t="s">
        <v>155</v>
      </c>
    </row>
    <row r="17" spans="1:8" x14ac:dyDescent="0.55000000000000004">
      <c r="A17" s="2"/>
      <c r="H17" s="2"/>
    </row>
    <row r="18" spans="1:8" x14ac:dyDescent="0.55000000000000004">
      <c r="A18" s="8" t="s">
        <v>205</v>
      </c>
      <c r="B18" t="s">
        <v>4</v>
      </c>
      <c r="C18">
        <v>0.1</v>
      </c>
      <c r="D18">
        <v>0</v>
      </c>
      <c r="E18" t="s">
        <v>7</v>
      </c>
      <c r="F18" t="s">
        <v>18</v>
      </c>
      <c r="G18" t="s">
        <v>193</v>
      </c>
      <c r="H18" s="2" t="s">
        <v>194</v>
      </c>
    </row>
    <row r="19" spans="1:8" ht="28.8" x14ac:dyDescent="0.55000000000000004">
      <c r="A19" s="8"/>
      <c r="B19" t="s">
        <v>4</v>
      </c>
      <c r="C19">
        <v>0.1</v>
      </c>
      <c r="D19">
        <v>1</v>
      </c>
      <c r="E19" t="s">
        <v>7</v>
      </c>
      <c r="F19" t="s">
        <v>18</v>
      </c>
      <c r="G19" t="s">
        <v>130</v>
      </c>
      <c r="H19" s="2" t="s">
        <v>195</v>
      </c>
    </row>
    <row r="20" spans="1:8" ht="28.8" x14ac:dyDescent="0.55000000000000004">
      <c r="A20" s="8"/>
      <c r="B20" t="s">
        <v>4</v>
      </c>
      <c r="C20">
        <v>0.1</v>
      </c>
      <c r="D20">
        <v>2</v>
      </c>
      <c r="E20" t="s">
        <v>7</v>
      </c>
      <c r="F20" t="s">
        <v>15</v>
      </c>
      <c r="G20" t="s">
        <v>196</v>
      </c>
      <c r="H20" s="2" t="s">
        <v>197</v>
      </c>
    </row>
    <row r="21" spans="1:8" x14ac:dyDescent="0.55000000000000004">
      <c r="A21" s="8"/>
      <c r="B21" t="s">
        <v>4</v>
      </c>
      <c r="C21">
        <v>0.1</v>
      </c>
      <c r="D21">
        <v>3</v>
      </c>
      <c r="E21" t="s">
        <v>8</v>
      </c>
      <c r="F21" t="s">
        <v>199</v>
      </c>
      <c r="H21" s="2" t="s">
        <v>198</v>
      </c>
    </row>
    <row r="22" spans="1:8" ht="28.8" x14ac:dyDescent="0.55000000000000004">
      <c r="A22" s="8"/>
      <c r="B22" t="s">
        <v>4</v>
      </c>
      <c r="C22">
        <v>0.1</v>
      </c>
      <c r="D22">
        <v>4</v>
      </c>
      <c r="E22" t="s">
        <v>7</v>
      </c>
      <c r="F22" t="s">
        <v>15</v>
      </c>
      <c r="G22" t="s">
        <v>154</v>
      </c>
      <c r="H22" s="2" t="s">
        <v>200</v>
      </c>
    </row>
    <row r="23" spans="1:8" x14ac:dyDescent="0.55000000000000004">
      <c r="A23" s="8" t="s">
        <v>204</v>
      </c>
      <c r="B23" t="s">
        <v>96</v>
      </c>
      <c r="C23">
        <v>0.1</v>
      </c>
      <c r="D23">
        <v>0</v>
      </c>
      <c r="E23" t="s">
        <v>8</v>
      </c>
      <c r="F23" t="s">
        <v>201</v>
      </c>
      <c r="H23" s="2" t="s">
        <v>202</v>
      </c>
    </row>
    <row r="24" spans="1:8" x14ac:dyDescent="0.55000000000000004">
      <c r="A24" s="8"/>
      <c r="B24" t="s">
        <v>96</v>
      </c>
      <c r="C24">
        <v>0.1</v>
      </c>
      <c r="D24">
        <v>1</v>
      </c>
      <c r="E24" t="s">
        <v>8</v>
      </c>
      <c r="F24" t="s">
        <v>201</v>
      </c>
      <c r="H24" s="2" t="s">
        <v>202</v>
      </c>
    </row>
    <row r="25" spans="1:8" x14ac:dyDescent="0.55000000000000004">
      <c r="A25" s="8"/>
      <c r="B25" t="s">
        <v>96</v>
      </c>
      <c r="C25">
        <v>0.1</v>
      </c>
      <c r="D25">
        <v>2</v>
      </c>
      <c r="E25" t="s">
        <v>8</v>
      </c>
      <c r="F25" t="s">
        <v>201</v>
      </c>
      <c r="H25" s="2" t="s">
        <v>202</v>
      </c>
    </row>
    <row r="26" spans="1:8" x14ac:dyDescent="0.55000000000000004">
      <c r="A26" s="8"/>
      <c r="B26" t="s">
        <v>96</v>
      </c>
      <c r="C26">
        <v>0.1</v>
      </c>
      <c r="D26">
        <v>3</v>
      </c>
      <c r="E26" t="s">
        <v>7</v>
      </c>
      <c r="F26" t="s">
        <v>18</v>
      </c>
      <c r="G26" t="s">
        <v>105</v>
      </c>
      <c r="H26" s="2" t="s">
        <v>203</v>
      </c>
    </row>
    <row r="27" spans="1:8" x14ac:dyDescent="0.55000000000000004">
      <c r="A27" s="8"/>
      <c r="B27" t="s">
        <v>96</v>
      </c>
      <c r="C27">
        <v>0.1</v>
      </c>
      <c r="D27">
        <v>4</v>
      </c>
      <c r="E27" t="s">
        <v>8</v>
      </c>
      <c r="F27" t="s">
        <v>201</v>
      </c>
      <c r="H27" s="2" t="s">
        <v>202</v>
      </c>
    </row>
    <row r="28" spans="1:8" x14ac:dyDescent="0.55000000000000004">
      <c r="A28" s="9" t="s">
        <v>211</v>
      </c>
      <c r="B28" t="s">
        <v>50</v>
      </c>
      <c r="C28">
        <v>0.1</v>
      </c>
      <c r="D28">
        <v>0</v>
      </c>
      <c r="E28" t="s">
        <v>8</v>
      </c>
      <c r="F28" t="s">
        <v>199</v>
      </c>
      <c r="H28" s="2" t="s">
        <v>206</v>
      </c>
    </row>
    <row r="29" spans="1:8" x14ac:dyDescent="0.55000000000000004">
      <c r="A29" s="9"/>
      <c r="B29" t="s">
        <v>50</v>
      </c>
      <c r="C29">
        <v>0.1</v>
      </c>
      <c r="D29">
        <v>1</v>
      </c>
      <c r="E29" t="s">
        <v>7</v>
      </c>
      <c r="F29" t="s">
        <v>18</v>
      </c>
      <c r="G29" t="s">
        <v>182</v>
      </c>
      <c r="H29" s="2" t="s">
        <v>207</v>
      </c>
    </row>
    <row r="30" spans="1:8" ht="43.2" x14ac:dyDescent="0.55000000000000004">
      <c r="A30" s="9"/>
      <c r="B30" t="s">
        <v>50</v>
      </c>
      <c r="C30">
        <v>0.1</v>
      </c>
      <c r="D30">
        <v>2</v>
      </c>
      <c r="E30" t="s">
        <v>8</v>
      </c>
      <c r="F30" t="s">
        <v>201</v>
      </c>
      <c r="H30" s="2" t="s">
        <v>208</v>
      </c>
    </row>
    <row r="31" spans="1:8" ht="43.2" x14ac:dyDescent="0.55000000000000004">
      <c r="A31" s="9"/>
      <c r="B31" t="s">
        <v>50</v>
      </c>
      <c r="C31">
        <v>0.1</v>
      </c>
      <c r="D31">
        <v>3</v>
      </c>
      <c r="E31" t="s">
        <v>7</v>
      </c>
      <c r="F31" t="s">
        <v>15</v>
      </c>
      <c r="G31" t="s">
        <v>130</v>
      </c>
      <c r="H31" s="2" t="s">
        <v>209</v>
      </c>
    </row>
    <row r="32" spans="1:8" x14ac:dyDescent="0.55000000000000004">
      <c r="A32" s="9"/>
      <c r="B32" t="s">
        <v>50</v>
      </c>
      <c r="C32">
        <v>0.1</v>
      </c>
      <c r="D32">
        <v>4</v>
      </c>
      <c r="E32" t="s">
        <v>8</v>
      </c>
      <c r="F32" t="s">
        <v>199</v>
      </c>
      <c r="H32" s="2" t="s">
        <v>210</v>
      </c>
    </row>
  </sheetData>
  <mergeCells count="7">
    <mergeCell ref="A23:A27"/>
    <mergeCell ref="A28:A32"/>
    <mergeCell ref="J1:O5"/>
    <mergeCell ref="A2:A6"/>
    <mergeCell ref="A7:A11"/>
    <mergeCell ref="A12:A16"/>
    <mergeCell ref="A18:A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9504-799F-4FEC-85D6-6C348F6BECBE}">
  <dimension ref="A1:H32"/>
  <sheetViews>
    <sheetView workbookViewId="0"/>
  </sheetViews>
  <sheetFormatPr defaultRowHeight="14.4" x14ac:dyDescent="0.55000000000000004"/>
  <cols>
    <col min="1" max="1" width="21.9453125" customWidth="1"/>
    <col min="7" max="7" width="14.3125" bestFit="1" customWidth="1"/>
    <col min="8" max="8" width="42.7890625" customWidth="1"/>
  </cols>
  <sheetData>
    <row r="1" spans="1:8" x14ac:dyDescent="0.55000000000000004">
      <c r="A1" s="2" t="s">
        <v>37</v>
      </c>
      <c r="B1" t="s">
        <v>0</v>
      </c>
      <c r="C1" t="s">
        <v>1</v>
      </c>
      <c r="D1" t="s">
        <v>3</v>
      </c>
      <c r="E1" t="s">
        <v>6</v>
      </c>
      <c r="F1" t="s">
        <v>100</v>
      </c>
      <c r="G1" t="s">
        <v>101</v>
      </c>
      <c r="H1" s="2" t="s">
        <v>82</v>
      </c>
    </row>
    <row r="2" spans="1:8" x14ac:dyDescent="0.55000000000000004">
      <c r="A2" s="9" t="s">
        <v>159</v>
      </c>
      <c r="B2" t="s">
        <v>4</v>
      </c>
      <c r="C2">
        <v>0.5</v>
      </c>
      <c r="D2">
        <v>0</v>
      </c>
      <c r="E2" t="s">
        <v>7</v>
      </c>
      <c r="F2" t="s">
        <v>18</v>
      </c>
      <c r="G2" t="s">
        <v>126</v>
      </c>
      <c r="H2" s="2" t="s">
        <v>157</v>
      </c>
    </row>
    <row r="3" spans="1:8" x14ac:dyDescent="0.55000000000000004">
      <c r="A3" s="9"/>
      <c r="B3" t="s">
        <v>4</v>
      </c>
      <c r="C3">
        <v>0.5</v>
      </c>
      <c r="D3">
        <v>1</v>
      </c>
      <c r="E3" t="s">
        <v>7</v>
      </c>
      <c r="F3" t="s">
        <v>71</v>
      </c>
      <c r="G3" t="s">
        <v>126</v>
      </c>
      <c r="H3" s="2" t="s">
        <v>132</v>
      </c>
    </row>
    <row r="4" spans="1:8" ht="28.8" x14ac:dyDescent="0.55000000000000004">
      <c r="A4" s="9"/>
      <c r="B4" t="s">
        <v>4</v>
      </c>
      <c r="C4">
        <v>0.5</v>
      </c>
      <c r="D4">
        <v>2</v>
      </c>
      <c r="E4" t="s">
        <v>8</v>
      </c>
      <c r="H4" s="2" t="s">
        <v>158</v>
      </c>
    </row>
    <row r="5" spans="1:8" x14ac:dyDescent="0.55000000000000004">
      <c r="A5" s="9"/>
      <c r="B5" t="s">
        <v>4</v>
      </c>
      <c r="C5">
        <v>0.5</v>
      </c>
      <c r="D5">
        <v>3</v>
      </c>
      <c r="E5" t="s">
        <v>7</v>
      </c>
      <c r="F5" t="s">
        <v>18</v>
      </c>
      <c r="G5" t="s">
        <v>126</v>
      </c>
      <c r="H5" s="2" t="s">
        <v>132</v>
      </c>
    </row>
    <row r="6" spans="1:8" x14ac:dyDescent="0.55000000000000004">
      <c r="A6" s="9"/>
      <c r="B6" t="s">
        <v>4</v>
      </c>
      <c r="C6">
        <v>0.5</v>
      </c>
      <c r="D6">
        <v>4</v>
      </c>
      <c r="E6" t="s">
        <v>8</v>
      </c>
      <c r="H6" s="2" t="s">
        <v>148</v>
      </c>
    </row>
    <row r="7" spans="1:8" x14ac:dyDescent="0.55000000000000004">
      <c r="A7" s="9" t="s">
        <v>161</v>
      </c>
      <c r="B7" t="s">
        <v>96</v>
      </c>
      <c r="C7">
        <v>0.5</v>
      </c>
      <c r="D7">
        <v>0</v>
      </c>
      <c r="E7" t="s">
        <v>8</v>
      </c>
      <c r="H7" s="2" t="s">
        <v>160</v>
      </c>
    </row>
    <row r="8" spans="1:8" x14ac:dyDescent="0.55000000000000004">
      <c r="A8" s="9"/>
      <c r="B8" t="s">
        <v>96</v>
      </c>
      <c r="C8">
        <v>0.5</v>
      </c>
      <c r="D8">
        <v>1</v>
      </c>
      <c r="E8" t="s">
        <v>8</v>
      </c>
      <c r="H8" s="2" t="s">
        <v>132</v>
      </c>
    </row>
    <row r="9" spans="1:8" x14ac:dyDescent="0.55000000000000004">
      <c r="A9" s="9"/>
      <c r="B9" t="s">
        <v>96</v>
      </c>
      <c r="C9">
        <v>0.5</v>
      </c>
      <c r="D9">
        <v>2</v>
      </c>
      <c r="E9" t="s">
        <v>8</v>
      </c>
      <c r="H9" s="2" t="s">
        <v>132</v>
      </c>
    </row>
    <row r="10" spans="1:8" x14ac:dyDescent="0.55000000000000004">
      <c r="A10" s="9"/>
      <c r="B10" t="s">
        <v>96</v>
      </c>
      <c r="C10">
        <v>0.5</v>
      </c>
      <c r="D10">
        <v>3</v>
      </c>
      <c r="E10" t="s">
        <v>8</v>
      </c>
      <c r="H10" s="2" t="s">
        <v>132</v>
      </c>
    </row>
    <row r="11" spans="1:8" x14ac:dyDescent="0.55000000000000004">
      <c r="A11" s="9"/>
      <c r="B11" t="s">
        <v>96</v>
      </c>
      <c r="C11">
        <v>0.5</v>
      </c>
      <c r="D11">
        <v>4</v>
      </c>
      <c r="E11" t="s">
        <v>8</v>
      </c>
      <c r="H11" s="2" t="s">
        <v>132</v>
      </c>
    </row>
    <row r="12" spans="1:8" x14ac:dyDescent="0.55000000000000004">
      <c r="A12" s="9" t="s">
        <v>212</v>
      </c>
      <c r="B12" t="s">
        <v>50</v>
      </c>
      <c r="C12">
        <v>0.5</v>
      </c>
      <c r="D12">
        <v>0</v>
      </c>
      <c r="E12" t="s">
        <v>8</v>
      </c>
      <c r="H12" s="2"/>
    </row>
    <row r="13" spans="1:8" ht="28.8" x14ac:dyDescent="0.55000000000000004">
      <c r="A13" s="9"/>
      <c r="B13" t="s">
        <v>50</v>
      </c>
      <c r="C13">
        <v>0.5</v>
      </c>
      <c r="D13">
        <v>1</v>
      </c>
      <c r="E13" t="s">
        <v>7</v>
      </c>
      <c r="F13" t="s">
        <v>18</v>
      </c>
      <c r="G13" t="s">
        <v>162</v>
      </c>
      <c r="H13" s="2" t="s">
        <v>163</v>
      </c>
    </row>
    <row r="14" spans="1:8" ht="28.8" x14ac:dyDescent="0.55000000000000004">
      <c r="A14" s="9"/>
      <c r="B14" t="s">
        <v>50</v>
      </c>
      <c r="C14">
        <v>0.5</v>
      </c>
      <c r="D14">
        <v>2</v>
      </c>
      <c r="E14" t="s">
        <v>8</v>
      </c>
      <c r="H14" s="2" t="s">
        <v>165</v>
      </c>
    </row>
    <row r="15" spans="1:8" x14ac:dyDescent="0.55000000000000004">
      <c r="A15" s="9"/>
      <c r="B15" t="s">
        <v>50</v>
      </c>
      <c r="C15">
        <v>0.5</v>
      </c>
      <c r="D15">
        <v>3</v>
      </c>
      <c r="E15" t="s">
        <v>8</v>
      </c>
      <c r="H15" s="2" t="s">
        <v>164</v>
      </c>
    </row>
    <row r="16" spans="1:8" x14ac:dyDescent="0.55000000000000004">
      <c r="A16" s="9"/>
      <c r="B16" t="s">
        <v>50</v>
      </c>
      <c r="C16">
        <v>0.5</v>
      </c>
      <c r="D16">
        <v>4</v>
      </c>
      <c r="E16" t="s">
        <v>8</v>
      </c>
      <c r="H16" s="2" t="s">
        <v>164</v>
      </c>
    </row>
    <row r="17" spans="1:8" x14ac:dyDescent="0.55000000000000004">
      <c r="A17" s="2"/>
      <c r="H17" s="2"/>
    </row>
    <row r="18" spans="1:8" x14ac:dyDescent="0.55000000000000004">
      <c r="A18" s="8" t="s">
        <v>216</v>
      </c>
      <c r="B18" t="s">
        <v>4</v>
      </c>
      <c r="C18">
        <v>0.1</v>
      </c>
      <c r="D18">
        <v>0</v>
      </c>
      <c r="E18" t="s">
        <v>7</v>
      </c>
      <c r="F18" t="s">
        <v>15</v>
      </c>
      <c r="G18" t="s">
        <v>213</v>
      </c>
      <c r="H18" s="2" t="s">
        <v>138</v>
      </c>
    </row>
    <row r="19" spans="1:8" ht="28.8" x14ac:dyDescent="0.55000000000000004">
      <c r="A19" s="8"/>
      <c r="B19" t="s">
        <v>4</v>
      </c>
      <c r="C19">
        <v>0.1</v>
      </c>
      <c r="D19">
        <v>1</v>
      </c>
      <c r="E19" t="s">
        <v>8</v>
      </c>
      <c r="F19" t="s">
        <v>201</v>
      </c>
      <c r="H19" s="2" t="s">
        <v>214</v>
      </c>
    </row>
    <row r="20" spans="1:8" x14ac:dyDescent="0.55000000000000004">
      <c r="A20" s="8"/>
      <c r="B20" t="s">
        <v>4</v>
      </c>
      <c r="C20">
        <v>0.1</v>
      </c>
      <c r="D20">
        <v>2</v>
      </c>
      <c r="E20" t="s">
        <v>7</v>
      </c>
      <c r="F20" t="s">
        <v>86</v>
      </c>
      <c r="G20" t="s">
        <v>196</v>
      </c>
      <c r="H20" s="2" t="s">
        <v>138</v>
      </c>
    </row>
    <row r="21" spans="1:8" ht="43.2" x14ac:dyDescent="0.55000000000000004">
      <c r="A21" s="8"/>
      <c r="B21" t="s">
        <v>4</v>
      </c>
      <c r="C21">
        <v>0.1</v>
      </c>
      <c r="D21">
        <v>3</v>
      </c>
      <c r="E21" t="s">
        <v>7</v>
      </c>
      <c r="F21" t="s">
        <v>18</v>
      </c>
      <c r="G21" t="s">
        <v>105</v>
      </c>
      <c r="H21" s="2" t="s">
        <v>215</v>
      </c>
    </row>
    <row r="22" spans="1:8" x14ac:dyDescent="0.55000000000000004">
      <c r="A22" s="8"/>
      <c r="B22" t="s">
        <v>4</v>
      </c>
      <c r="C22">
        <v>0.1</v>
      </c>
      <c r="D22">
        <v>4</v>
      </c>
      <c r="E22" t="s">
        <v>7</v>
      </c>
      <c r="F22" t="s">
        <v>15</v>
      </c>
      <c r="G22" t="s">
        <v>168</v>
      </c>
      <c r="H22" s="2" t="s">
        <v>138</v>
      </c>
    </row>
    <row r="23" spans="1:8" ht="43.2" x14ac:dyDescent="0.55000000000000004">
      <c r="A23" s="8" t="s">
        <v>219</v>
      </c>
      <c r="B23" t="s">
        <v>96</v>
      </c>
      <c r="C23">
        <v>0.1</v>
      </c>
      <c r="D23">
        <v>0</v>
      </c>
      <c r="E23" t="s">
        <v>7</v>
      </c>
      <c r="F23" t="s">
        <v>18</v>
      </c>
      <c r="G23" t="s">
        <v>217</v>
      </c>
      <c r="H23" s="2" t="s">
        <v>218</v>
      </c>
    </row>
    <row r="24" spans="1:8" x14ac:dyDescent="0.55000000000000004">
      <c r="A24" s="8"/>
      <c r="B24" t="s">
        <v>96</v>
      </c>
      <c r="C24">
        <v>0.1</v>
      </c>
      <c r="D24">
        <v>1</v>
      </c>
      <c r="E24" t="s">
        <v>7</v>
      </c>
      <c r="F24" t="s">
        <v>18</v>
      </c>
      <c r="G24" t="s">
        <v>217</v>
      </c>
      <c r="H24" s="2" t="s">
        <v>132</v>
      </c>
    </row>
    <row r="25" spans="1:8" x14ac:dyDescent="0.55000000000000004">
      <c r="A25" s="8"/>
      <c r="B25" t="s">
        <v>96</v>
      </c>
      <c r="C25">
        <v>0.1</v>
      </c>
      <c r="D25">
        <v>2</v>
      </c>
      <c r="E25" t="s">
        <v>7</v>
      </c>
      <c r="F25" t="s">
        <v>18</v>
      </c>
      <c r="G25" t="s">
        <v>217</v>
      </c>
      <c r="H25" s="2" t="s">
        <v>132</v>
      </c>
    </row>
    <row r="26" spans="1:8" x14ac:dyDescent="0.55000000000000004">
      <c r="A26" s="8"/>
      <c r="B26" t="s">
        <v>96</v>
      </c>
      <c r="C26">
        <v>0.1</v>
      </c>
      <c r="D26">
        <v>3</v>
      </c>
      <c r="E26" t="s">
        <v>7</v>
      </c>
      <c r="F26" t="s">
        <v>18</v>
      </c>
      <c r="G26" t="s">
        <v>217</v>
      </c>
      <c r="H26" s="2" t="s">
        <v>132</v>
      </c>
    </row>
    <row r="27" spans="1:8" x14ac:dyDescent="0.55000000000000004">
      <c r="A27" s="8"/>
      <c r="B27" t="s">
        <v>96</v>
      </c>
      <c r="C27">
        <v>0.1</v>
      </c>
      <c r="D27">
        <v>4</v>
      </c>
      <c r="E27" t="s">
        <v>7</v>
      </c>
      <c r="F27" t="s">
        <v>18</v>
      </c>
      <c r="G27" t="s">
        <v>217</v>
      </c>
      <c r="H27" s="2" t="s">
        <v>132</v>
      </c>
    </row>
    <row r="28" spans="1:8" ht="43.2" x14ac:dyDescent="0.55000000000000004">
      <c r="A28" s="9"/>
      <c r="B28" t="s">
        <v>50</v>
      </c>
      <c r="C28">
        <v>0.1</v>
      </c>
      <c r="D28">
        <v>0</v>
      </c>
      <c r="E28" t="s">
        <v>8</v>
      </c>
      <c r="F28" t="s">
        <v>199</v>
      </c>
      <c r="H28" s="2" t="s">
        <v>220</v>
      </c>
    </row>
    <row r="29" spans="1:8" ht="28.8" x14ac:dyDescent="0.55000000000000004">
      <c r="A29" s="9"/>
      <c r="B29" t="s">
        <v>50</v>
      </c>
      <c r="C29">
        <v>0.1</v>
      </c>
      <c r="D29">
        <v>1</v>
      </c>
      <c r="E29" t="s">
        <v>7</v>
      </c>
      <c r="F29" t="s">
        <v>16</v>
      </c>
      <c r="G29" t="s">
        <v>113</v>
      </c>
      <c r="H29" s="2" t="s">
        <v>221</v>
      </c>
    </row>
    <row r="30" spans="1:8" x14ac:dyDescent="0.55000000000000004">
      <c r="A30" s="9"/>
      <c r="B30" t="s">
        <v>50</v>
      </c>
      <c r="C30">
        <v>0.1</v>
      </c>
      <c r="D30">
        <v>2</v>
      </c>
      <c r="E30" t="s">
        <v>7</v>
      </c>
      <c r="F30" t="s">
        <v>16</v>
      </c>
      <c r="G30" t="s">
        <v>113</v>
      </c>
      <c r="H30" s="2" t="s">
        <v>128</v>
      </c>
    </row>
    <row r="31" spans="1:8" ht="28.8" x14ac:dyDescent="0.55000000000000004">
      <c r="A31" s="9"/>
      <c r="B31" t="s">
        <v>50</v>
      </c>
      <c r="C31">
        <v>0.1</v>
      </c>
      <c r="D31">
        <v>3</v>
      </c>
      <c r="E31" t="s">
        <v>8</v>
      </c>
      <c r="F31" t="s">
        <v>199</v>
      </c>
      <c r="H31" s="2" t="s">
        <v>222</v>
      </c>
    </row>
    <row r="32" spans="1:8" ht="43.2" x14ac:dyDescent="0.55000000000000004">
      <c r="A32" s="9"/>
      <c r="B32" t="s">
        <v>50</v>
      </c>
      <c r="C32">
        <v>0.1</v>
      </c>
      <c r="D32">
        <v>4</v>
      </c>
      <c r="E32" t="s">
        <v>8</v>
      </c>
      <c r="F32" t="s">
        <v>199</v>
      </c>
      <c r="H32" s="2" t="s">
        <v>223</v>
      </c>
    </row>
  </sheetData>
  <mergeCells count="6">
    <mergeCell ref="A28:A32"/>
    <mergeCell ref="A2:A6"/>
    <mergeCell ref="A7:A11"/>
    <mergeCell ref="A12:A16"/>
    <mergeCell ref="A18:A22"/>
    <mergeCell ref="A23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C01F-F46D-4903-9739-38CB32671E02}">
  <dimension ref="A1:H32"/>
  <sheetViews>
    <sheetView workbookViewId="0"/>
  </sheetViews>
  <sheetFormatPr defaultRowHeight="14.4" x14ac:dyDescent="0.55000000000000004"/>
  <cols>
    <col min="1" max="1" width="21.9453125" customWidth="1"/>
    <col min="7" max="7" width="14.3125" bestFit="1" customWidth="1"/>
    <col min="8" max="8" width="37.15625" customWidth="1"/>
  </cols>
  <sheetData>
    <row r="1" spans="1:8" x14ac:dyDescent="0.55000000000000004">
      <c r="A1" s="2" t="s">
        <v>37</v>
      </c>
      <c r="B1" t="s">
        <v>0</v>
      </c>
      <c r="C1" t="s">
        <v>1</v>
      </c>
      <c r="D1" t="s">
        <v>3</v>
      </c>
      <c r="E1" t="s">
        <v>6</v>
      </c>
      <c r="F1" t="s">
        <v>100</v>
      </c>
      <c r="G1" t="s">
        <v>101</v>
      </c>
      <c r="H1" s="2" t="s">
        <v>82</v>
      </c>
    </row>
    <row r="2" spans="1:8" x14ac:dyDescent="0.55000000000000004">
      <c r="A2" s="9" t="s">
        <v>170</v>
      </c>
      <c r="B2" t="s">
        <v>4</v>
      </c>
      <c r="C2">
        <v>0.5</v>
      </c>
      <c r="D2">
        <v>0</v>
      </c>
      <c r="E2" t="s">
        <v>8</v>
      </c>
      <c r="H2" s="2" t="s">
        <v>166</v>
      </c>
    </row>
    <row r="3" spans="1:8" ht="57.6" x14ac:dyDescent="0.55000000000000004">
      <c r="A3" s="9"/>
      <c r="B3" t="s">
        <v>4</v>
      </c>
      <c r="C3">
        <v>0.5</v>
      </c>
      <c r="D3">
        <v>1</v>
      </c>
      <c r="E3" t="s">
        <v>7</v>
      </c>
      <c r="F3" t="s">
        <v>15</v>
      </c>
      <c r="G3" t="s">
        <v>154</v>
      </c>
      <c r="H3" s="2" t="s">
        <v>169</v>
      </c>
    </row>
    <row r="4" spans="1:8" x14ac:dyDescent="0.55000000000000004">
      <c r="A4" s="9"/>
      <c r="B4" t="s">
        <v>4</v>
      </c>
      <c r="C4">
        <v>0.5</v>
      </c>
      <c r="D4">
        <v>2</v>
      </c>
      <c r="E4" t="s">
        <v>7</v>
      </c>
      <c r="F4" t="s">
        <v>15</v>
      </c>
      <c r="G4" t="s">
        <v>168</v>
      </c>
      <c r="H4" s="2" t="s">
        <v>167</v>
      </c>
    </row>
    <row r="5" spans="1:8" x14ac:dyDescent="0.55000000000000004">
      <c r="A5" s="9"/>
      <c r="B5" t="s">
        <v>4</v>
      </c>
      <c r="C5">
        <v>0.5</v>
      </c>
      <c r="D5">
        <v>3</v>
      </c>
      <c r="E5" t="s">
        <v>7</v>
      </c>
      <c r="F5" t="s">
        <v>15</v>
      </c>
      <c r="G5" t="s">
        <v>154</v>
      </c>
      <c r="H5" s="2" t="s">
        <v>128</v>
      </c>
    </row>
    <row r="6" spans="1:8" x14ac:dyDescent="0.55000000000000004">
      <c r="A6" s="9"/>
      <c r="B6" t="s">
        <v>4</v>
      </c>
      <c r="C6">
        <v>0.5</v>
      </c>
      <c r="D6">
        <v>4</v>
      </c>
      <c r="E6" t="s">
        <v>7</v>
      </c>
      <c r="F6" t="s">
        <v>15</v>
      </c>
      <c r="G6" t="s">
        <v>154</v>
      </c>
      <c r="H6" s="2" t="s">
        <v>128</v>
      </c>
    </row>
    <row r="7" spans="1:8" x14ac:dyDescent="0.55000000000000004">
      <c r="A7" s="9" t="s">
        <v>174</v>
      </c>
      <c r="B7" t="s">
        <v>96</v>
      </c>
      <c r="C7">
        <v>0.5</v>
      </c>
      <c r="D7">
        <v>0</v>
      </c>
      <c r="E7" t="s">
        <v>7</v>
      </c>
      <c r="F7" t="s">
        <v>16</v>
      </c>
      <c r="G7" t="s">
        <v>171</v>
      </c>
      <c r="H7" s="2" t="s">
        <v>172</v>
      </c>
    </row>
    <row r="8" spans="1:8" ht="28.8" x14ac:dyDescent="0.55000000000000004">
      <c r="A8" s="9"/>
      <c r="B8" t="s">
        <v>96</v>
      </c>
      <c r="C8">
        <v>0.5</v>
      </c>
      <c r="D8">
        <v>1</v>
      </c>
      <c r="E8" t="s">
        <v>8</v>
      </c>
      <c r="H8" s="2" t="s">
        <v>173</v>
      </c>
    </row>
    <row r="9" spans="1:8" x14ac:dyDescent="0.55000000000000004">
      <c r="A9" s="9"/>
      <c r="B9" t="s">
        <v>96</v>
      </c>
      <c r="C9">
        <v>0.5</v>
      </c>
      <c r="D9">
        <v>2</v>
      </c>
      <c r="E9" t="s">
        <v>7</v>
      </c>
      <c r="F9" t="s">
        <v>16</v>
      </c>
      <c r="G9" t="s">
        <v>171</v>
      </c>
      <c r="H9" s="2" t="s">
        <v>132</v>
      </c>
    </row>
    <row r="10" spans="1:8" x14ac:dyDescent="0.55000000000000004">
      <c r="A10" s="9"/>
      <c r="B10" t="s">
        <v>96</v>
      </c>
      <c r="C10">
        <v>0.5</v>
      </c>
      <c r="D10">
        <v>3</v>
      </c>
      <c r="E10" t="s">
        <v>7</v>
      </c>
      <c r="F10" t="s">
        <v>16</v>
      </c>
      <c r="G10" t="s">
        <v>171</v>
      </c>
      <c r="H10" s="2" t="s">
        <v>132</v>
      </c>
    </row>
    <row r="11" spans="1:8" x14ac:dyDescent="0.55000000000000004">
      <c r="A11" s="9"/>
      <c r="B11" t="s">
        <v>96</v>
      </c>
      <c r="C11">
        <v>0.5</v>
      </c>
      <c r="D11">
        <v>4</v>
      </c>
      <c r="E11" t="s">
        <v>7</v>
      </c>
      <c r="F11" t="s">
        <v>16</v>
      </c>
      <c r="G11" t="s">
        <v>171</v>
      </c>
      <c r="H11" s="2" t="s">
        <v>132</v>
      </c>
    </row>
    <row r="12" spans="1:8" ht="43.2" x14ac:dyDescent="0.55000000000000004">
      <c r="A12" s="9" t="s">
        <v>180</v>
      </c>
      <c r="B12" t="s">
        <v>50</v>
      </c>
      <c r="C12">
        <v>0.5</v>
      </c>
      <c r="D12">
        <v>0</v>
      </c>
      <c r="E12" t="s">
        <v>7</v>
      </c>
      <c r="F12" t="s">
        <v>15</v>
      </c>
      <c r="G12" t="s">
        <v>175</v>
      </c>
      <c r="H12" s="2" t="s">
        <v>176</v>
      </c>
    </row>
    <row r="13" spans="1:8" ht="43.2" x14ac:dyDescent="0.55000000000000004">
      <c r="A13" s="9"/>
      <c r="B13" t="s">
        <v>50</v>
      </c>
      <c r="C13">
        <v>0.5</v>
      </c>
      <c r="D13">
        <v>1</v>
      </c>
      <c r="E13" t="s">
        <v>8</v>
      </c>
      <c r="H13" s="2" t="s">
        <v>177</v>
      </c>
    </row>
    <row r="14" spans="1:8" x14ac:dyDescent="0.55000000000000004">
      <c r="A14" s="9"/>
      <c r="B14" t="s">
        <v>50</v>
      </c>
      <c r="C14">
        <v>0.5</v>
      </c>
      <c r="D14">
        <v>2</v>
      </c>
      <c r="E14" t="s">
        <v>8</v>
      </c>
      <c r="H14" s="2" t="s">
        <v>178</v>
      </c>
    </row>
    <row r="15" spans="1:8" x14ac:dyDescent="0.55000000000000004">
      <c r="A15" s="9"/>
      <c r="B15" t="s">
        <v>50</v>
      </c>
      <c r="C15">
        <v>0.5</v>
      </c>
      <c r="D15">
        <v>3</v>
      </c>
      <c r="E15" t="s">
        <v>8</v>
      </c>
      <c r="H15" s="2" t="s">
        <v>148</v>
      </c>
    </row>
    <row r="16" spans="1:8" ht="28.8" x14ac:dyDescent="0.55000000000000004">
      <c r="A16" s="9"/>
      <c r="B16" t="s">
        <v>50</v>
      </c>
      <c r="C16">
        <v>0.5</v>
      </c>
      <c r="D16">
        <v>4</v>
      </c>
      <c r="E16" t="s">
        <v>8</v>
      </c>
      <c r="H16" s="2" t="s">
        <v>179</v>
      </c>
    </row>
    <row r="17" spans="1:8" x14ac:dyDescent="0.55000000000000004">
      <c r="A17" s="2"/>
      <c r="H17" s="2"/>
    </row>
    <row r="18" spans="1:8" ht="43.2" x14ac:dyDescent="0.55000000000000004">
      <c r="A18" s="8" t="s">
        <v>230</v>
      </c>
      <c r="B18" t="s">
        <v>4</v>
      </c>
      <c r="C18">
        <v>0.1</v>
      </c>
      <c r="D18">
        <v>0</v>
      </c>
      <c r="E18" t="s">
        <v>7</v>
      </c>
      <c r="F18" t="s">
        <v>15</v>
      </c>
      <c r="G18" t="s">
        <v>154</v>
      </c>
      <c r="H18" s="2" t="s">
        <v>224</v>
      </c>
    </row>
    <row r="19" spans="1:8" ht="28.8" x14ac:dyDescent="0.55000000000000004">
      <c r="A19" s="8"/>
      <c r="B19" t="s">
        <v>4</v>
      </c>
      <c r="C19">
        <v>0.1</v>
      </c>
      <c r="D19">
        <v>1</v>
      </c>
      <c r="E19" t="s">
        <v>7</v>
      </c>
      <c r="F19" t="s">
        <v>15</v>
      </c>
      <c r="G19" t="s">
        <v>217</v>
      </c>
      <c r="H19" s="2" t="s">
        <v>225</v>
      </c>
    </row>
    <row r="20" spans="1:8" ht="28.8" x14ac:dyDescent="0.55000000000000004">
      <c r="A20" s="8"/>
      <c r="B20" t="s">
        <v>4</v>
      </c>
      <c r="C20">
        <v>0.1</v>
      </c>
      <c r="D20">
        <v>2</v>
      </c>
      <c r="E20" t="s">
        <v>7</v>
      </c>
      <c r="F20" t="s">
        <v>16</v>
      </c>
      <c r="G20" t="s">
        <v>226</v>
      </c>
      <c r="H20" s="2" t="s">
        <v>227</v>
      </c>
    </row>
    <row r="21" spans="1:8" x14ac:dyDescent="0.55000000000000004">
      <c r="A21" s="8"/>
      <c r="B21" t="s">
        <v>4</v>
      </c>
      <c r="C21">
        <v>0.1</v>
      </c>
      <c r="D21">
        <v>3</v>
      </c>
      <c r="E21" t="s">
        <v>7</v>
      </c>
      <c r="F21" t="s">
        <v>15</v>
      </c>
      <c r="G21" t="s">
        <v>228</v>
      </c>
      <c r="H21" s="2" t="s">
        <v>229</v>
      </c>
    </row>
    <row r="22" spans="1:8" x14ac:dyDescent="0.55000000000000004">
      <c r="A22" s="8"/>
      <c r="B22" t="s">
        <v>4</v>
      </c>
      <c r="C22">
        <v>0.1</v>
      </c>
      <c r="D22">
        <v>4</v>
      </c>
      <c r="E22" t="s">
        <v>7</v>
      </c>
      <c r="F22" t="s">
        <v>18</v>
      </c>
      <c r="G22" t="s">
        <v>193</v>
      </c>
      <c r="H22" s="2" t="s">
        <v>138</v>
      </c>
    </row>
    <row r="23" spans="1:8" x14ac:dyDescent="0.55000000000000004">
      <c r="A23" s="8" t="s">
        <v>232</v>
      </c>
      <c r="B23" t="s">
        <v>96</v>
      </c>
      <c r="C23">
        <v>0.1</v>
      </c>
      <c r="D23">
        <v>0</v>
      </c>
      <c r="E23" t="s">
        <v>8</v>
      </c>
      <c r="F23" t="s">
        <v>201</v>
      </c>
      <c r="H23" s="2" t="s">
        <v>231</v>
      </c>
    </row>
    <row r="24" spans="1:8" x14ac:dyDescent="0.55000000000000004">
      <c r="A24" s="8"/>
      <c r="B24" t="s">
        <v>96</v>
      </c>
      <c r="C24">
        <v>0.1</v>
      </c>
      <c r="D24">
        <v>1</v>
      </c>
      <c r="E24" t="s">
        <v>8</v>
      </c>
      <c r="F24" t="s">
        <v>201</v>
      </c>
      <c r="H24" s="2" t="s">
        <v>231</v>
      </c>
    </row>
    <row r="25" spans="1:8" x14ac:dyDescent="0.55000000000000004">
      <c r="A25" s="8"/>
      <c r="B25" t="s">
        <v>96</v>
      </c>
      <c r="C25">
        <v>0.1</v>
      </c>
      <c r="D25">
        <v>2</v>
      </c>
      <c r="E25" t="s">
        <v>8</v>
      </c>
      <c r="F25" t="s">
        <v>201</v>
      </c>
      <c r="H25" s="2" t="s">
        <v>231</v>
      </c>
    </row>
    <row r="26" spans="1:8" x14ac:dyDescent="0.55000000000000004">
      <c r="A26" s="8"/>
      <c r="B26" t="s">
        <v>96</v>
      </c>
      <c r="C26">
        <v>0.1</v>
      </c>
      <c r="D26">
        <v>3</v>
      </c>
      <c r="E26" t="s">
        <v>8</v>
      </c>
      <c r="F26" t="s">
        <v>201</v>
      </c>
      <c r="H26" s="2" t="s">
        <v>231</v>
      </c>
    </row>
    <row r="27" spans="1:8" x14ac:dyDescent="0.55000000000000004">
      <c r="A27" s="8"/>
      <c r="B27" t="s">
        <v>96</v>
      </c>
      <c r="C27">
        <v>0.1</v>
      </c>
      <c r="D27">
        <v>4</v>
      </c>
      <c r="E27" t="s">
        <v>8</v>
      </c>
      <c r="F27" t="s">
        <v>201</v>
      </c>
      <c r="H27" s="2" t="s">
        <v>231</v>
      </c>
    </row>
    <row r="28" spans="1:8" ht="43.2" x14ac:dyDescent="0.55000000000000004">
      <c r="A28" s="9"/>
      <c r="B28" t="s">
        <v>50</v>
      </c>
      <c r="C28">
        <v>0.1</v>
      </c>
      <c r="D28">
        <v>0</v>
      </c>
      <c r="E28" t="s">
        <v>7</v>
      </c>
      <c r="F28" t="s">
        <v>15</v>
      </c>
      <c r="G28" t="s">
        <v>213</v>
      </c>
      <c r="H28" s="2" t="s">
        <v>233</v>
      </c>
    </row>
    <row r="29" spans="1:8" ht="28.8" x14ac:dyDescent="0.55000000000000004">
      <c r="A29" s="9"/>
      <c r="B29" t="s">
        <v>50</v>
      </c>
      <c r="C29">
        <v>0.1</v>
      </c>
      <c r="D29">
        <v>1</v>
      </c>
      <c r="E29" t="s">
        <v>8</v>
      </c>
      <c r="F29" t="s">
        <v>199</v>
      </c>
      <c r="H29" s="2" t="s">
        <v>234</v>
      </c>
    </row>
    <row r="30" spans="1:8" ht="28.8" x14ac:dyDescent="0.55000000000000004">
      <c r="A30" s="9"/>
      <c r="B30" t="s">
        <v>50</v>
      </c>
      <c r="C30">
        <v>0.1</v>
      </c>
      <c r="D30">
        <v>2</v>
      </c>
      <c r="E30" t="s">
        <v>7</v>
      </c>
      <c r="F30" t="s">
        <v>15</v>
      </c>
      <c r="G30" t="s">
        <v>213</v>
      </c>
      <c r="H30" s="2" t="s">
        <v>235</v>
      </c>
    </row>
    <row r="31" spans="1:8" ht="43.2" x14ac:dyDescent="0.55000000000000004">
      <c r="A31" s="9"/>
      <c r="B31" t="s">
        <v>50</v>
      </c>
      <c r="C31">
        <v>0.1</v>
      </c>
      <c r="D31">
        <v>3</v>
      </c>
      <c r="E31" t="s">
        <v>7</v>
      </c>
      <c r="F31" t="s">
        <v>16</v>
      </c>
      <c r="G31" t="s">
        <v>102</v>
      </c>
      <c r="H31" s="2" t="s">
        <v>236</v>
      </c>
    </row>
    <row r="32" spans="1:8" x14ac:dyDescent="0.55000000000000004">
      <c r="A32" s="9"/>
      <c r="B32" t="s">
        <v>50</v>
      </c>
      <c r="C32">
        <v>0.1</v>
      </c>
      <c r="D32">
        <v>4</v>
      </c>
      <c r="E32" t="s">
        <v>7</v>
      </c>
      <c r="F32" t="s">
        <v>15</v>
      </c>
      <c r="G32" t="s">
        <v>213</v>
      </c>
      <c r="H32" s="2" t="s">
        <v>190</v>
      </c>
    </row>
  </sheetData>
  <mergeCells count="6">
    <mergeCell ref="A28:A32"/>
    <mergeCell ref="A2:A6"/>
    <mergeCell ref="A7:A11"/>
    <mergeCell ref="A12:A16"/>
    <mergeCell ref="A18:A22"/>
    <mergeCell ref="A23:A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2A10A-45BB-419C-A74D-9A22C4F61C73}">
  <dimension ref="A1:H32"/>
  <sheetViews>
    <sheetView workbookViewId="0"/>
  </sheetViews>
  <sheetFormatPr defaultRowHeight="14.4" x14ac:dyDescent="0.55000000000000004"/>
  <cols>
    <col min="1" max="1" width="21.9453125" customWidth="1"/>
    <col min="7" max="7" width="14.3125" bestFit="1" customWidth="1"/>
    <col min="8" max="8" width="47.9453125" customWidth="1"/>
  </cols>
  <sheetData>
    <row r="1" spans="1:8" x14ac:dyDescent="0.55000000000000004">
      <c r="A1" s="2" t="s">
        <v>37</v>
      </c>
      <c r="B1" t="s">
        <v>0</v>
      </c>
      <c r="C1" t="s">
        <v>1</v>
      </c>
      <c r="D1" t="s">
        <v>3</v>
      </c>
      <c r="E1" t="s">
        <v>6</v>
      </c>
      <c r="F1" t="s">
        <v>100</v>
      </c>
      <c r="G1" t="s">
        <v>101</v>
      </c>
      <c r="H1" s="2" t="s">
        <v>82</v>
      </c>
    </row>
    <row r="2" spans="1:8" x14ac:dyDescent="0.55000000000000004">
      <c r="A2" s="9" t="s">
        <v>183</v>
      </c>
      <c r="B2" t="s">
        <v>4</v>
      </c>
      <c r="C2">
        <v>0.5</v>
      </c>
      <c r="D2">
        <v>0</v>
      </c>
      <c r="E2" t="s">
        <v>7</v>
      </c>
      <c r="F2" t="s">
        <v>16</v>
      </c>
      <c r="G2" t="s">
        <v>126</v>
      </c>
      <c r="H2" s="2" t="s">
        <v>138</v>
      </c>
    </row>
    <row r="3" spans="1:8" x14ac:dyDescent="0.55000000000000004">
      <c r="A3" s="9"/>
      <c r="B3" t="s">
        <v>4</v>
      </c>
      <c r="C3">
        <v>0.5</v>
      </c>
      <c r="D3">
        <v>1</v>
      </c>
      <c r="E3" t="s">
        <v>7</v>
      </c>
      <c r="F3" t="s">
        <v>15</v>
      </c>
      <c r="G3" t="s">
        <v>181</v>
      </c>
      <c r="H3" s="2" t="s">
        <v>138</v>
      </c>
    </row>
    <row r="4" spans="1:8" x14ac:dyDescent="0.55000000000000004">
      <c r="A4" s="9"/>
      <c r="B4" t="s">
        <v>4</v>
      </c>
      <c r="C4">
        <v>0.5</v>
      </c>
      <c r="D4">
        <v>2</v>
      </c>
      <c r="E4" t="s">
        <v>7</v>
      </c>
      <c r="F4" t="s">
        <v>16</v>
      </c>
      <c r="G4" t="s">
        <v>126</v>
      </c>
      <c r="H4" s="2" t="s">
        <v>138</v>
      </c>
    </row>
    <row r="5" spans="1:8" x14ac:dyDescent="0.55000000000000004">
      <c r="A5" s="9"/>
      <c r="B5" t="s">
        <v>4</v>
      </c>
      <c r="C5">
        <v>0.5</v>
      </c>
      <c r="D5">
        <v>3</v>
      </c>
      <c r="E5" t="s">
        <v>7</v>
      </c>
      <c r="F5" t="s">
        <v>15</v>
      </c>
      <c r="G5" t="s">
        <v>182</v>
      </c>
      <c r="H5" s="2" t="s">
        <v>138</v>
      </c>
    </row>
    <row r="6" spans="1:8" x14ac:dyDescent="0.55000000000000004">
      <c r="A6" s="9"/>
      <c r="B6" t="s">
        <v>4</v>
      </c>
      <c r="C6">
        <v>0.5</v>
      </c>
      <c r="D6">
        <v>4</v>
      </c>
      <c r="E6" t="s">
        <v>7</v>
      </c>
      <c r="F6" t="s">
        <v>15</v>
      </c>
      <c r="G6" t="s">
        <v>131</v>
      </c>
      <c r="H6" s="2" t="s">
        <v>138</v>
      </c>
    </row>
    <row r="7" spans="1:8" x14ac:dyDescent="0.55000000000000004">
      <c r="A7" s="9" t="s">
        <v>185</v>
      </c>
      <c r="B7" t="s">
        <v>96</v>
      </c>
      <c r="C7">
        <v>0.5</v>
      </c>
      <c r="D7">
        <v>0</v>
      </c>
      <c r="E7" t="s">
        <v>7</v>
      </c>
      <c r="F7" t="s">
        <v>16</v>
      </c>
      <c r="G7" t="s">
        <v>126</v>
      </c>
      <c r="H7" s="2" t="s">
        <v>184</v>
      </c>
    </row>
    <row r="8" spans="1:8" x14ac:dyDescent="0.55000000000000004">
      <c r="A8" s="9"/>
      <c r="B8" t="s">
        <v>96</v>
      </c>
      <c r="C8">
        <v>0.5</v>
      </c>
      <c r="D8">
        <v>1</v>
      </c>
      <c r="E8" t="s">
        <v>7</v>
      </c>
      <c r="F8" t="s">
        <v>16</v>
      </c>
      <c r="G8" t="s">
        <v>126</v>
      </c>
      <c r="H8" s="2" t="s">
        <v>184</v>
      </c>
    </row>
    <row r="9" spans="1:8" x14ac:dyDescent="0.55000000000000004">
      <c r="A9" s="9"/>
      <c r="B9" t="s">
        <v>96</v>
      </c>
      <c r="C9">
        <v>0.5</v>
      </c>
      <c r="D9">
        <v>2</v>
      </c>
      <c r="E9" t="s">
        <v>7</v>
      </c>
      <c r="F9" t="s">
        <v>16</v>
      </c>
      <c r="G9" t="s">
        <v>126</v>
      </c>
      <c r="H9" s="2" t="s">
        <v>184</v>
      </c>
    </row>
    <row r="10" spans="1:8" x14ac:dyDescent="0.55000000000000004">
      <c r="A10" s="9"/>
      <c r="B10" t="s">
        <v>96</v>
      </c>
      <c r="C10">
        <v>0.5</v>
      </c>
      <c r="D10">
        <v>3</v>
      </c>
      <c r="E10" t="s">
        <v>7</v>
      </c>
      <c r="F10" t="s">
        <v>16</v>
      </c>
      <c r="G10" t="s">
        <v>126</v>
      </c>
      <c r="H10" s="2" t="s">
        <v>184</v>
      </c>
    </row>
    <row r="11" spans="1:8" x14ac:dyDescent="0.55000000000000004">
      <c r="A11" s="9"/>
      <c r="B11" t="s">
        <v>96</v>
      </c>
      <c r="C11">
        <v>0.5</v>
      </c>
      <c r="D11">
        <v>4</v>
      </c>
      <c r="E11" t="s">
        <v>7</v>
      </c>
      <c r="F11" t="s">
        <v>16</v>
      </c>
      <c r="G11" t="s">
        <v>126</v>
      </c>
      <c r="H11" s="2" t="s">
        <v>184</v>
      </c>
    </row>
    <row r="12" spans="1:8" ht="28.8" x14ac:dyDescent="0.55000000000000004">
      <c r="A12" s="9" t="s">
        <v>192</v>
      </c>
      <c r="B12" t="s">
        <v>50</v>
      </c>
      <c r="C12">
        <v>0.5</v>
      </c>
      <c r="D12">
        <v>0</v>
      </c>
      <c r="E12" t="s">
        <v>7</v>
      </c>
      <c r="F12" t="s">
        <v>18</v>
      </c>
      <c r="G12" t="s">
        <v>154</v>
      </c>
      <c r="H12" s="2" t="s">
        <v>187</v>
      </c>
    </row>
    <row r="13" spans="1:8" ht="28.8" x14ac:dyDescent="0.55000000000000004">
      <c r="A13" s="9"/>
      <c r="B13" t="s">
        <v>50</v>
      </c>
      <c r="C13">
        <v>0.5</v>
      </c>
      <c r="D13">
        <v>1</v>
      </c>
      <c r="E13" t="s">
        <v>7</v>
      </c>
      <c r="F13" t="s">
        <v>15</v>
      </c>
      <c r="G13" t="s">
        <v>186</v>
      </c>
      <c r="H13" s="2" t="s">
        <v>188</v>
      </c>
    </row>
    <row r="14" spans="1:8" ht="28.8" x14ac:dyDescent="0.55000000000000004">
      <c r="A14" s="9"/>
      <c r="B14" t="s">
        <v>50</v>
      </c>
      <c r="C14">
        <v>0.5</v>
      </c>
      <c r="D14">
        <v>2</v>
      </c>
      <c r="E14" t="s">
        <v>7</v>
      </c>
      <c r="F14" t="s">
        <v>15</v>
      </c>
      <c r="G14" t="s">
        <v>182</v>
      </c>
      <c r="H14" s="2" t="s">
        <v>189</v>
      </c>
    </row>
    <row r="15" spans="1:8" x14ac:dyDescent="0.55000000000000004">
      <c r="A15" s="9"/>
      <c r="B15" t="s">
        <v>50</v>
      </c>
      <c r="C15">
        <v>0.5</v>
      </c>
      <c r="D15">
        <v>3</v>
      </c>
      <c r="E15" t="s">
        <v>7</v>
      </c>
      <c r="F15" t="s">
        <v>15</v>
      </c>
      <c r="G15" t="s">
        <v>130</v>
      </c>
      <c r="H15" s="2" t="s">
        <v>138</v>
      </c>
    </row>
    <row r="16" spans="1:8" x14ac:dyDescent="0.55000000000000004">
      <c r="A16" s="9"/>
      <c r="B16" t="s">
        <v>50</v>
      </c>
      <c r="C16">
        <v>0.5</v>
      </c>
      <c r="D16">
        <v>4</v>
      </c>
      <c r="E16" t="s">
        <v>7</v>
      </c>
      <c r="F16" t="s">
        <v>15</v>
      </c>
      <c r="G16" t="s">
        <v>105</v>
      </c>
      <c r="H16" s="2" t="s">
        <v>191</v>
      </c>
    </row>
    <row r="17" spans="1:8" x14ac:dyDescent="0.55000000000000004">
      <c r="A17" s="2"/>
      <c r="H17" s="2"/>
    </row>
    <row r="18" spans="1:8" ht="43.2" x14ac:dyDescent="0.55000000000000004">
      <c r="A18" s="8"/>
      <c r="B18" t="s">
        <v>4</v>
      </c>
      <c r="C18">
        <v>0.1</v>
      </c>
      <c r="D18">
        <v>0</v>
      </c>
      <c r="E18" t="s">
        <v>7</v>
      </c>
      <c r="F18" t="s">
        <v>18</v>
      </c>
      <c r="G18" t="s">
        <v>168</v>
      </c>
      <c r="H18" s="2" t="s">
        <v>237</v>
      </c>
    </row>
    <row r="19" spans="1:8" x14ac:dyDescent="0.55000000000000004">
      <c r="A19" s="8"/>
      <c r="B19" t="s">
        <v>4</v>
      </c>
      <c r="C19">
        <v>0.1</v>
      </c>
      <c r="D19">
        <v>1</v>
      </c>
      <c r="E19" t="s">
        <v>8</v>
      </c>
      <c r="F19" t="s">
        <v>201</v>
      </c>
      <c r="H19" s="2" t="s">
        <v>238</v>
      </c>
    </row>
    <row r="20" spans="1:8" x14ac:dyDescent="0.55000000000000004">
      <c r="A20" s="8"/>
      <c r="B20" t="s">
        <v>4</v>
      </c>
      <c r="C20">
        <v>0.1</v>
      </c>
      <c r="D20">
        <v>2</v>
      </c>
      <c r="E20" t="s">
        <v>7</v>
      </c>
      <c r="F20" t="s">
        <v>15</v>
      </c>
      <c r="G20" t="s">
        <v>217</v>
      </c>
      <c r="H20" s="2" t="s">
        <v>138</v>
      </c>
    </row>
    <row r="21" spans="1:8" ht="43.2" x14ac:dyDescent="0.55000000000000004">
      <c r="A21" s="8"/>
      <c r="B21" t="s">
        <v>4</v>
      </c>
      <c r="C21">
        <v>0.1</v>
      </c>
      <c r="D21">
        <v>3</v>
      </c>
      <c r="E21" t="s">
        <v>7</v>
      </c>
      <c r="F21" t="s">
        <v>18</v>
      </c>
      <c r="G21" t="s">
        <v>213</v>
      </c>
      <c r="H21" s="2" t="s">
        <v>239</v>
      </c>
    </row>
    <row r="22" spans="1:8" ht="28.8" x14ac:dyDescent="0.55000000000000004">
      <c r="A22" s="8"/>
      <c r="B22" t="s">
        <v>4</v>
      </c>
      <c r="C22">
        <v>0.1</v>
      </c>
      <c r="D22">
        <v>4</v>
      </c>
      <c r="E22" t="s">
        <v>7</v>
      </c>
      <c r="F22" t="s">
        <v>18</v>
      </c>
      <c r="G22" t="s">
        <v>186</v>
      </c>
      <c r="H22" s="2" t="s">
        <v>240</v>
      </c>
    </row>
    <row r="23" spans="1:8" x14ac:dyDescent="0.55000000000000004">
      <c r="A23" s="8"/>
      <c r="B23" t="s">
        <v>96</v>
      </c>
      <c r="C23">
        <v>0.1</v>
      </c>
      <c r="D23">
        <v>0</v>
      </c>
      <c r="E23" t="s">
        <v>8</v>
      </c>
      <c r="F23" t="s">
        <v>201</v>
      </c>
      <c r="H23" s="2" t="s">
        <v>241</v>
      </c>
    </row>
    <row r="24" spans="1:8" x14ac:dyDescent="0.55000000000000004">
      <c r="A24" s="8"/>
      <c r="B24" t="s">
        <v>96</v>
      </c>
      <c r="C24">
        <v>0.1</v>
      </c>
      <c r="D24">
        <v>1</v>
      </c>
      <c r="E24" t="s">
        <v>8</v>
      </c>
      <c r="F24" t="s">
        <v>201</v>
      </c>
      <c r="H24" s="2" t="s">
        <v>241</v>
      </c>
    </row>
    <row r="25" spans="1:8" x14ac:dyDescent="0.55000000000000004">
      <c r="A25" s="8"/>
      <c r="B25" t="s">
        <v>96</v>
      </c>
      <c r="C25">
        <v>0.1</v>
      </c>
      <c r="D25">
        <v>2</v>
      </c>
      <c r="E25" t="s">
        <v>8</v>
      </c>
      <c r="F25" t="s">
        <v>201</v>
      </c>
      <c r="H25" s="2" t="s">
        <v>241</v>
      </c>
    </row>
    <row r="26" spans="1:8" x14ac:dyDescent="0.55000000000000004">
      <c r="A26" s="8"/>
      <c r="B26" t="s">
        <v>96</v>
      </c>
      <c r="C26">
        <v>0.1</v>
      </c>
      <c r="D26">
        <v>3</v>
      </c>
      <c r="E26" t="s">
        <v>8</v>
      </c>
      <c r="F26" t="s">
        <v>201</v>
      </c>
      <c r="H26" s="2" t="s">
        <v>241</v>
      </c>
    </row>
    <row r="27" spans="1:8" x14ac:dyDescent="0.55000000000000004">
      <c r="A27" s="8"/>
      <c r="B27" t="s">
        <v>96</v>
      </c>
      <c r="C27">
        <v>0.1</v>
      </c>
      <c r="D27">
        <v>4</v>
      </c>
      <c r="E27" t="s">
        <v>8</v>
      </c>
      <c r="F27" t="s">
        <v>201</v>
      </c>
      <c r="H27" s="2" t="s">
        <v>241</v>
      </c>
    </row>
    <row r="28" spans="1:8" ht="28.8" x14ac:dyDescent="0.55000000000000004">
      <c r="A28" s="9"/>
      <c r="B28" t="s">
        <v>50</v>
      </c>
      <c r="C28">
        <v>0.1</v>
      </c>
      <c r="D28">
        <v>0</v>
      </c>
      <c r="E28" t="s">
        <v>7</v>
      </c>
      <c r="F28" t="s">
        <v>18</v>
      </c>
      <c r="G28" t="s">
        <v>193</v>
      </c>
      <c r="H28" s="2" t="s">
        <v>243</v>
      </c>
    </row>
    <row r="29" spans="1:8" x14ac:dyDescent="0.55000000000000004">
      <c r="A29" s="9"/>
      <c r="B29" t="s">
        <v>50</v>
      </c>
      <c r="C29">
        <v>0.1</v>
      </c>
      <c r="D29">
        <v>1</v>
      </c>
      <c r="E29" t="s">
        <v>8</v>
      </c>
      <c r="F29" t="s">
        <v>199</v>
      </c>
      <c r="H29" s="2" t="s">
        <v>242</v>
      </c>
    </row>
    <row r="30" spans="1:8" x14ac:dyDescent="0.55000000000000004">
      <c r="A30" s="9"/>
      <c r="B30" t="s">
        <v>50</v>
      </c>
      <c r="C30">
        <v>0.1</v>
      </c>
      <c r="D30">
        <v>2</v>
      </c>
      <c r="E30" t="s">
        <v>8</v>
      </c>
      <c r="F30" t="s">
        <v>199</v>
      </c>
      <c r="H30" s="2" t="s">
        <v>244</v>
      </c>
    </row>
    <row r="31" spans="1:8" x14ac:dyDescent="0.55000000000000004">
      <c r="A31" s="9"/>
      <c r="B31" t="s">
        <v>50</v>
      </c>
      <c r="C31">
        <v>0.1</v>
      </c>
      <c r="D31">
        <v>3</v>
      </c>
      <c r="E31" t="s">
        <v>7</v>
      </c>
      <c r="F31" t="s">
        <v>18</v>
      </c>
      <c r="G31" t="s">
        <v>193</v>
      </c>
      <c r="H31" s="2" t="s">
        <v>245</v>
      </c>
    </row>
    <row r="32" spans="1:8" ht="43.2" x14ac:dyDescent="0.55000000000000004">
      <c r="A32" s="9"/>
      <c r="B32" t="s">
        <v>50</v>
      </c>
      <c r="C32">
        <v>0.1</v>
      </c>
      <c r="D32">
        <v>4</v>
      </c>
      <c r="E32" t="s">
        <v>7</v>
      </c>
      <c r="F32" t="s">
        <v>18</v>
      </c>
      <c r="G32" t="s">
        <v>113</v>
      </c>
      <c r="H32" s="2" t="s">
        <v>246</v>
      </c>
    </row>
  </sheetData>
  <mergeCells count="6">
    <mergeCell ref="A28:A32"/>
    <mergeCell ref="A2:A6"/>
    <mergeCell ref="A7:A11"/>
    <mergeCell ref="A12:A16"/>
    <mergeCell ref="A18:A22"/>
    <mergeCell ref="A23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66F7-0895-4D33-93C0-973C1C9FAF97}">
  <dimension ref="A2:H52"/>
  <sheetViews>
    <sheetView workbookViewId="0"/>
  </sheetViews>
  <sheetFormatPr defaultRowHeight="14.4" x14ac:dyDescent="0.55000000000000004"/>
  <cols>
    <col min="1" max="1" width="9.62890625" bestFit="1" customWidth="1"/>
  </cols>
  <sheetData>
    <row r="2" spans="1:8" x14ac:dyDescent="0.55000000000000004">
      <c r="A2" t="s">
        <v>37</v>
      </c>
      <c r="B2" t="s">
        <v>0</v>
      </c>
      <c r="C2" t="s">
        <v>1</v>
      </c>
      <c r="D2" t="s">
        <v>2</v>
      </c>
      <c r="E2" t="s">
        <v>3</v>
      </c>
      <c r="F2" t="s">
        <v>6</v>
      </c>
      <c r="G2" t="s">
        <v>14</v>
      </c>
      <c r="H2" t="s">
        <v>5</v>
      </c>
    </row>
    <row r="3" spans="1:8" x14ac:dyDescent="0.55000000000000004">
      <c r="B3" t="s">
        <v>50</v>
      </c>
      <c r="C3">
        <v>0.1</v>
      </c>
      <c r="D3">
        <v>0</v>
      </c>
      <c r="E3">
        <v>0</v>
      </c>
      <c r="F3" t="s">
        <v>7</v>
      </c>
      <c r="G3" t="s">
        <v>15</v>
      </c>
      <c r="H3" t="s">
        <v>46</v>
      </c>
    </row>
    <row r="4" spans="1:8" x14ac:dyDescent="0.55000000000000004">
      <c r="B4" t="s">
        <v>50</v>
      </c>
      <c r="C4">
        <v>0.1</v>
      </c>
      <c r="D4">
        <v>0</v>
      </c>
      <c r="E4">
        <v>1</v>
      </c>
      <c r="F4" t="s">
        <v>8</v>
      </c>
      <c r="H4" t="s">
        <v>47</v>
      </c>
    </row>
    <row r="5" spans="1:8" x14ac:dyDescent="0.55000000000000004">
      <c r="B5" t="s">
        <v>50</v>
      </c>
      <c r="C5">
        <v>0.1</v>
      </c>
      <c r="D5">
        <v>0</v>
      </c>
      <c r="E5">
        <v>2</v>
      </c>
      <c r="F5" t="s">
        <v>8</v>
      </c>
      <c r="H5" t="s">
        <v>47</v>
      </c>
    </row>
    <row r="6" spans="1:8" x14ac:dyDescent="0.55000000000000004">
      <c r="B6" t="s">
        <v>50</v>
      </c>
      <c r="C6">
        <v>0.1</v>
      </c>
      <c r="D6">
        <v>0</v>
      </c>
      <c r="E6">
        <v>3</v>
      </c>
      <c r="F6" t="s">
        <v>8</v>
      </c>
      <c r="H6" t="s">
        <v>48</v>
      </c>
    </row>
    <row r="7" spans="1:8" x14ac:dyDescent="0.55000000000000004">
      <c r="B7" t="s">
        <v>50</v>
      </c>
      <c r="C7">
        <v>0.1</v>
      </c>
      <c r="D7">
        <v>0</v>
      </c>
      <c r="E7">
        <v>4</v>
      </c>
      <c r="F7" t="s">
        <v>7</v>
      </c>
      <c r="G7" t="s">
        <v>18</v>
      </c>
      <c r="H7" t="s">
        <v>49</v>
      </c>
    </row>
    <row r="8" spans="1:8" x14ac:dyDescent="0.55000000000000004">
      <c r="B8" t="s">
        <v>50</v>
      </c>
      <c r="C8">
        <v>0.1</v>
      </c>
      <c r="D8">
        <v>1</v>
      </c>
      <c r="E8">
        <v>0</v>
      </c>
      <c r="F8" t="s">
        <v>8</v>
      </c>
      <c r="H8" t="s">
        <v>48</v>
      </c>
    </row>
    <row r="9" spans="1:8" x14ac:dyDescent="0.55000000000000004">
      <c r="B9" t="s">
        <v>50</v>
      </c>
      <c r="C9">
        <v>0.1</v>
      </c>
      <c r="D9">
        <v>1</v>
      </c>
      <c r="E9">
        <v>1</v>
      </c>
      <c r="F9" t="s">
        <v>7</v>
      </c>
      <c r="G9" t="s">
        <v>18</v>
      </c>
      <c r="H9" t="s">
        <v>51</v>
      </c>
    </row>
    <row r="10" spans="1:8" x14ac:dyDescent="0.55000000000000004">
      <c r="B10" t="s">
        <v>50</v>
      </c>
      <c r="C10">
        <v>0.1</v>
      </c>
      <c r="D10">
        <v>1</v>
      </c>
      <c r="E10">
        <v>2</v>
      </c>
      <c r="F10" t="s">
        <v>8</v>
      </c>
      <c r="H10" t="s">
        <v>52</v>
      </c>
    </row>
    <row r="11" spans="1:8" x14ac:dyDescent="0.55000000000000004">
      <c r="B11" t="s">
        <v>50</v>
      </c>
      <c r="C11">
        <v>0.1</v>
      </c>
      <c r="D11">
        <v>1</v>
      </c>
      <c r="E11">
        <v>3</v>
      </c>
      <c r="F11" t="s">
        <v>7</v>
      </c>
      <c r="G11" t="s">
        <v>18</v>
      </c>
      <c r="H11" t="s">
        <v>53</v>
      </c>
    </row>
    <row r="12" spans="1:8" x14ac:dyDescent="0.55000000000000004">
      <c r="B12" t="s">
        <v>50</v>
      </c>
      <c r="C12">
        <v>0.1</v>
      </c>
      <c r="D12">
        <v>1</v>
      </c>
      <c r="E12">
        <v>4</v>
      </c>
      <c r="F12" t="s">
        <v>8</v>
      </c>
      <c r="H12" t="s">
        <v>48</v>
      </c>
    </row>
    <row r="13" spans="1:8" x14ac:dyDescent="0.55000000000000004">
      <c r="B13" t="s">
        <v>50</v>
      </c>
      <c r="C13">
        <v>0.1</v>
      </c>
      <c r="D13">
        <v>2</v>
      </c>
      <c r="E13">
        <v>0</v>
      </c>
      <c r="F13" t="s">
        <v>8</v>
      </c>
      <c r="H13" t="s">
        <v>54</v>
      </c>
    </row>
    <row r="14" spans="1:8" x14ac:dyDescent="0.55000000000000004">
      <c r="B14" t="s">
        <v>50</v>
      </c>
      <c r="C14">
        <v>0.1</v>
      </c>
      <c r="D14">
        <v>2</v>
      </c>
      <c r="E14">
        <v>1</v>
      </c>
      <c r="F14" t="s">
        <v>7</v>
      </c>
      <c r="G14" t="s">
        <v>16</v>
      </c>
      <c r="H14" t="s">
        <v>56</v>
      </c>
    </row>
    <row r="15" spans="1:8" x14ac:dyDescent="0.55000000000000004">
      <c r="B15" t="s">
        <v>50</v>
      </c>
      <c r="C15">
        <v>0.1</v>
      </c>
      <c r="D15">
        <v>2</v>
      </c>
      <c r="E15">
        <v>2</v>
      </c>
      <c r="F15" t="s">
        <v>7</v>
      </c>
      <c r="G15" t="s">
        <v>57</v>
      </c>
    </row>
    <row r="16" spans="1:8" x14ac:dyDescent="0.55000000000000004">
      <c r="B16" t="s">
        <v>50</v>
      </c>
      <c r="C16">
        <v>0.1</v>
      </c>
      <c r="D16">
        <v>2</v>
      </c>
      <c r="E16">
        <v>3</v>
      </c>
      <c r="F16" t="s">
        <v>8</v>
      </c>
      <c r="H16" t="s">
        <v>58</v>
      </c>
    </row>
    <row r="17" spans="1:8" x14ac:dyDescent="0.55000000000000004">
      <c r="B17" t="s">
        <v>50</v>
      </c>
      <c r="C17">
        <v>0.1</v>
      </c>
      <c r="D17">
        <v>2</v>
      </c>
      <c r="E17">
        <v>4</v>
      </c>
      <c r="F17" t="s">
        <v>8</v>
      </c>
      <c r="H17" t="s">
        <v>59</v>
      </c>
    </row>
    <row r="18" spans="1:8" x14ac:dyDescent="0.55000000000000004">
      <c r="B18" t="s">
        <v>50</v>
      </c>
      <c r="C18">
        <v>0.1</v>
      </c>
      <c r="D18">
        <v>3</v>
      </c>
      <c r="E18">
        <v>0</v>
      </c>
      <c r="F18" t="s">
        <v>7</v>
      </c>
      <c r="G18" t="s">
        <v>16</v>
      </c>
      <c r="H18" t="s">
        <v>60</v>
      </c>
    </row>
    <row r="19" spans="1:8" x14ac:dyDescent="0.55000000000000004">
      <c r="B19" t="s">
        <v>50</v>
      </c>
      <c r="C19">
        <v>0.1</v>
      </c>
      <c r="D19">
        <v>3</v>
      </c>
      <c r="E19">
        <v>1</v>
      </c>
      <c r="F19" t="s">
        <v>8</v>
      </c>
      <c r="H19" t="s">
        <v>61</v>
      </c>
    </row>
    <row r="20" spans="1:8" x14ac:dyDescent="0.55000000000000004">
      <c r="B20" t="s">
        <v>50</v>
      </c>
      <c r="C20">
        <v>0.1</v>
      </c>
      <c r="D20">
        <v>3</v>
      </c>
      <c r="E20">
        <v>2</v>
      </c>
      <c r="F20" t="s">
        <v>7</v>
      </c>
      <c r="G20" t="s">
        <v>62</v>
      </c>
      <c r="H20" t="s">
        <v>63</v>
      </c>
    </row>
    <row r="21" spans="1:8" x14ac:dyDescent="0.55000000000000004">
      <c r="B21" t="s">
        <v>50</v>
      </c>
      <c r="C21">
        <v>0.1</v>
      </c>
      <c r="D21">
        <v>3</v>
      </c>
      <c r="E21">
        <v>3</v>
      </c>
      <c r="F21" t="s">
        <v>7</v>
      </c>
      <c r="G21" t="s">
        <v>16</v>
      </c>
      <c r="H21" t="s">
        <v>55</v>
      </c>
    </row>
    <row r="22" spans="1:8" x14ac:dyDescent="0.55000000000000004">
      <c r="B22" t="s">
        <v>50</v>
      </c>
      <c r="C22">
        <v>0.1</v>
      </c>
      <c r="D22">
        <v>3</v>
      </c>
      <c r="E22">
        <v>4</v>
      </c>
      <c r="F22" t="s">
        <v>7</v>
      </c>
      <c r="G22" t="s">
        <v>15</v>
      </c>
      <c r="H22" t="s">
        <v>64</v>
      </c>
    </row>
    <row r="23" spans="1:8" x14ac:dyDescent="0.55000000000000004">
      <c r="B23" t="s">
        <v>50</v>
      </c>
      <c r="C23">
        <v>0.1</v>
      </c>
      <c r="D23">
        <v>4</v>
      </c>
      <c r="E23">
        <v>0</v>
      </c>
      <c r="F23" t="s">
        <v>7</v>
      </c>
      <c r="G23" t="s">
        <v>18</v>
      </c>
      <c r="H23" t="s">
        <v>65</v>
      </c>
    </row>
    <row r="24" spans="1:8" x14ac:dyDescent="0.55000000000000004">
      <c r="B24" t="s">
        <v>50</v>
      </c>
      <c r="C24">
        <v>0.1</v>
      </c>
      <c r="D24">
        <v>4</v>
      </c>
      <c r="E24">
        <v>1</v>
      </c>
      <c r="F24" t="s">
        <v>8</v>
      </c>
      <c r="H24" t="s">
        <v>66</v>
      </c>
    </row>
    <row r="25" spans="1:8" x14ac:dyDescent="0.55000000000000004">
      <c r="B25" t="s">
        <v>50</v>
      </c>
      <c r="C25">
        <v>0.1</v>
      </c>
      <c r="D25">
        <v>4</v>
      </c>
      <c r="E25">
        <v>2</v>
      </c>
      <c r="F25" t="s">
        <v>8</v>
      </c>
      <c r="H25" t="s">
        <v>35</v>
      </c>
    </row>
    <row r="26" spans="1:8" x14ac:dyDescent="0.55000000000000004">
      <c r="B26" t="s">
        <v>50</v>
      </c>
      <c r="C26">
        <v>0.1</v>
      </c>
      <c r="D26">
        <v>4</v>
      </c>
      <c r="E26">
        <v>3</v>
      </c>
      <c r="F26" t="s">
        <v>7</v>
      </c>
      <c r="G26" t="s">
        <v>18</v>
      </c>
      <c r="H26" t="s">
        <v>67</v>
      </c>
    </row>
    <row r="27" spans="1:8" x14ac:dyDescent="0.55000000000000004">
      <c r="B27" t="s">
        <v>50</v>
      </c>
      <c r="C27">
        <v>0.1</v>
      </c>
      <c r="D27">
        <v>4</v>
      </c>
      <c r="E27">
        <v>4</v>
      </c>
      <c r="F27" t="s">
        <v>7</v>
      </c>
      <c r="G27" t="s">
        <v>18</v>
      </c>
      <c r="H27" t="s">
        <v>68</v>
      </c>
    </row>
    <row r="28" spans="1:8" x14ac:dyDescent="0.55000000000000004">
      <c r="A28" t="s">
        <v>70</v>
      </c>
      <c r="B28" t="s">
        <v>50</v>
      </c>
      <c r="C28">
        <v>0.5</v>
      </c>
      <c r="D28">
        <v>0</v>
      </c>
      <c r="E28">
        <v>0</v>
      </c>
      <c r="F28" t="s">
        <v>7</v>
      </c>
      <c r="G28" t="s">
        <v>18</v>
      </c>
      <c r="H28" t="s">
        <v>69</v>
      </c>
    </row>
    <row r="29" spans="1:8" x14ac:dyDescent="0.55000000000000004">
      <c r="B29" t="s">
        <v>50</v>
      </c>
      <c r="C29">
        <v>0.5</v>
      </c>
      <c r="D29">
        <v>0</v>
      </c>
      <c r="E29">
        <v>1</v>
      </c>
      <c r="F29" t="s">
        <v>7</v>
      </c>
      <c r="G29" t="s">
        <v>20</v>
      </c>
    </row>
    <row r="30" spans="1:8" x14ac:dyDescent="0.55000000000000004">
      <c r="B30" t="s">
        <v>50</v>
      </c>
      <c r="C30">
        <v>0.5</v>
      </c>
      <c r="D30">
        <v>0</v>
      </c>
      <c r="E30">
        <v>2</v>
      </c>
      <c r="F30" t="s">
        <v>7</v>
      </c>
      <c r="G30" t="s">
        <v>20</v>
      </c>
    </row>
    <row r="31" spans="1:8" x14ac:dyDescent="0.55000000000000004">
      <c r="B31" t="s">
        <v>50</v>
      </c>
      <c r="C31">
        <v>0.5</v>
      </c>
      <c r="D31">
        <v>0</v>
      </c>
      <c r="E31">
        <v>3</v>
      </c>
      <c r="F31" t="s">
        <v>7</v>
      </c>
      <c r="G31" t="s">
        <v>71</v>
      </c>
      <c r="H31" t="s">
        <v>67</v>
      </c>
    </row>
    <row r="32" spans="1:8" x14ac:dyDescent="0.55000000000000004">
      <c r="B32" t="s">
        <v>50</v>
      </c>
      <c r="C32">
        <v>0.5</v>
      </c>
      <c r="D32">
        <v>0</v>
      </c>
      <c r="E32">
        <v>4</v>
      </c>
      <c r="F32" t="s">
        <v>7</v>
      </c>
      <c r="G32" t="s">
        <v>20</v>
      </c>
    </row>
    <row r="33" spans="1:8" x14ac:dyDescent="0.55000000000000004">
      <c r="B33" t="s">
        <v>50</v>
      </c>
      <c r="C33">
        <v>0.5</v>
      </c>
      <c r="D33">
        <v>1</v>
      </c>
      <c r="E33">
        <v>0</v>
      </c>
      <c r="F33" t="s">
        <v>8</v>
      </c>
      <c r="H33" t="s">
        <v>72</v>
      </c>
    </row>
    <row r="34" spans="1:8" x14ac:dyDescent="0.55000000000000004">
      <c r="B34" t="s">
        <v>50</v>
      </c>
      <c r="C34">
        <v>0.5</v>
      </c>
      <c r="D34">
        <v>1</v>
      </c>
      <c r="E34">
        <v>1</v>
      </c>
      <c r="F34" t="s">
        <v>7</v>
      </c>
      <c r="G34" t="s">
        <v>18</v>
      </c>
      <c r="H34" t="s">
        <v>73</v>
      </c>
    </row>
    <row r="35" spans="1:8" x14ac:dyDescent="0.55000000000000004">
      <c r="B35" t="s">
        <v>50</v>
      </c>
      <c r="C35">
        <v>0.5</v>
      </c>
      <c r="D35">
        <v>1</v>
      </c>
      <c r="E35">
        <v>2</v>
      </c>
      <c r="F35" t="s">
        <v>8</v>
      </c>
      <c r="H35" t="s">
        <v>74</v>
      </c>
    </row>
    <row r="36" spans="1:8" x14ac:dyDescent="0.55000000000000004">
      <c r="B36" t="s">
        <v>50</v>
      </c>
      <c r="C36">
        <v>0.5</v>
      </c>
      <c r="D36">
        <v>1</v>
      </c>
      <c r="E36">
        <v>3</v>
      </c>
      <c r="F36" t="s">
        <v>7</v>
      </c>
      <c r="G36" t="s">
        <v>15</v>
      </c>
      <c r="H36" t="s">
        <v>42</v>
      </c>
    </row>
    <row r="37" spans="1:8" x14ac:dyDescent="0.55000000000000004">
      <c r="B37" t="s">
        <v>50</v>
      </c>
      <c r="C37">
        <v>0.5</v>
      </c>
      <c r="D37">
        <v>1</v>
      </c>
      <c r="E37">
        <v>4</v>
      </c>
      <c r="F37" t="s">
        <v>8</v>
      </c>
      <c r="H37" t="s">
        <v>75</v>
      </c>
    </row>
    <row r="38" spans="1:8" x14ac:dyDescent="0.55000000000000004">
      <c r="A38" t="s">
        <v>80</v>
      </c>
      <c r="B38" t="s">
        <v>50</v>
      </c>
      <c r="C38">
        <v>0.5</v>
      </c>
      <c r="D38">
        <v>2</v>
      </c>
      <c r="E38">
        <v>0</v>
      </c>
      <c r="F38" t="s">
        <v>8</v>
      </c>
      <c r="H38" t="s">
        <v>76</v>
      </c>
    </row>
    <row r="39" spans="1:8" x14ac:dyDescent="0.55000000000000004">
      <c r="B39" t="s">
        <v>50</v>
      </c>
      <c r="C39">
        <v>0.5</v>
      </c>
      <c r="D39">
        <v>2</v>
      </c>
      <c r="E39">
        <v>1</v>
      </c>
      <c r="F39" t="s">
        <v>7</v>
      </c>
      <c r="G39" t="s">
        <v>18</v>
      </c>
      <c r="H39" t="s">
        <v>77</v>
      </c>
    </row>
    <row r="40" spans="1:8" x14ac:dyDescent="0.55000000000000004">
      <c r="B40" t="s">
        <v>50</v>
      </c>
      <c r="C40">
        <v>0.5</v>
      </c>
      <c r="D40">
        <v>2</v>
      </c>
      <c r="E40">
        <v>2</v>
      </c>
      <c r="F40" t="s">
        <v>8</v>
      </c>
      <c r="H40" t="s">
        <v>75</v>
      </c>
    </row>
    <row r="41" spans="1:8" x14ac:dyDescent="0.55000000000000004">
      <c r="B41" t="s">
        <v>50</v>
      </c>
      <c r="C41">
        <v>0.5</v>
      </c>
      <c r="D41">
        <v>2</v>
      </c>
      <c r="E41">
        <v>3</v>
      </c>
      <c r="F41" t="s">
        <v>8</v>
      </c>
      <c r="H41" t="s">
        <v>78</v>
      </c>
    </row>
    <row r="42" spans="1:8" x14ac:dyDescent="0.55000000000000004">
      <c r="B42" t="s">
        <v>50</v>
      </c>
      <c r="C42">
        <v>0.5</v>
      </c>
      <c r="D42">
        <v>2</v>
      </c>
      <c r="E42">
        <v>4</v>
      </c>
      <c r="F42" t="s">
        <v>8</v>
      </c>
      <c r="H42" t="s">
        <v>79</v>
      </c>
    </row>
    <row r="43" spans="1:8" x14ac:dyDescent="0.55000000000000004">
      <c r="B43" t="s">
        <v>50</v>
      </c>
      <c r="C43">
        <v>0.5</v>
      </c>
      <c r="D43">
        <v>3</v>
      </c>
      <c r="E43">
        <v>0</v>
      </c>
      <c r="F43" t="s">
        <v>7</v>
      </c>
      <c r="G43" t="s">
        <v>16</v>
      </c>
      <c r="H43" t="s">
        <v>81</v>
      </c>
    </row>
    <row r="44" spans="1:8" x14ac:dyDescent="0.55000000000000004">
      <c r="B44" t="s">
        <v>50</v>
      </c>
      <c r="C44">
        <v>0.5</v>
      </c>
      <c r="D44">
        <v>3</v>
      </c>
      <c r="E44">
        <v>1</v>
      </c>
    </row>
    <row r="45" spans="1:8" x14ac:dyDescent="0.55000000000000004">
      <c r="B45" t="s">
        <v>50</v>
      </c>
      <c r="C45">
        <v>0.5</v>
      </c>
      <c r="D45">
        <v>3</v>
      </c>
      <c r="E45">
        <v>2</v>
      </c>
    </row>
    <row r="46" spans="1:8" x14ac:dyDescent="0.55000000000000004">
      <c r="B46" t="s">
        <v>50</v>
      </c>
      <c r="C46">
        <v>0.5</v>
      </c>
      <c r="D46">
        <v>3</v>
      </c>
      <c r="E46">
        <v>3</v>
      </c>
    </row>
    <row r="47" spans="1:8" x14ac:dyDescent="0.55000000000000004">
      <c r="B47" t="s">
        <v>50</v>
      </c>
      <c r="C47">
        <v>0.5</v>
      </c>
      <c r="D47">
        <v>3</v>
      </c>
      <c r="E47">
        <v>4</v>
      </c>
    </row>
    <row r="48" spans="1:8" x14ac:dyDescent="0.55000000000000004">
      <c r="B48" t="s">
        <v>50</v>
      </c>
      <c r="C48">
        <v>0.5</v>
      </c>
      <c r="D48">
        <v>4</v>
      </c>
      <c r="E48">
        <v>0</v>
      </c>
    </row>
    <row r="49" spans="2:5" x14ac:dyDescent="0.55000000000000004">
      <c r="B49" t="s">
        <v>50</v>
      </c>
      <c r="C49">
        <v>0.5</v>
      </c>
      <c r="D49">
        <v>4</v>
      </c>
      <c r="E49">
        <v>1</v>
      </c>
    </row>
    <row r="50" spans="2:5" x14ac:dyDescent="0.55000000000000004">
      <c r="B50" t="s">
        <v>50</v>
      </c>
      <c r="C50">
        <v>0.5</v>
      </c>
      <c r="D50">
        <v>4</v>
      </c>
      <c r="E50">
        <v>2</v>
      </c>
    </row>
    <row r="51" spans="2:5" x14ac:dyDescent="0.55000000000000004">
      <c r="B51" t="s">
        <v>50</v>
      </c>
      <c r="C51">
        <v>0.5</v>
      </c>
      <c r="D51">
        <v>4</v>
      </c>
      <c r="E51">
        <v>3</v>
      </c>
    </row>
    <row r="52" spans="2:5" x14ac:dyDescent="0.55000000000000004">
      <c r="B52" t="s">
        <v>50</v>
      </c>
      <c r="C52">
        <v>0.5</v>
      </c>
      <c r="D52">
        <v>4</v>
      </c>
      <c r="E52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A7A4-0048-4E90-981A-535FF1A30316}">
  <dimension ref="A1:I45"/>
  <sheetViews>
    <sheetView workbookViewId="0">
      <selection sqref="A1:A5"/>
    </sheetView>
  </sheetViews>
  <sheetFormatPr defaultRowHeight="14.4" x14ac:dyDescent="0.55000000000000004"/>
  <cols>
    <col min="1" max="1" width="51.15625" customWidth="1"/>
    <col min="8" max="8" width="37.3125" customWidth="1"/>
  </cols>
  <sheetData>
    <row r="1" spans="1:9" ht="43.2" x14ac:dyDescent="0.55000000000000004">
      <c r="A1" s="8" t="s">
        <v>95</v>
      </c>
      <c r="B1" t="s">
        <v>4</v>
      </c>
      <c r="C1">
        <v>0.1</v>
      </c>
      <c r="D1">
        <v>1</v>
      </c>
      <c r="E1">
        <v>0</v>
      </c>
      <c r="F1" t="s">
        <v>7</v>
      </c>
      <c r="G1" t="s">
        <v>18</v>
      </c>
      <c r="H1" s="1" t="s">
        <v>87</v>
      </c>
      <c r="I1" t="s">
        <v>12</v>
      </c>
    </row>
    <row r="2" spans="1:9" ht="43.2" x14ac:dyDescent="0.55000000000000004">
      <c r="A2" s="8"/>
      <c r="B2" t="s">
        <v>4</v>
      </c>
      <c r="C2">
        <v>0.1</v>
      </c>
      <c r="D2">
        <v>1</v>
      </c>
      <c r="E2">
        <v>1</v>
      </c>
      <c r="F2" t="s">
        <v>7</v>
      </c>
      <c r="G2" t="s">
        <v>20</v>
      </c>
      <c r="H2" s="1" t="s">
        <v>92</v>
      </c>
    </row>
    <row r="3" spans="1:9" ht="43.2" x14ac:dyDescent="0.55000000000000004">
      <c r="A3" s="8"/>
      <c r="B3" t="s">
        <v>4</v>
      </c>
      <c r="C3">
        <v>0.1</v>
      </c>
      <c r="D3">
        <v>1</v>
      </c>
      <c r="E3">
        <v>2</v>
      </c>
      <c r="F3" t="s">
        <v>7</v>
      </c>
      <c r="G3" t="s">
        <v>15</v>
      </c>
      <c r="H3" s="1" t="s">
        <v>93</v>
      </c>
      <c r="I3" t="s">
        <v>19</v>
      </c>
    </row>
    <row r="4" spans="1:9" ht="43.2" x14ac:dyDescent="0.55000000000000004">
      <c r="A4" s="8"/>
      <c r="B4" t="s">
        <v>4</v>
      </c>
      <c r="C4">
        <v>0.1</v>
      </c>
      <c r="D4">
        <v>1</v>
      </c>
      <c r="E4">
        <v>3</v>
      </c>
      <c r="F4" t="s">
        <v>8</v>
      </c>
      <c r="H4" s="1" t="s">
        <v>88</v>
      </c>
      <c r="I4" t="s">
        <v>13</v>
      </c>
    </row>
    <row r="5" spans="1:9" ht="43.2" x14ac:dyDescent="0.55000000000000004">
      <c r="A5" s="8"/>
      <c r="B5" t="s">
        <v>4</v>
      </c>
      <c r="C5">
        <v>0.1</v>
      </c>
      <c r="D5">
        <v>1</v>
      </c>
      <c r="E5">
        <v>4</v>
      </c>
      <c r="F5" t="s">
        <v>7</v>
      </c>
      <c r="G5" t="s">
        <v>15</v>
      </c>
      <c r="H5" s="1" t="s">
        <v>94</v>
      </c>
      <c r="I5" t="s">
        <v>19</v>
      </c>
    </row>
    <row r="6" spans="1:9" x14ac:dyDescent="0.55000000000000004">
      <c r="A6" s="1"/>
      <c r="B6" t="s">
        <v>4</v>
      </c>
      <c r="C6">
        <v>0.1</v>
      </c>
      <c r="D6">
        <v>2</v>
      </c>
      <c r="E6">
        <v>0</v>
      </c>
      <c r="F6" t="s">
        <v>7</v>
      </c>
      <c r="G6" t="s">
        <v>15</v>
      </c>
      <c r="H6" s="1" t="s">
        <v>89</v>
      </c>
      <c r="I6" t="s">
        <v>23</v>
      </c>
    </row>
    <row r="7" spans="1:9" ht="72" x14ac:dyDescent="0.55000000000000004">
      <c r="A7" s="1"/>
      <c r="B7" t="s">
        <v>4</v>
      </c>
      <c r="C7">
        <v>0.1</v>
      </c>
      <c r="D7">
        <v>2</v>
      </c>
      <c r="E7">
        <v>1</v>
      </c>
      <c r="F7" t="s">
        <v>8</v>
      </c>
      <c r="H7" s="1" t="s">
        <v>90</v>
      </c>
      <c r="I7" t="s">
        <v>21</v>
      </c>
    </row>
    <row r="8" spans="1:9" x14ac:dyDescent="0.55000000000000004">
      <c r="A8" s="1"/>
      <c r="B8" t="s">
        <v>4</v>
      </c>
      <c r="C8">
        <v>0.1</v>
      </c>
      <c r="D8">
        <v>2</v>
      </c>
      <c r="E8">
        <v>2</v>
      </c>
      <c r="F8" t="s">
        <v>7</v>
      </c>
      <c r="G8" t="s">
        <v>16</v>
      </c>
      <c r="H8" s="1"/>
      <c r="I8" t="s">
        <v>22</v>
      </c>
    </row>
    <row r="9" spans="1:9" x14ac:dyDescent="0.55000000000000004">
      <c r="A9" s="1"/>
      <c r="B9" t="s">
        <v>4</v>
      </c>
      <c r="C9">
        <v>0.1</v>
      </c>
      <c r="D9">
        <v>2</v>
      </c>
      <c r="E9">
        <v>3</v>
      </c>
      <c r="F9" t="s">
        <v>7</v>
      </c>
      <c r="G9" t="s">
        <v>18</v>
      </c>
      <c r="H9" s="1"/>
      <c r="I9" t="s">
        <v>12</v>
      </c>
    </row>
    <row r="10" spans="1:9" x14ac:dyDescent="0.55000000000000004">
      <c r="A10" s="1"/>
      <c r="B10" t="s">
        <v>4</v>
      </c>
      <c r="C10">
        <v>0.1</v>
      </c>
      <c r="D10">
        <v>2</v>
      </c>
      <c r="E10">
        <v>4</v>
      </c>
      <c r="F10" t="s">
        <v>7</v>
      </c>
      <c r="G10" t="s">
        <v>15</v>
      </c>
      <c r="H10" s="1"/>
      <c r="I10" t="s">
        <v>23</v>
      </c>
    </row>
    <row r="11" spans="1:9" x14ac:dyDescent="0.55000000000000004">
      <c r="A11" s="1"/>
      <c r="B11" t="s">
        <v>4</v>
      </c>
      <c r="C11">
        <v>0.1</v>
      </c>
      <c r="D11">
        <v>3</v>
      </c>
      <c r="E11">
        <v>0</v>
      </c>
      <c r="F11" t="s">
        <v>7</v>
      </c>
      <c r="G11" t="s">
        <v>15</v>
      </c>
      <c r="H11" s="1"/>
      <c r="I11" t="s">
        <v>23</v>
      </c>
    </row>
    <row r="12" spans="1:9" x14ac:dyDescent="0.55000000000000004">
      <c r="A12" s="1"/>
      <c r="B12" t="s">
        <v>4</v>
      </c>
      <c r="C12">
        <v>0.1</v>
      </c>
      <c r="D12">
        <v>3</v>
      </c>
      <c r="E12">
        <v>1</v>
      </c>
      <c r="F12" t="s">
        <v>7</v>
      </c>
      <c r="G12" t="s">
        <v>18</v>
      </c>
      <c r="H12" s="1"/>
      <c r="I12" t="s">
        <v>24</v>
      </c>
    </row>
    <row r="13" spans="1:9" x14ac:dyDescent="0.55000000000000004">
      <c r="A13" s="1"/>
      <c r="B13" t="s">
        <v>4</v>
      </c>
      <c r="C13">
        <v>0.1</v>
      </c>
      <c r="D13">
        <v>3</v>
      </c>
      <c r="E13">
        <v>2</v>
      </c>
      <c r="F13" t="s">
        <v>7</v>
      </c>
      <c r="G13" t="s">
        <v>16</v>
      </c>
      <c r="H13" s="1"/>
      <c r="I13" t="s">
        <v>23</v>
      </c>
    </row>
    <row r="14" spans="1:9" x14ac:dyDescent="0.55000000000000004">
      <c r="A14" s="1"/>
      <c r="B14" t="s">
        <v>4</v>
      </c>
      <c r="C14">
        <v>0.1</v>
      </c>
      <c r="D14">
        <v>3</v>
      </c>
      <c r="E14">
        <v>3</v>
      </c>
      <c r="F14" t="s">
        <v>7</v>
      </c>
      <c r="G14" t="s">
        <v>18</v>
      </c>
      <c r="H14" s="1"/>
      <c r="I14" t="s">
        <v>25</v>
      </c>
    </row>
    <row r="15" spans="1:9" x14ac:dyDescent="0.55000000000000004">
      <c r="A15" s="1"/>
      <c r="B15" t="s">
        <v>4</v>
      </c>
      <c r="C15">
        <v>0.1</v>
      </c>
      <c r="D15">
        <v>3</v>
      </c>
      <c r="E15">
        <v>4</v>
      </c>
      <c r="F15" t="s">
        <v>7</v>
      </c>
      <c r="G15" t="s">
        <v>18</v>
      </c>
      <c r="H15" s="1"/>
      <c r="I15" t="s">
        <v>26</v>
      </c>
    </row>
    <row r="16" spans="1:9" x14ac:dyDescent="0.55000000000000004">
      <c r="A16" s="1"/>
      <c r="B16" t="s">
        <v>4</v>
      </c>
      <c r="C16">
        <v>0.1</v>
      </c>
      <c r="D16">
        <v>4</v>
      </c>
      <c r="E16">
        <v>0</v>
      </c>
      <c r="F16" t="s">
        <v>7</v>
      </c>
      <c r="G16" t="s">
        <v>15</v>
      </c>
      <c r="H16" s="1"/>
      <c r="I16" t="s">
        <v>27</v>
      </c>
    </row>
    <row r="17" spans="1:9" x14ac:dyDescent="0.55000000000000004">
      <c r="A17" s="1"/>
      <c r="B17" t="s">
        <v>4</v>
      </c>
      <c r="C17">
        <v>0.1</v>
      </c>
      <c r="D17">
        <v>4</v>
      </c>
      <c r="E17">
        <v>1</v>
      </c>
      <c r="F17" t="s">
        <v>8</v>
      </c>
      <c r="H17" s="1"/>
      <c r="I17" t="s">
        <v>28</v>
      </c>
    </row>
    <row r="18" spans="1:9" x14ac:dyDescent="0.55000000000000004">
      <c r="A18" s="1"/>
      <c r="B18" t="s">
        <v>4</v>
      </c>
      <c r="C18">
        <v>0.1</v>
      </c>
      <c r="D18">
        <v>4</v>
      </c>
      <c r="E18">
        <v>2</v>
      </c>
      <c r="F18" t="s">
        <v>7</v>
      </c>
      <c r="G18" t="s">
        <v>15</v>
      </c>
      <c r="H18" s="1"/>
      <c r="I18" t="s">
        <v>23</v>
      </c>
    </row>
    <row r="19" spans="1:9" x14ac:dyDescent="0.55000000000000004">
      <c r="A19" s="1"/>
      <c r="B19" t="s">
        <v>4</v>
      </c>
      <c r="C19">
        <v>0.1</v>
      </c>
      <c r="D19">
        <v>4</v>
      </c>
      <c r="E19">
        <v>3</v>
      </c>
      <c r="F19" t="s">
        <v>7</v>
      </c>
      <c r="G19" t="s">
        <v>15</v>
      </c>
      <c r="H19" s="1"/>
    </row>
    <row r="20" spans="1:9" x14ac:dyDescent="0.55000000000000004">
      <c r="A20" s="1"/>
      <c r="B20" t="s">
        <v>4</v>
      </c>
      <c r="C20">
        <v>0.1</v>
      </c>
      <c r="D20">
        <v>4</v>
      </c>
      <c r="E20">
        <v>4</v>
      </c>
      <c r="F20" t="s">
        <v>7</v>
      </c>
      <c r="G20" t="s">
        <v>18</v>
      </c>
      <c r="H20" s="1"/>
      <c r="I20" t="s">
        <v>29</v>
      </c>
    </row>
    <row r="21" spans="1:9" x14ac:dyDescent="0.55000000000000004">
      <c r="A21" s="1"/>
      <c r="B21" t="s">
        <v>4</v>
      </c>
      <c r="C21">
        <v>0.5</v>
      </c>
      <c r="D21">
        <v>0</v>
      </c>
      <c r="E21">
        <v>0</v>
      </c>
      <c r="F21" t="s">
        <v>7</v>
      </c>
      <c r="G21" t="s">
        <v>18</v>
      </c>
      <c r="H21" s="1"/>
      <c r="I21" t="s">
        <v>12</v>
      </c>
    </row>
    <row r="22" spans="1:9" x14ac:dyDescent="0.55000000000000004">
      <c r="A22" s="1"/>
      <c r="B22" t="s">
        <v>4</v>
      </c>
      <c r="C22">
        <v>0.5</v>
      </c>
      <c r="D22">
        <v>0</v>
      </c>
      <c r="E22">
        <v>1</v>
      </c>
      <c r="F22" t="s">
        <v>8</v>
      </c>
      <c r="H22" s="1"/>
      <c r="I22" t="s">
        <v>30</v>
      </c>
    </row>
    <row r="23" spans="1:9" x14ac:dyDescent="0.55000000000000004">
      <c r="A23" s="1"/>
      <c r="B23" t="s">
        <v>4</v>
      </c>
      <c r="C23">
        <v>0.5</v>
      </c>
      <c r="D23">
        <v>0</v>
      </c>
      <c r="E23">
        <v>2</v>
      </c>
      <c r="F23" t="s">
        <v>8</v>
      </c>
      <c r="H23" s="1"/>
      <c r="I23" t="s">
        <v>31</v>
      </c>
    </row>
    <row r="24" spans="1:9" x14ac:dyDescent="0.55000000000000004">
      <c r="A24" s="1"/>
      <c r="B24" t="s">
        <v>4</v>
      </c>
      <c r="C24">
        <v>0.5</v>
      </c>
      <c r="D24">
        <v>0</v>
      </c>
      <c r="E24">
        <v>3</v>
      </c>
      <c r="F24" t="s">
        <v>7</v>
      </c>
      <c r="G24" t="s">
        <v>20</v>
      </c>
      <c r="H24" s="1"/>
      <c r="I24" t="s">
        <v>12</v>
      </c>
    </row>
    <row r="25" spans="1:9" x14ac:dyDescent="0.55000000000000004">
      <c r="A25" s="1"/>
      <c r="B25" t="s">
        <v>4</v>
      </c>
      <c r="C25">
        <v>0.5</v>
      </c>
      <c r="D25">
        <v>0</v>
      </c>
      <c r="E25">
        <v>4</v>
      </c>
      <c r="F25" t="s">
        <v>7</v>
      </c>
      <c r="G25" t="s">
        <v>18</v>
      </c>
      <c r="H25" s="1"/>
      <c r="I25" t="s">
        <v>12</v>
      </c>
    </row>
    <row r="26" spans="1:9" x14ac:dyDescent="0.55000000000000004">
      <c r="A26" s="1"/>
      <c r="B26" t="s">
        <v>4</v>
      </c>
      <c r="C26">
        <v>0.5</v>
      </c>
      <c r="D26">
        <v>1</v>
      </c>
      <c r="E26">
        <v>0</v>
      </c>
      <c r="F26" t="s">
        <v>7</v>
      </c>
      <c r="G26" t="s">
        <v>15</v>
      </c>
      <c r="H26" s="1"/>
      <c r="I26" t="s">
        <v>23</v>
      </c>
    </row>
    <row r="27" spans="1:9" x14ac:dyDescent="0.55000000000000004">
      <c r="A27" s="1"/>
      <c r="B27" t="s">
        <v>4</v>
      </c>
      <c r="C27">
        <v>0.5</v>
      </c>
      <c r="D27">
        <v>1</v>
      </c>
      <c r="E27">
        <v>1</v>
      </c>
      <c r="F27" t="s">
        <v>7</v>
      </c>
      <c r="G27" t="s">
        <v>18</v>
      </c>
      <c r="H27" s="1"/>
      <c r="I27" t="s">
        <v>29</v>
      </c>
    </row>
    <row r="28" spans="1:9" x14ac:dyDescent="0.55000000000000004">
      <c r="A28" s="1"/>
      <c r="B28" t="s">
        <v>4</v>
      </c>
      <c r="C28">
        <v>0.5</v>
      </c>
      <c r="D28">
        <v>1</v>
      </c>
      <c r="E28">
        <v>2</v>
      </c>
      <c r="F28" t="s">
        <v>7</v>
      </c>
      <c r="G28" t="s">
        <v>18</v>
      </c>
      <c r="H28" s="1"/>
      <c r="I28" t="s">
        <v>32</v>
      </c>
    </row>
    <row r="29" spans="1:9" x14ac:dyDescent="0.55000000000000004">
      <c r="A29" s="1"/>
      <c r="B29" t="s">
        <v>4</v>
      </c>
      <c r="C29">
        <v>0.5</v>
      </c>
      <c r="D29">
        <v>1</v>
      </c>
      <c r="E29">
        <v>3</v>
      </c>
      <c r="F29" t="s">
        <v>7</v>
      </c>
      <c r="G29" t="s">
        <v>16</v>
      </c>
      <c r="H29" s="1"/>
      <c r="I29" t="s">
        <v>33</v>
      </c>
    </row>
    <row r="30" spans="1:9" x14ac:dyDescent="0.55000000000000004">
      <c r="A30" s="1"/>
      <c r="B30" t="s">
        <v>4</v>
      </c>
      <c r="C30">
        <v>0.5</v>
      </c>
      <c r="D30">
        <v>1</v>
      </c>
      <c r="E30">
        <v>4</v>
      </c>
      <c r="F30" t="s">
        <v>7</v>
      </c>
      <c r="G30" t="s">
        <v>18</v>
      </c>
      <c r="H30" s="1"/>
      <c r="I30" t="s">
        <v>12</v>
      </c>
    </row>
    <row r="31" spans="1:9" ht="43.2" x14ac:dyDescent="0.55000000000000004">
      <c r="A31" s="1" t="s">
        <v>38</v>
      </c>
      <c r="B31" t="s">
        <v>4</v>
      </c>
      <c r="C31">
        <v>0.5</v>
      </c>
      <c r="D31">
        <v>2</v>
      </c>
      <c r="E31">
        <v>0</v>
      </c>
      <c r="F31" t="s">
        <v>7</v>
      </c>
      <c r="G31" t="s">
        <v>18</v>
      </c>
      <c r="H31" s="1"/>
      <c r="I31" t="s">
        <v>29</v>
      </c>
    </row>
    <row r="32" spans="1:9" x14ac:dyDescent="0.55000000000000004">
      <c r="A32" s="1"/>
      <c r="B32" t="s">
        <v>4</v>
      </c>
      <c r="C32">
        <v>0.5</v>
      </c>
      <c r="D32">
        <v>2</v>
      </c>
      <c r="E32">
        <v>1</v>
      </c>
      <c r="F32" t="s">
        <v>7</v>
      </c>
      <c r="G32" t="s">
        <v>18</v>
      </c>
      <c r="H32" s="1"/>
      <c r="I32" t="s">
        <v>29</v>
      </c>
    </row>
    <row r="33" spans="1:9" x14ac:dyDescent="0.55000000000000004">
      <c r="A33" s="1"/>
      <c r="B33" t="s">
        <v>4</v>
      </c>
      <c r="C33">
        <v>0.5</v>
      </c>
      <c r="D33">
        <v>2</v>
      </c>
      <c r="E33">
        <v>2</v>
      </c>
      <c r="F33" t="s">
        <v>8</v>
      </c>
      <c r="H33" s="1"/>
      <c r="I33" t="s">
        <v>34</v>
      </c>
    </row>
    <row r="34" spans="1:9" x14ac:dyDescent="0.55000000000000004">
      <c r="A34" s="1"/>
      <c r="B34" t="s">
        <v>4</v>
      </c>
      <c r="C34">
        <v>0.5</v>
      </c>
      <c r="D34">
        <v>2</v>
      </c>
      <c r="E34">
        <v>3</v>
      </c>
      <c r="F34" t="s">
        <v>7</v>
      </c>
      <c r="G34" t="s">
        <v>18</v>
      </c>
      <c r="H34" s="1"/>
      <c r="I34" t="s">
        <v>29</v>
      </c>
    </row>
    <row r="35" spans="1:9" x14ac:dyDescent="0.55000000000000004">
      <c r="A35" s="1"/>
      <c r="B35" t="s">
        <v>4</v>
      </c>
      <c r="C35">
        <v>0.5</v>
      </c>
      <c r="D35">
        <v>2</v>
      </c>
      <c r="E35">
        <v>4</v>
      </c>
      <c r="F35" t="s">
        <v>8</v>
      </c>
      <c r="H35" s="1"/>
      <c r="I35" t="s">
        <v>36</v>
      </c>
    </row>
    <row r="36" spans="1:9" x14ac:dyDescent="0.55000000000000004">
      <c r="A36" s="1" t="s">
        <v>41</v>
      </c>
      <c r="B36" t="s">
        <v>4</v>
      </c>
      <c r="C36">
        <v>0.5</v>
      </c>
      <c r="D36">
        <v>3</v>
      </c>
      <c r="E36">
        <v>0</v>
      </c>
      <c r="F36" t="s">
        <v>8</v>
      </c>
      <c r="H36" s="1"/>
      <c r="I36" t="s">
        <v>39</v>
      </c>
    </row>
    <row r="37" spans="1:9" x14ac:dyDescent="0.55000000000000004">
      <c r="A37" s="1"/>
      <c r="B37" t="s">
        <v>4</v>
      </c>
      <c r="C37">
        <v>0.5</v>
      </c>
      <c r="D37">
        <v>3</v>
      </c>
      <c r="E37">
        <v>1</v>
      </c>
      <c r="F37" t="s">
        <v>7</v>
      </c>
      <c r="G37" t="s">
        <v>15</v>
      </c>
      <c r="H37" s="1"/>
      <c r="I37" t="s">
        <v>40</v>
      </c>
    </row>
    <row r="38" spans="1:9" x14ac:dyDescent="0.55000000000000004">
      <c r="A38" s="1"/>
      <c r="B38" t="s">
        <v>4</v>
      </c>
      <c r="C38">
        <v>0.5</v>
      </c>
      <c r="D38">
        <v>3</v>
      </c>
      <c r="E38">
        <v>2</v>
      </c>
      <c r="F38" t="s">
        <v>7</v>
      </c>
      <c r="G38" t="s">
        <v>15</v>
      </c>
      <c r="H38" s="1"/>
    </row>
    <row r="39" spans="1:9" x14ac:dyDescent="0.55000000000000004">
      <c r="A39" s="1"/>
      <c r="B39" t="s">
        <v>4</v>
      </c>
      <c r="C39">
        <v>0.5</v>
      </c>
      <c r="D39">
        <v>3</v>
      </c>
      <c r="E39">
        <v>3</v>
      </c>
      <c r="F39" t="s">
        <v>7</v>
      </c>
      <c r="G39" t="s">
        <v>15</v>
      </c>
      <c r="H39" s="1"/>
      <c r="I39" t="s">
        <v>40</v>
      </c>
    </row>
    <row r="40" spans="1:9" x14ac:dyDescent="0.55000000000000004">
      <c r="A40" s="1"/>
      <c r="B40" t="s">
        <v>4</v>
      </c>
      <c r="C40">
        <v>0.5</v>
      </c>
      <c r="D40">
        <v>3</v>
      </c>
      <c r="E40">
        <v>4</v>
      </c>
      <c r="F40" t="s">
        <v>7</v>
      </c>
      <c r="G40" t="s">
        <v>15</v>
      </c>
      <c r="H40" s="1"/>
      <c r="I40" t="s">
        <v>40</v>
      </c>
    </row>
    <row r="41" spans="1:9" x14ac:dyDescent="0.55000000000000004">
      <c r="A41" s="1" t="s">
        <v>45</v>
      </c>
      <c r="B41" t="s">
        <v>4</v>
      </c>
      <c r="C41">
        <v>0.5</v>
      </c>
      <c r="D41">
        <v>4</v>
      </c>
      <c r="E41">
        <v>0</v>
      </c>
      <c r="F41" t="s">
        <v>7</v>
      </c>
      <c r="G41" t="s">
        <v>16</v>
      </c>
      <c r="H41" s="1"/>
      <c r="I41" t="s">
        <v>44</v>
      </c>
    </row>
    <row r="42" spans="1:9" x14ac:dyDescent="0.55000000000000004">
      <c r="A42" s="1"/>
      <c r="B42" t="s">
        <v>4</v>
      </c>
      <c r="C42">
        <v>0.5</v>
      </c>
      <c r="D42">
        <v>4</v>
      </c>
      <c r="E42">
        <v>1</v>
      </c>
      <c r="F42" t="s">
        <v>7</v>
      </c>
      <c r="G42" t="s">
        <v>15</v>
      </c>
      <c r="H42" s="1"/>
      <c r="I42" t="s">
        <v>42</v>
      </c>
    </row>
    <row r="43" spans="1:9" x14ac:dyDescent="0.55000000000000004">
      <c r="A43" s="1"/>
      <c r="B43" t="s">
        <v>4</v>
      </c>
      <c r="C43">
        <v>0.5</v>
      </c>
      <c r="D43">
        <v>4</v>
      </c>
      <c r="E43">
        <v>2</v>
      </c>
      <c r="F43" t="s">
        <v>7</v>
      </c>
      <c r="G43" t="s">
        <v>43</v>
      </c>
      <c r="H43" s="1"/>
      <c r="I43" t="s">
        <v>44</v>
      </c>
    </row>
    <row r="44" spans="1:9" x14ac:dyDescent="0.55000000000000004">
      <c r="A44" s="1"/>
      <c r="B44" t="s">
        <v>4</v>
      </c>
      <c r="C44">
        <v>0.5</v>
      </c>
      <c r="D44">
        <v>4</v>
      </c>
      <c r="E44">
        <v>3</v>
      </c>
      <c r="F44" t="s">
        <v>7</v>
      </c>
      <c r="G44" t="s">
        <v>43</v>
      </c>
      <c r="H44" s="1"/>
      <c r="I44" t="s">
        <v>44</v>
      </c>
    </row>
    <row r="45" spans="1:9" x14ac:dyDescent="0.55000000000000004">
      <c r="A45" s="1"/>
      <c r="B45" t="s">
        <v>4</v>
      </c>
      <c r="C45">
        <v>0.5</v>
      </c>
      <c r="D45">
        <v>4</v>
      </c>
      <c r="E45">
        <v>4</v>
      </c>
      <c r="F45" t="s">
        <v>7</v>
      </c>
      <c r="G45" t="s">
        <v>15</v>
      </c>
      <c r="H45" s="1"/>
      <c r="I45" t="s">
        <v>42</v>
      </c>
    </row>
  </sheetData>
  <mergeCells count="1">
    <mergeCell ref="A1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Abstr Summary</vt:lpstr>
      <vt:lpstr>MDP_0</vt:lpstr>
      <vt:lpstr>MDP_1</vt:lpstr>
      <vt:lpstr>MDP_2</vt:lpstr>
      <vt:lpstr>MDP_3</vt:lpstr>
      <vt:lpstr>MDP_4</vt:lpstr>
      <vt:lpstr>Q_star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Pearce</dc:creator>
  <cp:lastModifiedBy>Trevor Pearce</cp:lastModifiedBy>
  <dcterms:created xsi:type="dcterms:W3CDTF">2020-10-14T19:03:59Z</dcterms:created>
  <dcterms:modified xsi:type="dcterms:W3CDTF">2020-10-28T01:18:29Z</dcterms:modified>
</cp:coreProperties>
</file>