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RigelShrimp\Documents\物理实验工程\"/>
    </mc:Choice>
  </mc:AlternateContent>
  <xr:revisionPtr revIDLastSave="0" documentId="13_ncr:1_{39525C30-D8A5-4B40-ACF8-463C6DDC2E8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K9" i="1" s="1"/>
  <c r="J8" i="1"/>
  <c r="K8" i="1" s="1"/>
  <c r="J7" i="1"/>
  <c r="K7" i="1" s="1"/>
  <c r="J6" i="1"/>
  <c r="K6" i="1" s="1"/>
  <c r="J5" i="1"/>
  <c r="K5" i="1" s="1"/>
  <c r="K10" i="1" s="1"/>
  <c r="H9" i="1"/>
  <c r="I9" i="1" s="1"/>
  <c r="H8" i="1"/>
  <c r="I8" i="1" s="1"/>
  <c r="H7" i="1"/>
  <c r="I7" i="1" s="1"/>
  <c r="H6" i="1"/>
  <c r="I6" i="1" s="1"/>
  <c r="F9" i="1"/>
  <c r="G9" i="1" s="1"/>
  <c r="F8" i="1"/>
  <c r="G8" i="1" s="1"/>
  <c r="F7" i="1"/>
  <c r="G7" i="1" s="1"/>
  <c r="F6" i="1"/>
  <c r="G6" i="1" s="1"/>
  <c r="F5" i="1"/>
  <c r="G5" i="1" s="1"/>
  <c r="D9" i="1"/>
  <c r="E9" i="1" s="1"/>
  <c r="D8" i="1"/>
  <c r="E8" i="1" s="1"/>
  <c r="D7" i="1"/>
  <c r="E7" i="1" s="1"/>
  <c r="D6" i="1"/>
  <c r="E6" i="1" s="1"/>
  <c r="H5" i="1"/>
  <c r="I5" i="1" s="1"/>
  <c r="D5" i="1"/>
  <c r="B9" i="1"/>
  <c r="B8" i="1"/>
  <c r="C8" i="1" s="1"/>
  <c r="B7" i="1"/>
  <c r="C7" i="1" s="1"/>
  <c r="B6" i="1"/>
  <c r="C6" i="1" s="1"/>
  <c r="B5" i="1"/>
  <c r="N10" i="1"/>
  <c r="N5" i="1"/>
  <c r="N4" i="1"/>
  <c r="N3" i="1"/>
  <c r="N2" i="1"/>
  <c r="G10" i="1" l="1"/>
  <c r="I10" i="1"/>
  <c r="C9" i="1"/>
  <c r="C5" i="1"/>
  <c r="C10" i="1" s="1"/>
  <c r="E5" i="1"/>
  <c r="E10" i="1" s="1"/>
  <c r="H10" i="1" l="1"/>
  <c r="F10" i="1"/>
  <c r="D10" i="1"/>
  <c r="J10" i="1"/>
  <c r="B10" i="1"/>
</calcChain>
</file>

<file path=xl/sharedStrings.xml><?xml version="1.0" encoding="utf-8"?>
<sst xmlns="http://schemas.openxmlformats.org/spreadsheetml/2006/main" count="26" uniqueCount="18">
  <si>
    <t>1. q与n</t>
    <phoneticPr fontId="5" type="noConversion"/>
  </si>
  <si>
    <t>次数</t>
    <phoneticPr fontId="5" type="noConversion"/>
  </si>
  <si>
    <t>油滴</t>
    <phoneticPr fontId="5" type="noConversion"/>
  </si>
  <si>
    <t>q</t>
    <phoneticPr fontId="5" type="noConversion"/>
  </si>
  <si>
    <t>n</t>
    <phoneticPr fontId="5" type="noConversion"/>
  </si>
  <si>
    <t>平均</t>
    <phoneticPr fontId="5" type="noConversion"/>
  </si>
  <si>
    <t>平衡电压</t>
    <phoneticPr fontId="5" type="noConversion"/>
  </si>
  <si>
    <t>空气黏度</t>
    <phoneticPr fontId="5" type="noConversion"/>
  </si>
  <si>
    <t>大气压强</t>
    <phoneticPr fontId="5" type="noConversion"/>
  </si>
  <si>
    <t>修订常数</t>
    <phoneticPr fontId="5" type="noConversion"/>
  </si>
  <si>
    <t>平行板距离</t>
    <phoneticPr fontId="5" type="noConversion"/>
  </si>
  <si>
    <t>(SI)</t>
    <phoneticPr fontId="5" type="noConversion"/>
  </si>
  <si>
    <t>先填下边这个!!!</t>
    <phoneticPr fontId="5" type="noConversion"/>
  </si>
  <si>
    <t>密度</t>
    <phoneticPr fontId="5" type="noConversion"/>
  </si>
  <si>
    <t>重力加速度</t>
    <phoneticPr fontId="5" type="noConversion"/>
  </si>
  <si>
    <t>下落距离</t>
    <phoneticPr fontId="5" type="noConversion"/>
  </si>
  <si>
    <t>油滴半径</t>
    <phoneticPr fontId="5" type="noConversion"/>
  </si>
  <si>
    <t>元电荷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</si>
</sst>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4" borderId="0" xfId="3" applyAlignment="1"/>
    <xf numFmtId="0" fontId="2" fillId="3" borderId="0" xfId="2" applyAlignment="1"/>
    <xf numFmtId="0" fontId="1" fillId="2" borderId="0" xfId="1" applyAlignment="1"/>
    <xf numFmtId="0" fontId="4" fillId="5" borderId="1" xfId="4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5">
    <cellStyle name="差" xfId="2" builtinId="27"/>
    <cellStyle name="常规" xfId="0" builtinId="0"/>
    <cellStyle name="好" xfId="1" builtinId="26"/>
    <cellStyle name="计算" xfId="4" builtinId="22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workbookViewId="0">
      <selection activeCell="D8" sqref="D8"/>
    </sheetView>
  </sheetViews>
  <sheetFormatPr defaultRowHeight="14" x14ac:dyDescent="0.3"/>
  <cols>
    <col min="1" max="1" width="18.1640625" customWidth="1"/>
    <col min="2" max="2" width="12.5" bestFit="1" customWidth="1"/>
    <col min="13" max="13" width="10.9140625" customWidth="1"/>
    <col min="14" max="14" width="16.58203125" customWidth="1"/>
  </cols>
  <sheetData>
    <row r="1" spans="1:15" x14ac:dyDescent="0.3">
      <c r="A1" t="s">
        <v>0</v>
      </c>
      <c r="O1" t="s">
        <v>11</v>
      </c>
    </row>
    <row r="2" spans="1:15" x14ac:dyDescent="0.3">
      <c r="A2" s="7" t="s">
        <v>1</v>
      </c>
      <c r="B2" s="6" t="s">
        <v>2</v>
      </c>
      <c r="C2" s="6"/>
      <c r="D2" s="6"/>
      <c r="E2" s="6"/>
      <c r="F2" s="6"/>
      <c r="G2" s="6"/>
      <c r="H2" s="6"/>
      <c r="I2" s="6"/>
      <c r="M2" s="1" t="s">
        <v>7</v>
      </c>
      <c r="N2" s="4">
        <f>0.0000153</f>
        <v>1.5299999999999999E-5</v>
      </c>
    </row>
    <row r="3" spans="1:15" x14ac:dyDescent="0.3">
      <c r="A3" s="7"/>
      <c r="B3" s="6">
        <v>1</v>
      </c>
      <c r="C3" s="6"/>
      <c r="D3" s="6">
        <v>2</v>
      </c>
      <c r="E3" s="6"/>
      <c r="F3" s="6">
        <v>3</v>
      </c>
      <c r="G3" s="6"/>
      <c r="H3" s="6">
        <v>4</v>
      </c>
      <c r="I3" s="6"/>
      <c r="J3" s="6">
        <v>5</v>
      </c>
      <c r="K3" s="6"/>
      <c r="M3" s="1" t="s">
        <v>8</v>
      </c>
      <c r="N3" s="4">
        <f>101300</f>
        <v>101300</v>
      </c>
    </row>
    <row r="4" spans="1:15" ht="18" customHeight="1" x14ac:dyDescent="0.3">
      <c r="A4" s="7"/>
      <c r="B4" s="1" t="s">
        <v>3</v>
      </c>
      <c r="C4" s="1" t="s">
        <v>4</v>
      </c>
      <c r="D4" s="1" t="s">
        <v>3</v>
      </c>
      <c r="E4" s="1" t="s">
        <v>4</v>
      </c>
      <c r="F4" s="1" t="s">
        <v>3</v>
      </c>
      <c r="G4" s="1" t="s">
        <v>4</v>
      </c>
      <c r="H4" s="1" t="s">
        <v>3</v>
      </c>
      <c r="I4" s="1" t="s">
        <v>4</v>
      </c>
      <c r="J4" s="1" t="s">
        <v>3</v>
      </c>
      <c r="K4" s="1" t="s">
        <v>4</v>
      </c>
      <c r="M4" s="1" t="s">
        <v>9</v>
      </c>
      <c r="N4" s="4">
        <f>0.00822</f>
        <v>8.2199999999999999E-3</v>
      </c>
    </row>
    <row r="5" spans="1:15" x14ac:dyDescent="0.3">
      <c r="A5">
        <v>1</v>
      </c>
      <c r="B5" s="3" t="e">
        <f>(18*PI()/(SQRT(2*$N6*$N7)))*(($N2 * $B20)/(B13*(1+$N4/($N3 * $B27))))^(3/2) * $N5 / G13</f>
        <v>#DIV/0!</v>
      </c>
      <c r="C5" s="2" t="e">
        <f>B5/$N10</f>
        <v>#DIV/0!</v>
      </c>
      <c r="D5" s="3" t="e">
        <f>(18*PI()/(SQRT(2*$N6*$N7)))*(($N2 * $C20)/(C13*(1+$N4/($N3 * $C27))))^(3/2) * $N5 / G13</f>
        <v>#DIV/0!</v>
      </c>
      <c r="E5" s="2" t="e">
        <f>D5/$N10</f>
        <v>#DIV/0!</v>
      </c>
      <c r="F5" s="3" t="e">
        <f>(18*PI()/(SQRT(2*$N6*$N7)))*(($N2 * $D20)/(D13*(1+$N4/($N3 * $D27))))^(3/2) * $N5 / G13</f>
        <v>#DIV/0!</v>
      </c>
      <c r="G5" s="2" t="e">
        <f>F5/$N10</f>
        <v>#DIV/0!</v>
      </c>
      <c r="H5" s="3" t="e">
        <f>(18*PI()/(SQRT(2*$N6*$N7)))*(($N2 * $E20)/(E13*(1+$N4/($N3 * $E27))))^(3/2) * $N5 / G13</f>
        <v>#DIV/0!</v>
      </c>
      <c r="I5" s="2" t="e">
        <f>H5/$N10</f>
        <v>#DIV/0!</v>
      </c>
      <c r="J5" s="3" t="e">
        <f>(18*PI()/(SQRT(2*$N6*$N7)))*(($N2 * $F20)/(F13*(1+$N4/($N3 * $F27))))^(3/2) * $N5 / G13</f>
        <v>#DIV/0!</v>
      </c>
      <c r="K5" s="2" t="e">
        <f>J5/$N10</f>
        <v>#DIV/0!</v>
      </c>
      <c r="M5" s="1" t="s">
        <v>10</v>
      </c>
      <c r="N5" s="4">
        <f>0.005</f>
        <v>5.0000000000000001E-3</v>
      </c>
    </row>
    <row r="6" spans="1:15" x14ac:dyDescent="0.3">
      <c r="A6">
        <v>2</v>
      </c>
      <c r="B6" s="3" t="e">
        <f>(18*PI()/(SQRT(2*$N6*$N7)))*(($N2 * $B21)/(B14*(1+$N4/($N3 * $B28))))^(3/2) * $N5 / G14</f>
        <v>#DIV/0!</v>
      </c>
      <c r="C6" s="2" t="e">
        <f>B6/$N10</f>
        <v>#DIV/0!</v>
      </c>
      <c r="D6" s="3" t="e">
        <f>(18*PI()/(SQRT(2*$N6*$N7)))*(($N2 * $C21)/(C14*(1+$N4/($N3 * $C28))))^(3/2) * $N5 / G14</f>
        <v>#DIV/0!</v>
      </c>
      <c r="E6" s="2" t="e">
        <f>D6/$N10</f>
        <v>#DIV/0!</v>
      </c>
      <c r="F6" s="3" t="e">
        <f>(18*PI()/(SQRT(2*$N6*$N7)))*(($N2 * $D21)/(D14*(1+$N4/($N3 * $D28))))^(3/2) * $N5 / G14</f>
        <v>#DIV/0!</v>
      </c>
      <c r="G6" s="2" t="e">
        <f>F6/$N10</f>
        <v>#DIV/0!</v>
      </c>
      <c r="H6" s="3" t="e">
        <f>(18*PI()/(SQRT(2*$N6*$N7)))*(($N2 * $E21)/(E14*(1+$N4/($N3 * $E28))))^(3/2) * $N5 / G14</f>
        <v>#DIV/0!</v>
      </c>
      <c r="I6" s="2" t="e">
        <f>H6/$N10</f>
        <v>#DIV/0!</v>
      </c>
      <c r="J6" s="3" t="e">
        <f>(18*PI()/(SQRT(2*$N6*$N7)))*(($N2 * $F21)/(F14*(1+$N4/($N3 * $F28))))^(3/2) * $N5 / G14</f>
        <v>#DIV/0!</v>
      </c>
      <c r="K6" s="2" t="e">
        <f>J6/$N10</f>
        <v>#DIV/0!</v>
      </c>
      <c r="M6" s="1" t="s">
        <v>13</v>
      </c>
      <c r="N6" s="4">
        <v>981</v>
      </c>
    </row>
    <row r="7" spans="1:15" x14ac:dyDescent="0.3">
      <c r="A7">
        <v>3</v>
      </c>
      <c r="B7" s="3" t="e">
        <f>(18*PI()/(SQRT(2*$N6*$N7)))*(($N2 * $B22)/(B15*(1+$N4/($N3 * $B29))))^(3/2) * $N5 / G15</f>
        <v>#DIV/0!</v>
      </c>
      <c r="C7" s="2" t="e">
        <f>B7/$N10</f>
        <v>#DIV/0!</v>
      </c>
      <c r="D7" s="3" t="e">
        <f>(18*PI()/(SQRT(2*$N6*$N7)))*(($N2 * $C22)/(C15*(1+$N4/($N3 * $C29))))^(3/2) * $N5 / G15</f>
        <v>#DIV/0!</v>
      </c>
      <c r="E7" s="2" t="e">
        <f>D7/$N10</f>
        <v>#DIV/0!</v>
      </c>
      <c r="F7" s="3" t="e">
        <f>(18*PI()/(SQRT(2*$N6*$N7)))*(($N2 * $D22)/(D15*(1+$N4/($N3 * $D29))))^(3/2) * $N5 / G15</f>
        <v>#DIV/0!</v>
      </c>
      <c r="G7" s="2" t="e">
        <f>F7/$N10</f>
        <v>#DIV/0!</v>
      </c>
      <c r="H7" s="3" t="e">
        <f>(18*PI()/(SQRT(2*$N6*$N7)))*(($N2 * $E22)/(E15*(1+$N4/($N3 * $E29))))^(3/2) * $N5 / G15</f>
        <v>#DIV/0!</v>
      </c>
      <c r="I7" s="2" t="e">
        <f>H7/$N10</f>
        <v>#DIV/0!</v>
      </c>
      <c r="J7" s="3" t="e">
        <f>(18*PI()/(SQRT(2*$N6*$N7)))*(($N2 * $F22)/(F15*(1+$N4/($N3 * $F29))))^(3/2) * $N5 / G15</f>
        <v>#DIV/0!</v>
      </c>
      <c r="K7" s="2" t="e">
        <f>J7/$N10</f>
        <v>#DIV/0!</v>
      </c>
      <c r="M7" s="1" t="s">
        <v>14</v>
      </c>
      <c r="N7" s="4">
        <v>9.8000000000000007</v>
      </c>
    </row>
    <row r="8" spans="1:15" x14ac:dyDescent="0.3">
      <c r="A8">
        <v>4</v>
      </c>
      <c r="B8" s="3" t="e">
        <f>(18*PI()/(SQRT(2*$N6*$N7)))*(($N2 * $B23)/(B16*(1+$N4/($N3 * $B30))))^(3/2) * $N5 / G16</f>
        <v>#DIV/0!</v>
      </c>
      <c r="C8" s="2" t="e">
        <f>B8/$N10</f>
        <v>#DIV/0!</v>
      </c>
      <c r="D8" s="3" t="e">
        <f>(18*PI()/(SQRT(2*$N6*$N7)))*(($N2 * $C23)/(C16*(1+$N4/($N3 * $C30))))^(3/2) * $N5 / G16</f>
        <v>#DIV/0!</v>
      </c>
      <c r="E8" s="2" t="e">
        <f>D8/$N10</f>
        <v>#DIV/0!</v>
      </c>
      <c r="F8" s="3" t="e">
        <f>(18*PI()/(SQRT(2*$N6*$N7)))*(($N2 * $D23)/(D16*(1+$N4/($N3 * $D30))))^(3/2) * $N5 / G16</f>
        <v>#DIV/0!</v>
      </c>
      <c r="G8" s="2" t="e">
        <f>F8/$N10</f>
        <v>#DIV/0!</v>
      </c>
      <c r="H8" s="3" t="e">
        <f>(18*PI()/(SQRT(2*$N6*$N7)))*(($N2 * $E23)/(E16*(1+$N4/($N3 * $E30))))^(3/2) * $N5 / G16</f>
        <v>#DIV/0!</v>
      </c>
      <c r="I8" s="2" t="e">
        <f>H8/$N10</f>
        <v>#DIV/0!</v>
      </c>
      <c r="J8" s="3" t="e">
        <f>(18*PI()/(SQRT(2*$N6*$N7)))*(($N2 * $F23)/(F16*(1+$N4/($N3 * $F30))))^(3/2) * $N5 / G16</f>
        <v>#DIV/0!</v>
      </c>
      <c r="K8" s="2" t="e">
        <f>J8/$N10</f>
        <v>#DIV/0!</v>
      </c>
      <c r="M8" s="1"/>
    </row>
    <row r="9" spans="1:15" x14ac:dyDescent="0.3">
      <c r="A9">
        <v>5</v>
      </c>
      <c r="B9" s="3" t="e">
        <f>(18*PI()/(SQRT(2*$N6*$N7)))*(($N2 * $B24)/(B17*(1+$N4/($N3 * $B31))))^(3/2) * $N5 / G17</f>
        <v>#DIV/0!</v>
      </c>
      <c r="C9" s="2" t="e">
        <f>B9/$N10</f>
        <v>#DIV/0!</v>
      </c>
      <c r="D9" s="3" t="e">
        <f>(18*PI()/(SQRT(2*$N6*$N7)))*(($N2 * $C24)/(C17*(1+$N4/($N3 * $C31))))^(3/2) * $N5 / G17</f>
        <v>#DIV/0!</v>
      </c>
      <c r="E9" s="2" t="e">
        <f>D9/$N10</f>
        <v>#DIV/0!</v>
      </c>
      <c r="F9" s="3" t="e">
        <f>(18*PI()/(SQRT(2*$N6*$N7)))*(($N2 * $D24)/(D17*(1+$N4/($N3 * $D31))))^(3/2) * $N5 / G17</f>
        <v>#DIV/0!</v>
      </c>
      <c r="G9" s="2" t="e">
        <f>F9/$N10</f>
        <v>#DIV/0!</v>
      </c>
      <c r="H9" s="3" t="e">
        <f>(18*PI()/(SQRT(2*$N6*$N7)))*(($N2 * $E24)/(E17*(1+$N4/($N3 * $E31))))^(3/2) * $N5 / G17</f>
        <v>#DIV/0!</v>
      </c>
      <c r="I9" s="2" t="e">
        <f>H9/$N10</f>
        <v>#DIV/0!</v>
      </c>
      <c r="J9" s="3" t="e">
        <f>(18*PI()/(SQRT(2*$N6*$N7)))*(($N2 * $F24)/(F17*(1+$N4/($N3 * $F31))))^(3/2) * $N5 / G17</f>
        <v>#DIV/0!</v>
      </c>
      <c r="K9" s="2" t="e">
        <f>J9/$N10</f>
        <v>#DIV/0!</v>
      </c>
      <c r="M9" s="1"/>
    </row>
    <row r="10" spans="1:15" x14ac:dyDescent="0.3">
      <c r="A10" s="1" t="s">
        <v>5</v>
      </c>
      <c r="B10" s="3" t="e">
        <f>AVERAGE(B5:B9)</f>
        <v>#DIV/0!</v>
      </c>
      <c r="C10" s="3" t="e">
        <f t="shared" ref="C10:K10" si="0">AVERAGE(C5:C9)</f>
        <v>#DIV/0!</v>
      </c>
      <c r="D10" s="3" t="e">
        <f t="shared" si="0"/>
        <v>#DIV/0!</v>
      </c>
      <c r="E10" s="3" t="e">
        <f t="shared" si="0"/>
        <v>#DIV/0!</v>
      </c>
      <c r="F10" s="3" t="e">
        <f t="shared" si="0"/>
        <v>#DIV/0!</v>
      </c>
      <c r="G10" s="3" t="e">
        <f t="shared" si="0"/>
        <v>#DIV/0!</v>
      </c>
      <c r="H10" s="3" t="e">
        <f t="shared" si="0"/>
        <v>#DIV/0!</v>
      </c>
      <c r="I10" s="3" t="e">
        <f t="shared" si="0"/>
        <v>#DIV/0!</v>
      </c>
      <c r="J10" s="3" t="e">
        <f t="shared" si="0"/>
        <v>#DIV/0!</v>
      </c>
      <c r="K10" s="3" t="e">
        <f t="shared" si="0"/>
        <v>#DIV/0!</v>
      </c>
      <c r="M10" s="1" t="s">
        <v>17</v>
      </c>
      <c r="N10" s="4">
        <f>1.602E-19</f>
        <v>1.602E-19</v>
      </c>
    </row>
    <row r="11" spans="1:15" x14ac:dyDescent="0.3">
      <c r="A11" s="5" t="s">
        <v>12</v>
      </c>
    </row>
    <row r="12" spans="1:15" x14ac:dyDescent="0.3">
      <c r="B12">
        <v>1</v>
      </c>
      <c r="C12">
        <v>2</v>
      </c>
      <c r="D12">
        <v>3</v>
      </c>
      <c r="E12">
        <v>4</v>
      </c>
      <c r="F12">
        <v>5</v>
      </c>
      <c r="G12" t="s">
        <v>6</v>
      </c>
    </row>
    <row r="13" spans="1:15" x14ac:dyDescent="0.3">
      <c r="A13">
        <v>1</v>
      </c>
      <c r="B13" s="2"/>
      <c r="C13" s="2"/>
      <c r="D13" s="2"/>
      <c r="E13" s="2"/>
      <c r="F13" s="2"/>
      <c r="G13" s="2"/>
    </row>
    <row r="14" spans="1:15" x14ac:dyDescent="0.3">
      <c r="A14">
        <v>2</v>
      </c>
      <c r="B14" s="2"/>
      <c r="C14" s="2"/>
      <c r="D14" s="2"/>
      <c r="E14" s="2"/>
      <c r="F14" s="2"/>
      <c r="G14" s="2"/>
    </row>
    <row r="15" spans="1:15" x14ac:dyDescent="0.3">
      <c r="A15">
        <v>3</v>
      </c>
      <c r="B15" s="2"/>
      <c r="C15" s="2"/>
      <c r="D15" s="2"/>
      <c r="E15" s="2"/>
      <c r="F15" s="2"/>
      <c r="G15" s="2"/>
    </row>
    <row r="16" spans="1:15" x14ac:dyDescent="0.3">
      <c r="A16">
        <v>4</v>
      </c>
      <c r="B16" s="2"/>
      <c r="C16" s="2"/>
      <c r="D16" s="2"/>
      <c r="E16" s="2"/>
      <c r="F16" s="2"/>
      <c r="G16" s="2"/>
    </row>
    <row r="17" spans="1:7" x14ac:dyDescent="0.3">
      <c r="A17">
        <v>5</v>
      </c>
      <c r="B17" s="2"/>
      <c r="C17" s="2"/>
      <c r="D17" s="2"/>
      <c r="E17" s="2"/>
      <c r="F17" s="2"/>
      <c r="G17" s="2"/>
    </row>
    <row r="19" spans="1:7" x14ac:dyDescent="0.3">
      <c r="A19" t="s">
        <v>15</v>
      </c>
      <c r="B19">
        <v>1</v>
      </c>
      <c r="C19">
        <v>2</v>
      </c>
      <c r="D19">
        <v>3</v>
      </c>
      <c r="E19">
        <v>4</v>
      </c>
      <c r="F19">
        <v>5</v>
      </c>
    </row>
    <row r="20" spans="1:7" x14ac:dyDescent="0.3">
      <c r="A20">
        <v>1</v>
      </c>
      <c r="B20" s="2"/>
      <c r="C20" s="2"/>
      <c r="D20" s="2"/>
      <c r="E20" s="2"/>
      <c r="F20" s="2"/>
    </row>
    <row r="21" spans="1:7" x14ac:dyDescent="0.3">
      <c r="A21">
        <v>2</v>
      </c>
      <c r="B21" s="2"/>
      <c r="C21" s="2"/>
      <c r="D21" s="2"/>
      <c r="E21" s="2"/>
      <c r="F21" s="2"/>
    </row>
    <row r="22" spans="1:7" x14ac:dyDescent="0.3">
      <c r="A22">
        <v>3</v>
      </c>
      <c r="B22" s="2"/>
      <c r="C22" s="2"/>
      <c r="D22" s="2"/>
      <c r="E22" s="2"/>
      <c r="F22" s="2"/>
    </row>
    <row r="23" spans="1:7" x14ac:dyDescent="0.3">
      <c r="A23">
        <v>4</v>
      </c>
      <c r="B23" s="2"/>
      <c r="C23" s="2"/>
      <c r="D23" s="2"/>
      <c r="E23" s="2"/>
      <c r="F23" s="2"/>
    </row>
    <row r="24" spans="1:7" x14ac:dyDescent="0.3">
      <c r="A24">
        <v>5</v>
      </c>
      <c r="B24" s="2"/>
      <c r="C24" s="2"/>
      <c r="D24" s="2"/>
      <c r="E24" s="2"/>
      <c r="F24" s="2"/>
    </row>
    <row r="26" spans="1:7" x14ac:dyDescent="0.3">
      <c r="A26" t="s">
        <v>16</v>
      </c>
      <c r="B26">
        <v>1</v>
      </c>
      <c r="C26">
        <v>2</v>
      </c>
      <c r="D26">
        <v>3</v>
      </c>
      <c r="E26">
        <v>4</v>
      </c>
      <c r="F26">
        <v>5</v>
      </c>
    </row>
    <row r="27" spans="1:7" x14ac:dyDescent="0.3">
      <c r="A27">
        <v>1</v>
      </c>
      <c r="B27" s="2"/>
      <c r="C27" s="2"/>
      <c r="D27" s="2"/>
      <c r="E27" s="2"/>
      <c r="F27" s="2"/>
    </row>
    <row r="28" spans="1:7" x14ac:dyDescent="0.3">
      <c r="A28">
        <v>2</v>
      </c>
      <c r="B28" s="2"/>
      <c r="C28" s="2"/>
      <c r="D28" s="2"/>
      <c r="E28" s="2"/>
      <c r="F28" s="2"/>
    </row>
    <row r="29" spans="1:7" x14ac:dyDescent="0.3">
      <c r="A29">
        <v>3</v>
      </c>
      <c r="B29" s="2"/>
      <c r="C29" s="2"/>
      <c r="D29" s="2"/>
      <c r="E29" s="2"/>
      <c r="F29" s="2"/>
    </row>
    <row r="30" spans="1:7" x14ac:dyDescent="0.3">
      <c r="A30">
        <v>4</v>
      </c>
      <c r="B30" s="2"/>
      <c r="C30" s="2"/>
      <c r="D30" s="2"/>
      <c r="E30" s="2"/>
      <c r="F30" s="2"/>
    </row>
    <row r="31" spans="1:7" x14ac:dyDescent="0.3">
      <c r="A31">
        <v>5</v>
      </c>
      <c r="B31" s="2"/>
      <c r="C31" s="2"/>
      <c r="D31" s="2"/>
      <c r="E31" s="2"/>
      <c r="F31" s="2"/>
    </row>
  </sheetData>
  <mergeCells count="7">
    <mergeCell ref="J3:K3"/>
    <mergeCell ref="B2:I2"/>
    <mergeCell ref="A2:A4"/>
    <mergeCell ref="B3:C3"/>
    <mergeCell ref="D3:E3"/>
    <mergeCell ref="F3:G3"/>
    <mergeCell ref="H3:I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RigelShrimp</dc:creator>
  <cp:lastModifiedBy>John Smith</cp:lastModifiedBy>
  <dcterms:created xsi:type="dcterms:W3CDTF">2015-06-05T18:17:20Z</dcterms:created>
  <dcterms:modified xsi:type="dcterms:W3CDTF">2024-08-31T15:06:34Z</dcterms:modified>
</cp:coreProperties>
</file>