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86182\Desktop\算法 实验2\"/>
    </mc:Choice>
  </mc:AlternateContent>
  <xr:revisionPtr revIDLastSave="0" documentId="13_ncr:1_{E56F82B4-71F3-4778-AADE-D73D3F6EAF27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V18" i="1"/>
  <c r="U18" i="1"/>
  <c r="T18" i="1"/>
  <c r="S18" i="1"/>
  <c r="R18" i="1"/>
  <c r="R12" i="1"/>
  <c r="Q18" i="1"/>
  <c r="V19" i="1"/>
  <c r="U19" i="1"/>
  <c r="T19" i="1"/>
  <c r="S19" i="1"/>
  <c r="R19" i="1"/>
  <c r="Q19" i="1"/>
  <c r="S12" i="1"/>
  <c r="T12" i="1"/>
  <c r="U12" i="1"/>
  <c r="V12" i="1"/>
  <c r="Q12" i="1"/>
  <c r="I13" i="1"/>
  <c r="J12" i="1"/>
  <c r="K12" i="1"/>
  <c r="L12" i="1"/>
  <c r="M12" i="1"/>
  <c r="N12" i="1"/>
  <c r="I12" i="1"/>
  <c r="F7" i="1"/>
  <c r="G7" i="1"/>
  <c r="C7" i="1"/>
  <c r="D7" i="1"/>
  <c r="E7" i="1"/>
  <c r="B7" i="1"/>
  <c r="B8" i="1" s="1"/>
  <c r="F8" i="1" l="1"/>
  <c r="G8" i="1"/>
  <c r="E8" i="1"/>
  <c r="D8" i="1"/>
  <c r="C8" i="1"/>
</calcChain>
</file>

<file path=xl/sharedStrings.xml><?xml version="1.0" encoding="utf-8"?>
<sst xmlns="http://schemas.openxmlformats.org/spreadsheetml/2006/main" count="9" uniqueCount="6">
  <si>
    <t>实测</t>
    <phoneticPr fontId="1" type="noConversion"/>
  </si>
  <si>
    <t>理论</t>
    <phoneticPr fontId="1" type="noConversion"/>
  </si>
  <si>
    <t>常规</t>
    <phoneticPr fontId="1" type="noConversion"/>
  </si>
  <si>
    <t>6点</t>
    <phoneticPr fontId="1" type="noConversion"/>
  </si>
  <si>
    <t>实测</t>
  </si>
  <si>
    <t>蛮力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</si>
</sst>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实测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34016.400000000001</c:v>
                </c:pt>
                <c:pt idx="1">
                  <c:v>329171.8</c:v>
                </c:pt>
                <c:pt idx="2">
                  <c:v>869865</c:v>
                </c:pt>
                <c:pt idx="3">
                  <c:v>1659101</c:v>
                </c:pt>
                <c:pt idx="4">
                  <c:v>2803017</c:v>
                </c:pt>
                <c:pt idx="5">
                  <c:v>3315246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D-4949-B703-9E2C5DC03D59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34016.400000000001</c:v>
                </c:pt>
                <c:pt idx="1">
                  <c:v>306147.60000000003</c:v>
                </c:pt>
                <c:pt idx="2">
                  <c:v>850410</c:v>
                </c:pt>
                <c:pt idx="3">
                  <c:v>1666803.6</c:v>
                </c:pt>
                <c:pt idx="4">
                  <c:v>2755328.4</c:v>
                </c:pt>
                <c:pt idx="5">
                  <c:v>3401640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D-4949-B703-9E2C5DC0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35232"/>
        <c:axId val="1329240224"/>
      </c:scatterChart>
      <c:valAx>
        <c:axId val="13292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240224"/>
        <c:crosses val="autoZero"/>
        <c:crossBetween val="midCat"/>
      </c:valAx>
      <c:valAx>
        <c:axId val="1329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2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实测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Sheet1!$I$1:$N$1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Sheet1!$I$12:$N$12</c:f>
              <c:numCache>
                <c:formatCode>General</c:formatCode>
                <c:ptCount val="6"/>
                <c:pt idx="0">
                  <c:v>187.9</c:v>
                </c:pt>
                <c:pt idx="1">
                  <c:v>605.79999999999995</c:v>
                </c:pt>
                <c:pt idx="2">
                  <c:v>1073.2</c:v>
                </c:pt>
                <c:pt idx="3">
                  <c:v>1537.1</c:v>
                </c:pt>
                <c:pt idx="4">
                  <c:v>2007.3</c:v>
                </c:pt>
                <c:pt idx="5">
                  <c:v>2246.4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A-4E94-BD0D-BBC02264B209}"/>
            </c:ext>
          </c:extLst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Sheet1!$I$1:$N$1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Sheet1!$I$13:$N$13</c:f>
              <c:numCache>
                <c:formatCode>General</c:formatCode>
                <c:ptCount val="6"/>
                <c:pt idx="0">
                  <c:v>187.9</c:v>
                </c:pt>
                <c:pt idx="1">
                  <c:v>617.49065025709479</c:v>
                </c:pt>
                <c:pt idx="2">
                  <c:v>1070.8364638147377</c:v>
                </c:pt>
                <c:pt idx="3">
                  <c:v>1537.6114904061503</c:v>
                </c:pt>
                <c:pt idx="4">
                  <c:v>2013.8439015425686</c:v>
                </c:pt>
                <c:pt idx="5">
                  <c:v>2254.7999999999997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A-4E94-BD0D-BBC02264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24207"/>
        <c:axId val="1193022543"/>
      </c:scatterChart>
      <c:valAx>
        <c:axId val="11930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022543"/>
        <c:crosses val="autoZero"/>
        <c:crossBetween val="midCat"/>
      </c:valAx>
      <c:valAx>
        <c:axId val="11930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02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Sheet1!$P$18</c:f>
              <c:strCache>
                <c:ptCount val="1"/>
                <c:pt idx="0">
                  <c:v>常规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Sheet1!$Q$1:$V$1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Sheet1!$Q$18:$V$18</c:f>
              <c:numCache>
                <c:formatCode>General</c:formatCode>
                <c:ptCount val="6"/>
                <c:pt idx="0">
                  <c:v>181.9</c:v>
                </c:pt>
                <c:pt idx="1">
                  <c:v>642.70000000000005</c:v>
                </c:pt>
                <c:pt idx="2">
                  <c:v>1236.8</c:v>
                </c:pt>
                <c:pt idx="3">
                  <c:v>1690.5</c:v>
                </c:pt>
                <c:pt idx="4">
                  <c:v>2463.3000000000002</c:v>
                </c:pt>
                <c:pt idx="5">
                  <c:v>2967.5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8-4705-878A-D7AB16A6313C}"/>
            </c:ext>
          </c:extLst>
        </c:ser>
        <c:ser>
          <c:idx val="1"/>
          <c:order val="1"/>
          <c:tx>
            <c:strRef>
              <c:f>Sheet1!$P$19</c:f>
              <c:strCache>
                <c:ptCount val="1"/>
                <c:pt idx="0">
                  <c:v>6点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Sheet1!$Q$1:$V$1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Sheet1!$Q$19:$V$19</c:f>
              <c:numCache>
                <c:formatCode>General</c:formatCode>
                <c:ptCount val="6"/>
                <c:pt idx="0">
                  <c:v>187.9</c:v>
                </c:pt>
                <c:pt idx="1">
                  <c:v>605.79999999999995</c:v>
                </c:pt>
                <c:pt idx="2">
                  <c:v>1073.2</c:v>
                </c:pt>
                <c:pt idx="3">
                  <c:v>1537.1</c:v>
                </c:pt>
                <c:pt idx="4">
                  <c:v>2007.3</c:v>
                </c:pt>
                <c:pt idx="5">
                  <c:v>2246.4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8-4705-878A-D7AB16A6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148895"/>
        <c:axId val="1286150143"/>
      </c:scatterChart>
      <c:valAx>
        <c:axId val="128614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150143"/>
        <c:crosses val="autoZero"/>
        <c:crossBetween val="midCat"/>
      </c:valAx>
      <c:valAx>
        <c:axId val="12861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14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蛮力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Sheet1!$B$32:$G$32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Sheet1!$B$33:$G$33</c:f>
              <c:numCache>
                <c:formatCode>General</c:formatCode>
                <c:ptCount val="6"/>
                <c:pt idx="0">
                  <c:v>34016.400000000001</c:v>
                </c:pt>
                <c:pt idx="1">
                  <c:v>329171.8</c:v>
                </c:pt>
                <c:pt idx="2">
                  <c:v>869865</c:v>
                </c:pt>
                <c:pt idx="3">
                  <c:v>1659101</c:v>
                </c:pt>
                <c:pt idx="4">
                  <c:v>2803017</c:v>
                </c:pt>
                <c:pt idx="5">
                  <c:v>3315246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8-4A1E-9BB3-322A7B3FA1C5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实测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Sheet1!$B$32:$G$32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Sheet1!$B$34:$G$34</c:f>
              <c:numCache>
                <c:formatCode>General</c:formatCode>
                <c:ptCount val="6"/>
                <c:pt idx="0">
                  <c:v>187.9</c:v>
                </c:pt>
                <c:pt idx="1">
                  <c:v>605.79999999999995</c:v>
                </c:pt>
                <c:pt idx="2">
                  <c:v>1073.2</c:v>
                </c:pt>
                <c:pt idx="3">
                  <c:v>1537.1</c:v>
                </c:pt>
                <c:pt idx="4">
                  <c:v>2007.3</c:v>
                </c:pt>
                <c:pt idx="5">
                  <c:v>2246.4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8-4A1E-9BB3-322A7B3F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507455"/>
        <c:axId val="1457501631"/>
      </c:scatterChart>
      <c:valAx>
        <c:axId val="14575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501631"/>
        <c:crosses val="autoZero"/>
        <c:crossBetween val="midCat"/>
      </c:valAx>
      <c:valAx>
        <c:axId val="14575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50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80962</xdr:rowOff>
    </xdr:from>
    <xdr:to>
      <xdr:col>7</xdr:col>
      <xdr:colOff>38100</xdr:colOff>
      <xdr:row>28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0BC425-EB42-4A48-BF71-745D0011C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178593</xdr:colOff>
      <xdr:row>16</xdr:row>
      <xdr:rowOff>123825</xdr:rowOff>
    </xdr:from>
    <xdr:to>
      <xdr:col>14</xdr:col>
      <xdr:colOff>216693</xdr:colOff>
      <xdr:row>32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413FDE-14DB-4FB3-B8C9-A9649500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392905</xdr:colOff>
      <xdr:row>20</xdr:row>
      <xdr:rowOff>33337</xdr:rowOff>
    </xdr:from>
    <xdr:to>
      <xdr:col>22</xdr:col>
      <xdr:colOff>431005</xdr:colOff>
      <xdr:row>35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3A08AF-A62A-4DE4-9D10-F867FC23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92448</xdr:colOff>
      <xdr:row>19</xdr:row>
      <xdr:rowOff>172009</xdr:rowOff>
    </xdr:from>
    <xdr:to>
      <xdr:col>14</xdr:col>
      <xdr:colOff>114860</xdr:colOff>
      <xdr:row>35</xdr:row>
      <xdr:rowOff>136150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FC6DAB-D241-4A72-8FBD-7A76A0F1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A13" zoomScale="85" zoomScaleNormal="85" workbookViewId="0">
      <selection activeCell="A32" sqref="A32:G34"/>
    </sheetView>
  </sheetViews>
  <sheetFormatPr defaultRowHeight="13.9" x14ac:dyDescent="0.4"/>
  <sheetData>
    <row r="1" spans="1:22" x14ac:dyDescent="0.4">
      <c r="B1">
        <v>10</v>
      </c>
      <c r="C1">
        <v>30</v>
      </c>
      <c r="D1">
        <v>50</v>
      </c>
      <c r="E1">
        <v>70</v>
      </c>
      <c r="F1">
        <v>90</v>
      </c>
      <c r="G1">
        <v>100</v>
      </c>
      <c r="I1">
        <v>10</v>
      </c>
      <c r="J1">
        <v>30</v>
      </c>
      <c r="K1">
        <v>50</v>
      </c>
      <c r="L1">
        <v>70</v>
      </c>
      <c r="M1">
        <v>90</v>
      </c>
      <c r="N1">
        <v>100</v>
      </c>
      <c r="Q1">
        <v>10</v>
      </c>
      <c r="R1">
        <v>30</v>
      </c>
      <c r="S1">
        <v>50</v>
      </c>
      <c r="T1">
        <v>70</v>
      </c>
      <c r="U1">
        <v>90</v>
      </c>
      <c r="V1">
        <v>100</v>
      </c>
    </row>
    <row r="2" spans="1:22" x14ac:dyDescent="0.4">
      <c r="B2">
        <v>32315</v>
      </c>
      <c r="C2">
        <v>320904</v>
      </c>
      <c r="D2">
        <v>869865</v>
      </c>
      <c r="E2">
        <v>1659101</v>
      </c>
      <c r="F2">
        <v>2803017</v>
      </c>
      <c r="G2">
        <v>3315246</v>
      </c>
      <c r="I2">
        <v>197</v>
      </c>
      <c r="J2">
        <v>598</v>
      </c>
      <c r="K2">
        <v>948</v>
      </c>
      <c r="L2">
        <v>1557</v>
      </c>
      <c r="M2">
        <v>1643</v>
      </c>
      <c r="N2">
        <v>2078</v>
      </c>
      <c r="Q2">
        <v>177</v>
      </c>
      <c r="R2">
        <v>675</v>
      </c>
      <c r="S2">
        <v>1101</v>
      </c>
      <c r="T2">
        <v>1484</v>
      </c>
      <c r="U2">
        <v>2370</v>
      </c>
      <c r="V2">
        <v>2854</v>
      </c>
    </row>
    <row r="3" spans="1:22" x14ac:dyDescent="0.4">
      <c r="B3">
        <v>36432</v>
      </c>
      <c r="C3">
        <v>339341</v>
      </c>
      <c r="I3">
        <v>187</v>
      </c>
      <c r="J3">
        <v>626</v>
      </c>
      <c r="K3">
        <v>980</v>
      </c>
      <c r="L3">
        <v>1300</v>
      </c>
      <c r="M3">
        <v>1682</v>
      </c>
      <c r="N3">
        <v>1908</v>
      </c>
      <c r="Q3">
        <v>176</v>
      </c>
      <c r="R3">
        <v>620</v>
      </c>
      <c r="S3">
        <v>1349</v>
      </c>
      <c r="T3">
        <v>1447</v>
      </c>
      <c r="U3">
        <v>2432</v>
      </c>
      <c r="V3">
        <v>2780</v>
      </c>
    </row>
    <row r="4" spans="1:22" x14ac:dyDescent="0.4">
      <c r="B4">
        <v>33477</v>
      </c>
      <c r="C4">
        <v>310081</v>
      </c>
      <c r="I4">
        <v>171</v>
      </c>
      <c r="J4">
        <v>599</v>
      </c>
      <c r="K4">
        <v>923</v>
      </c>
      <c r="L4">
        <v>1311</v>
      </c>
      <c r="M4">
        <v>1862</v>
      </c>
      <c r="N4">
        <v>2241</v>
      </c>
      <c r="Q4">
        <v>202</v>
      </c>
      <c r="R4">
        <v>691</v>
      </c>
      <c r="S4">
        <v>1420</v>
      </c>
      <c r="T4">
        <v>1468</v>
      </c>
      <c r="U4">
        <v>2536</v>
      </c>
      <c r="V4">
        <v>2924</v>
      </c>
    </row>
    <row r="5" spans="1:22" x14ac:dyDescent="0.4">
      <c r="B5">
        <v>35807</v>
      </c>
      <c r="C5">
        <v>335411</v>
      </c>
      <c r="I5">
        <v>183</v>
      </c>
      <c r="J5">
        <v>634</v>
      </c>
      <c r="K5">
        <v>932</v>
      </c>
      <c r="L5">
        <v>1304</v>
      </c>
      <c r="M5">
        <v>2129</v>
      </c>
      <c r="N5">
        <v>2387</v>
      </c>
      <c r="Q5">
        <v>180</v>
      </c>
      <c r="R5">
        <v>675</v>
      </c>
      <c r="S5">
        <v>1069</v>
      </c>
      <c r="T5">
        <v>1521</v>
      </c>
      <c r="U5">
        <v>2469</v>
      </c>
      <c r="V5">
        <v>2975</v>
      </c>
    </row>
    <row r="6" spans="1:22" x14ac:dyDescent="0.4">
      <c r="B6">
        <v>32051</v>
      </c>
      <c r="C6">
        <v>340122</v>
      </c>
      <c r="I6">
        <v>242</v>
      </c>
      <c r="J6">
        <v>594</v>
      </c>
      <c r="K6">
        <v>943</v>
      </c>
      <c r="L6">
        <v>1767</v>
      </c>
      <c r="M6">
        <v>2518</v>
      </c>
      <c r="N6">
        <v>2339</v>
      </c>
      <c r="Q6">
        <v>177</v>
      </c>
      <c r="R6">
        <v>616</v>
      </c>
      <c r="S6">
        <v>1100</v>
      </c>
      <c r="T6">
        <v>1671</v>
      </c>
      <c r="U6">
        <v>2519</v>
      </c>
      <c r="V6">
        <v>3295</v>
      </c>
    </row>
    <row r="7" spans="1:22" x14ac:dyDescent="0.4">
      <c r="A7" t="s">
        <v>0</v>
      </c>
      <c r="B7">
        <f>AVERAGE(B2:B6)</f>
        <v>34016.400000000001</v>
      </c>
      <c r="C7">
        <f t="shared" ref="C7:E7" si="0">AVERAGE(C2:C6)</f>
        <v>329171.8</v>
      </c>
      <c r="D7">
        <f t="shared" si="0"/>
        <v>869865</v>
      </c>
      <c r="E7">
        <f t="shared" si="0"/>
        <v>1659101</v>
      </c>
      <c r="F7">
        <f>AVERAGE(F2:F6)</f>
        <v>2803017</v>
      </c>
      <c r="G7">
        <f>AVERAGE(G2:G6)</f>
        <v>3315246</v>
      </c>
      <c r="I7">
        <v>168</v>
      </c>
      <c r="J7">
        <v>598</v>
      </c>
      <c r="K7">
        <v>1268</v>
      </c>
      <c r="L7">
        <v>1560</v>
      </c>
      <c r="M7">
        <v>2065</v>
      </c>
      <c r="N7">
        <v>2294</v>
      </c>
      <c r="Q7">
        <v>193</v>
      </c>
      <c r="R7">
        <v>630</v>
      </c>
      <c r="S7">
        <v>1381</v>
      </c>
      <c r="T7">
        <v>1792</v>
      </c>
      <c r="U7">
        <v>2548</v>
      </c>
      <c r="V7">
        <v>3137</v>
      </c>
    </row>
    <row r="8" spans="1:22" x14ac:dyDescent="0.4">
      <c r="A8" t="s">
        <v>1</v>
      </c>
      <c r="B8">
        <f>B7</f>
        <v>34016.400000000001</v>
      </c>
      <c r="C8">
        <f>B8*9</f>
        <v>306147.60000000003</v>
      </c>
      <c r="D8">
        <f>B8*25</f>
        <v>850410</v>
      </c>
      <c r="E8">
        <f>B8*49</f>
        <v>1666803.6</v>
      </c>
      <c r="F8">
        <f>B8*81</f>
        <v>2755328.4</v>
      </c>
      <c r="G8">
        <f>B8*100</f>
        <v>3401640</v>
      </c>
      <c r="I8">
        <v>181</v>
      </c>
      <c r="J8">
        <v>583</v>
      </c>
      <c r="K8">
        <v>1161</v>
      </c>
      <c r="L8">
        <v>1530</v>
      </c>
      <c r="M8">
        <v>2001</v>
      </c>
      <c r="N8">
        <v>2339</v>
      </c>
      <c r="Q8">
        <v>182</v>
      </c>
      <c r="R8">
        <v>641</v>
      </c>
      <c r="S8">
        <v>1094</v>
      </c>
      <c r="T8">
        <v>1876</v>
      </c>
      <c r="U8">
        <v>2498</v>
      </c>
      <c r="V8">
        <v>2855</v>
      </c>
    </row>
    <row r="9" spans="1:22" x14ac:dyDescent="0.4">
      <c r="I9">
        <v>180</v>
      </c>
      <c r="J9">
        <v>604</v>
      </c>
      <c r="K9">
        <v>1173</v>
      </c>
      <c r="L9">
        <v>1737</v>
      </c>
      <c r="M9">
        <v>2004</v>
      </c>
      <c r="N9">
        <v>2326</v>
      </c>
      <c r="Q9">
        <v>188</v>
      </c>
      <c r="R9">
        <v>642</v>
      </c>
      <c r="S9">
        <v>1139</v>
      </c>
      <c r="T9">
        <v>1901</v>
      </c>
      <c r="U9">
        <v>2370</v>
      </c>
      <c r="V9">
        <v>2994</v>
      </c>
    </row>
    <row r="10" spans="1:22" x14ac:dyDescent="0.4">
      <c r="I10">
        <v>191</v>
      </c>
      <c r="J10">
        <v>597</v>
      </c>
      <c r="K10">
        <v>1159</v>
      </c>
      <c r="L10">
        <v>1686</v>
      </c>
      <c r="M10">
        <v>2078</v>
      </c>
      <c r="N10">
        <v>2289</v>
      </c>
      <c r="Q10">
        <v>173</v>
      </c>
      <c r="R10">
        <v>618</v>
      </c>
      <c r="S10">
        <v>1366</v>
      </c>
      <c r="T10">
        <v>1843</v>
      </c>
      <c r="U10">
        <v>2411</v>
      </c>
      <c r="V10">
        <v>2891</v>
      </c>
    </row>
    <row r="11" spans="1:22" x14ac:dyDescent="0.4">
      <c r="I11">
        <v>179</v>
      </c>
      <c r="J11">
        <v>625</v>
      </c>
      <c r="K11">
        <v>1245</v>
      </c>
      <c r="L11">
        <v>1619</v>
      </c>
      <c r="M11">
        <v>2091</v>
      </c>
      <c r="N11">
        <v>2263</v>
      </c>
      <c r="Q11">
        <v>171</v>
      </c>
      <c r="R11">
        <v>619</v>
      </c>
      <c r="S11">
        <v>1349</v>
      </c>
      <c r="T11">
        <v>1902</v>
      </c>
      <c r="U11">
        <v>2480</v>
      </c>
      <c r="V11">
        <v>2970</v>
      </c>
    </row>
    <row r="12" spans="1:22" x14ac:dyDescent="0.4">
      <c r="H12" t="s">
        <v>0</v>
      </c>
      <c r="I12">
        <f>AVERAGE(I2:I11)</f>
        <v>187.9</v>
      </c>
      <c r="J12">
        <f t="shared" ref="J12:N12" si="1">AVERAGE(J2:J11)</f>
        <v>605.79999999999995</v>
      </c>
      <c r="K12">
        <f t="shared" si="1"/>
        <v>1073.2</v>
      </c>
      <c r="L12">
        <f t="shared" si="1"/>
        <v>1537.1</v>
      </c>
      <c r="M12">
        <f t="shared" si="1"/>
        <v>2007.3</v>
      </c>
      <c r="N12">
        <f t="shared" si="1"/>
        <v>2246.4</v>
      </c>
      <c r="P12" t="s">
        <v>0</v>
      </c>
      <c r="Q12">
        <f>AVERAGE(Q2:Q11)</f>
        <v>181.9</v>
      </c>
      <c r="R12">
        <f>AVERAGE(R2:R11)</f>
        <v>642.70000000000005</v>
      </c>
      <c r="S12">
        <f t="shared" ref="S12:V12" si="2">AVERAGE(S2:S11)</f>
        <v>1236.8</v>
      </c>
      <c r="T12">
        <f t="shared" si="2"/>
        <v>1690.5</v>
      </c>
      <c r="U12">
        <f t="shared" si="2"/>
        <v>2463.3000000000002</v>
      </c>
      <c r="V12">
        <f t="shared" si="2"/>
        <v>2967.5</v>
      </c>
    </row>
    <row r="13" spans="1:22" x14ac:dyDescent="0.4">
      <c r="H13" t="s">
        <v>1</v>
      </c>
      <c r="I13">
        <f>I12</f>
        <v>187.9</v>
      </c>
      <c r="J13">
        <f>$I$13*(J1/$I$1)*(LOG(J1*10000,2)/LOG($I$1*10000,2))</f>
        <v>617.49065025709479</v>
      </c>
      <c r="K13">
        <f t="shared" ref="K13:N13" si="3">$I$13*(K1/$I$1)*(LOG(K1*10000,2)/LOG($I$1*10000,2))</f>
        <v>1070.8364638147377</v>
      </c>
      <c r="L13">
        <f t="shared" si="3"/>
        <v>1537.6114904061503</v>
      </c>
      <c r="M13">
        <f t="shared" si="3"/>
        <v>2013.8439015425686</v>
      </c>
      <c r="N13">
        <f t="shared" si="3"/>
        <v>2254.7999999999997</v>
      </c>
    </row>
    <row r="18" spans="2:22" x14ac:dyDescent="0.4">
      <c r="P18" t="s">
        <v>2</v>
      </c>
      <c r="Q18">
        <f t="shared" ref="Q18:V18" si="4">Q12</f>
        <v>181.9</v>
      </c>
      <c r="R18">
        <f t="shared" si="4"/>
        <v>642.70000000000005</v>
      </c>
      <c r="S18">
        <f t="shared" si="4"/>
        <v>1236.8</v>
      </c>
      <c r="T18">
        <f t="shared" si="4"/>
        <v>1690.5</v>
      </c>
      <c r="U18">
        <f t="shared" si="4"/>
        <v>2463.3000000000002</v>
      </c>
      <c r="V18">
        <f t="shared" si="4"/>
        <v>2967.5</v>
      </c>
    </row>
    <row r="19" spans="2:22" x14ac:dyDescent="0.4">
      <c r="P19" t="s">
        <v>3</v>
      </c>
      <c r="Q19">
        <f t="shared" ref="Q19:V19" si="5">I12</f>
        <v>187.9</v>
      </c>
      <c r="R19">
        <f t="shared" si="5"/>
        <v>605.79999999999995</v>
      </c>
      <c r="S19">
        <f t="shared" si="5"/>
        <v>1073.2</v>
      </c>
      <c r="T19">
        <f t="shared" si="5"/>
        <v>1537.1</v>
      </c>
      <c r="U19">
        <f t="shared" si="5"/>
        <v>2007.3</v>
      </c>
      <c r="V19">
        <f t="shared" si="5"/>
        <v>2246.4</v>
      </c>
    </row>
    <row r="32" spans="2:22" x14ac:dyDescent="0.4">
      <c r="B32">
        <v>10</v>
      </c>
      <c r="C32">
        <v>30</v>
      </c>
      <c r="D32">
        <v>50</v>
      </c>
      <c r="E32">
        <v>70</v>
      </c>
      <c r="F32">
        <v>90</v>
      </c>
      <c r="G32">
        <v>100</v>
      </c>
    </row>
    <row r="33" spans="1:7" x14ac:dyDescent="0.4">
      <c r="A33" t="s">
        <v>5</v>
      </c>
      <c r="B33">
        <v>34016.400000000001</v>
      </c>
      <c r="C33">
        <v>329171.8</v>
      </c>
      <c r="D33">
        <v>869865</v>
      </c>
      <c r="E33">
        <v>1659101</v>
      </c>
      <c r="F33">
        <v>2803017</v>
      </c>
      <c r="G33">
        <v>3315246</v>
      </c>
    </row>
    <row r="34" spans="1:7" x14ac:dyDescent="0.4">
      <c r="A34" t="s">
        <v>4</v>
      </c>
      <c r="B34">
        <v>187.9</v>
      </c>
      <c r="C34">
        <v>605.79999999999995</v>
      </c>
      <c r="D34">
        <v>1073.2</v>
      </c>
      <c r="E34">
        <v>1537.1</v>
      </c>
      <c r="F34">
        <v>2007.3</v>
      </c>
      <c r="G34">
        <v>2246.4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SU</dc:creator>
  <cp:lastModifiedBy>86182</cp:lastModifiedBy>
  <dcterms:created xsi:type="dcterms:W3CDTF">2015-06-05T18:19:34Z</dcterms:created>
  <dcterms:modified xsi:type="dcterms:W3CDTF">2022-04-01T04:17:13Z</dcterms:modified>
</cp:coreProperties>
</file>