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/Documents/skola/zemak/"/>
    </mc:Choice>
  </mc:AlternateContent>
  <xr:revisionPtr revIDLastSave="0" documentId="13_ncr:11_{F995C2CC-7AA5-514D-8C92-DE75B3429F2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List1" sheetId="1" r:id="rId1"/>
    <sheet name="Třídění" sheetId="4" r:id="rId2"/>
    <sheet name="Filtrování" sheetId="5" r:id="rId3"/>
    <sheet name="Souhrny" sheetId="7" r:id="rId4"/>
    <sheet name="Podm_formátování" sheetId="8" r:id="rId5"/>
  </sheets>
  <definedNames>
    <definedName name="_xlnm._FilterDatabase" localSheetId="2" hidden="1">Filtrování!$B$1:$F$197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7" i="8" l="1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210" i="7"/>
  <c r="C210" i="7"/>
  <c r="D194" i="7"/>
  <c r="C194" i="7"/>
  <c r="D180" i="7"/>
  <c r="C180" i="7"/>
  <c r="D155" i="7"/>
  <c r="C155" i="7"/>
  <c r="D152" i="7"/>
  <c r="C152" i="7"/>
  <c r="D102" i="7"/>
  <c r="C102" i="7"/>
  <c r="D46" i="7"/>
  <c r="D212" i="7" s="1"/>
  <c r="C46" i="7"/>
  <c r="C213" i="7" s="1"/>
  <c r="D211" i="7"/>
  <c r="C211" i="7"/>
  <c r="D195" i="7"/>
  <c r="C195" i="7"/>
  <c r="D181" i="7"/>
  <c r="C181" i="7"/>
  <c r="D156" i="7"/>
  <c r="C156" i="7"/>
  <c r="D153" i="7"/>
  <c r="C153" i="7"/>
  <c r="D103" i="7"/>
  <c r="C103" i="7"/>
  <c r="D47" i="7"/>
  <c r="C47" i="7"/>
  <c r="E2" i="7"/>
  <c r="E3" i="7"/>
  <c r="E4" i="7"/>
  <c r="E5" i="7"/>
  <c r="E47" i="7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4" i="7"/>
  <c r="E156" i="7" s="1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35" i="5"/>
  <c r="E160" i="5"/>
  <c r="E159" i="5"/>
  <c r="E158" i="5"/>
  <c r="E157" i="5"/>
  <c r="E156" i="5"/>
  <c r="E155" i="5"/>
  <c r="E154" i="5"/>
  <c r="E153" i="5"/>
  <c r="E152" i="5"/>
  <c r="E151" i="5"/>
  <c r="E150" i="5"/>
  <c r="E124" i="5"/>
  <c r="E148" i="5"/>
  <c r="E147" i="5"/>
  <c r="E146" i="5"/>
  <c r="E145" i="5"/>
  <c r="E118" i="5"/>
  <c r="E144" i="5"/>
  <c r="E142" i="5"/>
  <c r="E141" i="5"/>
  <c r="E140" i="5"/>
  <c r="E143" i="5"/>
  <c r="E138" i="5"/>
  <c r="E137" i="5"/>
  <c r="E136" i="5"/>
  <c r="E139" i="5"/>
  <c r="E134" i="5"/>
  <c r="E133" i="5"/>
  <c r="E132" i="5"/>
  <c r="E131" i="5"/>
  <c r="E130" i="5"/>
  <c r="E129" i="5"/>
  <c r="E128" i="5"/>
  <c r="E127" i="5"/>
  <c r="E126" i="5"/>
  <c r="E125" i="5"/>
  <c r="E161" i="5"/>
  <c r="E123" i="5"/>
  <c r="E122" i="5"/>
  <c r="E121" i="5"/>
  <c r="E120" i="5"/>
  <c r="E119" i="5"/>
  <c r="E149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4"/>
  <c r="E2" i="4"/>
  <c r="E184" i="4"/>
  <c r="E185" i="4"/>
  <c r="E5" i="4"/>
  <c r="E10" i="4"/>
  <c r="E186" i="4"/>
  <c r="E159" i="4"/>
  <c r="E103" i="4"/>
  <c r="E4" i="4"/>
  <c r="E152" i="4"/>
  <c r="E153" i="4"/>
  <c r="E149" i="4"/>
  <c r="E158" i="4"/>
  <c r="E50" i="4"/>
  <c r="E192" i="4"/>
  <c r="E15" i="4"/>
  <c r="E154" i="4"/>
  <c r="E101" i="4"/>
  <c r="E100" i="4"/>
  <c r="E187" i="4"/>
  <c r="E189" i="4"/>
  <c r="E188" i="4"/>
  <c r="E162" i="4"/>
  <c r="E52" i="4"/>
  <c r="E46" i="4"/>
  <c r="E48" i="4"/>
  <c r="E13" i="4"/>
  <c r="E190" i="4"/>
  <c r="E54" i="4"/>
  <c r="E155" i="4"/>
  <c r="E130" i="4"/>
  <c r="E123" i="4"/>
  <c r="E106" i="4"/>
  <c r="E12" i="4"/>
  <c r="E156" i="4"/>
  <c r="E53" i="4"/>
  <c r="E128" i="4"/>
  <c r="E193" i="4"/>
  <c r="E37" i="4"/>
  <c r="E169" i="4"/>
  <c r="E127" i="4"/>
  <c r="E65" i="4"/>
  <c r="E116" i="4"/>
  <c r="E191" i="4"/>
  <c r="E26" i="4"/>
  <c r="E108" i="4"/>
  <c r="E151" i="4"/>
  <c r="E77" i="4"/>
  <c r="E170" i="4"/>
  <c r="E32" i="4"/>
  <c r="E47" i="4"/>
  <c r="E150" i="4"/>
  <c r="E49" i="4"/>
  <c r="E83" i="4"/>
  <c r="E194" i="4"/>
  <c r="E23" i="4"/>
  <c r="E121" i="4"/>
  <c r="E64" i="4"/>
  <c r="E7" i="4"/>
  <c r="E22" i="4"/>
  <c r="E104" i="4"/>
  <c r="E71" i="4"/>
  <c r="E14" i="4"/>
  <c r="E6" i="4"/>
  <c r="E17" i="4"/>
  <c r="E41" i="4"/>
  <c r="E142" i="4"/>
  <c r="E157" i="4"/>
  <c r="E24" i="4"/>
  <c r="E163" i="4"/>
  <c r="E33" i="4"/>
  <c r="E31" i="4"/>
  <c r="E57" i="4"/>
  <c r="E40" i="4"/>
  <c r="E38" i="4"/>
  <c r="E111" i="4"/>
  <c r="E134" i="4"/>
  <c r="E36" i="4"/>
  <c r="E59" i="4"/>
  <c r="E18" i="4"/>
  <c r="E167" i="4"/>
  <c r="E16" i="4"/>
  <c r="E135" i="4"/>
  <c r="E27" i="4"/>
  <c r="E122" i="4"/>
  <c r="E133" i="4"/>
  <c r="E21" i="4"/>
  <c r="E25" i="4"/>
  <c r="E105" i="4"/>
  <c r="E161" i="4"/>
  <c r="E45" i="4"/>
  <c r="E160" i="4"/>
  <c r="E35" i="4"/>
  <c r="E79" i="4"/>
  <c r="E164" i="4"/>
  <c r="E60" i="4"/>
  <c r="E56" i="4"/>
  <c r="E115" i="4"/>
  <c r="E73" i="4"/>
  <c r="E166" i="4"/>
  <c r="E30" i="4"/>
  <c r="E114" i="4"/>
  <c r="E136" i="4"/>
  <c r="E102" i="4"/>
  <c r="E183" i="4"/>
  <c r="E67" i="4"/>
  <c r="E178" i="4"/>
  <c r="E126" i="4"/>
  <c r="E120" i="4"/>
  <c r="E68" i="4"/>
  <c r="E140" i="4"/>
  <c r="E39" i="4"/>
  <c r="E182" i="4"/>
  <c r="E55" i="4"/>
  <c r="E141" i="4"/>
  <c r="E29" i="4"/>
  <c r="E58" i="4"/>
  <c r="E8" i="4"/>
  <c r="E76" i="4"/>
  <c r="E99" i="4"/>
  <c r="E94" i="4"/>
  <c r="E195" i="4"/>
  <c r="E70" i="4"/>
  <c r="E172" i="4"/>
  <c r="E110" i="4"/>
  <c r="E11" i="4"/>
  <c r="E145" i="4"/>
  <c r="E69" i="4"/>
  <c r="E19" i="4"/>
  <c r="E44" i="4"/>
  <c r="E112" i="4"/>
  <c r="E125" i="4"/>
  <c r="E43" i="4"/>
  <c r="E90" i="4"/>
  <c r="E9" i="4"/>
  <c r="E109" i="4"/>
  <c r="E78" i="4"/>
  <c r="E179" i="4"/>
  <c r="E131" i="4"/>
  <c r="E63" i="4"/>
  <c r="E132" i="4"/>
  <c r="E42" i="4"/>
  <c r="E196" i="4"/>
  <c r="E75" i="4"/>
  <c r="E144" i="4"/>
  <c r="E28" i="4"/>
  <c r="E118" i="4"/>
  <c r="E138" i="4"/>
  <c r="E20" i="4"/>
  <c r="E66" i="4"/>
  <c r="E80" i="4"/>
  <c r="E96" i="4"/>
  <c r="E34" i="4"/>
  <c r="E93" i="4"/>
  <c r="E88" i="4"/>
  <c r="E139" i="4"/>
  <c r="E129" i="4"/>
  <c r="E84" i="4"/>
  <c r="E177" i="4"/>
  <c r="E124" i="4"/>
  <c r="E82" i="4"/>
  <c r="E113" i="4"/>
  <c r="E98" i="4"/>
  <c r="E174" i="4"/>
  <c r="E51" i="4"/>
  <c r="E72" i="4"/>
  <c r="E61" i="4"/>
  <c r="E97" i="4"/>
  <c r="E181" i="4"/>
  <c r="E62" i="4"/>
  <c r="E173" i="4"/>
  <c r="E74" i="4"/>
  <c r="E91" i="4"/>
  <c r="E87" i="4"/>
  <c r="E89" i="4"/>
  <c r="E92" i="4"/>
  <c r="E176" i="4"/>
  <c r="E147" i="4"/>
  <c r="E137" i="4"/>
  <c r="E95" i="4"/>
  <c r="E119" i="4"/>
  <c r="E165" i="4"/>
  <c r="E143" i="4"/>
  <c r="E81" i="4"/>
  <c r="E86" i="4"/>
  <c r="E85" i="4"/>
  <c r="E146" i="4"/>
  <c r="E180" i="4"/>
  <c r="E107" i="4"/>
  <c r="E197" i="4"/>
  <c r="E175" i="4"/>
  <c r="E117" i="4"/>
  <c r="E168" i="4"/>
  <c r="E171" i="4"/>
  <c r="E148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2" i="1"/>
  <c r="E103" i="7" l="1"/>
  <c r="E211" i="7"/>
  <c r="D213" i="7"/>
  <c r="E181" i="7"/>
  <c r="E153" i="7"/>
  <c r="C212" i="7"/>
  <c r="E195" i="7"/>
  <c r="E213" i="7"/>
</calcChain>
</file>

<file path=xl/sharedStrings.xml><?xml version="1.0" encoding="utf-8"?>
<sst xmlns="http://schemas.openxmlformats.org/spreadsheetml/2006/main" count="2002" uniqueCount="225">
  <si>
    <t>Stát</t>
  </si>
  <si>
    <t>Lidnatost</t>
  </si>
  <si>
    <t>Světadíl</t>
  </si>
  <si>
    <t>Rusko</t>
  </si>
  <si>
    <t>Severní Amerika</t>
  </si>
  <si>
    <t xml:space="preserve">Kanada </t>
  </si>
  <si>
    <t>Spojené státy americké</t>
  </si>
  <si>
    <t>Čína</t>
  </si>
  <si>
    <t>Asie</t>
  </si>
  <si>
    <t xml:space="preserve">Brazílie </t>
  </si>
  <si>
    <t>Jižní Amerika</t>
  </si>
  <si>
    <t xml:space="preserve">Austrálie </t>
  </si>
  <si>
    <t xml:space="preserve">Indie </t>
  </si>
  <si>
    <t>Argentina</t>
  </si>
  <si>
    <t xml:space="preserve">Kazachstán </t>
  </si>
  <si>
    <t xml:space="preserve">Súdán </t>
  </si>
  <si>
    <t xml:space="preserve">Alžírsko </t>
  </si>
  <si>
    <t xml:space="preserve">Demokratická republika Kongo </t>
  </si>
  <si>
    <t xml:space="preserve">Saúdská Arábie </t>
  </si>
  <si>
    <t xml:space="preserve">Mexiko </t>
  </si>
  <si>
    <t xml:space="preserve">Indonésie </t>
  </si>
  <si>
    <t xml:space="preserve">Libye </t>
  </si>
  <si>
    <t xml:space="preserve">Írán </t>
  </si>
  <si>
    <t xml:space="preserve">Mongolsko </t>
  </si>
  <si>
    <t>Peru</t>
  </si>
  <si>
    <t xml:space="preserve">Čad </t>
  </si>
  <si>
    <t xml:space="preserve">Niger </t>
  </si>
  <si>
    <t>Angola</t>
  </si>
  <si>
    <t>Mali</t>
  </si>
  <si>
    <t xml:space="preserve">Jižní Afrika </t>
  </si>
  <si>
    <t xml:space="preserve">Kolumbie </t>
  </si>
  <si>
    <t xml:space="preserve">Etiopie </t>
  </si>
  <si>
    <t xml:space="preserve">Bolívie </t>
  </si>
  <si>
    <t xml:space="preserve">Mauritánie </t>
  </si>
  <si>
    <t>Egypt</t>
  </si>
  <si>
    <t>Tanzanie</t>
  </si>
  <si>
    <t xml:space="preserve">Nigérie </t>
  </si>
  <si>
    <t>Venezuela</t>
  </si>
  <si>
    <t xml:space="preserve">Namibie </t>
  </si>
  <si>
    <t xml:space="preserve">Pákistán </t>
  </si>
  <si>
    <t xml:space="preserve">Mosambik </t>
  </si>
  <si>
    <t xml:space="preserve">Turecko </t>
  </si>
  <si>
    <t xml:space="preserve">Chile </t>
  </si>
  <si>
    <t xml:space="preserve">Zambie </t>
  </si>
  <si>
    <t xml:space="preserve">Myanmar </t>
  </si>
  <si>
    <t xml:space="preserve">Afghánistán </t>
  </si>
  <si>
    <t xml:space="preserve">Somálsko </t>
  </si>
  <si>
    <t>Středoafrická republika</t>
  </si>
  <si>
    <t xml:space="preserve">Ukrajina </t>
  </si>
  <si>
    <t>Evropa</t>
  </si>
  <si>
    <t xml:space="preserve">Botswana </t>
  </si>
  <si>
    <t xml:space="preserve">Madagaskar </t>
  </si>
  <si>
    <t xml:space="preserve">Keňa </t>
  </si>
  <si>
    <t xml:space="preserve">Francie </t>
  </si>
  <si>
    <t xml:space="preserve">Jemen </t>
  </si>
  <si>
    <t xml:space="preserve">Thajsko </t>
  </si>
  <si>
    <t xml:space="preserve">Španělsko </t>
  </si>
  <si>
    <t xml:space="preserve">Turkmenistán </t>
  </si>
  <si>
    <t xml:space="preserve">Kamerun </t>
  </si>
  <si>
    <t xml:space="preserve">Papua-Nová Guinea </t>
  </si>
  <si>
    <t xml:space="preserve">Švédsko </t>
  </si>
  <si>
    <t xml:space="preserve">Uzbekistán </t>
  </si>
  <si>
    <t xml:space="preserve">Maroko </t>
  </si>
  <si>
    <t xml:space="preserve">Irák </t>
  </si>
  <si>
    <t xml:space="preserve">Paraguay </t>
  </si>
  <si>
    <t xml:space="preserve">Zimbabwe </t>
  </si>
  <si>
    <t xml:space="preserve">Japonsko </t>
  </si>
  <si>
    <t xml:space="preserve">Německo </t>
  </si>
  <si>
    <t xml:space="preserve">Republika Kongo </t>
  </si>
  <si>
    <t xml:space="preserve">Finsko </t>
  </si>
  <si>
    <t xml:space="preserve">Malajsie </t>
  </si>
  <si>
    <t xml:space="preserve">Vietnam </t>
  </si>
  <si>
    <t xml:space="preserve">Norsko </t>
  </si>
  <si>
    <t xml:space="preserve">Polsko </t>
  </si>
  <si>
    <t xml:space="preserve">Pobřeží slonoviny </t>
  </si>
  <si>
    <t xml:space="preserve">Omán </t>
  </si>
  <si>
    <t xml:space="preserve">Itálie </t>
  </si>
  <si>
    <t xml:space="preserve">Filipíny </t>
  </si>
  <si>
    <t xml:space="preserve">Ekvádor </t>
  </si>
  <si>
    <t xml:space="preserve">Burkina Faso </t>
  </si>
  <si>
    <t xml:space="preserve">Nový Zéland </t>
  </si>
  <si>
    <t xml:space="preserve">Gabon </t>
  </si>
  <si>
    <t xml:space="preserve">Západní Sahara </t>
  </si>
  <si>
    <t xml:space="preserve">Guinea </t>
  </si>
  <si>
    <t xml:space="preserve">Spojené království </t>
  </si>
  <si>
    <t xml:space="preserve">Ghana </t>
  </si>
  <si>
    <t xml:space="preserve">Rumunsko </t>
  </si>
  <si>
    <t xml:space="preserve">Laos </t>
  </si>
  <si>
    <t xml:space="preserve">Uganda </t>
  </si>
  <si>
    <t xml:space="preserve">Guyana </t>
  </si>
  <si>
    <t xml:space="preserve">Bělorusko </t>
  </si>
  <si>
    <t xml:space="preserve">Kyrgyzstán </t>
  </si>
  <si>
    <t xml:space="preserve">Senegal </t>
  </si>
  <si>
    <t xml:space="preserve">Sýrie </t>
  </si>
  <si>
    <t xml:space="preserve">Kambodža </t>
  </si>
  <si>
    <t xml:space="preserve">Uruguay </t>
  </si>
  <si>
    <t xml:space="preserve">Tunisko </t>
  </si>
  <si>
    <t xml:space="preserve">Surinam </t>
  </si>
  <si>
    <t xml:space="preserve">Bangladéš </t>
  </si>
  <si>
    <t xml:space="preserve">Tádžikistán </t>
  </si>
  <si>
    <t xml:space="preserve">Nepál </t>
  </si>
  <si>
    <t>Řecko</t>
  </si>
  <si>
    <t xml:space="preserve">Nikaragua </t>
  </si>
  <si>
    <t xml:space="preserve">Eritrea </t>
  </si>
  <si>
    <t xml:space="preserve">Severní Korea </t>
  </si>
  <si>
    <t xml:space="preserve">Malawi </t>
  </si>
  <si>
    <t xml:space="preserve">Benin </t>
  </si>
  <si>
    <t xml:space="preserve">Honduras </t>
  </si>
  <si>
    <t xml:space="preserve">Libérie </t>
  </si>
  <si>
    <t xml:space="preserve">Bulharsko </t>
  </si>
  <si>
    <t>Guatemala</t>
  </si>
  <si>
    <t xml:space="preserve">Island </t>
  </si>
  <si>
    <t xml:space="preserve">Kuba </t>
  </si>
  <si>
    <t xml:space="preserve">Jižní Korea </t>
  </si>
  <si>
    <t xml:space="preserve">Maďarsko </t>
  </si>
  <si>
    <t xml:space="preserve">Portugalsko </t>
  </si>
  <si>
    <t xml:space="preserve">Jordánsko </t>
  </si>
  <si>
    <t xml:space="preserve">Ázerbájdžán </t>
  </si>
  <si>
    <t xml:space="preserve">Rakousko </t>
  </si>
  <si>
    <t>Spojené arabské emiráty</t>
  </si>
  <si>
    <t>Česko</t>
  </si>
  <si>
    <t>Panama</t>
  </si>
  <si>
    <t>Srbsko</t>
  </si>
  <si>
    <t>Sierra Leone</t>
  </si>
  <si>
    <t xml:space="preserve">Irsko </t>
  </si>
  <si>
    <t>Gruzie</t>
  </si>
  <si>
    <t xml:space="preserve">Šrí Lanka </t>
  </si>
  <si>
    <t xml:space="preserve">Litva </t>
  </si>
  <si>
    <t xml:space="preserve">Lotyšsko </t>
  </si>
  <si>
    <t>Togo</t>
  </si>
  <si>
    <t>Chorvatsko</t>
  </si>
  <si>
    <t xml:space="preserve">Bosna a Hercegovina </t>
  </si>
  <si>
    <t xml:space="preserve">Kostarika </t>
  </si>
  <si>
    <t xml:space="preserve">Slovensko </t>
  </si>
  <si>
    <t>Dominikánská republika</t>
  </si>
  <si>
    <t xml:space="preserve">Bhútán </t>
  </si>
  <si>
    <t xml:space="preserve">Estonsko </t>
  </si>
  <si>
    <t xml:space="preserve">Dánsko </t>
  </si>
  <si>
    <t>Nizozemsko</t>
  </si>
  <si>
    <t xml:space="preserve">Švýcarsko </t>
  </si>
  <si>
    <t>Guinea-Bissau</t>
  </si>
  <si>
    <t>Taiwan</t>
  </si>
  <si>
    <t>Moldavsko</t>
  </si>
  <si>
    <t xml:space="preserve">Belgie </t>
  </si>
  <si>
    <t>Lesotho</t>
  </si>
  <si>
    <t xml:space="preserve">Arménie </t>
  </si>
  <si>
    <t xml:space="preserve">Albánie </t>
  </si>
  <si>
    <t>Šalamounovy ostrovy</t>
  </si>
  <si>
    <t xml:space="preserve">Rovníková Guinea </t>
  </si>
  <si>
    <t>Burundi</t>
  </si>
  <si>
    <t>Haiti</t>
  </si>
  <si>
    <t>Rwanda</t>
  </si>
  <si>
    <t xml:space="preserve">Makedonie </t>
  </si>
  <si>
    <t>Belize</t>
  </si>
  <si>
    <t xml:space="preserve">Džibutsko </t>
  </si>
  <si>
    <t xml:space="preserve">Salvádor </t>
  </si>
  <si>
    <t xml:space="preserve">Izrael </t>
  </si>
  <si>
    <t xml:space="preserve">Slovinsko </t>
  </si>
  <si>
    <t xml:space="preserve">Fidži </t>
  </si>
  <si>
    <t xml:space="preserve">Kuvajt </t>
  </si>
  <si>
    <t xml:space="preserve">Svazijsko </t>
  </si>
  <si>
    <t xml:space="preserve">East Timor </t>
  </si>
  <si>
    <t xml:space="preserve">Bahamy </t>
  </si>
  <si>
    <t xml:space="preserve">Černá Hora </t>
  </si>
  <si>
    <t xml:space="preserve">Vanuatu </t>
  </si>
  <si>
    <t xml:space="preserve">Katar </t>
  </si>
  <si>
    <t>Gambie</t>
  </si>
  <si>
    <t xml:space="preserve">Jamajka </t>
  </si>
  <si>
    <t>Kosovo</t>
  </si>
  <si>
    <t xml:space="preserve">Libanon </t>
  </si>
  <si>
    <t xml:space="preserve">Kypr </t>
  </si>
  <si>
    <t xml:space="preserve">Brunej </t>
  </si>
  <si>
    <t xml:space="preserve">Kapverdy </t>
  </si>
  <si>
    <t>Samoa</t>
  </si>
  <si>
    <t xml:space="preserve">Lucembursko </t>
  </si>
  <si>
    <t>Komory</t>
  </si>
  <si>
    <t>Svatý Tomáš a Princův ostrov</t>
  </si>
  <si>
    <t>Dominica</t>
  </si>
  <si>
    <t>Tonga</t>
  </si>
  <si>
    <t>Kiribati</t>
  </si>
  <si>
    <t>Mikronésie</t>
  </si>
  <si>
    <t xml:space="preserve">Singapur </t>
  </si>
  <si>
    <t xml:space="preserve">Bahrajn </t>
  </si>
  <si>
    <t xml:space="preserve">Svatá Lucie </t>
  </si>
  <si>
    <t>Andorra</t>
  </si>
  <si>
    <t>Palau</t>
  </si>
  <si>
    <t>Seychely</t>
  </si>
  <si>
    <t xml:space="preserve">Antigua a Barbuda </t>
  </si>
  <si>
    <t>Barbados</t>
  </si>
  <si>
    <t xml:space="preserve">Svatý Vincent a Grenadiny </t>
  </si>
  <si>
    <t>Grenada</t>
  </si>
  <si>
    <t>Malta</t>
  </si>
  <si>
    <t xml:space="preserve">Maledivy </t>
  </si>
  <si>
    <t xml:space="preserve">Svatý Kryštof a Nevis </t>
  </si>
  <si>
    <t xml:space="preserve">Marshallovy ostrovy </t>
  </si>
  <si>
    <t xml:space="preserve">Lichtenštejnsko </t>
  </si>
  <si>
    <t>San Marino</t>
  </si>
  <si>
    <t>Tuvalu</t>
  </si>
  <si>
    <t>Nauru</t>
  </si>
  <si>
    <t xml:space="preserve">Monako </t>
  </si>
  <si>
    <t xml:space="preserve">Vatikán </t>
  </si>
  <si>
    <t>Afrika</t>
  </si>
  <si>
    <t>Austrálie a Oceánie</t>
  </si>
  <si>
    <t>Mauricius</t>
  </si>
  <si>
    <t>Rozloha [km²]</t>
  </si>
  <si>
    <r>
      <t>Hustota osídlení [obyv./km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</si>
  <si>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t>Trinidad a Tobago</t>
  </si>
  <si>
    <t>David Žejdlík 6XA</t>
  </si>
  <si>
    <t>Grand Total</t>
  </si>
  <si>
    <t>Evropa Average</t>
  </si>
  <si>
    <t>Afrika Average</t>
  </si>
  <si>
    <t>Asie Average</t>
  </si>
  <si>
    <t>Rusko Average</t>
  </si>
  <si>
    <t>Severní Amerika Average</t>
  </si>
  <si>
    <t>Jižní Amerika Average</t>
  </si>
  <si>
    <t>Austrálie a Oceánie Average</t>
  </si>
  <si>
    <t>Grand Average</t>
  </si>
  <si>
    <t>Evropa Total</t>
  </si>
  <si>
    <t>Afrika Total</t>
  </si>
  <si>
    <t>Asie Total</t>
  </si>
  <si>
    <t>Rusko Total</t>
  </si>
  <si>
    <t>Severní Amerika Total</t>
  </si>
  <si>
    <t>Jižní Amerika Total</t>
  </si>
  <si>
    <t>Austrálie a Oceánie Total</t>
  </si>
  <si>
    <t>David Žejdlík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</si>
</sst>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</dxf>
    <dxf>
      <font>
        <color rgb="FF00B050"/>
      </font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7"/>
  <sheetViews>
    <sheetView workbookViewId="0">
      <selection activeCell="F1" sqref="F1"/>
    </sheetView>
  </sheetViews>
  <sheetFormatPr baseColWidth="10" defaultColWidth="8.83203125" defaultRowHeight="15" x14ac:dyDescent="0.2"/>
  <cols>
    <col min="2" max="2" width="29" bestFit="1" customWidth="1"/>
    <col min="3" max="3" width="13.5" customWidth="1"/>
    <col min="4" max="4" width="12.33203125" customWidth="1"/>
    <col min="5" max="5" width="26.1640625" customWidth="1"/>
    <col min="6" max="6" width="18.5" bestFit="1" customWidth="1"/>
  </cols>
  <sheetData>
    <row r="1" spans="2:6" ht="17" x14ac:dyDescent="0.2">
      <c r="B1" s="2" t="s">
        <v>0</v>
      </c>
      <c r="C1" s="2" t="s">
        <v>204</v>
      </c>
      <c r="E1" s="2" t="s">
        <v>205</v>
      </c>
      <c r="F1" s="2" t="s">
        <v>2</v>
      </c>
    </row>
    <row r="2" spans="2:6" x14ac:dyDescent="0.2">
      <c r="B2" t="s">
        <v>3</v>
      </c>
      <c r="C2" s="1">
        <v>17075200</v>
      </c>
      <c r="D2" s="1">
        <v>143541900</v>
      </c>
      <c r="E2" s="1">
        <f>D2/C2</f>
        <v>8.4064549756371818</v>
      </c>
      <c r="F2" t="s">
        <v>3</v>
      </c>
    </row>
    <row r="3" spans="2:6" x14ac:dyDescent="0.2">
      <c r="B3" t="s">
        <v>5</v>
      </c>
      <c r="C3" s="1">
        <v>9976140</v>
      </c>
      <c r="D3" s="1">
        <v>33855000</v>
      </c>
      <c r="E3" s="1">
        <f t="shared" ref="E3:E65" si="0">D3/C3</f>
        <v>3.3935971227348452</v>
      </c>
      <c r="F3" t="s">
        <v>4</v>
      </c>
    </row>
    <row r="4" spans="2:6" x14ac:dyDescent="0.2">
      <c r="B4" t="s">
        <v>6</v>
      </c>
      <c r="C4" s="1">
        <v>9629091</v>
      </c>
      <c r="D4" s="1">
        <v>309313000</v>
      </c>
      <c r="E4" s="1">
        <f t="shared" si="0"/>
        <v>32.122762158961841</v>
      </c>
      <c r="F4" t="s">
        <v>4</v>
      </c>
    </row>
    <row r="5" spans="2:6" x14ac:dyDescent="0.2">
      <c r="B5" t="s">
        <v>7</v>
      </c>
      <c r="C5" s="1">
        <v>9596960</v>
      </c>
      <c r="D5" s="1">
        <v>1337600000</v>
      </c>
      <c r="E5" s="1">
        <f t="shared" si="0"/>
        <v>139.37746953201847</v>
      </c>
      <c r="F5" t="s">
        <v>8</v>
      </c>
    </row>
    <row r="6" spans="2:6" x14ac:dyDescent="0.2">
      <c r="B6" t="s">
        <v>9</v>
      </c>
      <c r="C6" s="1">
        <v>8511965</v>
      </c>
      <c r="D6" s="1">
        <v>193117000</v>
      </c>
      <c r="E6" s="1">
        <f t="shared" si="0"/>
        <v>22.68771076948742</v>
      </c>
      <c r="F6" t="s">
        <v>10</v>
      </c>
    </row>
    <row r="7" spans="2:6" x14ac:dyDescent="0.2">
      <c r="B7" t="s">
        <v>11</v>
      </c>
      <c r="C7" s="1">
        <v>7686850</v>
      </c>
      <c r="D7" s="1">
        <v>21407290</v>
      </c>
      <c r="E7" s="1">
        <f t="shared" si="0"/>
        <v>2.784923603296539</v>
      </c>
      <c r="F7" t="s">
        <v>202</v>
      </c>
    </row>
    <row r="8" spans="2:6" x14ac:dyDescent="0.2">
      <c r="B8" t="s">
        <v>12</v>
      </c>
      <c r="C8" s="1">
        <v>3287590</v>
      </c>
      <c r="D8" s="1">
        <v>1210000000</v>
      </c>
      <c r="E8" s="1">
        <f t="shared" si="0"/>
        <v>368.05076058754287</v>
      </c>
      <c r="F8" t="s">
        <v>8</v>
      </c>
    </row>
    <row r="9" spans="2:6" x14ac:dyDescent="0.2">
      <c r="B9" t="s">
        <v>13</v>
      </c>
      <c r="C9" s="1">
        <v>2766890</v>
      </c>
      <c r="D9" s="1">
        <v>40301927</v>
      </c>
      <c r="E9" s="1">
        <f t="shared" si="0"/>
        <v>14.565785773919455</v>
      </c>
      <c r="F9" t="s">
        <v>10</v>
      </c>
    </row>
    <row r="10" spans="2:6" x14ac:dyDescent="0.2">
      <c r="B10" t="s">
        <v>14</v>
      </c>
      <c r="C10" s="1">
        <v>2727300</v>
      </c>
      <c r="D10" s="1">
        <v>15422000</v>
      </c>
      <c r="E10" s="1">
        <f t="shared" si="0"/>
        <v>5.6546767865654672</v>
      </c>
      <c r="F10" t="s">
        <v>8</v>
      </c>
    </row>
    <row r="11" spans="2:6" x14ac:dyDescent="0.2">
      <c r="B11" t="s">
        <v>15</v>
      </c>
      <c r="C11" s="1">
        <v>2505810</v>
      </c>
      <c r="D11" s="1">
        <v>38560000</v>
      </c>
      <c r="E11" s="1">
        <f t="shared" si="0"/>
        <v>15.388237735502692</v>
      </c>
      <c r="F11" t="s">
        <v>201</v>
      </c>
    </row>
    <row r="12" spans="2:6" x14ac:dyDescent="0.2">
      <c r="B12" t="s">
        <v>16</v>
      </c>
      <c r="C12" s="1">
        <v>2381740</v>
      </c>
      <c r="D12" s="1">
        <v>33858000</v>
      </c>
      <c r="E12" s="1">
        <f t="shared" si="0"/>
        <v>14.215657460512062</v>
      </c>
      <c r="F12" t="s">
        <v>201</v>
      </c>
    </row>
    <row r="13" spans="2:6" x14ac:dyDescent="0.2">
      <c r="B13" t="s">
        <v>17</v>
      </c>
      <c r="C13" s="1">
        <v>2345410</v>
      </c>
      <c r="D13" s="1">
        <v>68636000</v>
      </c>
      <c r="E13" s="1">
        <f t="shared" si="0"/>
        <v>29.263966641226908</v>
      </c>
      <c r="F13" t="s">
        <v>201</v>
      </c>
    </row>
    <row r="14" spans="2:6" x14ac:dyDescent="0.2">
      <c r="B14" t="s">
        <v>18</v>
      </c>
      <c r="C14" s="1">
        <v>2218000</v>
      </c>
      <c r="D14" s="1">
        <v>24735000</v>
      </c>
      <c r="E14" s="1">
        <f t="shared" si="0"/>
        <v>11.151938683498647</v>
      </c>
      <c r="F14" t="s">
        <v>8</v>
      </c>
    </row>
    <row r="15" spans="2:6" x14ac:dyDescent="0.2">
      <c r="B15" t="s">
        <v>19</v>
      </c>
      <c r="C15" s="1">
        <v>1972550</v>
      </c>
      <c r="D15" s="1">
        <v>106682500</v>
      </c>
      <c r="E15" s="1">
        <f t="shared" si="0"/>
        <v>54.083546678157717</v>
      </c>
      <c r="F15" t="s">
        <v>4</v>
      </c>
    </row>
    <row r="16" spans="2:6" x14ac:dyDescent="0.2">
      <c r="B16" t="s">
        <v>20</v>
      </c>
      <c r="C16" s="1">
        <v>1904556</v>
      </c>
      <c r="D16" s="1">
        <v>231627000</v>
      </c>
      <c r="E16" s="1">
        <f t="shared" si="0"/>
        <v>121.61732183249009</v>
      </c>
      <c r="F16" t="s">
        <v>8</v>
      </c>
    </row>
    <row r="17" spans="2:6" x14ac:dyDescent="0.2">
      <c r="B17" t="s">
        <v>21</v>
      </c>
      <c r="C17" s="1">
        <v>1759540</v>
      </c>
      <c r="D17" s="1">
        <v>6160000</v>
      </c>
      <c r="E17" s="1">
        <f t="shared" si="0"/>
        <v>3.5009150118781047</v>
      </c>
      <c r="F17" t="s">
        <v>201</v>
      </c>
    </row>
    <row r="18" spans="2:6" x14ac:dyDescent="0.2">
      <c r="B18" t="s">
        <v>22</v>
      </c>
      <c r="C18" s="1">
        <v>1648000</v>
      </c>
      <c r="D18" s="1">
        <v>70495782</v>
      </c>
      <c r="E18" s="1">
        <f t="shared" si="0"/>
        <v>42.776566747572815</v>
      </c>
      <c r="F18" t="s">
        <v>8</v>
      </c>
    </row>
    <row r="19" spans="2:6" x14ac:dyDescent="0.2">
      <c r="B19" t="s">
        <v>23</v>
      </c>
      <c r="C19" s="1">
        <v>1565000</v>
      </c>
      <c r="D19" s="1">
        <v>2629000</v>
      </c>
      <c r="E19" s="1">
        <f t="shared" si="0"/>
        <v>1.6798722044728434</v>
      </c>
      <c r="F19" t="s">
        <v>8</v>
      </c>
    </row>
    <row r="20" spans="2:6" x14ac:dyDescent="0.2">
      <c r="B20" t="s">
        <v>24</v>
      </c>
      <c r="C20" s="1">
        <v>1285220</v>
      </c>
      <c r="D20" s="1">
        <v>28750770</v>
      </c>
      <c r="E20" s="1">
        <f t="shared" si="0"/>
        <v>22.370310141454382</v>
      </c>
      <c r="F20" t="s">
        <v>10</v>
      </c>
    </row>
    <row r="21" spans="2:6" x14ac:dyDescent="0.2">
      <c r="B21" t="s">
        <v>25</v>
      </c>
      <c r="C21" s="1">
        <v>1284000</v>
      </c>
      <c r="D21" s="1">
        <v>10781000</v>
      </c>
      <c r="E21" s="1">
        <f t="shared" si="0"/>
        <v>8.3964174454828662</v>
      </c>
      <c r="F21" t="s">
        <v>201</v>
      </c>
    </row>
    <row r="22" spans="2:6" x14ac:dyDescent="0.2">
      <c r="B22" t="s">
        <v>26</v>
      </c>
      <c r="C22" s="1">
        <v>1267000</v>
      </c>
      <c r="D22" s="1">
        <v>14226000</v>
      </c>
      <c r="E22" s="1">
        <f t="shared" si="0"/>
        <v>11.228097868981846</v>
      </c>
      <c r="F22" t="s">
        <v>201</v>
      </c>
    </row>
    <row r="23" spans="2:6" x14ac:dyDescent="0.2">
      <c r="B23" t="s">
        <v>27</v>
      </c>
      <c r="C23" s="1">
        <v>1246700</v>
      </c>
      <c r="D23" s="1">
        <v>17024000</v>
      </c>
      <c r="E23" s="1">
        <f t="shared" si="0"/>
        <v>13.655249859629421</v>
      </c>
      <c r="F23" t="s">
        <v>201</v>
      </c>
    </row>
    <row r="24" spans="2:6" x14ac:dyDescent="0.2">
      <c r="B24" t="s">
        <v>28</v>
      </c>
      <c r="C24" s="1">
        <v>1240000</v>
      </c>
      <c r="D24" s="1">
        <v>12337000</v>
      </c>
      <c r="E24" s="1">
        <f t="shared" si="0"/>
        <v>9.9491935483870968</v>
      </c>
      <c r="F24" t="s">
        <v>201</v>
      </c>
    </row>
    <row r="25" spans="2:6" x14ac:dyDescent="0.2">
      <c r="B25" t="s">
        <v>29</v>
      </c>
      <c r="C25" s="1">
        <v>1219912</v>
      </c>
      <c r="D25" s="1">
        <v>47850700</v>
      </c>
      <c r="E25" s="1">
        <f t="shared" si="0"/>
        <v>39.224714569575511</v>
      </c>
      <c r="F25" t="s">
        <v>201</v>
      </c>
    </row>
    <row r="26" spans="2:6" x14ac:dyDescent="0.2">
      <c r="B26" t="s">
        <v>30</v>
      </c>
      <c r="C26" s="1">
        <v>1138910</v>
      </c>
      <c r="D26" s="1">
        <v>44513090</v>
      </c>
      <c r="E26" s="1">
        <f t="shared" si="0"/>
        <v>39.083939907455374</v>
      </c>
      <c r="F26" t="s">
        <v>10</v>
      </c>
    </row>
    <row r="27" spans="2:6" x14ac:dyDescent="0.2">
      <c r="B27" t="s">
        <v>31</v>
      </c>
      <c r="C27" s="1">
        <v>1127127</v>
      </c>
      <c r="D27" s="1">
        <v>79221000</v>
      </c>
      <c r="E27" s="1">
        <f t="shared" si="0"/>
        <v>70.285779685873905</v>
      </c>
      <c r="F27" t="s">
        <v>201</v>
      </c>
    </row>
    <row r="28" spans="2:6" x14ac:dyDescent="0.2">
      <c r="B28" t="s">
        <v>32</v>
      </c>
      <c r="C28" s="1">
        <v>1098580</v>
      </c>
      <c r="D28" s="1">
        <v>9525000</v>
      </c>
      <c r="E28" s="1">
        <f t="shared" si="0"/>
        <v>8.670283456826084</v>
      </c>
      <c r="F28" t="s">
        <v>10</v>
      </c>
    </row>
    <row r="29" spans="2:6" x14ac:dyDescent="0.2">
      <c r="B29" t="s">
        <v>33</v>
      </c>
      <c r="C29" s="1">
        <v>1030700</v>
      </c>
      <c r="D29" s="1">
        <v>3124000</v>
      </c>
      <c r="E29" s="1">
        <f t="shared" si="0"/>
        <v>3.0309498399146211</v>
      </c>
      <c r="F29" t="s">
        <v>201</v>
      </c>
    </row>
    <row r="30" spans="2:6" x14ac:dyDescent="0.2">
      <c r="B30" t="s">
        <v>34</v>
      </c>
      <c r="C30" s="1">
        <v>1001450</v>
      </c>
      <c r="D30" s="1">
        <v>76925000</v>
      </c>
      <c r="E30" s="1">
        <f t="shared" si="0"/>
        <v>76.813620250636575</v>
      </c>
      <c r="F30" t="s">
        <v>201</v>
      </c>
    </row>
    <row r="31" spans="2:6" x14ac:dyDescent="0.2">
      <c r="B31" t="s">
        <v>35</v>
      </c>
      <c r="C31" s="1">
        <v>948087</v>
      </c>
      <c r="D31" s="1">
        <v>40454000</v>
      </c>
      <c r="E31" s="1">
        <f t="shared" si="0"/>
        <v>42.669079947304411</v>
      </c>
      <c r="F31" t="s">
        <v>201</v>
      </c>
    </row>
    <row r="32" spans="2:6" x14ac:dyDescent="0.2">
      <c r="B32" t="s">
        <v>36</v>
      </c>
      <c r="C32" s="1">
        <v>923768</v>
      </c>
      <c r="D32" s="1">
        <v>148093000</v>
      </c>
      <c r="E32" s="1">
        <f t="shared" si="0"/>
        <v>160.31406153926093</v>
      </c>
      <c r="F32" t="s">
        <v>201</v>
      </c>
    </row>
    <row r="33" spans="2:6" x14ac:dyDescent="0.2">
      <c r="B33" t="s">
        <v>37</v>
      </c>
      <c r="C33" s="1">
        <v>912050</v>
      </c>
      <c r="D33" s="1">
        <v>27953701</v>
      </c>
      <c r="E33" s="1">
        <f t="shared" si="0"/>
        <v>30.649307603749794</v>
      </c>
      <c r="F33" t="s">
        <v>10</v>
      </c>
    </row>
    <row r="34" spans="2:6" x14ac:dyDescent="0.2">
      <c r="B34" t="s">
        <v>38</v>
      </c>
      <c r="C34" s="1">
        <v>825418</v>
      </c>
      <c r="D34" s="1">
        <v>2074000</v>
      </c>
      <c r="E34" s="1">
        <f t="shared" si="0"/>
        <v>2.5126663096758248</v>
      </c>
      <c r="F34" t="s">
        <v>201</v>
      </c>
    </row>
    <row r="35" spans="2:6" x14ac:dyDescent="0.2">
      <c r="B35" t="s">
        <v>39</v>
      </c>
      <c r="C35" s="1">
        <v>803940</v>
      </c>
      <c r="D35" s="1">
        <v>164488000</v>
      </c>
      <c r="E35" s="1">
        <f t="shared" si="0"/>
        <v>204.60233350747569</v>
      </c>
      <c r="F35" t="s">
        <v>8</v>
      </c>
    </row>
    <row r="36" spans="2:6" x14ac:dyDescent="0.2">
      <c r="B36" t="s">
        <v>40</v>
      </c>
      <c r="C36" s="1">
        <v>801590</v>
      </c>
      <c r="D36" s="1">
        <v>21397000</v>
      </c>
      <c r="E36" s="1">
        <f t="shared" si="0"/>
        <v>26.693197270425031</v>
      </c>
      <c r="F36" t="s">
        <v>201</v>
      </c>
    </row>
    <row r="37" spans="2:6" x14ac:dyDescent="0.2">
      <c r="B37" t="s">
        <v>41</v>
      </c>
      <c r="C37" s="1">
        <v>780580</v>
      </c>
      <c r="D37" s="1">
        <v>70586256</v>
      </c>
      <c r="E37" s="1">
        <f t="shared" si="0"/>
        <v>90.42795869737887</v>
      </c>
      <c r="F37" t="s">
        <v>8</v>
      </c>
    </row>
    <row r="38" spans="2:6" x14ac:dyDescent="0.2">
      <c r="B38" t="s">
        <v>42</v>
      </c>
      <c r="C38" s="1">
        <v>756950</v>
      </c>
      <c r="D38" s="1">
        <v>16763470</v>
      </c>
      <c r="E38" s="1">
        <f t="shared" si="0"/>
        <v>22.146073056344541</v>
      </c>
      <c r="F38" t="s">
        <v>10</v>
      </c>
    </row>
    <row r="39" spans="2:6" x14ac:dyDescent="0.2">
      <c r="B39" t="s">
        <v>43</v>
      </c>
      <c r="C39" s="1">
        <v>752614</v>
      </c>
      <c r="D39" s="1">
        <v>11922000</v>
      </c>
      <c r="E39" s="1">
        <f t="shared" si="0"/>
        <v>15.84078956809201</v>
      </c>
      <c r="F39" t="s">
        <v>201</v>
      </c>
    </row>
    <row r="40" spans="2:6" x14ac:dyDescent="0.2">
      <c r="B40" t="s">
        <v>44</v>
      </c>
      <c r="C40" s="1">
        <v>678500</v>
      </c>
      <c r="D40" s="1">
        <v>48798000</v>
      </c>
      <c r="E40" s="1">
        <f t="shared" si="0"/>
        <v>71.920412675018426</v>
      </c>
      <c r="F40" t="s">
        <v>8</v>
      </c>
    </row>
    <row r="41" spans="2:6" x14ac:dyDescent="0.2">
      <c r="B41" t="s">
        <v>45</v>
      </c>
      <c r="C41" s="1">
        <v>647500</v>
      </c>
      <c r="D41" s="1">
        <v>27145000</v>
      </c>
      <c r="E41" s="1">
        <f t="shared" si="0"/>
        <v>41.922779922779924</v>
      </c>
      <c r="F41" t="s">
        <v>8</v>
      </c>
    </row>
    <row r="42" spans="2:6" x14ac:dyDescent="0.2">
      <c r="B42" t="s">
        <v>46</v>
      </c>
      <c r="C42" s="1">
        <v>637657</v>
      </c>
      <c r="D42" s="1">
        <v>8699000</v>
      </c>
      <c r="E42" s="1">
        <f t="shared" si="0"/>
        <v>13.642130487080044</v>
      </c>
      <c r="F42" t="s">
        <v>201</v>
      </c>
    </row>
    <row r="43" spans="2:6" x14ac:dyDescent="0.2">
      <c r="B43" t="s">
        <v>47</v>
      </c>
      <c r="C43" s="1">
        <v>622984</v>
      </c>
      <c r="D43" s="1">
        <v>4343000</v>
      </c>
      <c r="E43" s="1">
        <f t="shared" si="0"/>
        <v>6.9712865819988954</v>
      </c>
      <c r="F43" t="s">
        <v>201</v>
      </c>
    </row>
    <row r="44" spans="2:6" x14ac:dyDescent="0.2">
      <c r="B44" t="s">
        <v>48</v>
      </c>
      <c r="C44" s="1">
        <v>603700</v>
      </c>
      <c r="D44" s="1">
        <v>46059306</v>
      </c>
      <c r="E44" s="1">
        <f t="shared" si="0"/>
        <v>76.295024018552255</v>
      </c>
      <c r="F44" t="s">
        <v>49</v>
      </c>
    </row>
    <row r="45" spans="2:6" x14ac:dyDescent="0.2">
      <c r="B45" t="s">
        <v>50</v>
      </c>
      <c r="C45" s="1">
        <v>600370</v>
      </c>
      <c r="D45" s="1">
        <v>1882000</v>
      </c>
      <c r="E45" s="1">
        <f t="shared" si="0"/>
        <v>3.1347335809584091</v>
      </c>
      <c r="F45" t="s">
        <v>201</v>
      </c>
    </row>
    <row r="46" spans="2:6" x14ac:dyDescent="0.2">
      <c r="B46" t="s">
        <v>51</v>
      </c>
      <c r="C46" s="1">
        <v>587040</v>
      </c>
      <c r="D46" s="1">
        <v>19683000</v>
      </c>
      <c r="E46" s="1">
        <f t="shared" si="0"/>
        <v>33.529231398201148</v>
      </c>
      <c r="F46" t="s">
        <v>201</v>
      </c>
    </row>
    <row r="47" spans="2:6" x14ac:dyDescent="0.2">
      <c r="B47" t="s">
        <v>52</v>
      </c>
      <c r="C47" s="1">
        <v>582650</v>
      </c>
      <c r="D47" s="1">
        <v>37538000</v>
      </c>
      <c r="E47" s="1">
        <f t="shared" si="0"/>
        <v>64.426327984210076</v>
      </c>
      <c r="F47" t="s">
        <v>201</v>
      </c>
    </row>
    <row r="48" spans="2:6" x14ac:dyDescent="0.2">
      <c r="B48" t="s">
        <v>53</v>
      </c>
      <c r="C48" s="1">
        <v>547030</v>
      </c>
      <c r="D48" s="1">
        <v>64473140</v>
      </c>
      <c r="E48" s="1">
        <f t="shared" si="0"/>
        <v>117.86033672741897</v>
      </c>
      <c r="F48" t="s">
        <v>49</v>
      </c>
    </row>
    <row r="49" spans="2:6" x14ac:dyDescent="0.2">
      <c r="B49" t="s">
        <v>54</v>
      </c>
      <c r="C49" s="1">
        <v>527970</v>
      </c>
      <c r="D49" s="1">
        <v>22389000</v>
      </c>
      <c r="E49" s="1">
        <f t="shared" si="0"/>
        <v>42.405818512415479</v>
      </c>
      <c r="F49" t="s">
        <v>8</v>
      </c>
    </row>
    <row r="50" spans="2:6" x14ac:dyDescent="0.2">
      <c r="B50" t="s">
        <v>55</v>
      </c>
      <c r="C50" s="1">
        <v>514000</v>
      </c>
      <c r="D50" s="1">
        <v>63038247</v>
      </c>
      <c r="E50" s="1">
        <f t="shared" si="0"/>
        <v>122.64250389105058</v>
      </c>
      <c r="F50" t="s">
        <v>8</v>
      </c>
    </row>
    <row r="51" spans="2:6" x14ac:dyDescent="0.2">
      <c r="B51" t="s">
        <v>56</v>
      </c>
      <c r="C51" s="1">
        <v>504782</v>
      </c>
      <c r="D51" s="1">
        <v>46063500</v>
      </c>
      <c r="E51" s="1">
        <f t="shared" si="0"/>
        <v>91.254244406496269</v>
      </c>
      <c r="F51" t="s">
        <v>49</v>
      </c>
    </row>
    <row r="52" spans="2:6" x14ac:dyDescent="0.2">
      <c r="B52" t="s">
        <v>57</v>
      </c>
      <c r="C52" s="1">
        <v>488100</v>
      </c>
      <c r="D52" s="1">
        <v>4965000</v>
      </c>
      <c r="E52" s="1">
        <f t="shared" si="0"/>
        <v>10.172095881991396</v>
      </c>
      <c r="F52" t="s">
        <v>8</v>
      </c>
    </row>
    <row r="53" spans="2:6" x14ac:dyDescent="0.2">
      <c r="B53" t="s">
        <v>58</v>
      </c>
      <c r="C53" s="1">
        <v>475440</v>
      </c>
      <c r="D53" s="1">
        <v>18549000</v>
      </c>
      <c r="E53" s="1">
        <f t="shared" si="0"/>
        <v>39.014386673397276</v>
      </c>
      <c r="F53" t="s">
        <v>201</v>
      </c>
    </row>
    <row r="54" spans="2:6" x14ac:dyDescent="0.2">
      <c r="B54" t="s">
        <v>59</v>
      </c>
      <c r="C54" s="1">
        <v>462840</v>
      </c>
      <c r="D54" s="1">
        <v>6331000</v>
      </c>
      <c r="E54" s="1">
        <f t="shared" si="0"/>
        <v>13.678593034309912</v>
      </c>
      <c r="F54" t="s">
        <v>202</v>
      </c>
    </row>
    <row r="55" spans="2:6" x14ac:dyDescent="0.2">
      <c r="B55" t="s">
        <v>60</v>
      </c>
      <c r="C55" s="1">
        <v>449964</v>
      </c>
      <c r="D55" s="1">
        <v>9215021</v>
      </c>
      <c r="E55" s="1">
        <f t="shared" si="0"/>
        <v>20.479462801468561</v>
      </c>
      <c r="F55" t="s">
        <v>49</v>
      </c>
    </row>
    <row r="56" spans="2:6" x14ac:dyDescent="0.2">
      <c r="B56" t="s">
        <v>61</v>
      </c>
      <c r="C56" s="1">
        <v>447400</v>
      </c>
      <c r="D56" s="1">
        <v>29000000</v>
      </c>
      <c r="E56" s="1">
        <f t="shared" si="0"/>
        <v>64.818953956191322</v>
      </c>
      <c r="F56" t="s">
        <v>8</v>
      </c>
    </row>
    <row r="57" spans="2:6" x14ac:dyDescent="0.2">
      <c r="B57" t="s">
        <v>62</v>
      </c>
      <c r="C57" s="1">
        <v>446550</v>
      </c>
      <c r="D57" s="1">
        <v>31224000</v>
      </c>
      <c r="E57" s="1">
        <f t="shared" si="0"/>
        <v>69.922741014444071</v>
      </c>
      <c r="F57" t="s">
        <v>201</v>
      </c>
    </row>
    <row r="58" spans="2:6" x14ac:dyDescent="0.2">
      <c r="B58" t="s">
        <v>63</v>
      </c>
      <c r="C58" s="1">
        <v>437072</v>
      </c>
      <c r="D58" s="1">
        <v>28993000</v>
      </c>
      <c r="E58" s="1">
        <f t="shared" si="0"/>
        <v>66.334608485558448</v>
      </c>
      <c r="F58" t="s">
        <v>8</v>
      </c>
    </row>
    <row r="59" spans="2:6" x14ac:dyDescent="0.2">
      <c r="B59" t="s">
        <v>64</v>
      </c>
      <c r="C59" s="1">
        <v>406750</v>
      </c>
      <c r="D59" s="1">
        <v>6127000</v>
      </c>
      <c r="E59" s="1">
        <f t="shared" si="0"/>
        <v>15.063306699446835</v>
      </c>
      <c r="F59" t="s">
        <v>10</v>
      </c>
    </row>
    <row r="60" spans="2:6" x14ac:dyDescent="0.2">
      <c r="B60" t="s">
        <v>65</v>
      </c>
      <c r="C60" s="1">
        <v>390580</v>
      </c>
      <c r="D60" s="1">
        <v>13349000</v>
      </c>
      <c r="E60" s="1">
        <f t="shared" si="0"/>
        <v>34.177377233857342</v>
      </c>
      <c r="F60" t="s">
        <v>201</v>
      </c>
    </row>
    <row r="61" spans="2:6" x14ac:dyDescent="0.2">
      <c r="B61" t="s">
        <v>66</v>
      </c>
      <c r="C61" s="1">
        <v>377835</v>
      </c>
      <c r="D61" s="1">
        <v>127690000</v>
      </c>
      <c r="E61" s="1">
        <f t="shared" si="0"/>
        <v>337.95175142588698</v>
      </c>
      <c r="F61" t="s">
        <v>8</v>
      </c>
    </row>
    <row r="62" spans="2:6" x14ac:dyDescent="0.2">
      <c r="B62" t="s">
        <v>67</v>
      </c>
      <c r="C62" s="1">
        <v>357021</v>
      </c>
      <c r="D62" s="1">
        <v>82191000</v>
      </c>
      <c r="E62" s="1">
        <f t="shared" si="0"/>
        <v>230.21334879460872</v>
      </c>
      <c r="F62" t="s">
        <v>49</v>
      </c>
    </row>
    <row r="63" spans="2:6" x14ac:dyDescent="0.2">
      <c r="B63" t="s">
        <v>68</v>
      </c>
      <c r="C63" s="1">
        <v>342000</v>
      </c>
      <c r="D63" s="1">
        <v>3768000</v>
      </c>
      <c r="E63" s="1">
        <f t="shared" si="0"/>
        <v>11.017543859649123</v>
      </c>
      <c r="F63" t="s">
        <v>201</v>
      </c>
    </row>
    <row r="64" spans="2:6" x14ac:dyDescent="0.2">
      <c r="B64" t="s">
        <v>69</v>
      </c>
      <c r="C64" s="1">
        <v>337030</v>
      </c>
      <c r="D64" s="1">
        <v>5318105</v>
      </c>
      <c r="E64" s="1">
        <f t="shared" si="0"/>
        <v>15.779322315520874</v>
      </c>
      <c r="F64" t="s">
        <v>49</v>
      </c>
    </row>
    <row r="65" spans="2:6" x14ac:dyDescent="0.2">
      <c r="B65" t="s">
        <v>70</v>
      </c>
      <c r="C65" s="1">
        <v>329750</v>
      </c>
      <c r="D65" s="1">
        <v>27170000</v>
      </c>
      <c r="E65" s="1">
        <f t="shared" si="0"/>
        <v>82.395754359363153</v>
      </c>
      <c r="F65" t="s">
        <v>8</v>
      </c>
    </row>
    <row r="66" spans="2:6" x14ac:dyDescent="0.2">
      <c r="B66" t="s">
        <v>71</v>
      </c>
      <c r="C66" s="1">
        <v>329560</v>
      </c>
      <c r="D66" s="1">
        <v>87375000</v>
      </c>
      <c r="E66" s="1">
        <f t="shared" ref="E66:E129" si="1">D66/C66</f>
        <v>265.12622891127563</v>
      </c>
      <c r="F66" t="s">
        <v>8</v>
      </c>
    </row>
    <row r="67" spans="2:6" x14ac:dyDescent="0.2">
      <c r="B67" t="s">
        <v>72</v>
      </c>
      <c r="C67" s="1">
        <v>324220</v>
      </c>
      <c r="D67" s="1">
        <v>4780000</v>
      </c>
      <c r="E67" s="1">
        <f t="shared" si="1"/>
        <v>14.743075689346741</v>
      </c>
      <c r="F67" t="s">
        <v>49</v>
      </c>
    </row>
    <row r="68" spans="2:6" x14ac:dyDescent="0.2">
      <c r="B68" t="s">
        <v>73</v>
      </c>
      <c r="C68" s="1">
        <v>322575</v>
      </c>
      <c r="D68" s="1">
        <v>38115967</v>
      </c>
      <c r="E68" s="1">
        <f t="shared" si="1"/>
        <v>118.16156552739673</v>
      </c>
      <c r="F68" t="s">
        <v>49</v>
      </c>
    </row>
    <row r="69" spans="2:6" x14ac:dyDescent="0.2">
      <c r="B69" t="s">
        <v>74</v>
      </c>
      <c r="C69" s="1">
        <v>322460</v>
      </c>
      <c r="D69" s="1">
        <v>19262000</v>
      </c>
      <c r="E69" s="1">
        <f t="shared" si="1"/>
        <v>59.734540718228615</v>
      </c>
      <c r="F69" t="s">
        <v>201</v>
      </c>
    </row>
    <row r="70" spans="2:6" x14ac:dyDescent="0.2">
      <c r="B70" t="s">
        <v>75</v>
      </c>
      <c r="C70" s="1">
        <v>309500</v>
      </c>
      <c r="D70" s="1">
        <v>2595000</v>
      </c>
      <c r="E70" s="1">
        <f t="shared" si="1"/>
        <v>8.384491114701131</v>
      </c>
      <c r="F70" t="s">
        <v>8</v>
      </c>
    </row>
    <row r="71" spans="2:6" x14ac:dyDescent="0.2">
      <c r="B71" t="s">
        <v>76</v>
      </c>
      <c r="C71" s="1">
        <v>301338</v>
      </c>
      <c r="D71" s="1">
        <v>59619290</v>
      </c>
      <c r="E71" s="1">
        <f t="shared" si="1"/>
        <v>197.84856207979081</v>
      </c>
      <c r="F71" t="s">
        <v>49</v>
      </c>
    </row>
    <row r="72" spans="2:6" x14ac:dyDescent="0.2">
      <c r="B72" t="s">
        <v>77</v>
      </c>
      <c r="C72" s="1">
        <v>300000</v>
      </c>
      <c r="D72" s="1">
        <v>90457200</v>
      </c>
      <c r="E72" s="1">
        <f t="shared" si="1"/>
        <v>301.524</v>
      </c>
      <c r="F72" t="s">
        <v>8</v>
      </c>
    </row>
    <row r="73" spans="2:6" x14ac:dyDescent="0.2">
      <c r="B73" t="s">
        <v>78</v>
      </c>
      <c r="C73" s="1">
        <v>283560</v>
      </c>
      <c r="D73" s="1">
        <v>13341000</v>
      </c>
      <c r="E73" s="1">
        <f t="shared" si="1"/>
        <v>47.048243757934827</v>
      </c>
      <c r="F73" t="s">
        <v>10</v>
      </c>
    </row>
    <row r="74" spans="2:6" x14ac:dyDescent="0.2">
      <c r="B74" t="s">
        <v>79</v>
      </c>
      <c r="C74" s="1">
        <v>274200</v>
      </c>
      <c r="D74" s="1">
        <v>14784000</v>
      </c>
      <c r="E74" s="1">
        <f t="shared" si="1"/>
        <v>53.91684901531729</v>
      </c>
      <c r="F74" t="s">
        <v>201</v>
      </c>
    </row>
    <row r="75" spans="2:6" x14ac:dyDescent="0.2">
      <c r="B75" t="s">
        <v>80</v>
      </c>
      <c r="C75" s="1">
        <v>268680</v>
      </c>
      <c r="D75" s="1">
        <v>4276100</v>
      </c>
      <c r="E75" s="1">
        <f t="shared" si="1"/>
        <v>15.915215125800209</v>
      </c>
      <c r="F75" t="s">
        <v>202</v>
      </c>
    </row>
    <row r="76" spans="2:6" x14ac:dyDescent="0.2">
      <c r="B76" t="s">
        <v>81</v>
      </c>
      <c r="C76" s="1">
        <v>267667</v>
      </c>
      <c r="D76" s="1">
        <v>1331000</v>
      </c>
      <c r="E76" s="1">
        <f t="shared" si="1"/>
        <v>4.9725965472023077</v>
      </c>
      <c r="F76" t="s">
        <v>201</v>
      </c>
    </row>
    <row r="77" spans="2:6" x14ac:dyDescent="0.2">
      <c r="B77" t="s">
        <v>82</v>
      </c>
      <c r="C77" s="1">
        <v>266000</v>
      </c>
      <c r="D77" s="1">
        <v>480000</v>
      </c>
      <c r="E77" s="1">
        <f t="shared" si="1"/>
        <v>1.8045112781954886</v>
      </c>
      <c r="F77" t="s">
        <v>201</v>
      </c>
    </row>
    <row r="78" spans="2:6" x14ac:dyDescent="0.2">
      <c r="B78" t="s">
        <v>83</v>
      </c>
      <c r="C78" s="1">
        <v>245857</v>
      </c>
      <c r="D78" s="1">
        <v>9370000</v>
      </c>
      <c r="E78" s="1">
        <f t="shared" si="1"/>
        <v>38.111585189764781</v>
      </c>
      <c r="F78" t="s">
        <v>201</v>
      </c>
    </row>
    <row r="79" spans="2:6" x14ac:dyDescent="0.2">
      <c r="B79" t="s">
        <v>84</v>
      </c>
      <c r="C79" s="1">
        <v>244820</v>
      </c>
      <c r="D79" s="1">
        <v>60975000</v>
      </c>
      <c r="E79" s="1">
        <f t="shared" si="1"/>
        <v>249.06053427007598</v>
      </c>
      <c r="F79" t="s">
        <v>49</v>
      </c>
    </row>
    <row r="80" spans="2:6" x14ac:dyDescent="0.2">
      <c r="B80" t="s">
        <v>85</v>
      </c>
      <c r="C80" s="1">
        <v>238540</v>
      </c>
      <c r="D80" s="1">
        <v>23478000</v>
      </c>
      <c r="E80" s="1">
        <f t="shared" si="1"/>
        <v>98.423744445376045</v>
      </c>
      <c r="F80" t="s">
        <v>201</v>
      </c>
    </row>
    <row r="81" spans="2:6" x14ac:dyDescent="0.2">
      <c r="B81" t="s">
        <v>86</v>
      </c>
      <c r="C81" s="1">
        <v>237500</v>
      </c>
      <c r="D81" s="1">
        <v>21438000</v>
      </c>
      <c r="E81" s="1">
        <f t="shared" si="1"/>
        <v>90.265263157894736</v>
      </c>
      <c r="F81" t="s">
        <v>49</v>
      </c>
    </row>
    <row r="82" spans="2:6" x14ac:dyDescent="0.2">
      <c r="B82" t="s">
        <v>87</v>
      </c>
      <c r="C82" s="1">
        <v>236800</v>
      </c>
      <c r="D82" s="1">
        <v>5859000</v>
      </c>
      <c r="E82" s="1">
        <f t="shared" si="1"/>
        <v>24.742398648648649</v>
      </c>
      <c r="F82" t="s">
        <v>8</v>
      </c>
    </row>
    <row r="83" spans="2:6" x14ac:dyDescent="0.2">
      <c r="B83" t="s">
        <v>88</v>
      </c>
      <c r="C83" s="1">
        <v>236040</v>
      </c>
      <c r="D83" s="1">
        <v>30884000</v>
      </c>
      <c r="E83" s="1">
        <f t="shared" si="1"/>
        <v>130.84223013048637</v>
      </c>
      <c r="F83" t="s">
        <v>201</v>
      </c>
    </row>
    <row r="84" spans="2:6" x14ac:dyDescent="0.2">
      <c r="B84" t="s">
        <v>89</v>
      </c>
      <c r="C84" s="1">
        <v>214970</v>
      </c>
      <c r="D84" s="1">
        <v>738000</v>
      </c>
      <c r="E84" s="1">
        <f t="shared" si="1"/>
        <v>3.4330371679769272</v>
      </c>
      <c r="F84" t="s">
        <v>10</v>
      </c>
    </row>
    <row r="85" spans="2:6" x14ac:dyDescent="0.2">
      <c r="B85" t="s">
        <v>90</v>
      </c>
      <c r="C85" s="1">
        <v>207600</v>
      </c>
      <c r="D85" s="1">
        <v>9690000</v>
      </c>
      <c r="E85" s="1">
        <f t="shared" si="1"/>
        <v>46.676300578034684</v>
      </c>
      <c r="F85" t="s">
        <v>49</v>
      </c>
    </row>
    <row r="86" spans="2:6" x14ac:dyDescent="0.2">
      <c r="B86" t="s">
        <v>91</v>
      </c>
      <c r="C86" s="1">
        <v>198500</v>
      </c>
      <c r="D86" s="1">
        <v>5317000</v>
      </c>
      <c r="E86" s="1">
        <f t="shared" si="1"/>
        <v>26.78589420654912</v>
      </c>
      <c r="F86" t="s">
        <v>8</v>
      </c>
    </row>
    <row r="87" spans="2:6" x14ac:dyDescent="0.2">
      <c r="B87" t="s">
        <v>92</v>
      </c>
      <c r="C87" s="1">
        <v>196190</v>
      </c>
      <c r="D87" s="1">
        <v>12379000</v>
      </c>
      <c r="E87" s="1">
        <f t="shared" si="1"/>
        <v>63.09699780824711</v>
      </c>
      <c r="F87" t="s">
        <v>201</v>
      </c>
    </row>
    <row r="88" spans="2:6" x14ac:dyDescent="0.2">
      <c r="B88" t="s">
        <v>93</v>
      </c>
      <c r="C88" s="1">
        <v>185180</v>
      </c>
      <c r="D88" s="1">
        <v>19929000</v>
      </c>
      <c r="E88" s="1">
        <f t="shared" si="1"/>
        <v>107.61961334917378</v>
      </c>
      <c r="F88" t="s">
        <v>8</v>
      </c>
    </row>
    <row r="89" spans="2:6" x14ac:dyDescent="0.2">
      <c r="B89" t="s">
        <v>94</v>
      </c>
      <c r="C89" s="1">
        <v>181040</v>
      </c>
      <c r="D89" s="1">
        <v>14444000</v>
      </c>
      <c r="E89" s="1">
        <f t="shared" si="1"/>
        <v>79.783473265576674</v>
      </c>
      <c r="F89" t="s">
        <v>8</v>
      </c>
    </row>
    <row r="90" spans="2:6" x14ac:dyDescent="0.2">
      <c r="B90" t="s">
        <v>95</v>
      </c>
      <c r="C90" s="1">
        <v>176220</v>
      </c>
      <c r="D90" s="1">
        <v>3340000</v>
      </c>
      <c r="E90" s="1">
        <f t="shared" si="1"/>
        <v>18.953580751333561</v>
      </c>
      <c r="F90" t="s">
        <v>10</v>
      </c>
    </row>
    <row r="91" spans="2:6" x14ac:dyDescent="0.2">
      <c r="B91" t="s">
        <v>96</v>
      </c>
      <c r="C91" s="1">
        <v>163610</v>
      </c>
      <c r="D91" s="1">
        <v>10327000</v>
      </c>
      <c r="E91" s="1">
        <f t="shared" si="1"/>
        <v>63.119613715543061</v>
      </c>
      <c r="F91" t="s">
        <v>201</v>
      </c>
    </row>
    <row r="92" spans="2:6" x14ac:dyDescent="0.2">
      <c r="B92" t="s">
        <v>97</v>
      </c>
      <c r="C92" s="1">
        <v>163270</v>
      </c>
      <c r="D92" s="1">
        <v>458000</v>
      </c>
      <c r="E92" s="1">
        <f t="shared" si="1"/>
        <v>2.805169351381148</v>
      </c>
      <c r="F92" t="s">
        <v>10</v>
      </c>
    </row>
    <row r="93" spans="2:6" x14ac:dyDescent="0.2">
      <c r="B93" t="s">
        <v>98</v>
      </c>
      <c r="C93" s="1">
        <v>144000</v>
      </c>
      <c r="D93" s="1">
        <v>158665000</v>
      </c>
      <c r="E93" s="1">
        <f t="shared" si="1"/>
        <v>1101.8402777777778</v>
      </c>
      <c r="F93" t="s">
        <v>8</v>
      </c>
    </row>
    <row r="94" spans="2:6" x14ac:dyDescent="0.2">
      <c r="B94" t="s">
        <v>99</v>
      </c>
      <c r="C94" s="1">
        <v>143100</v>
      </c>
      <c r="D94" s="1">
        <v>6736000</v>
      </c>
      <c r="E94" s="1">
        <f t="shared" si="1"/>
        <v>47.071977638015376</v>
      </c>
      <c r="F94" t="s">
        <v>8</v>
      </c>
    </row>
    <row r="95" spans="2:6" x14ac:dyDescent="0.2">
      <c r="B95" t="s">
        <v>100</v>
      </c>
      <c r="C95" s="1">
        <v>140800</v>
      </c>
      <c r="D95" s="1">
        <v>28196000</v>
      </c>
      <c r="E95" s="1">
        <f t="shared" si="1"/>
        <v>200.25568181818181</v>
      </c>
      <c r="F95" t="s">
        <v>8</v>
      </c>
    </row>
    <row r="96" spans="2:6" x14ac:dyDescent="0.2">
      <c r="B96" t="s">
        <v>101</v>
      </c>
      <c r="C96" s="1">
        <v>131940</v>
      </c>
      <c r="D96" s="1">
        <v>11147000</v>
      </c>
      <c r="E96" s="1">
        <f t="shared" si="1"/>
        <v>84.485372138850991</v>
      </c>
      <c r="F96" t="s">
        <v>49</v>
      </c>
    </row>
    <row r="97" spans="2:6" x14ac:dyDescent="0.2">
      <c r="B97" t="s">
        <v>102</v>
      </c>
      <c r="C97" s="1">
        <v>129494</v>
      </c>
      <c r="D97" s="1">
        <v>5603000</v>
      </c>
      <c r="E97" s="1">
        <f t="shared" si="1"/>
        <v>43.268413980570529</v>
      </c>
      <c r="F97" t="s">
        <v>4</v>
      </c>
    </row>
    <row r="98" spans="2:6" x14ac:dyDescent="0.2">
      <c r="B98" t="s">
        <v>103</v>
      </c>
      <c r="C98" s="1">
        <v>121320</v>
      </c>
      <c r="D98" s="1">
        <v>4851000</v>
      </c>
      <c r="E98" s="1">
        <f t="shared" si="1"/>
        <v>39.985163204747778</v>
      </c>
      <c r="F98" t="s">
        <v>201</v>
      </c>
    </row>
    <row r="99" spans="2:6" x14ac:dyDescent="0.2">
      <c r="B99" t="s">
        <v>104</v>
      </c>
      <c r="C99" s="1">
        <v>120540</v>
      </c>
      <c r="D99" s="1">
        <v>23790000</v>
      </c>
      <c r="E99" s="1">
        <f t="shared" si="1"/>
        <v>197.36187157789945</v>
      </c>
      <c r="F99" t="s">
        <v>8</v>
      </c>
    </row>
    <row r="100" spans="2:6" x14ac:dyDescent="0.2">
      <c r="B100" t="s">
        <v>105</v>
      </c>
      <c r="C100" s="1">
        <v>118480</v>
      </c>
      <c r="D100" s="1">
        <v>13925000</v>
      </c>
      <c r="E100" s="1">
        <f t="shared" si="1"/>
        <v>117.53038487508441</v>
      </c>
      <c r="F100" t="s">
        <v>201</v>
      </c>
    </row>
    <row r="101" spans="2:6" x14ac:dyDescent="0.2">
      <c r="B101" t="s">
        <v>106</v>
      </c>
      <c r="C101" s="1">
        <v>112620</v>
      </c>
      <c r="D101" s="1">
        <v>9033000</v>
      </c>
      <c r="E101" s="1">
        <f t="shared" si="1"/>
        <v>80.207778369738946</v>
      </c>
      <c r="F101" t="s">
        <v>201</v>
      </c>
    </row>
    <row r="102" spans="2:6" x14ac:dyDescent="0.2">
      <c r="B102" t="s">
        <v>107</v>
      </c>
      <c r="C102" s="1">
        <v>112090</v>
      </c>
      <c r="D102" s="1">
        <v>7106000</v>
      </c>
      <c r="E102" s="1">
        <f t="shared" si="1"/>
        <v>63.395485770363102</v>
      </c>
      <c r="F102" t="s">
        <v>4</v>
      </c>
    </row>
    <row r="103" spans="2:6" x14ac:dyDescent="0.2">
      <c r="B103" t="s">
        <v>108</v>
      </c>
      <c r="C103" s="1">
        <v>111370</v>
      </c>
      <c r="D103" s="1">
        <v>3750000</v>
      </c>
      <c r="E103" s="1">
        <f t="shared" si="1"/>
        <v>33.671545299452276</v>
      </c>
      <c r="F103" t="s">
        <v>201</v>
      </c>
    </row>
    <row r="104" spans="2:6" x14ac:dyDescent="0.2">
      <c r="B104" t="s">
        <v>109</v>
      </c>
      <c r="C104" s="1">
        <v>110910</v>
      </c>
      <c r="D104" s="1">
        <v>7640238</v>
      </c>
      <c r="E104" s="1">
        <f t="shared" si="1"/>
        <v>68.886827157154443</v>
      </c>
      <c r="F104" t="s">
        <v>49</v>
      </c>
    </row>
    <row r="105" spans="2:6" x14ac:dyDescent="0.2">
      <c r="B105" t="s">
        <v>110</v>
      </c>
      <c r="C105" s="1">
        <v>108890</v>
      </c>
      <c r="D105" s="1">
        <v>13354000</v>
      </c>
      <c r="E105" s="1">
        <f t="shared" si="1"/>
        <v>122.63752410689686</v>
      </c>
      <c r="F105" t="s">
        <v>4</v>
      </c>
    </row>
    <row r="106" spans="2:6" x14ac:dyDescent="0.2">
      <c r="B106" t="s">
        <v>111</v>
      </c>
      <c r="C106" s="1">
        <v>103000</v>
      </c>
      <c r="D106" s="1">
        <v>319355</v>
      </c>
      <c r="E106" s="1">
        <f t="shared" si="1"/>
        <v>3.1005339805825241</v>
      </c>
      <c r="F106" t="s">
        <v>49</v>
      </c>
    </row>
    <row r="107" spans="2:6" x14ac:dyDescent="0.2">
      <c r="B107" t="s">
        <v>112</v>
      </c>
      <c r="C107" s="1">
        <v>100860</v>
      </c>
      <c r="D107" s="1">
        <v>11268000</v>
      </c>
      <c r="E107" s="1">
        <f t="shared" si="1"/>
        <v>111.71921475312314</v>
      </c>
      <c r="F107" t="s">
        <v>4</v>
      </c>
    </row>
    <row r="108" spans="2:6" x14ac:dyDescent="0.2">
      <c r="B108" t="s">
        <v>113</v>
      </c>
      <c r="C108" s="1">
        <v>98480</v>
      </c>
      <c r="D108" s="1">
        <v>48224000</v>
      </c>
      <c r="E108" s="1">
        <f t="shared" si="1"/>
        <v>489.68318440292444</v>
      </c>
      <c r="F108" t="s">
        <v>8</v>
      </c>
    </row>
    <row r="109" spans="2:6" x14ac:dyDescent="0.2">
      <c r="B109" t="s">
        <v>114</v>
      </c>
      <c r="C109" s="1">
        <v>93030</v>
      </c>
      <c r="D109" s="1">
        <v>10028000</v>
      </c>
      <c r="E109" s="1">
        <f t="shared" si="1"/>
        <v>107.79318499408792</v>
      </c>
      <c r="F109" t="s">
        <v>49</v>
      </c>
    </row>
    <row r="110" spans="2:6" x14ac:dyDescent="0.2">
      <c r="B110" t="s">
        <v>115</v>
      </c>
      <c r="C110" s="1">
        <v>92391</v>
      </c>
      <c r="D110" s="1">
        <v>10623000</v>
      </c>
      <c r="E110" s="1">
        <f t="shared" si="1"/>
        <v>114.97873169464559</v>
      </c>
      <c r="F110" t="s">
        <v>49</v>
      </c>
    </row>
    <row r="111" spans="2:6" x14ac:dyDescent="0.2">
      <c r="B111" t="s">
        <v>116</v>
      </c>
      <c r="C111" s="1">
        <v>92300</v>
      </c>
      <c r="D111" s="1">
        <v>5924000</v>
      </c>
      <c r="E111" s="1">
        <f t="shared" si="1"/>
        <v>64.182015167930658</v>
      </c>
      <c r="F111" t="s">
        <v>8</v>
      </c>
    </row>
    <row r="112" spans="2:6" x14ac:dyDescent="0.2">
      <c r="B112" t="s">
        <v>117</v>
      </c>
      <c r="C112" s="1">
        <v>86600</v>
      </c>
      <c r="D112" s="1">
        <v>8467000</v>
      </c>
      <c r="E112" s="1">
        <f t="shared" si="1"/>
        <v>97.771362586605079</v>
      </c>
      <c r="F112" t="s">
        <v>8</v>
      </c>
    </row>
    <row r="113" spans="2:6" x14ac:dyDescent="0.2">
      <c r="B113" t="s">
        <v>118</v>
      </c>
      <c r="C113" s="1">
        <v>83858</v>
      </c>
      <c r="D113" s="1">
        <v>8340924</v>
      </c>
      <c r="E113" s="1">
        <f t="shared" si="1"/>
        <v>99.464857258699226</v>
      </c>
      <c r="F113" t="s">
        <v>49</v>
      </c>
    </row>
    <row r="114" spans="2:6" x14ac:dyDescent="0.2">
      <c r="B114" t="s">
        <v>119</v>
      </c>
      <c r="C114" s="1">
        <v>82880</v>
      </c>
      <c r="D114" s="1">
        <v>4380000</v>
      </c>
      <c r="E114" s="1">
        <f t="shared" si="1"/>
        <v>52.84749034749035</v>
      </c>
      <c r="F114" t="s">
        <v>8</v>
      </c>
    </row>
    <row r="115" spans="2:6" x14ac:dyDescent="0.2">
      <c r="B115" t="s">
        <v>120</v>
      </c>
      <c r="C115" s="1">
        <v>78866</v>
      </c>
      <c r="D115" s="1">
        <v>10535811</v>
      </c>
      <c r="E115" s="1">
        <f t="shared" si="1"/>
        <v>133.59129409377931</v>
      </c>
      <c r="F115" t="s">
        <v>49</v>
      </c>
    </row>
    <row r="116" spans="2:6" x14ac:dyDescent="0.2">
      <c r="B116" t="s">
        <v>121</v>
      </c>
      <c r="C116" s="1">
        <v>78200</v>
      </c>
      <c r="D116" s="1">
        <v>3343000</v>
      </c>
      <c r="E116" s="1">
        <f t="shared" si="1"/>
        <v>42.749360613810744</v>
      </c>
      <c r="F116" t="s">
        <v>4</v>
      </c>
    </row>
    <row r="117" spans="2:6" x14ac:dyDescent="0.2">
      <c r="B117" t="s">
        <v>122</v>
      </c>
      <c r="C117" s="1">
        <v>77449</v>
      </c>
      <c r="D117" s="1">
        <v>9858000</v>
      </c>
      <c r="E117" s="1">
        <f t="shared" si="1"/>
        <v>127.28376092654521</v>
      </c>
      <c r="F117" t="s">
        <v>49</v>
      </c>
    </row>
    <row r="118" spans="2:6" x14ac:dyDescent="0.2">
      <c r="B118" t="s">
        <v>123</v>
      </c>
      <c r="C118" s="1">
        <v>71740</v>
      </c>
      <c r="D118" s="1">
        <v>5866000</v>
      </c>
      <c r="E118" s="1">
        <f t="shared" si="1"/>
        <v>81.767493727348764</v>
      </c>
      <c r="F118" t="s">
        <v>201</v>
      </c>
    </row>
    <row r="119" spans="2:6" x14ac:dyDescent="0.2">
      <c r="B119" t="s">
        <v>124</v>
      </c>
      <c r="C119" s="1">
        <v>70273</v>
      </c>
      <c r="D119" s="1">
        <v>4422100</v>
      </c>
      <c r="E119" s="1">
        <f t="shared" si="1"/>
        <v>62.927440126364324</v>
      </c>
      <c r="F119" t="s">
        <v>49</v>
      </c>
    </row>
    <row r="120" spans="2:6" x14ac:dyDescent="0.2">
      <c r="B120" t="s">
        <v>125</v>
      </c>
      <c r="C120" s="1">
        <v>69700</v>
      </c>
      <c r="D120" s="1">
        <v>4395000</v>
      </c>
      <c r="E120" s="1">
        <f t="shared" si="1"/>
        <v>63.055954088952653</v>
      </c>
      <c r="F120" t="s">
        <v>8</v>
      </c>
    </row>
    <row r="121" spans="2:6" x14ac:dyDescent="0.2">
      <c r="B121" t="s">
        <v>126</v>
      </c>
      <c r="C121" s="1">
        <v>65610</v>
      </c>
      <c r="D121" s="1">
        <v>19299000</v>
      </c>
      <c r="E121" s="1">
        <f t="shared" si="1"/>
        <v>294.14723365340649</v>
      </c>
      <c r="F121" t="s">
        <v>8</v>
      </c>
    </row>
    <row r="122" spans="2:6" x14ac:dyDescent="0.2">
      <c r="B122" t="s">
        <v>127</v>
      </c>
      <c r="C122" s="1">
        <v>65200</v>
      </c>
      <c r="D122" s="1">
        <v>3361100</v>
      </c>
      <c r="E122" s="1">
        <f t="shared" si="1"/>
        <v>51.550613496932513</v>
      </c>
      <c r="F122" t="s">
        <v>49</v>
      </c>
    </row>
    <row r="123" spans="2:6" x14ac:dyDescent="0.2">
      <c r="B123" t="s">
        <v>128</v>
      </c>
      <c r="C123" s="1">
        <v>64589</v>
      </c>
      <c r="D123" s="1">
        <v>2268000</v>
      </c>
      <c r="E123" s="1">
        <f t="shared" si="1"/>
        <v>35.11433835482822</v>
      </c>
      <c r="F123" t="s">
        <v>49</v>
      </c>
    </row>
    <row r="124" spans="2:6" x14ac:dyDescent="0.2">
      <c r="B124" t="s">
        <v>129</v>
      </c>
      <c r="C124" s="1">
        <v>56785</v>
      </c>
      <c r="D124" s="1">
        <v>6585000</v>
      </c>
      <c r="E124" s="1">
        <f t="shared" si="1"/>
        <v>115.96372281412344</v>
      </c>
      <c r="F124" t="s">
        <v>201</v>
      </c>
    </row>
    <row r="125" spans="2:6" x14ac:dyDescent="0.2">
      <c r="B125" t="s">
        <v>130</v>
      </c>
      <c r="C125" s="1">
        <v>56542</v>
      </c>
      <c r="D125" s="1">
        <v>4555000</v>
      </c>
      <c r="E125" s="1">
        <f t="shared" si="1"/>
        <v>80.559584026033747</v>
      </c>
      <c r="F125" t="s">
        <v>49</v>
      </c>
    </row>
    <row r="126" spans="2:6" x14ac:dyDescent="0.2">
      <c r="B126" t="s">
        <v>131</v>
      </c>
      <c r="C126" s="1">
        <v>51129</v>
      </c>
      <c r="D126" s="1">
        <v>3935000</v>
      </c>
      <c r="E126" s="1">
        <f t="shared" si="1"/>
        <v>76.962193666999156</v>
      </c>
      <c r="F126" t="s">
        <v>49</v>
      </c>
    </row>
    <row r="127" spans="2:6" x14ac:dyDescent="0.2">
      <c r="B127" t="s">
        <v>132</v>
      </c>
      <c r="C127" s="1">
        <v>51100</v>
      </c>
      <c r="D127" s="1">
        <v>4468000</v>
      </c>
      <c r="E127" s="1">
        <f t="shared" si="1"/>
        <v>87.436399217221137</v>
      </c>
      <c r="F127" t="s">
        <v>4</v>
      </c>
    </row>
    <row r="128" spans="2:6" x14ac:dyDescent="0.2">
      <c r="B128" t="s">
        <v>133</v>
      </c>
      <c r="C128" s="1">
        <v>49035</v>
      </c>
      <c r="D128" s="1">
        <v>5402273</v>
      </c>
      <c r="E128" s="1">
        <f t="shared" si="1"/>
        <v>110.17177526256755</v>
      </c>
      <c r="F128" t="s">
        <v>49</v>
      </c>
    </row>
    <row r="129" spans="2:6" x14ac:dyDescent="0.2">
      <c r="B129" t="s">
        <v>134</v>
      </c>
      <c r="C129" s="1">
        <v>48730</v>
      </c>
      <c r="D129" s="1">
        <v>9760000</v>
      </c>
      <c r="E129" s="1">
        <f t="shared" si="1"/>
        <v>200.28729735276011</v>
      </c>
      <c r="F129" t="s">
        <v>4</v>
      </c>
    </row>
    <row r="130" spans="2:6" x14ac:dyDescent="0.2">
      <c r="B130" t="s">
        <v>135</v>
      </c>
      <c r="C130" s="1">
        <v>47000</v>
      </c>
      <c r="D130" s="1">
        <v>658000</v>
      </c>
      <c r="E130" s="1">
        <f t="shared" ref="E130:E193" si="2">D130/C130</f>
        <v>14</v>
      </c>
      <c r="F130" t="s">
        <v>8</v>
      </c>
    </row>
    <row r="131" spans="2:6" x14ac:dyDescent="0.2">
      <c r="B131" t="s">
        <v>136</v>
      </c>
      <c r="C131" s="1">
        <v>45226</v>
      </c>
      <c r="D131" s="1">
        <v>1340600</v>
      </c>
      <c r="E131" s="1">
        <f t="shared" si="2"/>
        <v>29.642241188696769</v>
      </c>
      <c r="F131" t="s">
        <v>49</v>
      </c>
    </row>
    <row r="132" spans="2:6" x14ac:dyDescent="0.2">
      <c r="B132" t="s">
        <v>137</v>
      </c>
      <c r="C132" s="1">
        <v>43094</v>
      </c>
      <c r="D132" s="1">
        <v>5489022</v>
      </c>
      <c r="E132" s="1">
        <f t="shared" si="2"/>
        <v>127.37323061215018</v>
      </c>
      <c r="F132" t="s">
        <v>49</v>
      </c>
    </row>
    <row r="133" spans="2:6" x14ac:dyDescent="0.2">
      <c r="B133" t="s">
        <v>138</v>
      </c>
      <c r="C133" s="1">
        <v>41526</v>
      </c>
      <c r="D133" s="1">
        <v>16448000</v>
      </c>
      <c r="E133" s="1">
        <f t="shared" si="2"/>
        <v>396.08919712950922</v>
      </c>
      <c r="F133" t="s">
        <v>49</v>
      </c>
    </row>
    <row r="134" spans="2:6" x14ac:dyDescent="0.2">
      <c r="B134" t="s">
        <v>139</v>
      </c>
      <c r="C134" s="1">
        <v>41290</v>
      </c>
      <c r="D134" s="1">
        <v>7647600</v>
      </c>
      <c r="E134" s="1">
        <f t="shared" si="2"/>
        <v>185.21675950593365</v>
      </c>
      <c r="F134" t="s">
        <v>49</v>
      </c>
    </row>
    <row r="135" spans="2:6" x14ac:dyDescent="0.2">
      <c r="B135" t="s">
        <v>140</v>
      </c>
      <c r="C135" s="1">
        <v>36120</v>
      </c>
      <c r="D135" s="1">
        <v>1695000</v>
      </c>
      <c r="E135" s="1">
        <f t="shared" si="2"/>
        <v>46.926910299003325</v>
      </c>
      <c r="F135" t="s">
        <v>201</v>
      </c>
    </row>
    <row r="136" spans="2:6" x14ac:dyDescent="0.2">
      <c r="B136" t="s">
        <v>141</v>
      </c>
      <c r="C136" s="1">
        <v>35980</v>
      </c>
      <c r="D136" s="1">
        <v>23000000</v>
      </c>
      <c r="E136" s="1">
        <f t="shared" si="2"/>
        <v>639.24402445803219</v>
      </c>
      <c r="F136" t="s">
        <v>8</v>
      </c>
    </row>
    <row r="137" spans="2:6" x14ac:dyDescent="0.2">
      <c r="B137" t="s">
        <v>142</v>
      </c>
      <c r="C137" s="1">
        <v>33843</v>
      </c>
      <c r="D137" s="1">
        <v>3794000</v>
      </c>
      <c r="E137" s="1">
        <f t="shared" si="2"/>
        <v>112.10590077711787</v>
      </c>
      <c r="F137" t="s">
        <v>49</v>
      </c>
    </row>
    <row r="138" spans="2:6" x14ac:dyDescent="0.2">
      <c r="B138" t="s">
        <v>143</v>
      </c>
      <c r="C138" s="1">
        <v>32545</v>
      </c>
      <c r="D138" s="1">
        <v>10666866</v>
      </c>
      <c r="E138" s="1">
        <f t="shared" si="2"/>
        <v>327.75744353971425</v>
      </c>
      <c r="F138" t="s">
        <v>49</v>
      </c>
    </row>
    <row r="139" spans="2:6" x14ac:dyDescent="0.2">
      <c r="B139" t="s">
        <v>144</v>
      </c>
      <c r="C139" s="1">
        <v>30355</v>
      </c>
      <c r="D139" s="1">
        <v>2008000</v>
      </c>
      <c r="E139" s="1">
        <f t="shared" si="2"/>
        <v>66.150551803656725</v>
      </c>
      <c r="F139" t="s">
        <v>201</v>
      </c>
    </row>
    <row r="140" spans="2:6" x14ac:dyDescent="0.2">
      <c r="B140" t="s">
        <v>145</v>
      </c>
      <c r="C140" s="1">
        <v>29800</v>
      </c>
      <c r="D140" s="1">
        <v>3002000</v>
      </c>
      <c r="E140" s="1">
        <f t="shared" si="2"/>
        <v>100.73825503355705</v>
      </c>
      <c r="F140" t="s">
        <v>8</v>
      </c>
    </row>
    <row r="141" spans="2:6" x14ac:dyDescent="0.2">
      <c r="B141" t="s">
        <v>146</v>
      </c>
      <c r="C141" s="1">
        <v>28748</v>
      </c>
      <c r="D141" s="1">
        <v>3190000</v>
      </c>
      <c r="E141" s="1">
        <f t="shared" si="2"/>
        <v>110.96424099067761</v>
      </c>
      <c r="F141" t="s">
        <v>49</v>
      </c>
    </row>
    <row r="142" spans="2:6" x14ac:dyDescent="0.2">
      <c r="B142" t="s">
        <v>147</v>
      </c>
      <c r="C142" s="1">
        <v>28450</v>
      </c>
      <c r="D142" s="1">
        <v>506992</v>
      </c>
      <c r="E142" s="1">
        <f t="shared" si="2"/>
        <v>17.820456942003513</v>
      </c>
      <c r="F142" t="s">
        <v>202</v>
      </c>
    </row>
    <row r="143" spans="2:6" x14ac:dyDescent="0.2">
      <c r="B143" t="s">
        <v>148</v>
      </c>
      <c r="C143" s="1">
        <v>28051</v>
      </c>
      <c r="D143" s="1">
        <v>507000</v>
      </c>
      <c r="E143" s="1">
        <f t="shared" si="2"/>
        <v>18.074221952871554</v>
      </c>
      <c r="F143" t="s">
        <v>201</v>
      </c>
    </row>
    <row r="144" spans="2:6" x14ac:dyDescent="0.2">
      <c r="B144" t="s">
        <v>149</v>
      </c>
      <c r="C144" s="1">
        <v>27830</v>
      </c>
      <c r="D144" s="1">
        <v>8508000</v>
      </c>
      <c r="E144" s="1">
        <f t="shared" si="2"/>
        <v>305.71325907294289</v>
      </c>
      <c r="F144" t="s">
        <v>201</v>
      </c>
    </row>
    <row r="145" spans="2:6" x14ac:dyDescent="0.2">
      <c r="B145" t="s">
        <v>150</v>
      </c>
      <c r="C145" s="1">
        <v>27750</v>
      </c>
      <c r="D145" s="1">
        <v>9598000</v>
      </c>
      <c r="E145" s="1">
        <f t="shared" si="2"/>
        <v>345.87387387387389</v>
      </c>
      <c r="F145" t="s">
        <v>4</v>
      </c>
    </row>
    <row r="146" spans="2:6" x14ac:dyDescent="0.2">
      <c r="B146" t="s">
        <v>151</v>
      </c>
      <c r="C146" s="1">
        <v>26338</v>
      </c>
      <c r="D146" s="1">
        <v>9725000</v>
      </c>
      <c r="E146" s="1">
        <f t="shared" si="2"/>
        <v>369.23836282177842</v>
      </c>
      <c r="F146" t="s">
        <v>201</v>
      </c>
    </row>
    <row r="147" spans="2:6" x14ac:dyDescent="0.2">
      <c r="B147" t="s">
        <v>152</v>
      </c>
      <c r="C147" s="1">
        <v>25333</v>
      </c>
      <c r="D147" s="1">
        <v>2038000</v>
      </c>
      <c r="E147" s="1">
        <f t="shared" si="2"/>
        <v>80.448426952986225</v>
      </c>
      <c r="F147" t="s">
        <v>49</v>
      </c>
    </row>
    <row r="148" spans="2:6" x14ac:dyDescent="0.2">
      <c r="B148" t="s">
        <v>153</v>
      </c>
      <c r="C148" s="1">
        <v>22966</v>
      </c>
      <c r="D148" s="1">
        <v>288000</v>
      </c>
      <c r="E148" s="1">
        <f t="shared" si="2"/>
        <v>12.540276931115562</v>
      </c>
      <c r="F148" t="s">
        <v>4</v>
      </c>
    </row>
    <row r="149" spans="2:6" x14ac:dyDescent="0.2">
      <c r="B149" t="s">
        <v>154</v>
      </c>
      <c r="C149" s="1">
        <v>22000</v>
      </c>
      <c r="D149" s="1">
        <v>833000</v>
      </c>
      <c r="E149" s="1">
        <f t="shared" si="2"/>
        <v>37.863636363636367</v>
      </c>
      <c r="F149" t="s">
        <v>201</v>
      </c>
    </row>
    <row r="150" spans="2:6" x14ac:dyDescent="0.2">
      <c r="B150" t="s">
        <v>155</v>
      </c>
      <c r="C150" s="1">
        <v>21040</v>
      </c>
      <c r="D150" s="1">
        <v>6857000</v>
      </c>
      <c r="E150" s="1">
        <f t="shared" si="2"/>
        <v>325.90304182509504</v>
      </c>
      <c r="F150" t="s">
        <v>4</v>
      </c>
    </row>
    <row r="151" spans="2:6" x14ac:dyDescent="0.2">
      <c r="B151" t="s">
        <v>156</v>
      </c>
      <c r="C151" s="1">
        <v>20770</v>
      </c>
      <c r="D151" s="1">
        <v>7303000</v>
      </c>
      <c r="E151" s="1">
        <f t="shared" si="2"/>
        <v>351.61290322580646</v>
      </c>
      <c r="F151" t="s">
        <v>8</v>
      </c>
    </row>
    <row r="152" spans="2:6" x14ac:dyDescent="0.2">
      <c r="B152" t="s">
        <v>157</v>
      </c>
      <c r="C152" s="1">
        <v>20253</v>
      </c>
      <c r="D152" s="1">
        <v>2029000</v>
      </c>
      <c r="E152" s="1">
        <f t="shared" si="2"/>
        <v>100.182688984348</v>
      </c>
      <c r="F152" t="s">
        <v>49</v>
      </c>
    </row>
    <row r="153" spans="2:6" x14ac:dyDescent="0.2">
      <c r="B153" t="s">
        <v>158</v>
      </c>
      <c r="C153" s="1">
        <v>18270</v>
      </c>
      <c r="D153" s="1">
        <v>827900</v>
      </c>
      <c r="E153" s="1">
        <f t="shared" si="2"/>
        <v>45.314723590585658</v>
      </c>
      <c r="F153" t="s">
        <v>202</v>
      </c>
    </row>
    <row r="154" spans="2:6" x14ac:dyDescent="0.2">
      <c r="B154" t="s">
        <v>159</v>
      </c>
      <c r="C154" s="1">
        <v>17820</v>
      </c>
      <c r="D154" s="1">
        <v>2851000</v>
      </c>
      <c r="E154" s="1">
        <f t="shared" si="2"/>
        <v>159.98877665544333</v>
      </c>
      <c r="F154" t="s">
        <v>8</v>
      </c>
    </row>
    <row r="155" spans="2:6" x14ac:dyDescent="0.2">
      <c r="B155" t="s">
        <v>160</v>
      </c>
      <c r="C155" s="1">
        <v>17363</v>
      </c>
      <c r="D155" s="1">
        <v>1141000</v>
      </c>
      <c r="E155" s="1">
        <f t="shared" si="2"/>
        <v>65.714450267810861</v>
      </c>
      <c r="F155" t="s">
        <v>201</v>
      </c>
    </row>
    <row r="156" spans="2:6" x14ac:dyDescent="0.2">
      <c r="B156" t="s">
        <v>161</v>
      </c>
      <c r="C156" s="1">
        <v>14874</v>
      </c>
      <c r="D156" s="1">
        <v>1155000</v>
      </c>
      <c r="E156" s="1">
        <f t="shared" si="2"/>
        <v>77.652279144816461</v>
      </c>
      <c r="F156" t="s">
        <v>8</v>
      </c>
    </row>
    <row r="157" spans="2:6" x14ac:dyDescent="0.2">
      <c r="B157" t="s">
        <v>162</v>
      </c>
      <c r="C157" s="1">
        <v>13940</v>
      </c>
      <c r="D157" s="1">
        <v>331000</v>
      </c>
      <c r="E157" s="1">
        <f t="shared" si="2"/>
        <v>23.744619799139169</v>
      </c>
      <c r="F157" t="s">
        <v>4</v>
      </c>
    </row>
    <row r="158" spans="2:6" x14ac:dyDescent="0.2">
      <c r="B158" t="s">
        <v>163</v>
      </c>
      <c r="C158" s="1">
        <v>13812</v>
      </c>
      <c r="D158" s="1">
        <v>730900</v>
      </c>
      <c r="E158" s="1">
        <f t="shared" si="2"/>
        <v>52.917752678830006</v>
      </c>
      <c r="F158" t="s">
        <v>49</v>
      </c>
    </row>
    <row r="159" spans="2:6" x14ac:dyDescent="0.2">
      <c r="B159" t="s">
        <v>164</v>
      </c>
      <c r="C159" s="1">
        <v>12200</v>
      </c>
      <c r="D159" s="1">
        <v>226000</v>
      </c>
      <c r="E159" s="1">
        <f t="shared" si="2"/>
        <v>18.524590163934427</v>
      </c>
      <c r="F159" t="s">
        <v>202</v>
      </c>
    </row>
    <row r="160" spans="2:6" x14ac:dyDescent="0.2">
      <c r="B160" t="s">
        <v>165</v>
      </c>
      <c r="C160" s="1">
        <v>11437</v>
      </c>
      <c r="D160" s="1">
        <v>841000</v>
      </c>
      <c r="E160" s="1">
        <f t="shared" si="2"/>
        <v>73.533269213954711</v>
      </c>
      <c r="F160" t="s">
        <v>8</v>
      </c>
    </row>
    <row r="161" spans="2:6" x14ac:dyDescent="0.2">
      <c r="B161" t="s">
        <v>166</v>
      </c>
      <c r="C161" s="1">
        <v>11300</v>
      </c>
      <c r="D161" s="1">
        <v>1709000</v>
      </c>
      <c r="E161" s="1">
        <f t="shared" si="2"/>
        <v>151.23893805309734</v>
      </c>
      <c r="F161" t="s">
        <v>201</v>
      </c>
    </row>
    <row r="162" spans="2:6" x14ac:dyDescent="0.2">
      <c r="B162" t="s">
        <v>167</v>
      </c>
      <c r="C162" s="1">
        <v>10990</v>
      </c>
      <c r="D162" s="1">
        <v>2714000</v>
      </c>
      <c r="E162" s="1">
        <f t="shared" si="2"/>
        <v>246.95177434030938</v>
      </c>
      <c r="F162" t="s">
        <v>4</v>
      </c>
    </row>
    <row r="163" spans="2:6" x14ac:dyDescent="0.2">
      <c r="B163" t="s">
        <v>168</v>
      </c>
      <c r="C163" s="1">
        <v>10912</v>
      </c>
      <c r="D163" s="1">
        <v>2126708</v>
      </c>
      <c r="E163" s="1">
        <f t="shared" si="2"/>
        <v>194.89626099706746</v>
      </c>
      <c r="F163" t="s">
        <v>49</v>
      </c>
    </row>
    <row r="164" spans="2:6" x14ac:dyDescent="0.2">
      <c r="B164" t="s">
        <v>169</v>
      </c>
      <c r="C164" s="1">
        <v>10452</v>
      </c>
      <c r="D164" s="1">
        <v>4099000</v>
      </c>
      <c r="E164" s="1">
        <f t="shared" si="2"/>
        <v>392.17374665135861</v>
      </c>
      <c r="F164" t="s">
        <v>8</v>
      </c>
    </row>
    <row r="165" spans="2:6" x14ac:dyDescent="0.2">
      <c r="B165" t="s">
        <v>170</v>
      </c>
      <c r="C165" s="1">
        <v>9250</v>
      </c>
      <c r="D165" s="1">
        <v>855000</v>
      </c>
      <c r="E165" s="1">
        <f t="shared" si="2"/>
        <v>92.432432432432435</v>
      </c>
      <c r="F165" t="s">
        <v>8</v>
      </c>
    </row>
    <row r="166" spans="2:6" x14ac:dyDescent="0.2">
      <c r="B166" t="s">
        <v>171</v>
      </c>
      <c r="C166" s="1">
        <v>5770</v>
      </c>
      <c r="D166" s="1">
        <v>390000</v>
      </c>
      <c r="E166" s="1">
        <f t="shared" si="2"/>
        <v>67.59098786828423</v>
      </c>
      <c r="F166" t="s">
        <v>8</v>
      </c>
    </row>
    <row r="167" spans="2:6" x14ac:dyDescent="0.2">
      <c r="B167" t="s">
        <v>206</v>
      </c>
      <c r="C167" s="1">
        <v>5128</v>
      </c>
      <c r="D167" s="1">
        <v>1333000</v>
      </c>
      <c r="E167" s="1">
        <f t="shared" si="2"/>
        <v>259.94539781591266</v>
      </c>
      <c r="F167" t="s">
        <v>4</v>
      </c>
    </row>
    <row r="168" spans="2:6" x14ac:dyDescent="0.2">
      <c r="B168" t="s">
        <v>172</v>
      </c>
      <c r="C168" s="1">
        <v>4033</v>
      </c>
      <c r="D168" s="1">
        <v>530000</v>
      </c>
      <c r="E168" s="1">
        <f t="shared" si="2"/>
        <v>131.41581948921399</v>
      </c>
      <c r="F168" t="s">
        <v>201</v>
      </c>
    </row>
    <row r="169" spans="2:6" x14ac:dyDescent="0.2">
      <c r="B169" t="s">
        <v>173</v>
      </c>
      <c r="C169" s="1">
        <v>2860</v>
      </c>
      <c r="D169" s="1">
        <v>188540</v>
      </c>
      <c r="E169" s="1">
        <f t="shared" si="2"/>
        <v>65.92307692307692</v>
      </c>
      <c r="F169" t="s">
        <v>202</v>
      </c>
    </row>
    <row r="170" spans="2:6" x14ac:dyDescent="0.2">
      <c r="B170" t="s">
        <v>174</v>
      </c>
      <c r="C170" s="1">
        <v>2586</v>
      </c>
      <c r="D170" s="1">
        <v>483800</v>
      </c>
      <c r="E170" s="1">
        <f t="shared" si="2"/>
        <v>187.08430007733952</v>
      </c>
      <c r="F170" t="s">
        <v>49</v>
      </c>
    </row>
    <row r="171" spans="2:6" x14ac:dyDescent="0.2">
      <c r="B171" t="s">
        <v>175</v>
      </c>
      <c r="C171" s="1">
        <v>2170</v>
      </c>
      <c r="D171" s="1">
        <v>682000</v>
      </c>
      <c r="E171" s="1">
        <f t="shared" si="2"/>
        <v>314.28571428571428</v>
      </c>
      <c r="F171" t="s">
        <v>201</v>
      </c>
    </row>
    <row r="172" spans="2:6" x14ac:dyDescent="0.2">
      <c r="B172" t="s">
        <v>203</v>
      </c>
      <c r="C172" s="1">
        <v>1860</v>
      </c>
      <c r="D172" s="1">
        <v>1262000</v>
      </c>
      <c r="E172" s="1">
        <f t="shared" si="2"/>
        <v>678.49462365591398</v>
      </c>
      <c r="F172" t="s">
        <v>201</v>
      </c>
    </row>
    <row r="173" spans="2:6" x14ac:dyDescent="0.2">
      <c r="B173" t="s">
        <v>176</v>
      </c>
      <c r="C173" s="1">
        <v>1001</v>
      </c>
      <c r="D173" s="1">
        <v>158000</v>
      </c>
      <c r="E173" s="1">
        <f t="shared" si="2"/>
        <v>157.84215784215783</v>
      </c>
      <c r="F173" t="s">
        <v>201</v>
      </c>
    </row>
    <row r="174" spans="2:6" x14ac:dyDescent="0.2">
      <c r="B174" t="s">
        <v>177</v>
      </c>
      <c r="C174" s="1">
        <v>754</v>
      </c>
      <c r="D174" s="1">
        <v>67000</v>
      </c>
      <c r="E174" s="1">
        <f t="shared" si="2"/>
        <v>88.859416445623339</v>
      </c>
      <c r="F174" t="s">
        <v>4</v>
      </c>
    </row>
    <row r="175" spans="2:6" x14ac:dyDescent="0.2">
      <c r="B175" t="s">
        <v>178</v>
      </c>
      <c r="C175" s="1">
        <v>748</v>
      </c>
      <c r="D175" s="1">
        <v>100000</v>
      </c>
      <c r="E175" s="1">
        <f t="shared" si="2"/>
        <v>133.68983957219251</v>
      </c>
      <c r="F175" t="s">
        <v>202</v>
      </c>
    </row>
    <row r="176" spans="2:6" x14ac:dyDescent="0.2">
      <c r="B176" t="s">
        <v>179</v>
      </c>
      <c r="C176" s="1">
        <v>717</v>
      </c>
      <c r="D176" s="1">
        <v>95000</v>
      </c>
      <c r="E176" s="1">
        <f t="shared" si="2"/>
        <v>132.49651324965131</v>
      </c>
      <c r="F176" t="s">
        <v>202</v>
      </c>
    </row>
    <row r="177" spans="2:6" x14ac:dyDescent="0.2">
      <c r="B177" t="s">
        <v>180</v>
      </c>
      <c r="C177" s="1">
        <v>702</v>
      </c>
      <c r="D177" s="1">
        <v>111000</v>
      </c>
      <c r="E177" s="1">
        <f t="shared" si="2"/>
        <v>158.11965811965811</v>
      </c>
      <c r="F177" t="s">
        <v>202</v>
      </c>
    </row>
    <row r="178" spans="2:6" x14ac:dyDescent="0.2">
      <c r="B178" t="s">
        <v>181</v>
      </c>
      <c r="C178" s="1">
        <v>692.7</v>
      </c>
      <c r="D178" s="1">
        <v>4588600</v>
      </c>
      <c r="E178" s="1">
        <f t="shared" si="2"/>
        <v>6624.2240508156483</v>
      </c>
      <c r="F178" t="s">
        <v>8</v>
      </c>
    </row>
    <row r="179" spans="2:6" x14ac:dyDescent="0.2">
      <c r="B179" t="s">
        <v>182</v>
      </c>
      <c r="C179" s="1">
        <v>665</v>
      </c>
      <c r="D179" s="1">
        <v>760168</v>
      </c>
      <c r="E179" s="1">
        <f t="shared" si="2"/>
        <v>1143.1097744360902</v>
      </c>
      <c r="F179" t="s">
        <v>8</v>
      </c>
    </row>
    <row r="180" spans="2:6" x14ac:dyDescent="0.2">
      <c r="B180" t="s">
        <v>183</v>
      </c>
      <c r="C180" s="1">
        <v>620</v>
      </c>
      <c r="D180" s="1">
        <v>165000</v>
      </c>
      <c r="E180" s="1">
        <f t="shared" si="2"/>
        <v>266.12903225806451</v>
      </c>
      <c r="F180" t="s">
        <v>4</v>
      </c>
    </row>
    <row r="181" spans="2:6" x14ac:dyDescent="0.2">
      <c r="B181" t="s">
        <v>184</v>
      </c>
      <c r="C181" s="1">
        <v>468</v>
      </c>
      <c r="D181" s="1">
        <v>83137</v>
      </c>
      <c r="E181" s="1">
        <f t="shared" si="2"/>
        <v>177.64316239316238</v>
      </c>
      <c r="F181" t="s">
        <v>49</v>
      </c>
    </row>
    <row r="182" spans="2:6" x14ac:dyDescent="0.2">
      <c r="B182" t="s">
        <v>185</v>
      </c>
      <c r="C182" s="1">
        <v>458</v>
      </c>
      <c r="D182" s="1">
        <v>20000</v>
      </c>
      <c r="E182" s="1">
        <f t="shared" si="2"/>
        <v>43.668122270742359</v>
      </c>
      <c r="F182" t="s">
        <v>202</v>
      </c>
    </row>
    <row r="183" spans="2:6" x14ac:dyDescent="0.2">
      <c r="B183" t="s">
        <v>186</v>
      </c>
      <c r="C183" s="1">
        <v>455</v>
      </c>
      <c r="D183" s="1">
        <v>87000</v>
      </c>
      <c r="E183" s="1">
        <f t="shared" si="2"/>
        <v>191.20879120879121</v>
      </c>
      <c r="F183" t="s">
        <v>201</v>
      </c>
    </row>
    <row r="184" spans="2:6" x14ac:dyDescent="0.2">
      <c r="B184" t="s">
        <v>187</v>
      </c>
      <c r="C184" s="1">
        <v>442</v>
      </c>
      <c r="D184" s="1">
        <v>85000</v>
      </c>
      <c r="E184" s="1">
        <f t="shared" si="2"/>
        <v>192.30769230769232</v>
      </c>
      <c r="F184" t="s">
        <v>4</v>
      </c>
    </row>
    <row r="185" spans="2:6" x14ac:dyDescent="0.2">
      <c r="B185" t="s">
        <v>188</v>
      </c>
      <c r="C185" s="1">
        <v>430</v>
      </c>
      <c r="D185" s="1">
        <v>294000</v>
      </c>
      <c r="E185" s="1">
        <f t="shared" si="2"/>
        <v>683.72093023255809</v>
      </c>
      <c r="F185" t="s">
        <v>4</v>
      </c>
    </row>
    <row r="186" spans="2:6" x14ac:dyDescent="0.2">
      <c r="B186" t="s">
        <v>189</v>
      </c>
      <c r="C186" s="1">
        <v>389</v>
      </c>
      <c r="D186" s="1">
        <v>120000</v>
      </c>
      <c r="E186" s="1">
        <f t="shared" si="2"/>
        <v>308.48329048843186</v>
      </c>
      <c r="F186" t="s">
        <v>4</v>
      </c>
    </row>
    <row r="187" spans="2:6" x14ac:dyDescent="0.2">
      <c r="B187" t="s">
        <v>190</v>
      </c>
      <c r="C187" s="1">
        <v>340</v>
      </c>
      <c r="D187" s="1">
        <v>106000</v>
      </c>
      <c r="E187" s="1">
        <f t="shared" si="2"/>
        <v>311.76470588235293</v>
      </c>
      <c r="F187" t="s">
        <v>4</v>
      </c>
    </row>
    <row r="188" spans="2:6" x14ac:dyDescent="0.2">
      <c r="B188" t="s">
        <v>191</v>
      </c>
      <c r="C188" s="1">
        <v>316</v>
      </c>
      <c r="D188" s="1">
        <v>407000</v>
      </c>
      <c r="E188" s="1">
        <f t="shared" si="2"/>
        <v>1287.9746835443038</v>
      </c>
      <c r="F188" t="s">
        <v>49</v>
      </c>
    </row>
    <row r="189" spans="2:6" x14ac:dyDescent="0.2">
      <c r="B189" t="s">
        <v>192</v>
      </c>
      <c r="C189" s="1">
        <v>300</v>
      </c>
      <c r="D189" s="1">
        <v>306000</v>
      </c>
      <c r="E189" s="1">
        <f t="shared" si="2"/>
        <v>1020</v>
      </c>
      <c r="F189" t="s">
        <v>8</v>
      </c>
    </row>
    <row r="190" spans="2:6" x14ac:dyDescent="0.2">
      <c r="B190" t="s">
        <v>193</v>
      </c>
      <c r="C190" s="1">
        <v>261</v>
      </c>
      <c r="D190" s="1">
        <v>50000</v>
      </c>
      <c r="E190" s="1">
        <f t="shared" si="2"/>
        <v>191.57088122605364</v>
      </c>
      <c r="F190" t="s">
        <v>4</v>
      </c>
    </row>
    <row r="191" spans="2:6" x14ac:dyDescent="0.2">
      <c r="B191" t="s">
        <v>194</v>
      </c>
      <c r="C191" s="1">
        <v>181</v>
      </c>
      <c r="D191" s="1">
        <v>59000</v>
      </c>
      <c r="E191" s="1">
        <f t="shared" si="2"/>
        <v>325.96685082872926</v>
      </c>
      <c r="F191" t="s">
        <v>202</v>
      </c>
    </row>
    <row r="192" spans="2:6" x14ac:dyDescent="0.2">
      <c r="B192" t="s">
        <v>195</v>
      </c>
      <c r="C192" s="1">
        <v>160</v>
      </c>
      <c r="D192" s="1">
        <v>35365</v>
      </c>
      <c r="E192" s="1">
        <f t="shared" si="2"/>
        <v>221.03125</v>
      </c>
      <c r="F192" t="s">
        <v>49</v>
      </c>
    </row>
    <row r="193" spans="2:6" x14ac:dyDescent="0.2">
      <c r="B193" t="s">
        <v>196</v>
      </c>
      <c r="C193" s="1">
        <v>61.2</v>
      </c>
      <c r="D193" s="1">
        <v>31000</v>
      </c>
      <c r="E193" s="1">
        <f t="shared" si="2"/>
        <v>506.53594771241825</v>
      </c>
      <c r="F193" t="s">
        <v>49</v>
      </c>
    </row>
    <row r="194" spans="2:6" x14ac:dyDescent="0.2">
      <c r="B194" t="s">
        <v>197</v>
      </c>
      <c r="C194" s="1">
        <v>26</v>
      </c>
      <c r="D194" s="1">
        <v>11000</v>
      </c>
      <c r="E194" s="1">
        <f t="shared" ref="E194:E197" si="3">D194/C194</f>
        <v>423.07692307692309</v>
      </c>
      <c r="F194" t="s">
        <v>202</v>
      </c>
    </row>
    <row r="195" spans="2:6" x14ac:dyDescent="0.2">
      <c r="B195" t="s">
        <v>198</v>
      </c>
      <c r="C195" s="1">
        <v>21</v>
      </c>
      <c r="D195" s="1">
        <v>10000</v>
      </c>
      <c r="E195" s="1">
        <f t="shared" si="3"/>
        <v>476.1904761904762</v>
      </c>
      <c r="F195" t="s">
        <v>202</v>
      </c>
    </row>
    <row r="196" spans="2:6" x14ac:dyDescent="0.2">
      <c r="B196" t="s">
        <v>199</v>
      </c>
      <c r="C196" s="1">
        <v>1.95</v>
      </c>
      <c r="D196" s="1">
        <v>33000</v>
      </c>
      <c r="E196" s="1">
        <f t="shared" si="3"/>
        <v>16923.076923076922</v>
      </c>
      <c r="F196" t="s">
        <v>49</v>
      </c>
    </row>
    <row r="197" spans="2:6" x14ac:dyDescent="0.2">
      <c r="B197" t="s">
        <v>200</v>
      </c>
      <c r="C197" s="1">
        <v>0.44</v>
      </c>
      <c r="D197" s="1">
        <v>800</v>
      </c>
      <c r="E197" s="1">
        <f t="shared" si="3"/>
        <v>1818.1818181818182</v>
      </c>
      <c r="F197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49E0-BE66-A94D-A018-4E3B35256622}">
  <dimension ref="B1:F200"/>
  <sheetViews>
    <sheetView workbookViewId="0">
      <selection activeCell="D200" sqref="D200"/>
    </sheetView>
  </sheetViews>
  <sheetFormatPr baseColWidth="10" defaultColWidth="8.83203125" defaultRowHeight="15" x14ac:dyDescent="0.2"/>
  <cols>
    <col min="2" max="2" width="29" bestFit="1" customWidth="1"/>
    <col min="3" max="3" width="13.5" customWidth="1"/>
    <col min="4" max="4" width="12.33203125" customWidth="1"/>
    <col min="5" max="5" width="26.1640625" customWidth="1"/>
    <col min="6" max="6" width="18.5" bestFit="1" customWidth="1"/>
  </cols>
  <sheetData>
    <row r="1" spans="2:6" ht="17" x14ac:dyDescent="0.2">
      <c r="B1" s="2" t="s">
        <v>0</v>
      </c>
      <c r="C1" s="2" t="s">
        <v>204</v>
      </c>
      <c r="D1" t="s">
        <v>1</v>
      </c>
      <c r="E1" s="2" t="s">
        <v>205</v>
      </c>
      <c r="F1" s="2" t="s">
        <v>2</v>
      </c>
    </row>
    <row r="2" spans="2:6" x14ac:dyDescent="0.2">
      <c r="B2" t="s">
        <v>199</v>
      </c>
      <c r="C2" s="1">
        <v>1.95</v>
      </c>
      <c r="D2" s="1">
        <v>33000</v>
      </c>
      <c r="E2" s="1">
        <f>D2/C2</f>
        <v>16923.076923076922</v>
      </c>
      <c r="F2" t="s">
        <v>49</v>
      </c>
    </row>
    <row r="3" spans="2:6" x14ac:dyDescent="0.2">
      <c r="B3" t="s">
        <v>200</v>
      </c>
      <c r="C3" s="1">
        <v>0.44</v>
      </c>
      <c r="D3" s="1">
        <v>800</v>
      </c>
      <c r="E3" s="1">
        <f>D3/C3</f>
        <v>1818.1818181818182</v>
      </c>
      <c r="F3" t="s">
        <v>49</v>
      </c>
    </row>
    <row r="4" spans="2:6" x14ac:dyDescent="0.2">
      <c r="B4" t="s">
        <v>191</v>
      </c>
      <c r="C4" s="1">
        <v>316</v>
      </c>
      <c r="D4" s="1">
        <v>407000</v>
      </c>
      <c r="E4" s="1">
        <f>D4/C4</f>
        <v>1287.9746835443038</v>
      </c>
      <c r="F4" t="s">
        <v>49</v>
      </c>
    </row>
    <row r="5" spans="2:6" x14ac:dyDescent="0.2">
      <c r="B5" t="s">
        <v>196</v>
      </c>
      <c r="C5" s="1">
        <v>61.2</v>
      </c>
      <c r="D5" s="1">
        <v>31000</v>
      </c>
      <c r="E5" s="1">
        <f>D5/C5</f>
        <v>506.53594771241825</v>
      </c>
      <c r="F5" t="s">
        <v>49</v>
      </c>
    </row>
    <row r="6" spans="2:6" x14ac:dyDescent="0.2">
      <c r="B6" t="s">
        <v>138</v>
      </c>
      <c r="C6" s="1">
        <v>41526</v>
      </c>
      <c r="D6" s="1">
        <v>16448000</v>
      </c>
      <c r="E6" s="1">
        <f>D6/C6</f>
        <v>396.08919712950922</v>
      </c>
      <c r="F6" t="s">
        <v>49</v>
      </c>
    </row>
    <row r="7" spans="2:6" x14ac:dyDescent="0.2">
      <c r="B7" t="s">
        <v>143</v>
      </c>
      <c r="C7" s="1">
        <v>32545</v>
      </c>
      <c r="D7" s="1">
        <v>10666866</v>
      </c>
      <c r="E7" s="1">
        <f>D7/C7</f>
        <v>327.75744353971425</v>
      </c>
      <c r="F7" t="s">
        <v>49</v>
      </c>
    </row>
    <row r="8" spans="2:6" x14ac:dyDescent="0.2">
      <c r="B8" t="s">
        <v>84</v>
      </c>
      <c r="C8" s="1">
        <v>244820</v>
      </c>
      <c r="D8" s="1">
        <v>60975000</v>
      </c>
      <c r="E8" s="1">
        <f>D8/C8</f>
        <v>249.06053427007598</v>
      </c>
      <c r="F8" t="s">
        <v>49</v>
      </c>
    </row>
    <row r="9" spans="2:6" x14ac:dyDescent="0.2">
      <c r="B9" t="s">
        <v>67</v>
      </c>
      <c r="C9" s="1">
        <v>357021</v>
      </c>
      <c r="D9" s="1">
        <v>82191000</v>
      </c>
      <c r="E9" s="1">
        <f>D9/C9</f>
        <v>230.21334879460872</v>
      </c>
      <c r="F9" t="s">
        <v>49</v>
      </c>
    </row>
    <row r="10" spans="2:6" x14ac:dyDescent="0.2">
      <c r="B10" t="s">
        <v>195</v>
      </c>
      <c r="C10" s="1">
        <v>160</v>
      </c>
      <c r="D10" s="1">
        <v>35365</v>
      </c>
      <c r="E10" s="1">
        <f>D10/C10</f>
        <v>221.03125</v>
      </c>
      <c r="F10" t="s">
        <v>49</v>
      </c>
    </row>
    <row r="11" spans="2:6" x14ac:dyDescent="0.2">
      <c r="B11" t="s">
        <v>76</v>
      </c>
      <c r="C11" s="1">
        <v>301338</v>
      </c>
      <c r="D11" s="1">
        <v>59619290</v>
      </c>
      <c r="E11" s="1">
        <f>D11/C11</f>
        <v>197.84856207979081</v>
      </c>
      <c r="F11" t="s">
        <v>49</v>
      </c>
    </row>
    <row r="12" spans="2:6" x14ac:dyDescent="0.2">
      <c r="B12" t="s">
        <v>168</v>
      </c>
      <c r="C12" s="1">
        <v>10912</v>
      </c>
      <c r="D12" s="1">
        <v>2126708</v>
      </c>
      <c r="E12" s="1">
        <f>D12/C12</f>
        <v>194.89626099706746</v>
      </c>
      <c r="F12" t="s">
        <v>49</v>
      </c>
    </row>
    <row r="13" spans="2:6" x14ac:dyDescent="0.2">
      <c r="B13" t="s">
        <v>174</v>
      </c>
      <c r="C13" s="1">
        <v>2586</v>
      </c>
      <c r="D13" s="1">
        <v>483800</v>
      </c>
      <c r="E13" s="1">
        <f>D13/C13</f>
        <v>187.08430007733952</v>
      </c>
      <c r="F13" t="s">
        <v>49</v>
      </c>
    </row>
    <row r="14" spans="2:6" x14ac:dyDescent="0.2">
      <c r="B14" t="s">
        <v>139</v>
      </c>
      <c r="C14" s="1">
        <v>41290</v>
      </c>
      <c r="D14" s="1">
        <v>7647600</v>
      </c>
      <c r="E14" s="1">
        <f>D14/C14</f>
        <v>185.21675950593365</v>
      </c>
      <c r="F14" t="s">
        <v>49</v>
      </c>
    </row>
    <row r="15" spans="2:6" x14ac:dyDescent="0.2">
      <c r="B15" t="s">
        <v>184</v>
      </c>
      <c r="C15" s="1">
        <v>468</v>
      </c>
      <c r="D15" s="1">
        <v>83137</v>
      </c>
      <c r="E15" s="1">
        <f>D15/C15</f>
        <v>177.64316239316238</v>
      </c>
      <c r="F15" t="s">
        <v>49</v>
      </c>
    </row>
    <row r="16" spans="2:6" x14ac:dyDescent="0.2">
      <c r="B16" t="s">
        <v>120</v>
      </c>
      <c r="C16" s="1">
        <v>78866</v>
      </c>
      <c r="D16" s="1">
        <v>10535811</v>
      </c>
      <c r="E16" s="1">
        <f>D16/C16</f>
        <v>133.59129409377931</v>
      </c>
      <c r="F16" t="s">
        <v>49</v>
      </c>
    </row>
    <row r="17" spans="2:6" x14ac:dyDescent="0.2">
      <c r="B17" t="s">
        <v>137</v>
      </c>
      <c r="C17" s="1">
        <v>43094</v>
      </c>
      <c r="D17" s="1">
        <v>5489022</v>
      </c>
      <c r="E17" s="1">
        <f>D17/C17</f>
        <v>127.37323061215018</v>
      </c>
      <c r="F17" t="s">
        <v>49</v>
      </c>
    </row>
    <row r="18" spans="2:6" x14ac:dyDescent="0.2">
      <c r="B18" t="s">
        <v>122</v>
      </c>
      <c r="C18" s="1">
        <v>77449</v>
      </c>
      <c r="D18" s="1">
        <v>9858000</v>
      </c>
      <c r="E18" s="1">
        <f>D18/C18</f>
        <v>127.28376092654521</v>
      </c>
      <c r="F18" t="s">
        <v>49</v>
      </c>
    </row>
    <row r="19" spans="2:6" x14ac:dyDescent="0.2">
      <c r="B19" t="s">
        <v>73</v>
      </c>
      <c r="C19" s="1">
        <v>322575</v>
      </c>
      <c r="D19" s="1">
        <v>38115967</v>
      </c>
      <c r="E19" s="1">
        <f>D19/C19</f>
        <v>118.16156552739673</v>
      </c>
      <c r="F19" t="s">
        <v>49</v>
      </c>
    </row>
    <row r="20" spans="2:6" x14ac:dyDescent="0.2">
      <c r="B20" t="s">
        <v>53</v>
      </c>
      <c r="C20" s="1">
        <v>547030</v>
      </c>
      <c r="D20" s="1">
        <v>64473140</v>
      </c>
      <c r="E20" s="1">
        <f>D20/C20</f>
        <v>117.86033672741897</v>
      </c>
      <c r="F20" t="s">
        <v>49</v>
      </c>
    </row>
    <row r="21" spans="2:6" x14ac:dyDescent="0.2">
      <c r="B21" t="s">
        <v>115</v>
      </c>
      <c r="C21" s="1">
        <v>92391</v>
      </c>
      <c r="D21" s="1">
        <v>10623000</v>
      </c>
      <c r="E21" s="1">
        <f>D21/C21</f>
        <v>114.97873169464559</v>
      </c>
      <c r="F21" t="s">
        <v>49</v>
      </c>
    </row>
    <row r="22" spans="2:6" x14ac:dyDescent="0.2">
      <c r="B22" t="s">
        <v>142</v>
      </c>
      <c r="C22" s="1">
        <v>33843</v>
      </c>
      <c r="D22" s="1">
        <v>3794000</v>
      </c>
      <c r="E22" s="1">
        <f>D22/C22</f>
        <v>112.10590077711787</v>
      </c>
      <c r="F22" t="s">
        <v>49</v>
      </c>
    </row>
    <row r="23" spans="2:6" x14ac:dyDescent="0.2">
      <c r="B23" t="s">
        <v>146</v>
      </c>
      <c r="C23" s="1">
        <v>28748</v>
      </c>
      <c r="D23" s="1">
        <v>3190000</v>
      </c>
      <c r="E23" s="1">
        <f>D23/C23</f>
        <v>110.96424099067761</v>
      </c>
      <c r="F23" t="s">
        <v>49</v>
      </c>
    </row>
    <row r="24" spans="2:6" x14ac:dyDescent="0.2">
      <c r="B24" t="s">
        <v>133</v>
      </c>
      <c r="C24" s="1">
        <v>49035</v>
      </c>
      <c r="D24" s="1">
        <v>5402273</v>
      </c>
      <c r="E24" s="1">
        <f>D24/C24</f>
        <v>110.17177526256755</v>
      </c>
      <c r="F24" t="s">
        <v>49</v>
      </c>
    </row>
    <row r="25" spans="2:6" x14ac:dyDescent="0.2">
      <c r="B25" t="s">
        <v>114</v>
      </c>
      <c r="C25" s="1">
        <v>93030</v>
      </c>
      <c r="D25" s="1">
        <v>10028000</v>
      </c>
      <c r="E25" s="1">
        <f>D25/C25</f>
        <v>107.79318499408792</v>
      </c>
      <c r="F25" t="s">
        <v>49</v>
      </c>
    </row>
    <row r="26" spans="2:6" x14ac:dyDescent="0.2">
      <c r="B26" t="s">
        <v>157</v>
      </c>
      <c r="C26" s="1">
        <v>20253</v>
      </c>
      <c r="D26" s="1">
        <v>2029000</v>
      </c>
      <c r="E26" s="1">
        <f>D26/C26</f>
        <v>100.182688984348</v>
      </c>
      <c r="F26" t="s">
        <v>49</v>
      </c>
    </row>
    <row r="27" spans="2:6" x14ac:dyDescent="0.2">
      <c r="B27" t="s">
        <v>118</v>
      </c>
      <c r="C27" s="1">
        <v>83858</v>
      </c>
      <c r="D27" s="1">
        <v>8340924</v>
      </c>
      <c r="E27" s="1">
        <f>D27/C27</f>
        <v>99.464857258699226</v>
      </c>
      <c r="F27" t="s">
        <v>49</v>
      </c>
    </row>
    <row r="28" spans="2:6" x14ac:dyDescent="0.2">
      <c r="B28" t="s">
        <v>56</v>
      </c>
      <c r="C28" s="1">
        <v>504782</v>
      </c>
      <c r="D28" s="1">
        <v>46063500</v>
      </c>
      <c r="E28" s="1">
        <f>D28/C28</f>
        <v>91.254244406496269</v>
      </c>
      <c r="F28" t="s">
        <v>49</v>
      </c>
    </row>
    <row r="29" spans="2:6" x14ac:dyDescent="0.2">
      <c r="B29" t="s">
        <v>86</v>
      </c>
      <c r="C29" s="1">
        <v>237500</v>
      </c>
      <c r="D29" s="1">
        <v>21438000</v>
      </c>
      <c r="E29" s="1">
        <f>D29/C29</f>
        <v>90.265263157894736</v>
      </c>
      <c r="F29" t="s">
        <v>49</v>
      </c>
    </row>
    <row r="30" spans="2:6" x14ac:dyDescent="0.2">
      <c r="B30" t="s">
        <v>101</v>
      </c>
      <c r="C30" s="1">
        <v>131940</v>
      </c>
      <c r="D30" s="1">
        <v>11147000</v>
      </c>
      <c r="E30" s="1">
        <f>D30/C30</f>
        <v>84.485372138850991</v>
      </c>
      <c r="F30" t="s">
        <v>49</v>
      </c>
    </row>
    <row r="31" spans="2:6" x14ac:dyDescent="0.2">
      <c r="B31" t="s">
        <v>130</v>
      </c>
      <c r="C31" s="1">
        <v>56542</v>
      </c>
      <c r="D31" s="1">
        <v>4555000</v>
      </c>
      <c r="E31" s="1">
        <f>D31/C31</f>
        <v>80.559584026033747</v>
      </c>
      <c r="F31" t="s">
        <v>49</v>
      </c>
    </row>
    <row r="32" spans="2:6" x14ac:dyDescent="0.2">
      <c r="B32" t="s">
        <v>152</v>
      </c>
      <c r="C32" s="1">
        <v>25333</v>
      </c>
      <c r="D32" s="1">
        <v>2038000</v>
      </c>
      <c r="E32" s="1">
        <f>D32/C32</f>
        <v>80.448426952986225</v>
      </c>
      <c r="F32" t="s">
        <v>49</v>
      </c>
    </row>
    <row r="33" spans="2:6" x14ac:dyDescent="0.2">
      <c r="B33" t="s">
        <v>131</v>
      </c>
      <c r="C33" s="1">
        <v>51129</v>
      </c>
      <c r="D33" s="1">
        <v>3935000</v>
      </c>
      <c r="E33" s="1">
        <f>D33/C33</f>
        <v>76.962193666999156</v>
      </c>
      <c r="F33" t="s">
        <v>49</v>
      </c>
    </row>
    <row r="34" spans="2:6" x14ac:dyDescent="0.2">
      <c r="B34" t="s">
        <v>48</v>
      </c>
      <c r="C34" s="1">
        <v>603700</v>
      </c>
      <c r="D34" s="1">
        <v>46059306</v>
      </c>
      <c r="E34" s="1">
        <f>D34/C34</f>
        <v>76.295024018552255</v>
      </c>
      <c r="F34" t="s">
        <v>49</v>
      </c>
    </row>
    <row r="35" spans="2:6" x14ac:dyDescent="0.2">
      <c r="B35" t="s">
        <v>109</v>
      </c>
      <c r="C35" s="1">
        <v>110910</v>
      </c>
      <c r="D35" s="1">
        <v>7640238</v>
      </c>
      <c r="E35" s="1">
        <f>D35/C35</f>
        <v>68.886827157154443</v>
      </c>
      <c r="F35" t="s">
        <v>49</v>
      </c>
    </row>
    <row r="36" spans="2:6" x14ac:dyDescent="0.2">
      <c r="B36" t="s">
        <v>124</v>
      </c>
      <c r="C36" s="1">
        <v>70273</v>
      </c>
      <c r="D36" s="1">
        <v>4422100</v>
      </c>
      <c r="E36" s="1">
        <f>D36/C36</f>
        <v>62.927440126364324</v>
      </c>
      <c r="F36" t="s">
        <v>49</v>
      </c>
    </row>
    <row r="37" spans="2:6" x14ac:dyDescent="0.2">
      <c r="B37" t="s">
        <v>163</v>
      </c>
      <c r="C37" s="1">
        <v>13812</v>
      </c>
      <c r="D37" s="1">
        <v>730900</v>
      </c>
      <c r="E37" s="1">
        <f>D37/C37</f>
        <v>52.917752678830006</v>
      </c>
      <c r="F37" t="s">
        <v>49</v>
      </c>
    </row>
    <row r="38" spans="2:6" x14ac:dyDescent="0.2">
      <c r="B38" t="s">
        <v>127</v>
      </c>
      <c r="C38" s="1">
        <v>65200</v>
      </c>
      <c r="D38" s="1">
        <v>3361100</v>
      </c>
      <c r="E38" s="1">
        <f>D38/C38</f>
        <v>51.550613496932513</v>
      </c>
      <c r="F38" t="s">
        <v>49</v>
      </c>
    </row>
    <row r="39" spans="2:6" x14ac:dyDescent="0.2">
      <c r="B39" t="s">
        <v>90</v>
      </c>
      <c r="C39" s="1">
        <v>207600</v>
      </c>
      <c r="D39" s="1">
        <v>9690000</v>
      </c>
      <c r="E39" s="1">
        <f>D39/C39</f>
        <v>46.676300578034684</v>
      </c>
      <c r="F39" t="s">
        <v>49</v>
      </c>
    </row>
    <row r="40" spans="2:6" x14ac:dyDescent="0.2">
      <c r="B40" t="s">
        <v>128</v>
      </c>
      <c r="C40" s="1">
        <v>64589</v>
      </c>
      <c r="D40" s="1">
        <v>2268000</v>
      </c>
      <c r="E40" s="1">
        <f>D40/C40</f>
        <v>35.11433835482822</v>
      </c>
      <c r="F40" t="s">
        <v>49</v>
      </c>
    </row>
    <row r="41" spans="2:6" x14ac:dyDescent="0.2">
      <c r="B41" t="s">
        <v>136</v>
      </c>
      <c r="C41" s="1">
        <v>45226</v>
      </c>
      <c r="D41" s="1">
        <v>1340600</v>
      </c>
      <c r="E41" s="1">
        <f>D41/C41</f>
        <v>29.642241188696769</v>
      </c>
      <c r="F41" t="s">
        <v>49</v>
      </c>
    </row>
    <row r="42" spans="2:6" x14ac:dyDescent="0.2">
      <c r="B42" t="s">
        <v>60</v>
      </c>
      <c r="C42" s="1">
        <v>449964</v>
      </c>
      <c r="D42" s="1">
        <v>9215021</v>
      </c>
      <c r="E42" s="1">
        <f>D42/C42</f>
        <v>20.479462801468561</v>
      </c>
      <c r="F42" t="s">
        <v>49</v>
      </c>
    </row>
    <row r="43" spans="2:6" x14ac:dyDescent="0.2">
      <c r="B43" t="s">
        <v>69</v>
      </c>
      <c r="C43" s="1">
        <v>337030</v>
      </c>
      <c r="D43" s="1">
        <v>5318105</v>
      </c>
      <c r="E43" s="1">
        <f>D43/C43</f>
        <v>15.779322315520874</v>
      </c>
      <c r="F43" t="s">
        <v>49</v>
      </c>
    </row>
    <row r="44" spans="2:6" x14ac:dyDescent="0.2">
      <c r="B44" t="s">
        <v>72</v>
      </c>
      <c r="C44" s="1">
        <v>324220</v>
      </c>
      <c r="D44" s="1">
        <v>4780000</v>
      </c>
      <c r="E44" s="1">
        <f>D44/C44</f>
        <v>14.743075689346741</v>
      </c>
      <c r="F44" t="s">
        <v>49</v>
      </c>
    </row>
    <row r="45" spans="2:6" x14ac:dyDescent="0.2">
      <c r="B45" t="s">
        <v>111</v>
      </c>
      <c r="C45" s="1">
        <v>103000</v>
      </c>
      <c r="D45" s="1">
        <v>319355</v>
      </c>
      <c r="E45" s="1">
        <f>D45/C45</f>
        <v>3.1005339805825241</v>
      </c>
      <c r="F45" t="s">
        <v>49</v>
      </c>
    </row>
    <row r="46" spans="2:6" x14ac:dyDescent="0.2">
      <c r="B46" t="s">
        <v>203</v>
      </c>
      <c r="C46" s="1">
        <v>1860</v>
      </c>
      <c r="D46" s="1">
        <v>1262000</v>
      </c>
      <c r="E46" s="1">
        <f>D46/C46</f>
        <v>678.49462365591398</v>
      </c>
      <c r="F46" t="s">
        <v>201</v>
      </c>
    </row>
    <row r="47" spans="2:6" x14ac:dyDescent="0.2">
      <c r="B47" t="s">
        <v>151</v>
      </c>
      <c r="C47" s="1">
        <v>26338</v>
      </c>
      <c r="D47" s="1">
        <v>9725000</v>
      </c>
      <c r="E47" s="1">
        <f>D47/C47</f>
        <v>369.23836282177842</v>
      </c>
      <c r="F47" t="s">
        <v>201</v>
      </c>
    </row>
    <row r="48" spans="2:6" x14ac:dyDescent="0.2">
      <c r="B48" t="s">
        <v>175</v>
      </c>
      <c r="C48" s="1">
        <v>2170</v>
      </c>
      <c r="D48" s="1">
        <v>682000</v>
      </c>
      <c r="E48" s="1">
        <f>D48/C48</f>
        <v>314.28571428571428</v>
      </c>
      <c r="F48" t="s">
        <v>201</v>
      </c>
    </row>
    <row r="49" spans="2:6" x14ac:dyDescent="0.2">
      <c r="B49" t="s">
        <v>149</v>
      </c>
      <c r="C49" s="1">
        <v>27830</v>
      </c>
      <c r="D49" s="1">
        <v>8508000</v>
      </c>
      <c r="E49" s="1">
        <f>D49/C49</f>
        <v>305.71325907294289</v>
      </c>
      <c r="F49" t="s">
        <v>201</v>
      </c>
    </row>
    <row r="50" spans="2:6" x14ac:dyDescent="0.2">
      <c r="B50" t="s">
        <v>186</v>
      </c>
      <c r="C50" s="1">
        <v>455</v>
      </c>
      <c r="D50" s="1">
        <v>87000</v>
      </c>
      <c r="E50" s="1">
        <f>D50/C50</f>
        <v>191.20879120879121</v>
      </c>
      <c r="F50" t="s">
        <v>201</v>
      </c>
    </row>
    <row r="51" spans="2:6" x14ac:dyDescent="0.2">
      <c r="B51" t="s">
        <v>36</v>
      </c>
      <c r="C51" s="1">
        <v>923768</v>
      </c>
      <c r="D51" s="1">
        <v>148093000</v>
      </c>
      <c r="E51" s="1">
        <f>D51/C51</f>
        <v>160.31406153926093</v>
      </c>
      <c r="F51" t="s">
        <v>201</v>
      </c>
    </row>
    <row r="52" spans="2:6" x14ac:dyDescent="0.2">
      <c r="B52" t="s">
        <v>176</v>
      </c>
      <c r="C52" s="1">
        <v>1001</v>
      </c>
      <c r="D52" s="1">
        <v>158000</v>
      </c>
      <c r="E52" s="1">
        <f>D52/C52</f>
        <v>157.84215784215783</v>
      </c>
      <c r="F52" t="s">
        <v>201</v>
      </c>
    </row>
    <row r="53" spans="2:6" x14ac:dyDescent="0.2">
      <c r="B53" t="s">
        <v>166</v>
      </c>
      <c r="C53" s="1">
        <v>11300</v>
      </c>
      <c r="D53" s="1">
        <v>1709000</v>
      </c>
      <c r="E53" s="1">
        <f>D53/C53</f>
        <v>151.23893805309734</v>
      </c>
      <c r="F53" t="s">
        <v>201</v>
      </c>
    </row>
    <row r="54" spans="2:6" x14ac:dyDescent="0.2">
      <c r="B54" t="s">
        <v>172</v>
      </c>
      <c r="C54" s="1">
        <v>4033</v>
      </c>
      <c r="D54" s="1">
        <v>530000</v>
      </c>
      <c r="E54" s="1">
        <f>D54/C54</f>
        <v>131.41581948921399</v>
      </c>
      <c r="F54" t="s">
        <v>201</v>
      </c>
    </row>
    <row r="55" spans="2:6" x14ac:dyDescent="0.2">
      <c r="B55" t="s">
        <v>88</v>
      </c>
      <c r="C55" s="1">
        <v>236040</v>
      </c>
      <c r="D55" s="1">
        <v>30884000</v>
      </c>
      <c r="E55" s="1">
        <f>D55/C55</f>
        <v>130.84223013048637</v>
      </c>
      <c r="F55" t="s">
        <v>201</v>
      </c>
    </row>
    <row r="56" spans="2:6" x14ac:dyDescent="0.2">
      <c r="B56" t="s">
        <v>105</v>
      </c>
      <c r="C56" s="1">
        <v>118480</v>
      </c>
      <c r="D56" s="1">
        <v>13925000</v>
      </c>
      <c r="E56" s="1">
        <f>D56/C56</f>
        <v>117.53038487508441</v>
      </c>
      <c r="F56" t="s">
        <v>201</v>
      </c>
    </row>
    <row r="57" spans="2:6" x14ac:dyDescent="0.2">
      <c r="B57" t="s">
        <v>129</v>
      </c>
      <c r="C57" s="1">
        <v>56785</v>
      </c>
      <c r="D57" s="1">
        <v>6585000</v>
      </c>
      <c r="E57" s="1">
        <f>D57/C57</f>
        <v>115.96372281412344</v>
      </c>
      <c r="F57" t="s">
        <v>201</v>
      </c>
    </row>
    <row r="58" spans="2:6" x14ac:dyDescent="0.2">
      <c r="B58" t="s">
        <v>85</v>
      </c>
      <c r="C58" s="1">
        <v>238540</v>
      </c>
      <c r="D58" s="1">
        <v>23478000</v>
      </c>
      <c r="E58" s="1">
        <f>D58/C58</f>
        <v>98.423744445376045</v>
      </c>
      <c r="F58" t="s">
        <v>201</v>
      </c>
    </row>
    <row r="59" spans="2:6" x14ac:dyDescent="0.2">
      <c r="B59" t="s">
        <v>123</v>
      </c>
      <c r="C59" s="1">
        <v>71740</v>
      </c>
      <c r="D59" s="1">
        <v>5866000</v>
      </c>
      <c r="E59" s="1">
        <f>D59/C59</f>
        <v>81.767493727348764</v>
      </c>
      <c r="F59" t="s">
        <v>201</v>
      </c>
    </row>
    <row r="60" spans="2:6" x14ac:dyDescent="0.2">
      <c r="B60" t="s">
        <v>106</v>
      </c>
      <c r="C60" s="1">
        <v>112620</v>
      </c>
      <c r="D60" s="1">
        <v>9033000</v>
      </c>
      <c r="E60" s="1">
        <f>D60/C60</f>
        <v>80.207778369738946</v>
      </c>
      <c r="F60" t="s">
        <v>201</v>
      </c>
    </row>
    <row r="61" spans="2:6" x14ac:dyDescent="0.2">
      <c r="B61" t="s">
        <v>34</v>
      </c>
      <c r="C61" s="1">
        <v>1001450</v>
      </c>
      <c r="D61" s="1">
        <v>76925000</v>
      </c>
      <c r="E61" s="1">
        <f>D61/C61</f>
        <v>76.813620250636575</v>
      </c>
      <c r="F61" t="s">
        <v>201</v>
      </c>
    </row>
    <row r="62" spans="2:6" x14ac:dyDescent="0.2">
      <c r="B62" t="s">
        <v>31</v>
      </c>
      <c r="C62" s="1">
        <v>1127127</v>
      </c>
      <c r="D62" s="1">
        <v>79221000</v>
      </c>
      <c r="E62" s="1">
        <f>D62/C62</f>
        <v>70.285779685873905</v>
      </c>
      <c r="F62" t="s">
        <v>201</v>
      </c>
    </row>
    <row r="63" spans="2:6" x14ac:dyDescent="0.2">
      <c r="B63" t="s">
        <v>62</v>
      </c>
      <c r="C63" s="1">
        <v>446550</v>
      </c>
      <c r="D63" s="1">
        <v>31224000</v>
      </c>
      <c r="E63" s="1">
        <f>D63/C63</f>
        <v>69.922741014444071</v>
      </c>
      <c r="F63" t="s">
        <v>201</v>
      </c>
    </row>
    <row r="64" spans="2:6" x14ac:dyDescent="0.2">
      <c r="B64" t="s">
        <v>144</v>
      </c>
      <c r="C64" s="1">
        <v>30355</v>
      </c>
      <c r="D64" s="1">
        <v>2008000</v>
      </c>
      <c r="E64" s="1">
        <f>D64/C64</f>
        <v>66.150551803656725</v>
      </c>
      <c r="F64" t="s">
        <v>201</v>
      </c>
    </row>
    <row r="65" spans="2:6" x14ac:dyDescent="0.2">
      <c r="B65" t="s">
        <v>160</v>
      </c>
      <c r="C65" s="1">
        <v>17363</v>
      </c>
      <c r="D65" s="1">
        <v>1141000</v>
      </c>
      <c r="E65" s="1">
        <f>D65/C65</f>
        <v>65.714450267810861</v>
      </c>
      <c r="F65" t="s">
        <v>201</v>
      </c>
    </row>
    <row r="66" spans="2:6" x14ac:dyDescent="0.2">
      <c r="B66" t="s">
        <v>52</v>
      </c>
      <c r="C66" s="1">
        <v>582650</v>
      </c>
      <c r="D66" s="1">
        <v>37538000</v>
      </c>
      <c r="E66" s="1">
        <f>D66/C66</f>
        <v>64.426327984210076</v>
      </c>
      <c r="F66" t="s">
        <v>201</v>
      </c>
    </row>
    <row r="67" spans="2:6" x14ac:dyDescent="0.2">
      <c r="B67" t="s">
        <v>96</v>
      </c>
      <c r="C67" s="1">
        <v>163610</v>
      </c>
      <c r="D67" s="1">
        <v>10327000</v>
      </c>
      <c r="E67" s="1">
        <f>D67/C67</f>
        <v>63.119613715543061</v>
      </c>
      <c r="F67" t="s">
        <v>201</v>
      </c>
    </row>
    <row r="68" spans="2:6" x14ac:dyDescent="0.2">
      <c r="B68" t="s">
        <v>92</v>
      </c>
      <c r="C68" s="1">
        <v>196190</v>
      </c>
      <c r="D68" s="1">
        <v>12379000</v>
      </c>
      <c r="E68" s="1">
        <f>D68/C68</f>
        <v>63.09699780824711</v>
      </c>
      <c r="F68" t="s">
        <v>201</v>
      </c>
    </row>
    <row r="69" spans="2:6" x14ac:dyDescent="0.2">
      <c r="B69" t="s">
        <v>74</v>
      </c>
      <c r="C69" s="1">
        <v>322460</v>
      </c>
      <c r="D69" s="1">
        <v>19262000</v>
      </c>
      <c r="E69" s="1">
        <f>D69/C69</f>
        <v>59.734540718228615</v>
      </c>
      <c r="F69" t="s">
        <v>201</v>
      </c>
    </row>
    <row r="70" spans="2:6" x14ac:dyDescent="0.2">
      <c r="B70" t="s">
        <v>79</v>
      </c>
      <c r="C70" s="1">
        <v>274200</v>
      </c>
      <c r="D70" s="1">
        <v>14784000</v>
      </c>
      <c r="E70" s="1">
        <f>D70/C70</f>
        <v>53.91684901531729</v>
      </c>
      <c r="F70" t="s">
        <v>201</v>
      </c>
    </row>
    <row r="71" spans="2:6" x14ac:dyDescent="0.2">
      <c r="B71" t="s">
        <v>140</v>
      </c>
      <c r="C71" s="1">
        <v>36120</v>
      </c>
      <c r="D71" s="1">
        <v>1695000</v>
      </c>
      <c r="E71" s="1">
        <f>D71/C71</f>
        <v>46.926910299003325</v>
      </c>
      <c r="F71" t="s">
        <v>201</v>
      </c>
    </row>
    <row r="72" spans="2:6" x14ac:dyDescent="0.2">
      <c r="B72" t="s">
        <v>35</v>
      </c>
      <c r="C72" s="1">
        <v>948087</v>
      </c>
      <c r="D72" s="1">
        <v>40454000</v>
      </c>
      <c r="E72" s="1">
        <f>D72/C72</f>
        <v>42.669079947304411</v>
      </c>
      <c r="F72" t="s">
        <v>201</v>
      </c>
    </row>
    <row r="73" spans="2:6" x14ac:dyDescent="0.2">
      <c r="B73" t="s">
        <v>103</v>
      </c>
      <c r="C73" s="1">
        <v>121320</v>
      </c>
      <c r="D73" s="1">
        <v>4851000</v>
      </c>
      <c r="E73" s="1">
        <f>D73/C73</f>
        <v>39.985163204747778</v>
      </c>
      <c r="F73" t="s">
        <v>201</v>
      </c>
    </row>
    <row r="74" spans="2:6" x14ac:dyDescent="0.2">
      <c r="B74" t="s">
        <v>29</v>
      </c>
      <c r="C74" s="1">
        <v>1219912</v>
      </c>
      <c r="D74" s="1">
        <v>47850700</v>
      </c>
      <c r="E74" s="1">
        <f>D74/C74</f>
        <v>39.224714569575511</v>
      </c>
      <c r="F74" t="s">
        <v>201</v>
      </c>
    </row>
    <row r="75" spans="2:6" x14ac:dyDescent="0.2">
      <c r="B75" t="s">
        <v>58</v>
      </c>
      <c r="C75" s="1">
        <v>475440</v>
      </c>
      <c r="D75" s="1">
        <v>18549000</v>
      </c>
      <c r="E75" s="1">
        <f>D75/C75</f>
        <v>39.014386673397276</v>
      </c>
      <c r="F75" t="s">
        <v>201</v>
      </c>
    </row>
    <row r="76" spans="2:6" x14ac:dyDescent="0.2">
      <c r="B76" t="s">
        <v>83</v>
      </c>
      <c r="C76" s="1">
        <v>245857</v>
      </c>
      <c r="D76" s="1">
        <v>9370000</v>
      </c>
      <c r="E76" s="1">
        <f>D76/C76</f>
        <v>38.111585189764781</v>
      </c>
      <c r="F76" t="s">
        <v>201</v>
      </c>
    </row>
    <row r="77" spans="2:6" x14ac:dyDescent="0.2">
      <c r="B77" t="s">
        <v>154</v>
      </c>
      <c r="C77" s="1">
        <v>22000</v>
      </c>
      <c r="D77" s="1">
        <v>833000</v>
      </c>
      <c r="E77" s="1">
        <f>D77/C77</f>
        <v>37.863636363636367</v>
      </c>
      <c r="F77" t="s">
        <v>201</v>
      </c>
    </row>
    <row r="78" spans="2:6" x14ac:dyDescent="0.2">
      <c r="B78" t="s">
        <v>65</v>
      </c>
      <c r="C78" s="1">
        <v>390580</v>
      </c>
      <c r="D78" s="1">
        <v>13349000</v>
      </c>
      <c r="E78" s="1">
        <f>D78/C78</f>
        <v>34.177377233857342</v>
      </c>
      <c r="F78" t="s">
        <v>201</v>
      </c>
    </row>
    <row r="79" spans="2:6" x14ac:dyDescent="0.2">
      <c r="B79" t="s">
        <v>108</v>
      </c>
      <c r="C79" s="1">
        <v>111370</v>
      </c>
      <c r="D79" s="1">
        <v>3750000</v>
      </c>
      <c r="E79" s="1">
        <f>D79/C79</f>
        <v>33.671545299452276</v>
      </c>
      <c r="F79" t="s">
        <v>201</v>
      </c>
    </row>
    <row r="80" spans="2:6" x14ac:dyDescent="0.2">
      <c r="B80" t="s">
        <v>51</v>
      </c>
      <c r="C80" s="1">
        <v>587040</v>
      </c>
      <c r="D80" s="1">
        <v>19683000</v>
      </c>
      <c r="E80" s="1">
        <f>D80/C80</f>
        <v>33.529231398201148</v>
      </c>
      <c r="F80" t="s">
        <v>201</v>
      </c>
    </row>
    <row r="81" spans="2:6" x14ac:dyDescent="0.2">
      <c r="B81" t="s">
        <v>17</v>
      </c>
      <c r="C81" s="1">
        <v>2345410</v>
      </c>
      <c r="D81" s="1">
        <v>68636000</v>
      </c>
      <c r="E81" s="1">
        <f>D81/C81</f>
        <v>29.263966641226908</v>
      </c>
      <c r="F81" t="s">
        <v>201</v>
      </c>
    </row>
    <row r="82" spans="2:6" x14ac:dyDescent="0.2">
      <c r="B82" t="s">
        <v>40</v>
      </c>
      <c r="C82" s="1">
        <v>801590</v>
      </c>
      <c r="D82" s="1">
        <v>21397000</v>
      </c>
      <c r="E82" s="1">
        <f>D82/C82</f>
        <v>26.693197270425031</v>
      </c>
      <c r="F82" t="s">
        <v>201</v>
      </c>
    </row>
    <row r="83" spans="2:6" x14ac:dyDescent="0.2">
      <c r="B83" t="s">
        <v>148</v>
      </c>
      <c r="C83" s="1">
        <v>28051</v>
      </c>
      <c r="D83" s="1">
        <v>507000</v>
      </c>
      <c r="E83" s="1">
        <f>D83/C83</f>
        <v>18.074221952871554</v>
      </c>
      <c r="F83" t="s">
        <v>201</v>
      </c>
    </row>
    <row r="84" spans="2:6" x14ac:dyDescent="0.2">
      <c r="B84" t="s">
        <v>43</v>
      </c>
      <c r="C84" s="1">
        <v>752614</v>
      </c>
      <c r="D84" s="1">
        <v>11922000</v>
      </c>
      <c r="E84" s="1">
        <f>D84/C84</f>
        <v>15.84078956809201</v>
      </c>
      <c r="F84" t="s">
        <v>201</v>
      </c>
    </row>
    <row r="85" spans="2:6" x14ac:dyDescent="0.2">
      <c r="B85" t="s">
        <v>15</v>
      </c>
      <c r="C85" s="1">
        <v>2505810</v>
      </c>
      <c r="D85" s="1">
        <v>38560000</v>
      </c>
      <c r="E85" s="1">
        <f>D85/C85</f>
        <v>15.388237735502692</v>
      </c>
      <c r="F85" t="s">
        <v>201</v>
      </c>
    </row>
    <row r="86" spans="2:6" x14ac:dyDescent="0.2">
      <c r="B86" t="s">
        <v>16</v>
      </c>
      <c r="C86" s="1">
        <v>2381740</v>
      </c>
      <c r="D86" s="1">
        <v>33858000</v>
      </c>
      <c r="E86" s="1">
        <f>D86/C86</f>
        <v>14.215657460512062</v>
      </c>
      <c r="F86" t="s">
        <v>201</v>
      </c>
    </row>
    <row r="87" spans="2:6" x14ac:dyDescent="0.2">
      <c r="B87" t="s">
        <v>27</v>
      </c>
      <c r="C87" s="1">
        <v>1246700</v>
      </c>
      <c r="D87" s="1">
        <v>17024000</v>
      </c>
      <c r="E87" s="1">
        <f>D87/C87</f>
        <v>13.655249859629421</v>
      </c>
      <c r="F87" t="s">
        <v>201</v>
      </c>
    </row>
    <row r="88" spans="2:6" x14ac:dyDescent="0.2">
      <c r="B88" t="s">
        <v>46</v>
      </c>
      <c r="C88" s="1">
        <v>637657</v>
      </c>
      <c r="D88" s="1">
        <v>8699000</v>
      </c>
      <c r="E88" s="1">
        <f>D88/C88</f>
        <v>13.642130487080044</v>
      </c>
      <c r="F88" t="s">
        <v>201</v>
      </c>
    </row>
    <row r="89" spans="2:6" x14ac:dyDescent="0.2">
      <c r="B89" t="s">
        <v>26</v>
      </c>
      <c r="C89" s="1">
        <v>1267000</v>
      </c>
      <c r="D89" s="1">
        <v>14226000</v>
      </c>
      <c r="E89" s="1">
        <f>D89/C89</f>
        <v>11.228097868981846</v>
      </c>
      <c r="F89" t="s">
        <v>201</v>
      </c>
    </row>
    <row r="90" spans="2:6" x14ac:dyDescent="0.2">
      <c r="B90" t="s">
        <v>68</v>
      </c>
      <c r="C90" s="1">
        <v>342000</v>
      </c>
      <c r="D90" s="1">
        <v>3768000</v>
      </c>
      <c r="E90" s="1">
        <f>D90/C90</f>
        <v>11.017543859649123</v>
      </c>
      <c r="F90" t="s">
        <v>201</v>
      </c>
    </row>
    <row r="91" spans="2:6" x14ac:dyDescent="0.2">
      <c r="B91" t="s">
        <v>28</v>
      </c>
      <c r="C91" s="1">
        <v>1240000</v>
      </c>
      <c r="D91" s="1">
        <v>12337000</v>
      </c>
      <c r="E91" s="1">
        <f>D91/C91</f>
        <v>9.9491935483870968</v>
      </c>
      <c r="F91" t="s">
        <v>201</v>
      </c>
    </row>
    <row r="92" spans="2:6" x14ac:dyDescent="0.2">
      <c r="B92" t="s">
        <v>25</v>
      </c>
      <c r="C92" s="1">
        <v>1284000</v>
      </c>
      <c r="D92" s="1">
        <v>10781000</v>
      </c>
      <c r="E92" s="1">
        <f>D92/C92</f>
        <v>8.3964174454828662</v>
      </c>
      <c r="F92" t="s">
        <v>201</v>
      </c>
    </row>
    <row r="93" spans="2:6" x14ac:dyDescent="0.2">
      <c r="B93" t="s">
        <v>47</v>
      </c>
      <c r="C93" s="1">
        <v>622984</v>
      </c>
      <c r="D93" s="1">
        <v>4343000</v>
      </c>
      <c r="E93" s="1">
        <f>D93/C93</f>
        <v>6.9712865819988954</v>
      </c>
      <c r="F93" t="s">
        <v>201</v>
      </c>
    </row>
    <row r="94" spans="2:6" x14ac:dyDescent="0.2">
      <c r="B94" t="s">
        <v>81</v>
      </c>
      <c r="C94" s="1">
        <v>267667</v>
      </c>
      <c r="D94" s="1">
        <v>1331000</v>
      </c>
      <c r="E94" s="1">
        <f>D94/C94</f>
        <v>4.9725965472023077</v>
      </c>
      <c r="F94" t="s">
        <v>201</v>
      </c>
    </row>
    <row r="95" spans="2:6" x14ac:dyDescent="0.2">
      <c r="B95" t="s">
        <v>21</v>
      </c>
      <c r="C95" s="1">
        <v>1759540</v>
      </c>
      <c r="D95" s="1">
        <v>6160000</v>
      </c>
      <c r="E95" s="1">
        <f>D95/C95</f>
        <v>3.5009150118781047</v>
      </c>
      <c r="F95" t="s">
        <v>201</v>
      </c>
    </row>
    <row r="96" spans="2:6" x14ac:dyDescent="0.2">
      <c r="B96" t="s">
        <v>50</v>
      </c>
      <c r="C96" s="1">
        <v>600370</v>
      </c>
      <c r="D96" s="1">
        <v>1882000</v>
      </c>
      <c r="E96" s="1">
        <f>D96/C96</f>
        <v>3.1347335809584091</v>
      </c>
      <c r="F96" t="s">
        <v>201</v>
      </c>
    </row>
    <row r="97" spans="2:6" x14ac:dyDescent="0.2">
      <c r="B97" t="s">
        <v>33</v>
      </c>
      <c r="C97" s="1">
        <v>1030700</v>
      </c>
      <c r="D97" s="1">
        <v>3124000</v>
      </c>
      <c r="E97" s="1">
        <f>D97/C97</f>
        <v>3.0309498399146211</v>
      </c>
      <c r="F97" t="s">
        <v>201</v>
      </c>
    </row>
    <row r="98" spans="2:6" x14ac:dyDescent="0.2">
      <c r="B98" t="s">
        <v>38</v>
      </c>
      <c r="C98" s="1">
        <v>825418</v>
      </c>
      <c r="D98" s="1">
        <v>2074000</v>
      </c>
      <c r="E98" s="1">
        <f>D98/C98</f>
        <v>2.5126663096758248</v>
      </c>
      <c r="F98" t="s">
        <v>201</v>
      </c>
    </row>
    <row r="99" spans="2:6" x14ac:dyDescent="0.2">
      <c r="B99" t="s">
        <v>82</v>
      </c>
      <c r="C99" s="1">
        <v>266000</v>
      </c>
      <c r="D99" s="1">
        <v>480000</v>
      </c>
      <c r="E99" s="1">
        <f>D99/C99</f>
        <v>1.8045112781954886</v>
      </c>
      <c r="F99" t="s">
        <v>201</v>
      </c>
    </row>
    <row r="100" spans="2:6" x14ac:dyDescent="0.2">
      <c r="B100" t="s">
        <v>181</v>
      </c>
      <c r="C100" s="1">
        <v>692.7</v>
      </c>
      <c r="D100" s="1">
        <v>4588600</v>
      </c>
      <c r="E100" s="1">
        <f>D100/C100</f>
        <v>6624.2240508156483</v>
      </c>
      <c r="F100" t="s">
        <v>8</v>
      </c>
    </row>
    <row r="101" spans="2:6" x14ac:dyDescent="0.2">
      <c r="B101" t="s">
        <v>182</v>
      </c>
      <c r="C101" s="1">
        <v>665</v>
      </c>
      <c r="D101" s="1">
        <v>760168</v>
      </c>
      <c r="E101" s="1">
        <f>D101/C101</f>
        <v>1143.1097744360902</v>
      </c>
      <c r="F101" t="s">
        <v>8</v>
      </c>
    </row>
    <row r="102" spans="2:6" x14ac:dyDescent="0.2">
      <c r="B102" t="s">
        <v>98</v>
      </c>
      <c r="C102" s="1">
        <v>144000</v>
      </c>
      <c r="D102" s="1">
        <v>158665000</v>
      </c>
      <c r="E102" s="1">
        <f>D102/C102</f>
        <v>1101.8402777777778</v>
      </c>
      <c r="F102" t="s">
        <v>8</v>
      </c>
    </row>
    <row r="103" spans="2:6" x14ac:dyDescent="0.2">
      <c r="B103" t="s">
        <v>192</v>
      </c>
      <c r="C103" s="1">
        <v>300</v>
      </c>
      <c r="D103" s="1">
        <v>306000</v>
      </c>
      <c r="E103" s="1">
        <f>D103/C103</f>
        <v>1020</v>
      </c>
      <c r="F103" t="s">
        <v>8</v>
      </c>
    </row>
    <row r="104" spans="2:6" x14ac:dyDescent="0.2">
      <c r="B104" t="s">
        <v>141</v>
      </c>
      <c r="C104" s="1">
        <v>35980</v>
      </c>
      <c r="D104" s="1">
        <v>23000000</v>
      </c>
      <c r="E104" s="1">
        <f>D104/C104</f>
        <v>639.24402445803219</v>
      </c>
      <c r="F104" t="s">
        <v>8</v>
      </c>
    </row>
    <row r="105" spans="2:6" x14ac:dyDescent="0.2">
      <c r="B105" t="s">
        <v>113</v>
      </c>
      <c r="C105" s="1">
        <v>98480</v>
      </c>
      <c r="D105" s="1">
        <v>48224000</v>
      </c>
      <c r="E105" s="1">
        <f>D105/C105</f>
        <v>489.68318440292444</v>
      </c>
      <c r="F105" t="s">
        <v>8</v>
      </c>
    </row>
    <row r="106" spans="2:6" x14ac:dyDescent="0.2">
      <c r="B106" t="s">
        <v>169</v>
      </c>
      <c r="C106" s="1">
        <v>10452</v>
      </c>
      <c r="D106" s="1">
        <v>4099000</v>
      </c>
      <c r="E106" s="1">
        <f>D106/C106</f>
        <v>392.17374665135861</v>
      </c>
      <c r="F106" t="s">
        <v>8</v>
      </c>
    </row>
    <row r="107" spans="2:6" x14ac:dyDescent="0.2">
      <c r="B107" t="s">
        <v>12</v>
      </c>
      <c r="C107" s="1">
        <v>3287590</v>
      </c>
      <c r="D107" s="1">
        <v>1210000000</v>
      </c>
      <c r="E107" s="1">
        <f>D107/C107</f>
        <v>368.05076058754287</v>
      </c>
      <c r="F107" t="s">
        <v>8</v>
      </c>
    </row>
    <row r="108" spans="2:6" x14ac:dyDescent="0.2">
      <c r="B108" t="s">
        <v>156</v>
      </c>
      <c r="C108" s="1">
        <v>20770</v>
      </c>
      <c r="D108" s="1">
        <v>7303000</v>
      </c>
      <c r="E108" s="1">
        <f>D108/C108</f>
        <v>351.61290322580646</v>
      </c>
      <c r="F108" t="s">
        <v>8</v>
      </c>
    </row>
    <row r="109" spans="2:6" x14ac:dyDescent="0.2">
      <c r="B109" t="s">
        <v>66</v>
      </c>
      <c r="C109" s="1">
        <v>377835</v>
      </c>
      <c r="D109" s="1">
        <v>127690000</v>
      </c>
      <c r="E109" s="1">
        <f>D109/C109</f>
        <v>337.95175142588698</v>
      </c>
      <c r="F109" t="s">
        <v>8</v>
      </c>
    </row>
    <row r="110" spans="2:6" x14ac:dyDescent="0.2">
      <c r="B110" t="s">
        <v>77</v>
      </c>
      <c r="C110" s="1">
        <v>300000</v>
      </c>
      <c r="D110" s="1">
        <v>90457200</v>
      </c>
      <c r="E110" s="1">
        <f>D110/C110</f>
        <v>301.524</v>
      </c>
      <c r="F110" t="s">
        <v>8</v>
      </c>
    </row>
    <row r="111" spans="2:6" x14ac:dyDescent="0.2">
      <c r="B111" t="s">
        <v>126</v>
      </c>
      <c r="C111" s="1">
        <v>65610</v>
      </c>
      <c r="D111" s="1">
        <v>19299000</v>
      </c>
      <c r="E111" s="1">
        <f>D111/C111</f>
        <v>294.14723365340649</v>
      </c>
      <c r="F111" t="s">
        <v>8</v>
      </c>
    </row>
    <row r="112" spans="2:6" x14ac:dyDescent="0.2">
      <c r="B112" t="s">
        <v>71</v>
      </c>
      <c r="C112" s="1">
        <v>329560</v>
      </c>
      <c r="D112" s="1">
        <v>87375000</v>
      </c>
      <c r="E112" s="1">
        <f>D112/C112</f>
        <v>265.12622891127563</v>
      </c>
      <c r="F112" t="s">
        <v>8</v>
      </c>
    </row>
    <row r="113" spans="2:6" x14ac:dyDescent="0.2">
      <c r="B113" t="s">
        <v>39</v>
      </c>
      <c r="C113" s="1">
        <v>803940</v>
      </c>
      <c r="D113" s="1">
        <v>164488000</v>
      </c>
      <c r="E113" s="1">
        <f>D113/C113</f>
        <v>204.60233350747569</v>
      </c>
      <c r="F113" t="s">
        <v>8</v>
      </c>
    </row>
    <row r="114" spans="2:6" x14ac:dyDescent="0.2">
      <c r="B114" t="s">
        <v>100</v>
      </c>
      <c r="C114" s="1">
        <v>140800</v>
      </c>
      <c r="D114" s="1">
        <v>28196000</v>
      </c>
      <c r="E114" s="1">
        <f>D114/C114</f>
        <v>200.25568181818181</v>
      </c>
      <c r="F114" t="s">
        <v>8</v>
      </c>
    </row>
    <row r="115" spans="2:6" x14ac:dyDescent="0.2">
      <c r="B115" t="s">
        <v>104</v>
      </c>
      <c r="C115" s="1">
        <v>120540</v>
      </c>
      <c r="D115" s="1">
        <v>23790000</v>
      </c>
      <c r="E115" s="1">
        <f>D115/C115</f>
        <v>197.36187157789945</v>
      </c>
      <c r="F115" t="s">
        <v>8</v>
      </c>
    </row>
    <row r="116" spans="2:6" x14ac:dyDescent="0.2">
      <c r="B116" t="s">
        <v>159</v>
      </c>
      <c r="C116" s="1">
        <v>17820</v>
      </c>
      <c r="D116" s="1">
        <v>2851000</v>
      </c>
      <c r="E116" s="1">
        <f>D116/C116</f>
        <v>159.98877665544333</v>
      </c>
      <c r="F116" t="s">
        <v>8</v>
      </c>
    </row>
    <row r="117" spans="2:6" x14ac:dyDescent="0.2">
      <c r="B117" t="s">
        <v>7</v>
      </c>
      <c r="C117" s="1">
        <v>9596960</v>
      </c>
      <c r="D117" s="1">
        <v>1337600000</v>
      </c>
      <c r="E117" s="1">
        <f>D117/C117</f>
        <v>139.37746953201847</v>
      </c>
      <c r="F117" t="s">
        <v>8</v>
      </c>
    </row>
    <row r="118" spans="2:6" x14ac:dyDescent="0.2">
      <c r="B118" t="s">
        <v>55</v>
      </c>
      <c r="C118" s="1">
        <v>514000</v>
      </c>
      <c r="D118" s="1">
        <v>63038247</v>
      </c>
      <c r="E118" s="1">
        <f>D118/C118</f>
        <v>122.64250389105058</v>
      </c>
      <c r="F118" t="s">
        <v>8</v>
      </c>
    </row>
    <row r="119" spans="2:6" x14ac:dyDescent="0.2">
      <c r="B119" t="s">
        <v>20</v>
      </c>
      <c r="C119" s="1">
        <v>1904556</v>
      </c>
      <c r="D119" s="1">
        <v>231627000</v>
      </c>
      <c r="E119" s="1">
        <f>D119/C119</f>
        <v>121.61732183249009</v>
      </c>
      <c r="F119" t="s">
        <v>8</v>
      </c>
    </row>
    <row r="120" spans="2:6" x14ac:dyDescent="0.2">
      <c r="B120" t="s">
        <v>93</v>
      </c>
      <c r="C120" s="1">
        <v>185180</v>
      </c>
      <c r="D120" s="1">
        <v>19929000</v>
      </c>
      <c r="E120" s="1">
        <f>D120/C120</f>
        <v>107.61961334917378</v>
      </c>
      <c r="F120" t="s">
        <v>8</v>
      </c>
    </row>
    <row r="121" spans="2:6" x14ac:dyDescent="0.2">
      <c r="B121" t="s">
        <v>145</v>
      </c>
      <c r="C121" s="1">
        <v>29800</v>
      </c>
      <c r="D121" s="1">
        <v>3002000</v>
      </c>
      <c r="E121" s="1">
        <f>D121/C121</f>
        <v>100.73825503355705</v>
      </c>
      <c r="F121" t="s">
        <v>8</v>
      </c>
    </row>
    <row r="122" spans="2:6" x14ac:dyDescent="0.2">
      <c r="B122" t="s">
        <v>117</v>
      </c>
      <c r="C122" s="1">
        <v>86600</v>
      </c>
      <c r="D122" s="1">
        <v>8467000</v>
      </c>
      <c r="E122" s="1">
        <f>D122/C122</f>
        <v>97.771362586605079</v>
      </c>
      <c r="F122" t="s">
        <v>8</v>
      </c>
    </row>
    <row r="123" spans="2:6" x14ac:dyDescent="0.2">
      <c r="B123" t="s">
        <v>170</v>
      </c>
      <c r="C123" s="1">
        <v>9250</v>
      </c>
      <c r="D123" s="1">
        <v>855000</v>
      </c>
      <c r="E123" s="1">
        <f>D123/C123</f>
        <v>92.432432432432435</v>
      </c>
      <c r="F123" t="s">
        <v>8</v>
      </c>
    </row>
    <row r="124" spans="2:6" x14ac:dyDescent="0.2">
      <c r="B124" t="s">
        <v>41</v>
      </c>
      <c r="C124" s="1">
        <v>780580</v>
      </c>
      <c r="D124" s="1">
        <v>70586256</v>
      </c>
      <c r="E124" s="1">
        <f>D124/C124</f>
        <v>90.42795869737887</v>
      </c>
      <c r="F124" t="s">
        <v>8</v>
      </c>
    </row>
    <row r="125" spans="2:6" x14ac:dyDescent="0.2">
      <c r="B125" t="s">
        <v>70</v>
      </c>
      <c r="C125" s="1">
        <v>329750</v>
      </c>
      <c r="D125" s="1">
        <v>27170000</v>
      </c>
      <c r="E125" s="1">
        <f>D125/C125</f>
        <v>82.395754359363153</v>
      </c>
      <c r="F125" t="s">
        <v>8</v>
      </c>
    </row>
    <row r="126" spans="2:6" x14ac:dyDescent="0.2">
      <c r="B126" t="s">
        <v>94</v>
      </c>
      <c r="C126" s="1">
        <v>181040</v>
      </c>
      <c r="D126" s="1">
        <v>14444000</v>
      </c>
      <c r="E126" s="1">
        <f>D126/C126</f>
        <v>79.783473265576674</v>
      </c>
      <c r="F126" t="s">
        <v>8</v>
      </c>
    </row>
    <row r="127" spans="2:6" x14ac:dyDescent="0.2">
      <c r="B127" t="s">
        <v>161</v>
      </c>
      <c r="C127" s="1">
        <v>14874</v>
      </c>
      <c r="D127" s="1">
        <v>1155000</v>
      </c>
      <c r="E127" s="1">
        <f>D127/C127</f>
        <v>77.652279144816461</v>
      </c>
      <c r="F127" t="s">
        <v>8</v>
      </c>
    </row>
    <row r="128" spans="2:6" x14ac:dyDescent="0.2">
      <c r="B128" t="s">
        <v>165</v>
      </c>
      <c r="C128" s="1">
        <v>11437</v>
      </c>
      <c r="D128" s="1">
        <v>841000</v>
      </c>
      <c r="E128" s="1">
        <f>D128/C128</f>
        <v>73.533269213954711</v>
      </c>
      <c r="F128" t="s">
        <v>8</v>
      </c>
    </row>
    <row r="129" spans="2:6" x14ac:dyDescent="0.2">
      <c r="B129" t="s">
        <v>44</v>
      </c>
      <c r="C129" s="1">
        <v>678500</v>
      </c>
      <c r="D129" s="1">
        <v>48798000</v>
      </c>
      <c r="E129" s="1">
        <f>D129/C129</f>
        <v>71.920412675018426</v>
      </c>
      <c r="F129" t="s">
        <v>8</v>
      </c>
    </row>
    <row r="130" spans="2:6" x14ac:dyDescent="0.2">
      <c r="B130" t="s">
        <v>171</v>
      </c>
      <c r="C130" s="1">
        <v>5770</v>
      </c>
      <c r="D130" s="1">
        <v>390000</v>
      </c>
      <c r="E130" s="1">
        <f>D130/C130</f>
        <v>67.59098786828423</v>
      </c>
      <c r="F130" t="s">
        <v>8</v>
      </c>
    </row>
    <row r="131" spans="2:6" x14ac:dyDescent="0.2">
      <c r="B131" t="s">
        <v>63</v>
      </c>
      <c r="C131" s="1">
        <v>437072</v>
      </c>
      <c r="D131" s="1">
        <v>28993000</v>
      </c>
      <c r="E131" s="1">
        <f>D131/C131</f>
        <v>66.334608485558448</v>
      </c>
      <c r="F131" t="s">
        <v>8</v>
      </c>
    </row>
    <row r="132" spans="2:6" x14ac:dyDescent="0.2">
      <c r="B132" t="s">
        <v>61</v>
      </c>
      <c r="C132" s="1">
        <v>447400</v>
      </c>
      <c r="D132" s="1">
        <v>29000000</v>
      </c>
      <c r="E132" s="1">
        <f>D132/C132</f>
        <v>64.818953956191322</v>
      </c>
      <c r="F132" t="s">
        <v>8</v>
      </c>
    </row>
    <row r="133" spans="2:6" x14ac:dyDescent="0.2">
      <c r="B133" t="s">
        <v>116</v>
      </c>
      <c r="C133" s="1">
        <v>92300</v>
      </c>
      <c r="D133" s="1">
        <v>5924000</v>
      </c>
      <c r="E133" s="1">
        <f>D133/C133</f>
        <v>64.182015167930658</v>
      </c>
      <c r="F133" t="s">
        <v>8</v>
      </c>
    </row>
    <row r="134" spans="2:6" x14ac:dyDescent="0.2">
      <c r="B134" t="s">
        <v>125</v>
      </c>
      <c r="C134" s="1">
        <v>69700</v>
      </c>
      <c r="D134" s="1">
        <v>4395000</v>
      </c>
      <c r="E134" s="1">
        <f>D134/C134</f>
        <v>63.055954088952653</v>
      </c>
      <c r="F134" t="s">
        <v>8</v>
      </c>
    </row>
    <row r="135" spans="2:6" x14ac:dyDescent="0.2">
      <c r="B135" t="s">
        <v>119</v>
      </c>
      <c r="C135" s="1">
        <v>82880</v>
      </c>
      <c r="D135" s="1">
        <v>4380000</v>
      </c>
      <c r="E135" s="1">
        <f>D135/C135</f>
        <v>52.84749034749035</v>
      </c>
      <c r="F135" t="s">
        <v>8</v>
      </c>
    </row>
    <row r="136" spans="2:6" x14ac:dyDescent="0.2">
      <c r="B136" t="s">
        <v>99</v>
      </c>
      <c r="C136" s="1">
        <v>143100</v>
      </c>
      <c r="D136" s="1">
        <v>6736000</v>
      </c>
      <c r="E136" s="1">
        <f>D136/C136</f>
        <v>47.071977638015376</v>
      </c>
      <c r="F136" t="s">
        <v>8</v>
      </c>
    </row>
    <row r="137" spans="2:6" x14ac:dyDescent="0.2">
      <c r="B137" t="s">
        <v>22</v>
      </c>
      <c r="C137" s="1">
        <v>1648000</v>
      </c>
      <c r="D137" s="1">
        <v>70495782</v>
      </c>
      <c r="E137" s="1">
        <f>D137/C137</f>
        <v>42.776566747572815</v>
      </c>
      <c r="F137" t="s">
        <v>8</v>
      </c>
    </row>
    <row r="138" spans="2:6" x14ac:dyDescent="0.2">
      <c r="B138" t="s">
        <v>54</v>
      </c>
      <c r="C138" s="1">
        <v>527970</v>
      </c>
      <c r="D138" s="1">
        <v>22389000</v>
      </c>
      <c r="E138" s="1">
        <f>D138/C138</f>
        <v>42.405818512415479</v>
      </c>
      <c r="F138" t="s">
        <v>8</v>
      </c>
    </row>
    <row r="139" spans="2:6" x14ac:dyDescent="0.2">
      <c r="B139" t="s">
        <v>45</v>
      </c>
      <c r="C139" s="1">
        <v>647500</v>
      </c>
      <c r="D139" s="1">
        <v>27145000</v>
      </c>
      <c r="E139" s="1">
        <f>D139/C139</f>
        <v>41.922779922779924</v>
      </c>
      <c r="F139" t="s">
        <v>8</v>
      </c>
    </row>
    <row r="140" spans="2:6" x14ac:dyDescent="0.2">
      <c r="B140" t="s">
        <v>91</v>
      </c>
      <c r="C140" s="1">
        <v>198500</v>
      </c>
      <c r="D140" s="1">
        <v>5317000</v>
      </c>
      <c r="E140" s="1">
        <f>D140/C140</f>
        <v>26.78589420654912</v>
      </c>
      <c r="F140" t="s">
        <v>8</v>
      </c>
    </row>
    <row r="141" spans="2:6" x14ac:dyDescent="0.2">
      <c r="B141" t="s">
        <v>87</v>
      </c>
      <c r="C141" s="1">
        <v>236800</v>
      </c>
      <c r="D141" s="1">
        <v>5859000</v>
      </c>
      <c r="E141" s="1">
        <f>D141/C141</f>
        <v>24.742398648648649</v>
      </c>
      <c r="F141" t="s">
        <v>8</v>
      </c>
    </row>
    <row r="142" spans="2:6" x14ac:dyDescent="0.2">
      <c r="B142" t="s">
        <v>135</v>
      </c>
      <c r="C142" s="1">
        <v>47000</v>
      </c>
      <c r="D142" s="1">
        <v>658000</v>
      </c>
      <c r="E142" s="1">
        <f>D142/C142</f>
        <v>14</v>
      </c>
      <c r="F142" t="s">
        <v>8</v>
      </c>
    </row>
    <row r="143" spans="2:6" x14ac:dyDescent="0.2">
      <c r="B143" t="s">
        <v>18</v>
      </c>
      <c r="C143" s="1">
        <v>2218000</v>
      </c>
      <c r="D143" s="1">
        <v>24735000</v>
      </c>
      <c r="E143" s="1">
        <f>D143/C143</f>
        <v>11.151938683498647</v>
      </c>
      <c r="F143" t="s">
        <v>8</v>
      </c>
    </row>
    <row r="144" spans="2:6" x14ac:dyDescent="0.2">
      <c r="B144" t="s">
        <v>57</v>
      </c>
      <c r="C144" s="1">
        <v>488100</v>
      </c>
      <c r="D144" s="1">
        <v>4965000</v>
      </c>
      <c r="E144" s="1">
        <f>D144/C144</f>
        <v>10.172095881991396</v>
      </c>
      <c r="F144" t="s">
        <v>8</v>
      </c>
    </row>
    <row r="145" spans="2:6" x14ac:dyDescent="0.2">
      <c r="B145" t="s">
        <v>75</v>
      </c>
      <c r="C145" s="1">
        <v>309500</v>
      </c>
      <c r="D145" s="1">
        <v>2595000</v>
      </c>
      <c r="E145" s="1">
        <f>D145/C145</f>
        <v>8.384491114701131</v>
      </c>
      <c r="F145" t="s">
        <v>8</v>
      </c>
    </row>
    <row r="146" spans="2:6" x14ac:dyDescent="0.2">
      <c r="B146" t="s">
        <v>14</v>
      </c>
      <c r="C146" s="1">
        <v>2727300</v>
      </c>
      <c r="D146" s="1">
        <v>15422000</v>
      </c>
      <c r="E146" s="1">
        <f>D146/C146</f>
        <v>5.6546767865654672</v>
      </c>
      <c r="F146" t="s">
        <v>8</v>
      </c>
    </row>
    <row r="147" spans="2:6" x14ac:dyDescent="0.2">
      <c r="B147" t="s">
        <v>23</v>
      </c>
      <c r="C147" s="1">
        <v>1565000</v>
      </c>
      <c r="D147" s="1">
        <v>2629000</v>
      </c>
      <c r="E147" s="1">
        <f>D147/C147</f>
        <v>1.6798722044728434</v>
      </c>
      <c r="F147" t="s">
        <v>8</v>
      </c>
    </row>
    <row r="148" spans="2:6" x14ac:dyDescent="0.2">
      <c r="B148" t="s">
        <v>3</v>
      </c>
      <c r="C148" s="1">
        <v>17075200</v>
      </c>
      <c r="D148" s="1">
        <v>143541900</v>
      </c>
      <c r="E148" s="1">
        <f>D148/C148</f>
        <v>8.4064549756371818</v>
      </c>
      <c r="F148" t="s">
        <v>3</v>
      </c>
    </row>
    <row r="149" spans="2:6" x14ac:dyDescent="0.2">
      <c r="B149" t="s">
        <v>188</v>
      </c>
      <c r="C149" s="1">
        <v>430</v>
      </c>
      <c r="D149" s="1">
        <v>294000</v>
      </c>
      <c r="E149" s="1">
        <f>D149/C149</f>
        <v>683.72093023255809</v>
      </c>
      <c r="F149" t="s">
        <v>4</v>
      </c>
    </row>
    <row r="150" spans="2:6" x14ac:dyDescent="0.2">
      <c r="B150" t="s">
        <v>150</v>
      </c>
      <c r="C150" s="1">
        <v>27750</v>
      </c>
      <c r="D150" s="1">
        <v>9598000</v>
      </c>
      <c r="E150" s="1">
        <f>D150/C150</f>
        <v>345.87387387387389</v>
      </c>
      <c r="F150" t="s">
        <v>4</v>
      </c>
    </row>
    <row r="151" spans="2:6" x14ac:dyDescent="0.2">
      <c r="B151" t="s">
        <v>155</v>
      </c>
      <c r="C151" s="1">
        <v>21040</v>
      </c>
      <c r="D151" s="1">
        <v>6857000</v>
      </c>
      <c r="E151" s="1">
        <f>D151/C151</f>
        <v>325.90304182509504</v>
      </c>
      <c r="F151" t="s">
        <v>4</v>
      </c>
    </row>
    <row r="152" spans="2:6" x14ac:dyDescent="0.2">
      <c r="B152" t="s">
        <v>190</v>
      </c>
      <c r="C152" s="1">
        <v>340</v>
      </c>
      <c r="D152" s="1">
        <v>106000</v>
      </c>
      <c r="E152" s="1">
        <f>D152/C152</f>
        <v>311.76470588235293</v>
      </c>
      <c r="F152" t="s">
        <v>4</v>
      </c>
    </row>
    <row r="153" spans="2:6" x14ac:dyDescent="0.2">
      <c r="B153" t="s">
        <v>189</v>
      </c>
      <c r="C153" s="1">
        <v>389</v>
      </c>
      <c r="D153" s="1">
        <v>120000</v>
      </c>
      <c r="E153" s="1">
        <f>D153/C153</f>
        <v>308.48329048843186</v>
      </c>
      <c r="F153" t="s">
        <v>4</v>
      </c>
    </row>
    <row r="154" spans="2:6" x14ac:dyDescent="0.2">
      <c r="B154" t="s">
        <v>183</v>
      </c>
      <c r="C154" s="1">
        <v>620</v>
      </c>
      <c r="D154" s="1">
        <v>165000</v>
      </c>
      <c r="E154" s="1">
        <f>D154/C154</f>
        <v>266.12903225806451</v>
      </c>
      <c r="F154" t="s">
        <v>4</v>
      </c>
    </row>
    <row r="155" spans="2:6" x14ac:dyDescent="0.2">
      <c r="B155" t="s">
        <v>206</v>
      </c>
      <c r="C155" s="1">
        <v>5128</v>
      </c>
      <c r="D155" s="1">
        <v>1333000</v>
      </c>
      <c r="E155" s="1">
        <f>D155/C155</f>
        <v>259.94539781591266</v>
      </c>
      <c r="F155" t="s">
        <v>4</v>
      </c>
    </row>
    <row r="156" spans="2:6" x14ac:dyDescent="0.2">
      <c r="B156" t="s">
        <v>167</v>
      </c>
      <c r="C156" s="1">
        <v>10990</v>
      </c>
      <c r="D156" s="1">
        <v>2714000</v>
      </c>
      <c r="E156" s="1">
        <f>D156/C156</f>
        <v>246.95177434030938</v>
      </c>
      <c r="F156" t="s">
        <v>4</v>
      </c>
    </row>
    <row r="157" spans="2:6" x14ac:dyDescent="0.2">
      <c r="B157" t="s">
        <v>134</v>
      </c>
      <c r="C157" s="1">
        <v>48730</v>
      </c>
      <c r="D157" s="1">
        <v>9760000</v>
      </c>
      <c r="E157" s="1">
        <f>D157/C157</f>
        <v>200.28729735276011</v>
      </c>
      <c r="F157" t="s">
        <v>4</v>
      </c>
    </row>
    <row r="158" spans="2:6" x14ac:dyDescent="0.2">
      <c r="B158" t="s">
        <v>187</v>
      </c>
      <c r="C158" s="1">
        <v>442</v>
      </c>
      <c r="D158" s="1">
        <v>85000</v>
      </c>
      <c r="E158" s="1">
        <f>D158/C158</f>
        <v>192.30769230769232</v>
      </c>
      <c r="F158" t="s">
        <v>4</v>
      </c>
    </row>
    <row r="159" spans="2:6" x14ac:dyDescent="0.2">
      <c r="B159" t="s">
        <v>193</v>
      </c>
      <c r="C159" s="1">
        <v>261</v>
      </c>
      <c r="D159" s="1">
        <v>50000</v>
      </c>
      <c r="E159" s="1">
        <f>D159/C159</f>
        <v>191.57088122605364</v>
      </c>
      <c r="F159" t="s">
        <v>4</v>
      </c>
    </row>
    <row r="160" spans="2:6" x14ac:dyDescent="0.2">
      <c r="B160" t="s">
        <v>110</v>
      </c>
      <c r="C160" s="1">
        <v>108890</v>
      </c>
      <c r="D160" s="1">
        <v>13354000</v>
      </c>
      <c r="E160" s="1">
        <f>D160/C160</f>
        <v>122.63752410689686</v>
      </c>
      <c r="F160" t="s">
        <v>4</v>
      </c>
    </row>
    <row r="161" spans="2:6" x14ac:dyDescent="0.2">
      <c r="B161" t="s">
        <v>112</v>
      </c>
      <c r="C161" s="1">
        <v>100860</v>
      </c>
      <c r="D161" s="1">
        <v>11268000</v>
      </c>
      <c r="E161" s="1">
        <f>D161/C161</f>
        <v>111.71921475312314</v>
      </c>
      <c r="F161" t="s">
        <v>4</v>
      </c>
    </row>
    <row r="162" spans="2:6" x14ac:dyDescent="0.2">
      <c r="B162" t="s">
        <v>177</v>
      </c>
      <c r="C162" s="1">
        <v>754</v>
      </c>
      <c r="D162" s="1">
        <v>67000</v>
      </c>
      <c r="E162" s="1">
        <f>D162/C162</f>
        <v>88.859416445623339</v>
      </c>
      <c r="F162" t="s">
        <v>4</v>
      </c>
    </row>
    <row r="163" spans="2:6" x14ac:dyDescent="0.2">
      <c r="B163" t="s">
        <v>132</v>
      </c>
      <c r="C163" s="1">
        <v>51100</v>
      </c>
      <c r="D163" s="1">
        <v>4468000</v>
      </c>
      <c r="E163" s="1">
        <f>D163/C163</f>
        <v>87.436399217221137</v>
      </c>
      <c r="F163" t="s">
        <v>4</v>
      </c>
    </row>
    <row r="164" spans="2:6" x14ac:dyDescent="0.2">
      <c r="B164" t="s">
        <v>107</v>
      </c>
      <c r="C164" s="1">
        <v>112090</v>
      </c>
      <c r="D164" s="1">
        <v>7106000</v>
      </c>
      <c r="E164" s="1">
        <f>D164/C164</f>
        <v>63.395485770363102</v>
      </c>
      <c r="F164" t="s">
        <v>4</v>
      </c>
    </row>
    <row r="165" spans="2:6" x14ac:dyDescent="0.2">
      <c r="B165" t="s">
        <v>19</v>
      </c>
      <c r="C165" s="1">
        <v>1972550</v>
      </c>
      <c r="D165" s="1">
        <v>106682500</v>
      </c>
      <c r="E165" s="1">
        <f>D165/C165</f>
        <v>54.083546678157717</v>
      </c>
      <c r="F165" t="s">
        <v>4</v>
      </c>
    </row>
    <row r="166" spans="2:6" x14ac:dyDescent="0.2">
      <c r="B166" t="s">
        <v>102</v>
      </c>
      <c r="C166" s="1">
        <v>129494</v>
      </c>
      <c r="D166" s="1">
        <v>5603000</v>
      </c>
      <c r="E166" s="1">
        <f>D166/C166</f>
        <v>43.268413980570529</v>
      </c>
      <c r="F166" t="s">
        <v>4</v>
      </c>
    </row>
    <row r="167" spans="2:6" x14ac:dyDescent="0.2">
      <c r="B167" t="s">
        <v>121</v>
      </c>
      <c r="C167" s="1">
        <v>78200</v>
      </c>
      <c r="D167" s="1">
        <v>3343000</v>
      </c>
      <c r="E167" s="1">
        <f>D167/C167</f>
        <v>42.749360613810744</v>
      </c>
      <c r="F167" t="s">
        <v>4</v>
      </c>
    </row>
    <row r="168" spans="2:6" x14ac:dyDescent="0.2">
      <c r="B168" t="s">
        <v>6</v>
      </c>
      <c r="C168" s="1">
        <v>9629091</v>
      </c>
      <c r="D168" s="1">
        <v>309313000</v>
      </c>
      <c r="E168" s="1">
        <f>D168/C168</f>
        <v>32.122762158961841</v>
      </c>
      <c r="F168" t="s">
        <v>4</v>
      </c>
    </row>
    <row r="169" spans="2:6" x14ac:dyDescent="0.2">
      <c r="B169" t="s">
        <v>162</v>
      </c>
      <c r="C169" s="1">
        <v>13940</v>
      </c>
      <c r="D169" s="1">
        <v>331000</v>
      </c>
      <c r="E169" s="1">
        <f>D169/C169</f>
        <v>23.744619799139169</v>
      </c>
      <c r="F169" t="s">
        <v>4</v>
      </c>
    </row>
    <row r="170" spans="2:6" x14ac:dyDescent="0.2">
      <c r="B170" t="s">
        <v>153</v>
      </c>
      <c r="C170" s="1">
        <v>22966</v>
      </c>
      <c r="D170" s="1">
        <v>288000</v>
      </c>
      <c r="E170" s="1">
        <f>D170/C170</f>
        <v>12.540276931115562</v>
      </c>
      <c r="F170" t="s">
        <v>4</v>
      </c>
    </row>
    <row r="171" spans="2:6" x14ac:dyDescent="0.2">
      <c r="B171" t="s">
        <v>5</v>
      </c>
      <c r="C171" s="1">
        <v>9976140</v>
      </c>
      <c r="D171" s="1">
        <v>33855000</v>
      </c>
      <c r="E171" s="1">
        <f>D171/C171</f>
        <v>3.3935971227348452</v>
      </c>
      <c r="F171" t="s">
        <v>4</v>
      </c>
    </row>
    <row r="172" spans="2:6" x14ac:dyDescent="0.2">
      <c r="B172" t="s">
        <v>78</v>
      </c>
      <c r="C172" s="1">
        <v>283560</v>
      </c>
      <c r="D172" s="1">
        <v>13341000</v>
      </c>
      <c r="E172" s="1">
        <f>D172/C172</f>
        <v>47.048243757934827</v>
      </c>
      <c r="F172" t="s">
        <v>10</v>
      </c>
    </row>
    <row r="173" spans="2:6" x14ac:dyDescent="0.2">
      <c r="B173" t="s">
        <v>30</v>
      </c>
      <c r="C173" s="1">
        <v>1138910</v>
      </c>
      <c r="D173" s="1">
        <v>44513090</v>
      </c>
      <c r="E173" s="1">
        <f>D173/C173</f>
        <v>39.083939907455374</v>
      </c>
      <c r="F173" t="s">
        <v>10</v>
      </c>
    </row>
    <row r="174" spans="2:6" x14ac:dyDescent="0.2">
      <c r="B174" t="s">
        <v>37</v>
      </c>
      <c r="C174" s="1">
        <v>912050</v>
      </c>
      <c r="D174" s="1">
        <v>27953701</v>
      </c>
      <c r="E174" s="1">
        <f>D174/C174</f>
        <v>30.649307603749794</v>
      </c>
      <c r="F174" t="s">
        <v>10</v>
      </c>
    </row>
    <row r="175" spans="2:6" x14ac:dyDescent="0.2">
      <c r="B175" t="s">
        <v>9</v>
      </c>
      <c r="C175" s="1">
        <v>8511965</v>
      </c>
      <c r="D175" s="1">
        <v>193117000</v>
      </c>
      <c r="E175" s="1">
        <f>D175/C175</f>
        <v>22.68771076948742</v>
      </c>
      <c r="F175" t="s">
        <v>10</v>
      </c>
    </row>
    <row r="176" spans="2:6" x14ac:dyDescent="0.2">
      <c r="B176" t="s">
        <v>24</v>
      </c>
      <c r="C176" s="1">
        <v>1285220</v>
      </c>
      <c r="D176" s="1">
        <v>28750770</v>
      </c>
      <c r="E176" s="1">
        <f>D176/C176</f>
        <v>22.370310141454382</v>
      </c>
      <c r="F176" t="s">
        <v>10</v>
      </c>
    </row>
    <row r="177" spans="2:6" x14ac:dyDescent="0.2">
      <c r="B177" t="s">
        <v>42</v>
      </c>
      <c r="C177" s="1">
        <v>756950</v>
      </c>
      <c r="D177" s="1">
        <v>16763470</v>
      </c>
      <c r="E177" s="1">
        <f>D177/C177</f>
        <v>22.146073056344541</v>
      </c>
      <c r="F177" t="s">
        <v>10</v>
      </c>
    </row>
    <row r="178" spans="2:6" x14ac:dyDescent="0.2">
      <c r="B178" t="s">
        <v>95</v>
      </c>
      <c r="C178" s="1">
        <v>176220</v>
      </c>
      <c r="D178" s="1">
        <v>3340000</v>
      </c>
      <c r="E178" s="1">
        <f>D178/C178</f>
        <v>18.953580751333561</v>
      </c>
      <c r="F178" t="s">
        <v>10</v>
      </c>
    </row>
    <row r="179" spans="2:6" x14ac:dyDescent="0.2">
      <c r="B179" t="s">
        <v>64</v>
      </c>
      <c r="C179" s="1">
        <v>406750</v>
      </c>
      <c r="D179" s="1">
        <v>6127000</v>
      </c>
      <c r="E179" s="1">
        <f>D179/C179</f>
        <v>15.063306699446835</v>
      </c>
      <c r="F179" t="s">
        <v>10</v>
      </c>
    </row>
    <row r="180" spans="2:6" x14ac:dyDescent="0.2">
      <c r="B180" t="s">
        <v>13</v>
      </c>
      <c r="C180" s="1">
        <v>2766890</v>
      </c>
      <c r="D180" s="1">
        <v>40301927</v>
      </c>
      <c r="E180" s="1">
        <f>D180/C180</f>
        <v>14.565785773919455</v>
      </c>
      <c r="F180" t="s">
        <v>10</v>
      </c>
    </row>
    <row r="181" spans="2:6" x14ac:dyDescent="0.2">
      <c r="B181" t="s">
        <v>32</v>
      </c>
      <c r="C181" s="1">
        <v>1098580</v>
      </c>
      <c r="D181" s="1">
        <v>9525000</v>
      </c>
      <c r="E181" s="1">
        <f>D181/C181</f>
        <v>8.670283456826084</v>
      </c>
      <c r="F181" t="s">
        <v>10</v>
      </c>
    </row>
    <row r="182" spans="2:6" x14ac:dyDescent="0.2">
      <c r="B182" t="s">
        <v>89</v>
      </c>
      <c r="C182" s="1">
        <v>214970</v>
      </c>
      <c r="D182" s="1">
        <v>738000</v>
      </c>
      <c r="E182" s="1">
        <f>D182/C182</f>
        <v>3.4330371679769272</v>
      </c>
      <c r="F182" t="s">
        <v>10</v>
      </c>
    </row>
    <row r="183" spans="2:6" x14ac:dyDescent="0.2">
      <c r="B183" t="s">
        <v>97</v>
      </c>
      <c r="C183" s="1">
        <v>163270</v>
      </c>
      <c r="D183" s="1">
        <v>458000</v>
      </c>
      <c r="E183" s="1">
        <f>D183/C183</f>
        <v>2.805169351381148</v>
      </c>
      <c r="F183" t="s">
        <v>10</v>
      </c>
    </row>
    <row r="184" spans="2:6" x14ac:dyDescent="0.2">
      <c r="B184" t="s">
        <v>198</v>
      </c>
      <c r="C184" s="1">
        <v>21</v>
      </c>
      <c r="D184" s="1">
        <v>10000</v>
      </c>
      <c r="E184" s="1">
        <f>D184/C184</f>
        <v>476.1904761904762</v>
      </c>
      <c r="F184" t="s">
        <v>202</v>
      </c>
    </row>
    <row r="185" spans="2:6" x14ac:dyDescent="0.2">
      <c r="B185" t="s">
        <v>197</v>
      </c>
      <c r="C185" s="1">
        <v>26</v>
      </c>
      <c r="D185" s="1">
        <v>11000</v>
      </c>
      <c r="E185" s="1">
        <f>D185/C185</f>
        <v>423.07692307692309</v>
      </c>
      <c r="F185" t="s">
        <v>202</v>
      </c>
    </row>
    <row r="186" spans="2:6" x14ac:dyDescent="0.2">
      <c r="B186" t="s">
        <v>194</v>
      </c>
      <c r="C186" s="1">
        <v>181</v>
      </c>
      <c r="D186" s="1">
        <v>59000</v>
      </c>
      <c r="E186" s="1">
        <f>D186/C186</f>
        <v>325.96685082872926</v>
      </c>
      <c r="F186" t="s">
        <v>202</v>
      </c>
    </row>
    <row r="187" spans="2:6" x14ac:dyDescent="0.2">
      <c r="B187" t="s">
        <v>180</v>
      </c>
      <c r="C187" s="1">
        <v>702</v>
      </c>
      <c r="D187" s="1">
        <v>111000</v>
      </c>
      <c r="E187" s="1">
        <f>D187/C187</f>
        <v>158.11965811965811</v>
      </c>
      <c r="F187" t="s">
        <v>202</v>
      </c>
    </row>
    <row r="188" spans="2:6" x14ac:dyDescent="0.2">
      <c r="B188" t="s">
        <v>178</v>
      </c>
      <c r="C188" s="1">
        <v>748</v>
      </c>
      <c r="D188" s="1">
        <v>100000</v>
      </c>
      <c r="E188" s="1">
        <f>D188/C188</f>
        <v>133.68983957219251</v>
      </c>
      <c r="F188" t="s">
        <v>202</v>
      </c>
    </row>
    <row r="189" spans="2:6" x14ac:dyDescent="0.2">
      <c r="B189" t="s">
        <v>179</v>
      </c>
      <c r="C189" s="1">
        <v>717</v>
      </c>
      <c r="D189" s="1">
        <v>95000</v>
      </c>
      <c r="E189" s="1">
        <f>D189/C189</f>
        <v>132.49651324965131</v>
      </c>
      <c r="F189" t="s">
        <v>202</v>
      </c>
    </row>
    <row r="190" spans="2:6" x14ac:dyDescent="0.2">
      <c r="B190" t="s">
        <v>173</v>
      </c>
      <c r="C190" s="1">
        <v>2860</v>
      </c>
      <c r="D190" s="1">
        <v>188540</v>
      </c>
      <c r="E190" s="1">
        <f>D190/C190</f>
        <v>65.92307692307692</v>
      </c>
      <c r="F190" t="s">
        <v>202</v>
      </c>
    </row>
    <row r="191" spans="2:6" x14ac:dyDescent="0.2">
      <c r="B191" t="s">
        <v>158</v>
      </c>
      <c r="C191" s="1">
        <v>18270</v>
      </c>
      <c r="D191" s="1">
        <v>827900</v>
      </c>
      <c r="E191" s="1">
        <f>D191/C191</f>
        <v>45.314723590585658</v>
      </c>
      <c r="F191" t="s">
        <v>202</v>
      </c>
    </row>
    <row r="192" spans="2:6" x14ac:dyDescent="0.2">
      <c r="B192" t="s">
        <v>185</v>
      </c>
      <c r="C192" s="1">
        <v>458</v>
      </c>
      <c r="D192" s="1">
        <v>20000</v>
      </c>
      <c r="E192" s="1">
        <f>D192/C192</f>
        <v>43.668122270742359</v>
      </c>
      <c r="F192" t="s">
        <v>202</v>
      </c>
    </row>
    <row r="193" spans="2:6" x14ac:dyDescent="0.2">
      <c r="B193" t="s">
        <v>164</v>
      </c>
      <c r="C193" s="1">
        <v>12200</v>
      </c>
      <c r="D193" s="1">
        <v>226000</v>
      </c>
      <c r="E193" s="1">
        <f>D193/C193</f>
        <v>18.524590163934427</v>
      </c>
      <c r="F193" t="s">
        <v>202</v>
      </c>
    </row>
    <row r="194" spans="2:6" x14ac:dyDescent="0.2">
      <c r="B194" t="s">
        <v>147</v>
      </c>
      <c r="C194" s="1">
        <v>28450</v>
      </c>
      <c r="D194" s="1">
        <v>506992</v>
      </c>
      <c r="E194" s="1">
        <f>D194/C194</f>
        <v>17.820456942003513</v>
      </c>
      <c r="F194" t="s">
        <v>202</v>
      </c>
    </row>
    <row r="195" spans="2:6" x14ac:dyDescent="0.2">
      <c r="B195" t="s">
        <v>80</v>
      </c>
      <c r="C195" s="1">
        <v>268680</v>
      </c>
      <c r="D195" s="1">
        <v>4276100</v>
      </c>
      <c r="E195" s="1">
        <f>D195/C195</f>
        <v>15.915215125800209</v>
      </c>
      <c r="F195" t="s">
        <v>202</v>
      </c>
    </row>
    <row r="196" spans="2:6" x14ac:dyDescent="0.2">
      <c r="B196" t="s">
        <v>59</v>
      </c>
      <c r="C196" s="1">
        <v>462840</v>
      </c>
      <c r="D196" s="1">
        <v>6331000</v>
      </c>
      <c r="E196" s="1">
        <f>D196/C196</f>
        <v>13.678593034309912</v>
      </c>
      <c r="F196" t="s">
        <v>202</v>
      </c>
    </row>
    <row r="197" spans="2:6" x14ac:dyDescent="0.2">
      <c r="B197" t="s">
        <v>11</v>
      </c>
      <c r="C197" s="1">
        <v>7686850</v>
      </c>
      <c r="D197" s="1">
        <v>21407290</v>
      </c>
      <c r="E197" s="1">
        <f>D197/C197</f>
        <v>2.784923603296539</v>
      </c>
      <c r="F197" t="s">
        <v>202</v>
      </c>
    </row>
    <row r="200" spans="2:6" x14ac:dyDescent="0.2">
      <c r="B200" t="s">
        <v>207</v>
      </c>
    </row>
  </sheetData>
  <sortState xmlns:xlrd2="http://schemas.microsoft.com/office/spreadsheetml/2017/richdata2" ref="B2:F197">
    <sortCondition ref="F2:F197" customList="Evropa,Afrika,Asie,Rusko,Severní Amerika,Jižní Amerika,Austrálie a Oceánie"/>
    <sortCondition descending="1" ref="E2:E197"/>
    <sortCondition descending="1" ref="D2:D197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65EF-DCD5-3340-A9AC-357738DF1261}">
  <sheetPr filterMode="1"/>
  <dimension ref="B1:F210"/>
  <sheetViews>
    <sheetView workbookViewId="0">
      <selection activeCell="B210" sqref="B210"/>
    </sheetView>
  </sheetViews>
  <sheetFormatPr baseColWidth="10" defaultColWidth="8.83203125" defaultRowHeight="15" x14ac:dyDescent="0.2"/>
  <cols>
    <col min="2" max="2" width="29" bestFit="1" customWidth="1"/>
    <col min="3" max="3" width="13.5" customWidth="1"/>
    <col min="4" max="4" width="12.33203125" customWidth="1"/>
    <col min="5" max="5" width="26.1640625" customWidth="1"/>
    <col min="6" max="6" width="18.5" bestFit="1" customWidth="1"/>
  </cols>
  <sheetData>
    <row r="1" spans="2:6" ht="17" x14ac:dyDescent="0.2">
      <c r="B1" s="2" t="s">
        <v>0</v>
      </c>
      <c r="C1" s="2" t="s">
        <v>204</v>
      </c>
      <c r="E1" s="2" t="s">
        <v>205</v>
      </c>
      <c r="F1" s="2" t="s">
        <v>2</v>
      </c>
    </row>
    <row r="2" spans="2:6" hidden="1" x14ac:dyDescent="0.2">
      <c r="B2" t="s">
        <v>3</v>
      </c>
      <c r="C2" s="1">
        <v>17075200</v>
      </c>
      <c r="D2" s="1">
        <v>143541900</v>
      </c>
      <c r="E2" s="1">
        <f>D2/C2</f>
        <v>8.4064549756371818</v>
      </c>
      <c r="F2" t="s">
        <v>3</v>
      </c>
    </row>
    <row r="3" spans="2:6" hidden="1" x14ac:dyDescent="0.2">
      <c r="B3" t="s">
        <v>5</v>
      </c>
      <c r="C3" s="1">
        <v>9976140</v>
      </c>
      <c r="D3" s="1">
        <v>33855000</v>
      </c>
      <c r="E3" s="1">
        <f t="shared" ref="E3:E66" si="0">D3/C3</f>
        <v>3.3935971227348452</v>
      </c>
      <c r="F3" t="s">
        <v>4</v>
      </c>
    </row>
    <row r="4" spans="2:6" hidden="1" x14ac:dyDescent="0.2">
      <c r="B4" t="s">
        <v>6</v>
      </c>
      <c r="C4" s="1">
        <v>9629091</v>
      </c>
      <c r="D4" s="1">
        <v>309313000</v>
      </c>
      <c r="E4" s="1">
        <f t="shared" si="0"/>
        <v>32.122762158961841</v>
      </c>
      <c r="F4" t="s">
        <v>4</v>
      </c>
    </row>
    <row r="5" spans="2:6" hidden="1" x14ac:dyDescent="0.2">
      <c r="B5" t="s">
        <v>7</v>
      </c>
      <c r="C5" s="1">
        <v>9596960</v>
      </c>
      <c r="D5" s="1">
        <v>1337600000</v>
      </c>
      <c r="E5" s="1">
        <f t="shared" si="0"/>
        <v>139.37746953201847</v>
      </c>
      <c r="F5" t="s">
        <v>8</v>
      </c>
    </row>
    <row r="6" spans="2:6" hidden="1" x14ac:dyDescent="0.2">
      <c r="B6" t="s">
        <v>9</v>
      </c>
      <c r="C6" s="1">
        <v>8511965</v>
      </c>
      <c r="D6" s="1">
        <v>193117000</v>
      </c>
      <c r="E6" s="1">
        <f t="shared" si="0"/>
        <v>22.68771076948742</v>
      </c>
      <c r="F6" t="s">
        <v>10</v>
      </c>
    </row>
    <row r="7" spans="2:6" hidden="1" x14ac:dyDescent="0.2">
      <c r="B7" t="s">
        <v>11</v>
      </c>
      <c r="C7" s="1">
        <v>7686850</v>
      </c>
      <c r="D7" s="1">
        <v>21407290</v>
      </c>
      <c r="E7" s="1">
        <f t="shared" si="0"/>
        <v>2.784923603296539</v>
      </c>
      <c r="F7" t="s">
        <v>202</v>
      </c>
    </row>
    <row r="8" spans="2:6" hidden="1" x14ac:dyDescent="0.2">
      <c r="B8" t="s">
        <v>12</v>
      </c>
      <c r="C8" s="1">
        <v>3287590</v>
      </c>
      <c r="D8" s="1">
        <v>1210000000</v>
      </c>
      <c r="E8" s="1">
        <f t="shared" si="0"/>
        <v>368.05076058754287</v>
      </c>
      <c r="F8" t="s">
        <v>8</v>
      </c>
    </row>
    <row r="9" spans="2:6" hidden="1" x14ac:dyDescent="0.2">
      <c r="B9" t="s">
        <v>13</v>
      </c>
      <c r="C9" s="1">
        <v>2766890</v>
      </c>
      <c r="D9" s="1">
        <v>40301927</v>
      </c>
      <c r="E9" s="1">
        <f t="shared" si="0"/>
        <v>14.565785773919455</v>
      </c>
      <c r="F9" t="s">
        <v>10</v>
      </c>
    </row>
    <row r="10" spans="2:6" hidden="1" x14ac:dyDescent="0.2">
      <c r="B10" t="s">
        <v>14</v>
      </c>
      <c r="C10" s="1">
        <v>2727300</v>
      </c>
      <c r="D10" s="1">
        <v>15422000</v>
      </c>
      <c r="E10" s="1">
        <f t="shared" si="0"/>
        <v>5.6546767865654672</v>
      </c>
      <c r="F10" t="s">
        <v>8</v>
      </c>
    </row>
    <row r="11" spans="2:6" hidden="1" x14ac:dyDescent="0.2">
      <c r="B11" t="s">
        <v>15</v>
      </c>
      <c r="C11" s="1">
        <v>2505810</v>
      </c>
      <c r="D11" s="1">
        <v>38560000</v>
      </c>
      <c r="E11" s="1">
        <f>D11/C11</f>
        <v>15.388237735502692</v>
      </c>
      <c r="F11" t="s">
        <v>201</v>
      </c>
    </row>
    <row r="12" spans="2:6" hidden="1" x14ac:dyDescent="0.2">
      <c r="B12" t="s">
        <v>16</v>
      </c>
      <c r="C12" s="1">
        <v>2381740</v>
      </c>
      <c r="D12" s="1">
        <v>33858000</v>
      </c>
      <c r="E12" s="1">
        <f>D12/C12</f>
        <v>14.215657460512062</v>
      </c>
      <c r="F12" t="s">
        <v>201</v>
      </c>
    </row>
    <row r="13" spans="2:6" hidden="1" x14ac:dyDescent="0.2">
      <c r="B13" t="s">
        <v>17</v>
      </c>
      <c r="C13" s="1">
        <v>2345410</v>
      </c>
      <c r="D13" s="1">
        <v>68636000</v>
      </c>
      <c r="E13" s="1">
        <f>D13/C13</f>
        <v>29.263966641226908</v>
      </c>
      <c r="F13" t="s">
        <v>201</v>
      </c>
    </row>
    <row r="14" spans="2:6" hidden="1" x14ac:dyDescent="0.2">
      <c r="B14" t="s">
        <v>18</v>
      </c>
      <c r="C14" s="1">
        <v>2218000</v>
      </c>
      <c r="D14" s="1">
        <v>24735000</v>
      </c>
      <c r="E14" s="1">
        <f>D14/C14</f>
        <v>11.151938683498647</v>
      </c>
      <c r="F14" t="s">
        <v>8</v>
      </c>
    </row>
    <row r="15" spans="2:6" hidden="1" x14ac:dyDescent="0.2">
      <c r="B15" t="s">
        <v>19</v>
      </c>
      <c r="C15" s="1">
        <v>1972550</v>
      </c>
      <c r="D15" s="1">
        <v>106682500</v>
      </c>
      <c r="E15" s="1">
        <f>D15/C15</f>
        <v>54.083546678157717</v>
      </c>
      <c r="F15" t="s">
        <v>4</v>
      </c>
    </row>
    <row r="16" spans="2:6" hidden="1" x14ac:dyDescent="0.2">
      <c r="B16" t="s">
        <v>20</v>
      </c>
      <c r="C16" s="1">
        <v>1904556</v>
      </c>
      <c r="D16" s="1">
        <v>231627000</v>
      </c>
      <c r="E16" s="1">
        <f>D16/C16</f>
        <v>121.61732183249009</v>
      </c>
      <c r="F16" t="s">
        <v>8</v>
      </c>
    </row>
    <row r="17" spans="2:6" hidden="1" x14ac:dyDescent="0.2">
      <c r="B17" t="s">
        <v>21</v>
      </c>
      <c r="C17" s="1">
        <v>1759540</v>
      </c>
      <c r="D17" s="1">
        <v>6160000</v>
      </c>
      <c r="E17" s="1">
        <f>D17/C17</f>
        <v>3.5009150118781047</v>
      </c>
      <c r="F17" t="s">
        <v>201</v>
      </c>
    </row>
    <row r="18" spans="2:6" hidden="1" x14ac:dyDescent="0.2">
      <c r="B18" t="s">
        <v>22</v>
      </c>
      <c r="C18" s="1">
        <v>1648000</v>
      </c>
      <c r="D18" s="1">
        <v>70495782</v>
      </c>
      <c r="E18" s="1">
        <f>D18/C18</f>
        <v>42.776566747572815</v>
      </c>
      <c r="F18" t="s">
        <v>8</v>
      </c>
    </row>
    <row r="19" spans="2:6" hidden="1" x14ac:dyDescent="0.2">
      <c r="B19" t="s">
        <v>23</v>
      </c>
      <c r="C19" s="1">
        <v>1565000</v>
      </c>
      <c r="D19" s="1">
        <v>2629000</v>
      </c>
      <c r="E19" s="1">
        <f>D19/C19</f>
        <v>1.6798722044728434</v>
      </c>
      <c r="F19" t="s">
        <v>8</v>
      </c>
    </row>
    <row r="20" spans="2:6" hidden="1" x14ac:dyDescent="0.2">
      <c r="B20" t="s">
        <v>24</v>
      </c>
      <c r="C20" s="1">
        <v>1285220</v>
      </c>
      <c r="D20" s="1">
        <v>28750770</v>
      </c>
      <c r="E20" s="1">
        <f>D20/C20</f>
        <v>22.370310141454382</v>
      </c>
      <c r="F20" t="s">
        <v>10</v>
      </c>
    </row>
    <row r="21" spans="2:6" hidden="1" x14ac:dyDescent="0.2">
      <c r="B21" t="s">
        <v>25</v>
      </c>
      <c r="C21" s="1">
        <v>1284000</v>
      </c>
      <c r="D21" s="1">
        <v>10781000</v>
      </c>
      <c r="E21" s="1">
        <f>D21/C21</f>
        <v>8.3964174454828662</v>
      </c>
      <c r="F21" t="s">
        <v>201</v>
      </c>
    </row>
    <row r="22" spans="2:6" hidden="1" x14ac:dyDescent="0.2">
      <c r="B22" t="s">
        <v>26</v>
      </c>
      <c r="C22" s="1">
        <v>1267000</v>
      </c>
      <c r="D22" s="1">
        <v>14226000</v>
      </c>
      <c r="E22" s="1">
        <f>D22/C22</f>
        <v>11.228097868981846</v>
      </c>
      <c r="F22" t="s">
        <v>201</v>
      </c>
    </row>
    <row r="23" spans="2:6" hidden="1" x14ac:dyDescent="0.2">
      <c r="B23" t="s">
        <v>27</v>
      </c>
      <c r="C23" s="1">
        <v>1246700</v>
      </c>
      <c r="D23" s="1">
        <v>17024000</v>
      </c>
      <c r="E23" s="1">
        <f>D23/C23</f>
        <v>13.655249859629421</v>
      </c>
      <c r="F23" t="s">
        <v>201</v>
      </c>
    </row>
    <row r="24" spans="2:6" hidden="1" x14ac:dyDescent="0.2">
      <c r="B24" t="s">
        <v>28</v>
      </c>
      <c r="C24" s="1">
        <v>1240000</v>
      </c>
      <c r="D24" s="1">
        <v>12337000</v>
      </c>
      <c r="E24" s="1">
        <f>D24/C24</f>
        <v>9.9491935483870968</v>
      </c>
      <c r="F24" t="s">
        <v>201</v>
      </c>
    </row>
    <row r="25" spans="2:6" hidden="1" x14ac:dyDescent="0.2">
      <c r="B25" t="s">
        <v>29</v>
      </c>
      <c r="C25" s="1">
        <v>1219912</v>
      </c>
      <c r="D25" s="1">
        <v>47850700</v>
      </c>
      <c r="E25" s="1">
        <f>D25/C25</f>
        <v>39.224714569575511</v>
      </c>
      <c r="F25" t="s">
        <v>201</v>
      </c>
    </row>
    <row r="26" spans="2:6" hidden="1" x14ac:dyDescent="0.2">
      <c r="B26" t="s">
        <v>30</v>
      </c>
      <c r="C26" s="1">
        <v>1138910</v>
      </c>
      <c r="D26" s="1">
        <v>44513090</v>
      </c>
      <c r="E26" s="1">
        <f>D26/C26</f>
        <v>39.083939907455374</v>
      </c>
      <c r="F26" t="s">
        <v>10</v>
      </c>
    </row>
    <row r="27" spans="2:6" hidden="1" x14ac:dyDescent="0.2">
      <c r="B27" t="s">
        <v>31</v>
      </c>
      <c r="C27" s="1">
        <v>1127127</v>
      </c>
      <c r="D27" s="1">
        <v>79221000</v>
      </c>
      <c r="E27" s="1">
        <f>D27/C27</f>
        <v>70.285779685873905</v>
      </c>
      <c r="F27" t="s">
        <v>201</v>
      </c>
    </row>
    <row r="28" spans="2:6" hidden="1" x14ac:dyDescent="0.2">
      <c r="B28" t="s">
        <v>32</v>
      </c>
      <c r="C28" s="1">
        <v>1098580</v>
      </c>
      <c r="D28" s="1">
        <v>9525000</v>
      </c>
      <c r="E28" s="1">
        <f>D28/C28</f>
        <v>8.670283456826084</v>
      </c>
      <c r="F28" t="s">
        <v>10</v>
      </c>
    </row>
    <row r="29" spans="2:6" hidden="1" x14ac:dyDescent="0.2">
      <c r="B29" t="s">
        <v>33</v>
      </c>
      <c r="C29" s="1">
        <v>1030700</v>
      </c>
      <c r="D29" s="1">
        <v>3124000</v>
      </c>
      <c r="E29" s="1">
        <f>D29/C29</f>
        <v>3.0309498399146211</v>
      </c>
      <c r="F29" t="s">
        <v>201</v>
      </c>
    </row>
    <row r="30" spans="2:6" hidden="1" x14ac:dyDescent="0.2">
      <c r="B30" t="s">
        <v>34</v>
      </c>
      <c r="C30" s="1">
        <v>1001450</v>
      </c>
      <c r="D30" s="1">
        <v>76925000</v>
      </c>
      <c r="E30" s="1">
        <f>D30/C30</f>
        <v>76.813620250636575</v>
      </c>
      <c r="F30" t="s">
        <v>201</v>
      </c>
    </row>
    <row r="31" spans="2:6" hidden="1" x14ac:dyDescent="0.2">
      <c r="B31" t="s">
        <v>35</v>
      </c>
      <c r="C31" s="1">
        <v>948087</v>
      </c>
      <c r="D31" s="1">
        <v>40454000</v>
      </c>
      <c r="E31" s="1">
        <f>D31/C31</f>
        <v>42.669079947304411</v>
      </c>
      <c r="F31" t="s">
        <v>201</v>
      </c>
    </row>
    <row r="32" spans="2:6" hidden="1" x14ac:dyDescent="0.2">
      <c r="B32" t="s">
        <v>36</v>
      </c>
      <c r="C32" s="1">
        <v>923768</v>
      </c>
      <c r="D32" s="1">
        <v>148093000</v>
      </c>
      <c r="E32" s="1">
        <f>D32/C32</f>
        <v>160.31406153926093</v>
      </c>
      <c r="F32" t="s">
        <v>201</v>
      </c>
    </row>
    <row r="33" spans="2:6" hidden="1" x14ac:dyDescent="0.2">
      <c r="B33" t="s">
        <v>37</v>
      </c>
      <c r="C33" s="1">
        <v>912050</v>
      </c>
      <c r="D33" s="1">
        <v>27953701</v>
      </c>
      <c r="E33" s="1">
        <f>D33/C33</f>
        <v>30.649307603749794</v>
      </c>
      <c r="F33" t="s">
        <v>10</v>
      </c>
    </row>
    <row r="34" spans="2:6" hidden="1" x14ac:dyDescent="0.2">
      <c r="B34" t="s">
        <v>38</v>
      </c>
      <c r="C34" s="1">
        <v>825418</v>
      </c>
      <c r="D34" s="1">
        <v>2074000</v>
      </c>
      <c r="E34" s="1">
        <f>D34/C34</f>
        <v>2.5126663096758248</v>
      </c>
      <c r="F34" t="s">
        <v>201</v>
      </c>
    </row>
    <row r="35" spans="2:6" hidden="1" x14ac:dyDescent="0.2">
      <c r="B35" t="s">
        <v>39</v>
      </c>
      <c r="C35" s="1">
        <v>803940</v>
      </c>
      <c r="D35" s="1">
        <v>164488000</v>
      </c>
      <c r="E35" s="1">
        <f>D35/C35</f>
        <v>204.60233350747569</v>
      </c>
      <c r="F35" t="s">
        <v>8</v>
      </c>
    </row>
    <row r="36" spans="2:6" hidden="1" x14ac:dyDescent="0.2">
      <c r="B36" t="s">
        <v>40</v>
      </c>
      <c r="C36" s="1">
        <v>801590</v>
      </c>
      <c r="D36" s="1">
        <v>21397000</v>
      </c>
      <c r="E36" s="1">
        <f>D36/C36</f>
        <v>26.693197270425031</v>
      </c>
      <c r="F36" t="s">
        <v>201</v>
      </c>
    </row>
    <row r="37" spans="2:6" hidden="1" x14ac:dyDescent="0.2">
      <c r="B37" t="s">
        <v>41</v>
      </c>
      <c r="C37" s="1">
        <v>780580</v>
      </c>
      <c r="D37" s="1">
        <v>70586256</v>
      </c>
      <c r="E37" s="1">
        <f>D37/C37</f>
        <v>90.42795869737887</v>
      </c>
      <c r="F37" t="s">
        <v>8</v>
      </c>
    </row>
    <row r="38" spans="2:6" hidden="1" x14ac:dyDescent="0.2">
      <c r="B38" t="s">
        <v>42</v>
      </c>
      <c r="C38" s="1">
        <v>756950</v>
      </c>
      <c r="D38" s="1">
        <v>16763470</v>
      </c>
      <c r="E38" s="1">
        <f>D38/C38</f>
        <v>22.146073056344541</v>
      </c>
      <c r="F38" t="s">
        <v>10</v>
      </c>
    </row>
    <row r="39" spans="2:6" hidden="1" x14ac:dyDescent="0.2">
      <c r="B39" t="s">
        <v>43</v>
      </c>
      <c r="C39" s="1">
        <v>752614</v>
      </c>
      <c r="D39" s="1">
        <v>11922000</v>
      </c>
      <c r="E39" s="1">
        <f>D39/C39</f>
        <v>15.84078956809201</v>
      </c>
      <c r="F39" t="s">
        <v>201</v>
      </c>
    </row>
    <row r="40" spans="2:6" hidden="1" x14ac:dyDescent="0.2">
      <c r="B40" t="s">
        <v>44</v>
      </c>
      <c r="C40" s="1">
        <v>678500</v>
      </c>
      <c r="D40" s="1">
        <v>48798000</v>
      </c>
      <c r="E40" s="1">
        <f>D40/C40</f>
        <v>71.920412675018426</v>
      </c>
      <c r="F40" t="s">
        <v>8</v>
      </c>
    </row>
    <row r="41" spans="2:6" hidden="1" x14ac:dyDescent="0.2">
      <c r="B41" t="s">
        <v>45</v>
      </c>
      <c r="C41" s="1">
        <v>647500</v>
      </c>
      <c r="D41" s="1">
        <v>27145000</v>
      </c>
      <c r="E41" s="1">
        <f>D41/C41</f>
        <v>41.922779922779924</v>
      </c>
      <c r="F41" t="s">
        <v>8</v>
      </c>
    </row>
    <row r="42" spans="2:6" hidden="1" x14ac:dyDescent="0.2">
      <c r="B42" t="s">
        <v>46</v>
      </c>
      <c r="C42" s="1">
        <v>637657</v>
      </c>
      <c r="D42" s="1">
        <v>8699000</v>
      </c>
      <c r="E42" s="1">
        <f>D42/C42</f>
        <v>13.642130487080044</v>
      </c>
      <c r="F42" t="s">
        <v>201</v>
      </c>
    </row>
    <row r="43" spans="2:6" hidden="1" x14ac:dyDescent="0.2">
      <c r="B43" t="s">
        <v>47</v>
      </c>
      <c r="C43" s="1">
        <v>622984</v>
      </c>
      <c r="D43" s="1">
        <v>4343000</v>
      </c>
      <c r="E43" s="1">
        <f>D43/C43</f>
        <v>6.9712865819988954</v>
      </c>
      <c r="F43" t="s">
        <v>201</v>
      </c>
    </row>
    <row r="44" spans="2:6" hidden="1" x14ac:dyDescent="0.2">
      <c r="B44" t="s">
        <v>48</v>
      </c>
      <c r="C44" s="1">
        <v>603700</v>
      </c>
      <c r="D44" s="1">
        <v>46059306</v>
      </c>
      <c r="E44" s="1">
        <f>D44/C44</f>
        <v>76.295024018552255</v>
      </c>
      <c r="F44" t="s">
        <v>49</v>
      </c>
    </row>
    <row r="45" spans="2:6" hidden="1" x14ac:dyDescent="0.2">
      <c r="B45" t="s">
        <v>50</v>
      </c>
      <c r="C45" s="1">
        <v>600370</v>
      </c>
      <c r="D45" s="1">
        <v>1882000</v>
      </c>
      <c r="E45" s="1">
        <f>D45/C45</f>
        <v>3.1347335809584091</v>
      </c>
      <c r="F45" t="s">
        <v>201</v>
      </c>
    </row>
    <row r="46" spans="2:6" hidden="1" x14ac:dyDescent="0.2">
      <c r="B46" t="s">
        <v>51</v>
      </c>
      <c r="C46" s="1">
        <v>587040</v>
      </c>
      <c r="D46" s="1">
        <v>19683000</v>
      </c>
      <c r="E46" s="1">
        <f>D46/C46</f>
        <v>33.529231398201148</v>
      </c>
      <c r="F46" t="s">
        <v>201</v>
      </c>
    </row>
    <row r="47" spans="2:6" hidden="1" x14ac:dyDescent="0.2">
      <c r="B47" t="s">
        <v>52</v>
      </c>
      <c r="C47" s="1">
        <v>582650</v>
      </c>
      <c r="D47" s="1">
        <v>37538000</v>
      </c>
      <c r="E47" s="1">
        <f>D47/C47</f>
        <v>64.426327984210076</v>
      </c>
      <c r="F47" t="s">
        <v>201</v>
      </c>
    </row>
    <row r="48" spans="2:6" hidden="1" x14ac:dyDescent="0.2">
      <c r="B48" t="s">
        <v>53</v>
      </c>
      <c r="C48" s="1">
        <v>547030</v>
      </c>
      <c r="D48" s="1">
        <v>64473140</v>
      </c>
      <c r="E48" s="1">
        <f>D48/C48</f>
        <v>117.86033672741897</v>
      </c>
      <c r="F48" t="s">
        <v>49</v>
      </c>
    </row>
    <row r="49" spans="2:6" hidden="1" x14ac:dyDescent="0.2">
      <c r="B49" t="s">
        <v>54</v>
      </c>
      <c r="C49" s="1">
        <v>527970</v>
      </c>
      <c r="D49" s="1">
        <v>22389000</v>
      </c>
      <c r="E49" s="1">
        <f>D49/C49</f>
        <v>42.405818512415479</v>
      </c>
      <c r="F49" t="s">
        <v>8</v>
      </c>
    </row>
    <row r="50" spans="2:6" hidden="1" x14ac:dyDescent="0.2">
      <c r="B50" t="s">
        <v>55</v>
      </c>
      <c r="C50" s="1">
        <v>514000</v>
      </c>
      <c r="D50" s="1">
        <v>63038247</v>
      </c>
      <c r="E50" s="1">
        <f>D50/C50</f>
        <v>122.64250389105058</v>
      </c>
      <c r="F50" t="s">
        <v>8</v>
      </c>
    </row>
    <row r="51" spans="2:6" hidden="1" x14ac:dyDescent="0.2">
      <c r="B51" t="s">
        <v>56</v>
      </c>
      <c r="C51" s="1">
        <v>504782</v>
      </c>
      <c r="D51" s="1">
        <v>46063500</v>
      </c>
      <c r="E51" s="1">
        <f>D51/C51</f>
        <v>91.254244406496269</v>
      </c>
      <c r="F51" t="s">
        <v>49</v>
      </c>
    </row>
    <row r="52" spans="2:6" hidden="1" x14ac:dyDescent="0.2">
      <c r="B52" t="s">
        <v>57</v>
      </c>
      <c r="C52" s="1">
        <v>488100</v>
      </c>
      <c r="D52" s="1">
        <v>4965000</v>
      </c>
      <c r="E52" s="1">
        <f>D52/C52</f>
        <v>10.172095881991396</v>
      </c>
      <c r="F52" t="s">
        <v>8</v>
      </c>
    </row>
    <row r="53" spans="2:6" hidden="1" x14ac:dyDescent="0.2">
      <c r="B53" t="s">
        <v>58</v>
      </c>
      <c r="C53" s="1">
        <v>475440</v>
      </c>
      <c r="D53" s="1">
        <v>18549000</v>
      </c>
      <c r="E53" s="1">
        <f>D53/C53</f>
        <v>39.014386673397276</v>
      </c>
      <c r="F53" t="s">
        <v>201</v>
      </c>
    </row>
    <row r="54" spans="2:6" hidden="1" x14ac:dyDescent="0.2">
      <c r="B54" t="s">
        <v>59</v>
      </c>
      <c r="C54" s="1">
        <v>462840</v>
      </c>
      <c r="D54" s="1">
        <v>6331000</v>
      </c>
      <c r="E54" s="1">
        <f>D54/C54</f>
        <v>13.678593034309912</v>
      </c>
      <c r="F54" t="s">
        <v>202</v>
      </c>
    </row>
    <row r="55" spans="2:6" hidden="1" x14ac:dyDescent="0.2">
      <c r="B55" t="s">
        <v>60</v>
      </c>
      <c r="C55" s="1">
        <v>449964</v>
      </c>
      <c r="D55" s="1">
        <v>9215021</v>
      </c>
      <c r="E55" s="1">
        <f>D55/C55</f>
        <v>20.479462801468561</v>
      </c>
      <c r="F55" t="s">
        <v>49</v>
      </c>
    </row>
    <row r="56" spans="2:6" hidden="1" x14ac:dyDescent="0.2">
      <c r="B56" t="s">
        <v>61</v>
      </c>
      <c r="C56" s="1">
        <v>447400</v>
      </c>
      <c r="D56" s="1">
        <v>29000000</v>
      </c>
      <c r="E56" s="1">
        <f>D56/C56</f>
        <v>64.818953956191322</v>
      </c>
      <c r="F56" t="s">
        <v>8</v>
      </c>
    </row>
    <row r="57" spans="2:6" hidden="1" x14ac:dyDescent="0.2">
      <c r="B57" t="s">
        <v>62</v>
      </c>
      <c r="C57" s="1">
        <v>446550</v>
      </c>
      <c r="D57" s="1">
        <v>31224000</v>
      </c>
      <c r="E57" s="1">
        <f>D57/C57</f>
        <v>69.922741014444071</v>
      </c>
      <c r="F57" t="s">
        <v>201</v>
      </c>
    </row>
    <row r="58" spans="2:6" hidden="1" x14ac:dyDescent="0.2">
      <c r="B58" t="s">
        <v>63</v>
      </c>
      <c r="C58" s="1">
        <v>437072</v>
      </c>
      <c r="D58" s="1">
        <v>28993000</v>
      </c>
      <c r="E58" s="1">
        <f>D58/C58</f>
        <v>66.334608485558448</v>
      </c>
      <c r="F58" t="s">
        <v>8</v>
      </c>
    </row>
    <row r="59" spans="2:6" hidden="1" x14ac:dyDescent="0.2">
      <c r="B59" t="s">
        <v>64</v>
      </c>
      <c r="C59" s="1">
        <v>406750</v>
      </c>
      <c r="D59" s="1">
        <v>6127000</v>
      </c>
      <c r="E59" s="1">
        <f>D59/C59</f>
        <v>15.063306699446835</v>
      </c>
      <c r="F59" t="s">
        <v>10</v>
      </c>
    </row>
    <row r="60" spans="2:6" hidden="1" x14ac:dyDescent="0.2">
      <c r="B60" t="s">
        <v>65</v>
      </c>
      <c r="C60" s="1">
        <v>390580</v>
      </c>
      <c r="D60" s="1">
        <v>13349000</v>
      </c>
      <c r="E60" s="1">
        <f>D60/C60</f>
        <v>34.177377233857342</v>
      </c>
      <c r="F60" t="s">
        <v>201</v>
      </c>
    </row>
    <row r="61" spans="2:6" hidden="1" x14ac:dyDescent="0.2">
      <c r="B61" t="s">
        <v>66</v>
      </c>
      <c r="C61" s="1">
        <v>377835</v>
      </c>
      <c r="D61" s="1">
        <v>127690000</v>
      </c>
      <c r="E61" s="1">
        <f>D61/C61</f>
        <v>337.95175142588698</v>
      </c>
      <c r="F61" t="s">
        <v>8</v>
      </c>
    </row>
    <row r="62" spans="2:6" hidden="1" x14ac:dyDescent="0.2">
      <c r="B62" t="s">
        <v>67</v>
      </c>
      <c r="C62" s="1">
        <v>357021</v>
      </c>
      <c r="D62" s="1">
        <v>82191000</v>
      </c>
      <c r="E62" s="1">
        <f>D62/C62</f>
        <v>230.21334879460872</v>
      </c>
      <c r="F62" t="s">
        <v>49</v>
      </c>
    </row>
    <row r="63" spans="2:6" hidden="1" x14ac:dyDescent="0.2">
      <c r="B63" t="s">
        <v>68</v>
      </c>
      <c r="C63" s="1">
        <v>342000</v>
      </c>
      <c r="D63" s="1">
        <v>3768000</v>
      </c>
      <c r="E63" s="1">
        <f>D63/C63</f>
        <v>11.017543859649123</v>
      </c>
      <c r="F63" t="s">
        <v>201</v>
      </c>
    </row>
    <row r="64" spans="2:6" hidden="1" x14ac:dyDescent="0.2">
      <c r="B64" t="s">
        <v>69</v>
      </c>
      <c r="C64" s="1">
        <v>337030</v>
      </c>
      <c r="D64" s="1">
        <v>5318105</v>
      </c>
      <c r="E64" s="1">
        <f>D64/C64</f>
        <v>15.779322315520874</v>
      </c>
      <c r="F64" t="s">
        <v>49</v>
      </c>
    </row>
    <row r="65" spans="2:6" hidden="1" x14ac:dyDescent="0.2">
      <c r="B65" t="s">
        <v>70</v>
      </c>
      <c r="C65" s="1">
        <v>329750</v>
      </c>
      <c r="D65" s="1">
        <v>27170000</v>
      </c>
      <c r="E65" s="1">
        <f>D65/C65</f>
        <v>82.395754359363153</v>
      </c>
      <c r="F65" t="s">
        <v>8</v>
      </c>
    </row>
    <row r="66" spans="2:6" hidden="1" x14ac:dyDescent="0.2">
      <c r="B66" t="s">
        <v>71</v>
      </c>
      <c r="C66" s="1">
        <v>329560</v>
      </c>
      <c r="D66" s="1">
        <v>87375000</v>
      </c>
      <c r="E66" s="1">
        <f>D66/C66</f>
        <v>265.12622891127563</v>
      </c>
      <c r="F66" t="s">
        <v>8</v>
      </c>
    </row>
    <row r="67" spans="2:6" hidden="1" x14ac:dyDescent="0.2">
      <c r="B67" t="s">
        <v>72</v>
      </c>
      <c r="C67" s="1">
        <v>324220</v>
      </c>
      <c r="D67" s="1">
        <v>4780000</v>
      </c>
      <c r="E67" s="1">
        <f>D67/C67</f>
        <v>14.743075689346741</v>
      </c>
      <c r="F67" t="s">
        <v>49</v>
      </c>
    </row>
    <row r="68" spans="2:6" hidden="1" x14ac:dyDescent="0.2">
      <c r="B68" t="s">
        <v>73</v>
      </c>
      <c r="C68" s="1">
        <v>322575</v>
      </c>
      <c r="D68" s="1">
        <v>38115967</v>
      </c>
      <c r="E68" s="1">
        <f>D68/C68</f>
        <v>118.16156552739673</v>
      </c>
      <c r="F68" t="s">
        <v>49</v>
      </c>
    </row>
    <row r="69" spans="2:6" hidden="1" x14ac:dyDescent="0.2">
      <c r="B69" t="s">
        <v>74</v>
      </c>
      <c r="C69" s="1">
        <v>322460</v>
      </c>
      <c r="D69" s="1">
        <v>19262000</v>
      </c>
      <c r="E69" s="1">
        <f>D69/C69</f>
        <v>59.734540718228615</v>
      </c>
      <c r="F69" t="s">
        <v>201</v>
      </c>
    </row>
    <row r="70" spans="2:6" hidden="1" x14ac:dyDescent="0.2">
      <c r="B70" t="s">
        <v>75</v>
      </c>
      <c r="C70" s="1">
        <v>309500</v>
      </c>
      <c r="D70" s="1">
        <v>2595000</v>
      </c>
      <c r="E70" s="1">
        <f>D70/C70</f>
        <v>8.384491114701131</v>
      </c>
      <c r="F70" t="s">
        <v>8</v>
      </c>
    </row>
    <row r="71" spans="2:6" hidden="1" x14ac:dyDescent="0.2">
      <c r="B71" t="s">
        <v>76</v>
      </c>
      <c r="C71" s="1">
        <v>301338</v>
      </c>
      <c r="D71" s="1">
        <v>59619290</v>
      </c>
      <c r="E71" s="1">
        <f>D71/C71</f>
        <v>197.84856207979081</v>
      </c>
      <c r="F71" t="s">
        <v>49</v>
      </c>
    </row>
    <row r="72" spans="2:6" hidden="1" x14ac:dyDescent="0.2">
      <c r="B72" t="s">
        <v>77</v>
      </c>
      <c r="C72" s="1">
        <v>300000</v>
      </c>
      <c r="D72" s="1">
        <v>90457200</v>
      </c>
      <c r="E72" s="1">
        <f>D72/C72</f>
        <v>301.524</v>
      </c>
      <c r="F72" t="s">
        <v>8</v>
      </c>
    </row>
    <row r="73" spans="2:6" hidden="1" x14ac:dyDescent="0.2">
      <c r="B73" t="s">
        <v>78</v>
      </c>
      <c r="C73" s="1">
        <v>283560</v>
      </c>
      <c r="D73" s="1">
        <v>13341000</v>
      </c>
      <c r="E73" s="1">
        <f>D73/C73</f>
        <v>47.048243757934827</v>
      </c>
      <c r="F73" t="s">
        <v>10</v>
      </c>
    </row>
    <row r="74" spans="2:6" hidden="1" x14ac:dyDescent="0.2">
      <c r="B74" t="s">
        <v>79</v>
      </c>
      <c r="C74" s="1">
        <v>274200</v>
      </c>
      <c r="D74" s="1">
        <v>14784000</v>
      </c>
      <c r="E74" s="1">
        <f>D74/C74</f>
        <v>53.91684901531729</v>
      </c>
      <c r="F74" t="s">
        <v>201</v>
      </c>
    </row>
    <row r="75" spans="2:6" hidden="1" x14ac:dyDescent="0.2">
      <c r="B75" t="s">
        <v>80</v>
      </c>
      <c r="C75" s="1">
        <v>268680</v>
      </c>
      <c r="D75" s="1">
        <v>4276100</v>
      </c>
      <c r="E75" s="1">
        <f>D75/C75</f>
        <v>15.915215125800209</v>
      </c>
      <c r="F75" t="s">
        <v>202</v>
      </c>
    </row>
    <row r="76" spans="2:6" hidden="1" x14ac:dyDescent="0.2">
      <c r="B76" t="s">
        <v>81</v>
      </c>
      <c r="C76" s="1">
        <v>267667</v>
      </c>
      <c r="D76" s="1">
        <v>1331000</v>
      </c>
      <c r="E76" s="1">
        <f>D76/C76</f>
        <v>4.9725965472023077</v>
      </c>
      <c r="F76" t="s">
        <v>201</v>
      </c>
    </row>
    <row r="77" spans="2:6" hidden="1" x14ac:dyDescent="0.2">
      <c r="B77" t="s">
        <v>82</v>
      </c>
      <c r="C77" s="1">
        <v>266000</v>
      </c>
      <c r="D77" s="1">
        <v>480000</v>
      </c>
      <c r="E77" s="1">
        <f>D77/C77</f>
        <v>1.8045112781954886</v>
      </c>
      <c r="F77" t="s">
        <v>201</v>
      </c>
    </row>
    <row r="78" spans="2:6" hidden="1" x14ac:dyDescent="0.2">
      <c r="B78" t="s">
        <v>83</v>
      </c>
      <c r="C78" s="1">
        <v>245857</v>
      </c>
      <c r="D78" s="1">
        <v>9370000</v>
      </c>
      <c r="E78" s="1">
        <f>D78/C78</f>
        <v>38.111585189764781</v>
      </c>
      <c r="F78" t="s">
        <v>201</v>
      </c>
    </row>
    <row r="79" spans="2:6" hidden="1" x14ac:dyDescent="0.2">
      <c r="B79" t="s">
        <v>84</v>
      </c>
      <c r="C79" s="1">
        <v>244820</v>
      </c>
      <c r="D79" s="1">
        <v>60975000</v>
      </c>
      <c r="E79" s="1">
        <f>D79/C79</f>
        <v>249.06053427007598</v>
      </c>
      <c r="F79" t="s">
        <v>49</v>
      </c>
    </row>
    <row r="80" spans="2:6" hidden="1" x14ac:dyDescent="0.2">
      <c r="B80" t="s">
        <v>85</v>
      </c>
      <c r="C80" s="1">
        <v>238540</v>
      </c>
      <c r="D80" s="1">
        <v>23478000</v>
      </c>
      <c r="E80" s="1">
        <f>D80/C80</f>
        <v>98.423744445376045</v>
      </c>
      <c r="F80" t="s">
        <v>201</v>
      </c>
    </row>
    <row r="81" spans="2:6" hidden="1" x14ac:dyDescent="0.2">
      <c r="B81" t="s">
        <v>86</v>
      </c>
      <c r="C81" s="1">
        <v>237500</v>
      </c>
      <c r="D81" s="1">
        <v>21438000</v>
      </c>
      <c r="E81" s="1">
        <f>D81/C81</f>
        <v>90.265263157894736</v>
      </c>
      <c r="F81" t="s">
        <v>49</v>
      </c>
    </row>
    <row r="82" spans="2:6" hidden="1" x14ac:dyDescent="0.2">
      <c r="B82" t="s">
        <v>87</v>
      </c>
      <c r="C82" s="1">
        <v>236800</v>
      </c>
      <c r="D82" s="1">
        <v>5859000</v>
      </c>
      <c r="E82" s="1">
        <f>D82/C82</f>
        <v>24.742398648648649</v>
      </c>
      <c r="F82" t="s">
        <v>8</v>
      </c>
    </row>
    <row r="83" spans="2:6" hidden="1" x14ac:dyDescent="0.2">
      <c r="B83" t="s">
        <v>88</v>
      </c>
      <c r="C83" s="1">
        <v>236040</v>
      </c>
      <c r="D83" s="1">
        <v>30884000</v>
      </c>
      <c r="E83" s="1">
        <f>D83/C83</f>
        <v>130.84223013048637</v>
      </c>
      <c r="F83" t="s">
        <v>201</v>
      </c>
    </row>
    <row r="84" spans="2:6" hidden="1" x14ac:dyDescent="0.2">
      <c r="B84" t="s">
        <v>89</v>
      </c>
      <c r="C84" s="1">
        <v>214970</v>
      </c>
      <c r="D84" s="1">
        <v>738000</v>
      </c>
      <c r="E84" s="1">
        <f>D84/C84</f>
        <v>3.4330371679769272</v>
      </c>
      <c r="F84" t="s">
        <v>10</v>
      </c>
    </row>
    <row r="85" spans="2:6" hidden="1" x14ac:dyDescent="0.2">
      <c r="B85" t="s">
        <v>90</v>
      </c>
      <c r="C85" s="1">
        <v>207600</v>
      </c>
      <c r="D85" s="1">
        <v>9690000</v>
      </c>
      <c r="E85" s="1">
        <f>D85/C85</f>
        <v>46.676300578034684</v>
      </c>
      <c r="F85" t="s">
        <v>49</v>
      </c>
    </row>
    <row r="86" spans="2:6" hidden="1" x14ac:dyDescent="0.2">
      <c r="B86" t="s">
        <v>91</v>
      </c>
      <c r="C86" s="1">
        <v>198500</v>
      </c>
      <c r="D86" s="1">
        <v>5317000</v>
      </c>
      <c r="E86" s="1">
        <f>D86/C86</f>
        <v>26.78589420654912</v>
      </c>
      <c r="F86" t="s">
        <v>8</v>
      </c>
    </row>
    <row r="87" spans="2:6" hidden="1" x14ac:dyDescent="0.2">
      <c r="B87" t="s">
        <v>92</v>
      </c>
      <c r="C87" s="1">
        <v>196190</v>
      </c>
      <c r="D87" s="1">
        <v>12379000</v>
      </c>
      <c r="E87" s="1">
        <f>D87/C87</f>
        <v>63.09699780824711</v>
      </c>
      <c r="F87" t="s">
        <v>201</v>
      </c>
    </row>
    <row r="88" spans="2:6" hidden="1" x14ac:dyDescent="0.2">
      <c r="B88" t="s">
        <v>93</v>
      </c>
      <c r="C88" s="1">
        <v>185180</v>
      </c>
      <c r="D88" s="1">
        <v>19929000</v>
      </c>
      <c r="E88" s="1">
        <f>D88/C88</f>
        <v>107.61961334917378</v>
      </c>
      <c r="F88" t="s">
        <v>8</v>
      </c>
    </row>
    <row r="89" spans="2:6" hidden="1" x14ac:dyDescent="0.2">
      <c r="B89" t="s">
        <v>94</v>
      </c>
      <c r="C89" s="1">
        <v>181040</v>
      </c>
      <c r="D89" s="1">
        <v>14444000</v>
      </c>
      <c r="E89" s="1">
        <f>D89/C89</f>
        <v>79.783473265576674</v>
      </c>
      <c r="F89" t="s">
        <v>8</v>
      </c>
    </row>
    <row r="90" spans="2:6" hidden="1" x14ac:dyDescent="0.2">
      <c r="B90" t="s">
        <v>95</v>
      </c>
      <c r="C90" s="1">
        <v>176220</v>
      </c>
      <c r="D90" s="1">
        <v>3340000</v>
      </c>
      <c r="E90" s="1">
        <f>D90/C90</f>
        <v>18.953580751333561</v>
      </c>
      <c r="F90" t="s">
        <v>10</v>
      </c>
    </row>
    <row r="91" spans="2:6" hidden="1" x14ac:dyDescent="0.2">
      <c r="B91" t="s">
        <v>96</v>
      </c>
      <c r="C91" s="1">
        <v>163610</v>
      </c>
      <c r="D91" s="1">
        <v>10327000</v>
      </c>
      <c r="E91" s="1">
        <f>D91/C91</f>
        <v>63.119613715543061</v>
      </c>
      <c r="F91" t="s">
        <v>201</v>
      </c>
    </row>
    <row r="92" spans="2:6" hidden="1" x14ac:dyDescent="0.2">
      <c r="B92" t="s">
        <v>97</v>
      </c>
      <c r="C92" s="1">
        <v>163270</v>
      </c>
      <c r="D92" s="1">
        <v>458000</v>
      </c>
      <c r="E92" s="1">
        <f>D92/C92</f>
        <v>2.805169351381148</v>
      </c>
      <c r="F92" t="s">
        <v>10</v>
      </c>
    </row>
    <row r="93" spans="2:6" hidden="1" x14ac:dyDescent="0.2">
      <c r="B93" t="s">
        <v>98</v>
      </c>
      <c r="C93" s="1">
        <v>144000</v>
      </c>
      <c r="D93" s="1">
        <v>158665000</v>
      </c>
      <c r="E93" s="1">
        <f>D93/C93</f>
        <v>1101.8402777777778</v>
      </c>
      <c r="F93" t="s">
        <v>8</v>
      </c>
    </row>
    <row r="94" spans="2:6" hidden="1" x14ac:dyDescent="0.2">
      <c r="B94" t="s">
        <v>99</v>
      </c>
      <c r="C94" s="1">
        <v>143100</v>
      </c>
      <c r="D94" s="1">
        <v>6736000</v>
      </c>
      <c r="E94" s="1">
        <f>D94/C94</f>
        <v>47.071977638015376</v>
      </c>
      <c r="F94" t="s">
        <v>8</v>
      </c>
    </row>
    <row r="95" spans="2:6" hidden="1" x14ac:dyDescent="0.2">
      <c r="B95" t="s">
        <v>100</v>
      </c>
      <c r="C95" s="1">
        <v>140800</v>
      </c>
      <c r="D95" s="1">
        <v>28196000</v>
      </c>
      <c r="E95" s="1">
        <f>D95/C95</f>
        <v>200.25568181818181</v>
      </c>
      <c r="F95" t="s">
        <v>8</v>
      </c>
    </row>
    <row r="96" spans="2:6" hidden="1" x14ac:dyDescent="0.2">
      <c r="B96" t="s">
        <v>101</v>
      </c>
      <c r="C96" s="1">
        <v>131940</v>
      </c>
      <c r="D96" s="1">
        <v>11147000</v>
      </c>
      <c r="E96" s="1">
        <f>D96/C96</f>
        <v>84.485372138850991</v>
      </c>
      <c r="F96" t="s">
        <v>49</v>
      </c>
    </row>
    <row r="97" spans="2:6" hidden="1" x14ac:dyDescent="0.2">
      <c r="B97" t="s">
        <v>102</v>
      </c>
      <c r="C97" s="1">
        <v>129494</v>
      </c>
      <c r="D97" s="1">
        <v>5603000</v>
      </c>
      <c r="E97" s="1">
        <f>D97/C97</f>
        <v>43.268413980570529</v>
      </c>
      <c r="F97" t="s">
        <v>4</v>
      </c>
    </row>
    <row r="98" spans="2:6" hidden="1" x14ac:dyDescent="0.2">
      <c r="B98" t="s">
        <v>103</v>
      </c>
      <c r="C98" s="1">
        <v>121320</v>
      </c>
      <c r="D98" s="1">
        <v>4851000</v>
      </c>
      <c r="E98" s="1">
        <f>D98/C98</f>
        <v>39.985163204747778</v>
      </c>
      <c r="F98" t="s">
        <v>201</v>
      </c>
    </row>
    <row r="99" spans="2:6" hidden="1" x14ac:dyDescent="0.2">
      <c r="B99" t="s">
        <v>104</v>
      </c>
      <c r="C99" s="1">
        <v>120540</v>
      </c>
      <c r="D99" s="1">
        <v>23790000</v>
      </c>
      <c r="E99" s="1">
        <f>D99/C99</f>
        <v>197.36187157789945</v>
      </c>
      <c r="F99" t="s">
        <v>8</v>
      </c>
    </row>
    <row r="100" spans="2:6" hidden="1" x14ac:dyDescent="0.2">
      <c r="B100" t="s">
        <v>105</v>
      </c>
      <c r="C100" s="1">
        <v>118480</v>
      </c>
      <c r="D100" s="1">
        <v>13925000</v>
      </c>
      <c r="E100" s="1">
        <f>D100/C100</f>
        <v>117.53038487508441</v>
      </c>
      <c r="F100" t="s">
        <v>201</v>
      </c>
    </row>
    <row r="101" spans="2:6" hidden="1" x14ac:dyDescent="0.2">
      <c r="B101" t="s">
        <v>106</v>
      </c>
      <c r="C101" s="1">
        <v>112620</v>
      </c>
      <c r="D101" s="1">
        <v>9033000</v>
      </c>
      <c r="E101" s="1">
        <f>D101/C101</f>
        <v>80.207778369738946</v>
      </c>
      <c r="F101" t="s">
        <v>201</v>
      </c>
    </row>
    <row r="102" spans="2:6" hidden="1" x14ac:dyDescent="0.2">
      <c r="B102" t="s">
        <v>107</v>
      </c>
      <c r="C102" s="1">
        <v>112090</v>
      </c>
      <c r="D102" s="1">
        <v>7106000</v>
      </c>
      <c r="E102" s="1">
        <f>D102/C102</f>
        <v>63.395485770363102</v>
      </c>
      <c r="F102" t="s">
        <v>4</v>
      </c>
    </row>
    <row r="103" spans="2:6" hidden="1" x14ac:dyDescent="0.2">
      <c r="B103" t="s">
        <v>108</v>
      </c>
      <c r="C103" s="1">
        <v>111370</v>
      </c>
      <c r="D103" s="1">
        <v>3750000</v>
      </c>
      <c r="E103" s="1">
        <f>D103/C103</f>
        <v>33.671545299452276</v>
      </c>
      <c r="F103" t="s">
        <v>201</v>
      </c>
    </row>
    <row r="104" spans="2:6" hidden="1" x14ac:dyDescent="0.2">
      <c r="B104" t="s">
        <v>109</v>
      </c>
      <c r="C104" s="1">
        <v>110910</v>
      </c>
      <c r="D104" s="1">
        <v>7640238</v>
      </c>
      <c r="E104" s="1">
        <f>D104/C104</f>
        <v>68.886827157154443</v>
      </c>
      <c r="F104" t="s">
        <v>49</v>
      </c>
    </row>
    <row r="105" spans="2:6" hidden="1" x14ac:dyDescent="0.2">
      <c r="B105" t="s">
        <v>110</v>
      </c>
      <c r="C105" s="1">
        <v>108890</v>
      </c>
      <c r="D105" s="1">
        <v>13354000</v>
      </c>
      <c r="E105" s="1">
        <f>D105/C105</f>
        <v>122.63752410689686</v>
      </c>
      <c r="F105" t="s">
        <v>4</v>
      </c>
    </row>
    <row r="106" spans="2:6" hidden="1" x14ac:dyDescent="0.2">
      <c r="B106" t="s">
        <v>111</v>
      </c>
      <c r="C106" s="1">
        <v>103000</v>
      </c>
      <c r="D106" s="1">
        <v>319355</v>
      </c>
      <c r="E106" s="1">
        <f>D106/C106</f>
        <v>3.1005339805825241</v>
      </c>
      <c r="F106" t="s">
        <v>49</v>
      </c>
    </row>
    <row r="107" spans="2:6" hidden="1" x14ac:dyDescent="0.2">
      <c r="B107" t="s">
        <v>112</v>
      </c>
      <c r="C107" s="1">
        <v>100860</v>
      </c>
      <c r="D107" s="1">
        <v>11268000</v>
      </c>
      <c r="E107" s="1">
        <f>D107/C107</f>
        <v>111.71921475312314</v>
      </c>
      <c r="F107" t="s">
        <v>4</v>
      </c>
    </row>
    <row r="108" spans="2:6" hidden="1" x14ac:dyDescent="0.2">
      <c r="B108" t="s">
        <v>113</v>
      </c>
      <c r="C108" s="1">
        <v>98480</v>
      </c>
      <c r="D108" s="1">
        <v>48224000</v>
      </c>
      <c r="E108" s="1">
        <f>D108/C108</f>
        <v>489.68318440292444</v>
      </c>
      <c r="F108" t="s">
        <v>8</v>
      </c>
    </row>
    <row r="109" spans="2:6" hidden="1" x14ac:dyDescent="0.2">
      <c r="B109" t="s">
        <v>114</v>
      </c>
      <c r="C109" s="1">
        <v>93030</v>
      </c>
      <c r="D109" s="1">
        <v>10028000</v>
      </c>
      <c r="E109" s="1">
        <f>D109/C109</f>
        <v>107.79318499408792</v>
      </c>
      <c r="F109" t="s">
        <v>49</v>
      </c>
    </row>
    <row r="110" spans="2:6" hidden="1" x14ac:dyDescent="0.2">
      <c r="B110" t="s">
        <v>115</v>
      </c>
      <c r="C110" s="1">
        <v>92391</v>
      </c>
      <c r="D110" s="1">
        <v>10623000</v>
      </c>
      <c r="E110" s="1">
        <f>D110/C110</f>
        <v>114.97873169464559</v>
      </c>
      <c r="F110" t="s">
        <v>49</v>
      </c>
    </row>
    <row r="111" spans="2:6" hidden="1" x14ac:dyDescent="0.2">
      <c r="B111" t="s">
        <v>116</v>
      </c>
      <c r="C111" s="1">
        <v>92300</v>
      </c>
      <c r="D111" s="1">
        <v>5924000</v>
      </c>
      <c r="E111" s="1">
        <f>D111/C111</f>
        <v>64.182015167930658</v>
      </c>
      <c r="F111" t="s">
        <v>8</v>
      </c>
    </row>
    <row r="112" spans="2:6" hidden="1" x14ac:dyDescent="0.2">
      <c r="B112" t="s">
        <v>117</v>
      </c>
      <c r="C112" s="1">
        <v>86600</v>
      </c>
      <c r="D112" s="1">
        <v>8467000</v>
      </c>
      <c r="E112" s="1">
        <f>D112/C112</f>
        <v>97.771362586605079</v>
      </c>
      <c r="F112" t="s">
        <v>8</v>
      </c>
    </row>
    <row r="113" spans="2:6" hidden="1" x14ac:dyDescent="0.2">
      <c r="B113" t="s">
        <v>118</v>
      </c>
      <c r="C113" s="1">
        <v>83858</v>
      </c>
      <c r="D113" s="1">
        <v>8340924</v>
      </c>
      <c r="E113" s="1">
        <f>D113/C113</f>
        <v>99.464857258699226</v>
      </c>
      <c r="F113" t="s">
        <v>49</v>
      </c>
    </row>
    <row r="114" spans="2:6" hidden="1" x14ac:dyDescent="0.2">
      <c r="B114" t="s">
        <v>119</v>
      </c>
      <c r="C114" s="1">
        <v>82880</v>
      </c>
      <c r="D114" s="1">
        <v>4380000</v>
      </c>
      <c r="E114" s="1">
        <f>D114/C114</f>
        <v>52.84749034749035</v>
      </c>
      <c r="F114" t="s">
        <v>8</v>
      </c>
    </row>
    <row r="115" spans="2:6" hidden="1" x14ac:dyDescent="0.2">
      <c r="B115" t="s">
        <v>120</v>
      </c>
      <c r="C115" s="1">
        <v>78866</v>
      </c>
      <c r="D115" s="1">
        <v>10535811</v>
      </c>
      <c r="E115" s="1">
        <f>D115/C115</f>
        <v>133.59129409377931</v>
      </c>
      <c r="F115" t="s">
        <v>49</v>
      </c>
    </row>
    <row r="116" spans="2:6" hidden="1" x14ac:dyDescent="0.2">
      <c r="B116" t="s">
        <v>121</v>
      </c>
      <c r="C116" s="1">
        <v>78200</v>
      </c>
      <c r="D116" s="1">
        <v>3343000</v>
      </c>
      <c r="E116" s="1">
        <f>D116/C116</f>
        <v>42.749360613810744</v>
      </c>
      <c r="F116" t="s">
        <v>4</v>
      </c>
    </row>
    <row r="117" spans="2:6" hidden="1" x14ac:dyDescent="0.2">
      <c r="B117" t="s">
        <v>122</v>
      </c>
      <c r="C117" s="1">
        <v>77449</v>
      </c>
      <c r="D117" s="1">
        <v>9858000</v>
      </c>
      <c r="E117" s="1">
        <f>D117/C117</f>
        <v>127.28376092654521</v>
      </c>
      <c r="F117" t="s">
        <v>49</v>
      </c>
    </row>
    <row r="118" spans="2:6" x14ac:dyDescent="0.2">
      <c r="B118" t="s">
        <v>149</v>
      </c>
      <c r="C118" s="1">
        <v>27830</v>
      </c>
      <c r="D118" s="1">
        <v>8508000</v>
      </c>
      <c r="E118" s="1">
        <f>D118/C118</f>
        <v>305.71325907294289</v>
      </c>
      <c r="F118" t="s">
        <v>201</v>
      </c>
    </row>
    <row r="119" spans="2:6" hidden="1" x14ac:dyDescent="0.2">
      <c r="B119" t="s">
        <v>124</v>
      </c>
      <c r="C119" s="1">
        <v>70273</v>
      </c>
      <c r="D119" s="1">
        <v>4422100</v>
      </c>
      <c r="E119" s="1">
        <f>D119/C119</f>
        <v>62.927440126364324</v>
      </c>
      <c r="F119" t="s">
        <v>49</v>
      </c>
    </row>
    <row r="120" spans="2:6" hidden="1" x14ac:dyDescent="0.2">
      <c r="B120" t="s">
        <v>125</v>
      </c>
      <c r="C120" s="1">
        <v>69700</v>
      </c>
      <c r="D120" s="1">
        <v>4395000</v>
      </c>
      <c r="E120" s="1">
        <f>D120/C120</f>
        <v>63.055954088952653</v>
      </c>
      <c r="F120" t="s">
        <v>8</v>
      </c>
    </row>
    <row r="121" spans="2:6" hidden="1" x14ac:dyDescent="0.2">
      <c r="B121" t="s">
        <v>126</v>
      </c>
      <c r="C121" s="1">
        <v>65610</v>
      </c>
      <c r="D121" s="1">
        <v>19299000</v>
      </c>
      <c r="E121" s="1">
        <f>D121/C121</f>
        <v>294.14723365340649</v>
      </c>
      <c r="F121" t="s">
        <v>8</v>
      </c>
    </row>
    <row r="122" spans="2:6" hidden="1" x14ac:dyDescent="0.2">
      <c r="B122" t="s">
        <v>127</v>
      </c>
      <c r="C122" s="1">
        <v>65200</v>
      </c>
      <c r="D122" s="1">
        <v>3361100</v>
      </c>
      <c r="E122" s="1">
        <f>D122/C122</f>
        <v>51.550613496932513</v>
      </c>
      <c r="F122" t="s">
        <v>49</v>
      </c>
    </row>
    <row r="123" spans="2:6" hidden="1" x14ac:dyDescent="0.2">
      <c r="B123" t="s">
        <v>128</v>
      </c>
      <c r="C123" s="1">
        <v>64589</v>
      </c>
      <c r="D123" s="1">
        <v>2268000</v>
      </c>
      <c r="E123" s="1">
        <f>D123/C123</f>
        <v>35.11433835482822</v>
      </c>
      <c r="F123" t="s">
        <v>49</v>
      </c>
    </row>
    <row r="124" spans="2:6" x14ac:dyDescent="0.2">
      <c r="B124" t="s">
        <v>154</v>
      </c>
      <c r="C124" s="1">
        <v>22000</v>
      </c>
      <c r="D124" s="1">
        <v>833000</v>
      </c>
      <c r="E124" s="1">
        <f>D124/C124</f>
        <v>37.863636363636367</v>
      </c>
      <c r="F124" t="s">
        <v>201</v>
      </c>
    </row>
    <row r="125" spans="2:6" hidden="1" x14ac:dyDescent="0.2">
      <c r="B125" t="s">
        <v>130</v>
      </c>
      <c r="C125" s="1">
        <v>56542</v>
      </c>
      <c r="D125" s="1">
        <v>4555000</v>
      </c>
      <c r="E125" s="1">
        <f>D125/C125</f>
        <v>80.559584026033747</v>
      </c>
      <c r="F125" t="s">
        <v>49</v>
      </c>
    </row>
    <row r="126" spans="2:6" hidden="1" x14ac:dyDescent="0.2">
      <c r="B126" t="s">
        <v>131</v>
      </c>
      <c r="C126" s="1">
        <v>51129</v>
      </c>
      <c r="D126" s="1">
        <v>3935000</v>
      </c>
      <c r="E126" s="1">
        <f>D126/C126</f>
        <v>76.962193666999156</v>
      </c>
      <c r="F126" t="s">
        <v>49</v>
      </c>
    </row>
    <row r="127" spans="2:6" hidden="1" x14ac:dyDescent="0.2">
      <c r="B127" t="s">
        <v>132</v>
      </c>
      <c r="C127" s="1">
        <v>51100</v>
      </c>
      <c r="D127" s="1">
        <v>4468000</v>
      </c>
      <c r="E127" s="1">
        <f>D127/C127</f>
        <v>87.436399217221137</v>
      </c>
      <c r="F127" t="s">
        <v>4</v>
      </c>
    </row>
    <row r="128" spans="2:6" hidden="1" x14ac:dyDescent="0.2">
      <c r="B128" t="s">
        <v>133</v>
      </c>
      <c r="C128" s="1">
        <v>49035</v>
      </c>
      <c r="D128" s="1">
        <v>5402273</v>
      </c>
      <c r="E128" s="1">
        <f>D128/C128</f>
        <v>110.17177526256755</v>
      </c>
      <c r="F128" t="s">
        <v>49</v>
      </c>
    </row>
    <row r="129" spans="2:6" hidden="1" x14ac:dyDescent="0.2">
      <c r="B129" t="s">
        <v>134</v>
      </c>
      <c r="C129" s="1">
        <v>48730</v>
      </c>
      <c r="D129" s="1">
        <v>9760000</v>
      </c>
      <c r="E129" s="1">
        <f>D129/C129</f>
        <v>200.28729735276011</v>
      </c>
      <c r="F129" t="s">
        <v>4</v>
      </c>
    </row>
    <row r="130" spans="2:6" hidden="1" x14ac:dyDescent="0.2">
      <c r="B130" t="s">
        <v>135</v>
      </c>
      <c r="C130" s="1">
        <v>47000</v>
      </c>
      <c r="D130" s="1">
        <v>658000</v>
      </c>
      <c r="E130" s="1">
        <f>D130/C130</f>
        <v>14</v>
      </c>
      <c r="F130" t="s">
        <v>8</v>
      </c>
    </row>
    <row r="131" spans="2:6" hidden="1" x14ac:dyDescent="0.2">
      <c r="B131" t="s">
        <v>136</v>
      </c>
      <c r="C131" s="1">
        <v>45226</v>
      </c>
      <c r="D131" s="1">
        <v>1340600</v>
      </c>
      <c r="E131" s="1">
        <f>D131/C131</f>
        <v>29.642241188696769</v>
      </c>
      <c r="F131" t="s">
        <v>49</v>
      </c>
    </row>
    <row r="132" spans="2:6" hidden="1" x14ac:dyDescent="0.2">
      <c r="B132" t="s">
        <v>137</v>
      </c>
      <c r="C132" s="1">
        <v>43094</v>
      </c>
      <c r="D132" s="1">
        <v>5489022</v>
      </c>
      <c r="E132" s="1">
        <f>D132/C132</f>
        <v>127.37323061215018</v>
      </c>
      <c r="F132" t="s">
        <v>49</v>
      </c>
    </row>
    <row r="133" spans="2:6" hidden="1" x14ac:dyDescent="0.2">
      <c r="B133" t="s">
        <v>138</v>
      </c>
      <c r="C133" s="1">
        <v>41526</v>
      </c>
      <c r="D133" s="1">
        <v>16448000</v>
      </c>
      <c r="E133" s="1">
        <f>D133/C133</f>
        <v>396.08919712950922</v>
      </c>
      <c r="F133" t="s">
        <v>49</v>
      </c>
    </row>
    <row r="134" spans="2:6" hidden="1" x14ac:dyDescent="0.2">
      <c r="B134" t="s">
        <v>139</v>
      </c>
      <c r="C134" s="1">
        <v>41290</v>
      </c>
      <c r="D134" s="1">
        <v>7647600</v>
      </c>
      <c r="E134" s="1">
        <f>D134/C134</f>
        <v>185.21675950593365</v>
      </c>
      <c r="F134" t="s">
        <v>49</v>
      </c>
    </row>
    <row r="135" spans="2:6" x14ac:dyDescent="0.2">
      <c r="B135" t="s">
        <v>166</v>
      </c>
      <c r="C135" s="1">
        <v>11300</v>
      </c>
      <c r="D135" s="1">
        <v>1709000</v>
      </c>
      <c r="E135" s="1">
        <f>D135/C135</f>
        <v>151.23893805309734</v>
      </c>
      <c r="F135" t="s">
        <v>201</v>
      </c>
    </row>
    <row r="136" spans="2:6" hidden="1" x14ac:dyDescent="0.2">
      <c r="B136" t="s">
        <v>141</v>
      </c>
      <c r="C136" s="1">
        <v>35980</v>
      </c>
      <c r="D136" s="1">
        <v>23000000</v>
      </c>
      <c r="E136" s="1">
        <f>D136/C136</f>
        <v>639.24402445803219</v>
      </c>
      <c r="F136" t="s">
        <v>8</v>
      </c>
    </row>
    <row r="137" spans="2:6" hidden="1" x14ac:dyDescent="0.2">
      <c r="B137" t="s">
        <v>142</v>
      </c>
      <c r="C137" s="1">
        <v>33843</v>
      </c>
      <c r="D137" s="1">
        <v>3794000</v>
      </c>
      <c r="E137" s="1">
        <f>D137/C137</f>
        <v>112.10590077711787</v>
      </c>
      <c r="F137" t="s">
        <v>49</v>
      </c>
    </row>
    <row r="138" spans="2:6" hidden="1" x14ac:dyDescent="0.2">
      <c r="B138" t="s">
        <v>143</v>
      </c>
      <c r="C138" s="1">
        <v>32545</v>
      </c>
      <c r="D138" s="1">
        <v>10666866</v>
      </c>
      <c r="E138" s="1">
        <f>D138/C138</f>
        <v>327.75744353971425</v>
      </c>
      <c r="F138" t="s">
        <v>49</v>
      </c>
    </row>
    <row r="139" spans="2:6" x14ac:dyDescent="0.2">
      <c r="B139" t="s">
        <v>140</v>
      </c>
      <c r="C139" s="1">
        <v>36120</v>
      </c>
      <c r="D139" s="1">
        <v>1695000</v>
      </c>
      <c r="E139" s="1">
        <f>D139/C139</f>
        <v>46.926910299003325</v>
      </c>
      <c r="F139" t="s">
        <v>201</v>
      </c>
    </row>
    <row r="140" spans="2:6" hidden="1" x14ac:dyDescent="0.2">
      <c r="B140" t="s">
        <v>145</v>
      </c>
      <c r="C140" s="1">
        <v>29800</v>
      </c>
      <c r="D140" s="1">
        <v>3002000</v>
      </c>
      <c r="E140" s="1">
        <f>D140/C140</f>
        <v>100.73825503355705</v>
      </c>
      <c r="F140" t="s">
        <v>8</v>
      </c>
    </row>
    <row r="141" spans="2:6" hidden="1" x14ac:dyDescent="0.2">
      <c r="B141" t="s">
        <v>146</v>
      </c>
      <c r="C141" s="1">
        <v>28748</v>
      </c>
      <c r="D141" s="1">
        <v>3190000</v>
      </c>
      <c r="E141" s="1">
        <f>D141/C141</f>
        <v>110.96424099067761</v>
      </c>
      <c r="F141" t="s">
        <v>49</v>
      </c>
    </row>
    <row r="142" spans="2:6" hidden="1" x14ac:dyDescent="0.2">
      <c r="B142" t="s">
        <v>147</v>
      </c>
      <c r="C142" s="1">
        <v>28450</v>
      </c>
      <c r="D142" s="1">
        <v>506992</v>
      </c>
      <c r="E142" s="1">
        <f>D142/C142</f>
        <v>17.820456942003513</v>
      </c>
      <c r="F142" t="s">
        <v>202</v>
      </c>
    </row>
    <row r="143" spans="2:6" x14ac:dyDescent="0.2">
      <c r="B143" t="s">
        <v>144</v>
      </c>
      <c r="C143" s="1">
        <v>30355</v>
      </c>
      <c r="D143" s="1">
        <v>2008000</v>
      </c>
      <c r="E143" s="1">
        <f>D143/C143</f>
        <v>66.150551803656725</v>
      </c>
      <c r="F143" t="s">
        <v>201</v>
      </c>
    </row>
    <row r="144" spans="2:6" x14ac:dyDescent="0.2">
      <c r="B144" t="s">
        <v>148</v>
      </c>
      <c r="C144" s="1">
        <v>28051</v>
      </c>
      <c r="D144" s="1">
        <v>507000</v>
      </c>
      <c r="E144" s="1">
        <f>D144/C144</f>
        <v>18.074221952871554</v>
      </c>
      <c r="F144" t="s">
        <v>201</v>
      </c>
    </row>
    <row r="145" spans="2:6" hidden="1" x14ac:dyDescent="0.2">
      <c r="B145" t="s">
        <v>150</v>
      </c>
      <c r="C145" s="1">
        <v>27750</v>
      </c>
      <c r="D145" s="1">
        <v>9598000</v>
      </c>
      <c r="E145" s="1">
        <f>D145/C145</f>
        <v>345.87387387387389</v>
      </c>
      <c r="F145" t="s">
        <v>4</v>
      </c>
    </row>
    <row r="146" spans="2:6" x14ac:dyDescent="0.2">
      <c r="B146" t="s">
        <v>151</v>
      </c>
      <c r="C146" s="1">
        <v>26338</v>
      </c>
      <c r="D146" s="1">
        <v>9725000</v>
      </c>
      <c r="E146" s="1">
        <f>D146/C146</f>
        <v>369.23836282177842</v>
      </c>
      <c r="F146" t="s">
        <v>201</v>
      </c>
    </row>
    <row r="147" spans="2:6" hidden="1" x14ac:dyDescent="0.2">
      <c r="B147" t="s">
        <v>152</v>
      </c>
      <c r="C147" s="1">
        <v>25333</v>
      </c>
      <c r="D147" s="1">
        <v>2038000</v>
      </c>
      <c r="E147" s="1">
        <f>D147/C147</f>
        <v>80.448426952986225</v>
      </c>
      <c r="F147" t="s">
        <v>49</v>
      </c>
    </row>
    <row r="148" spans="2:6" hidden="1" x14ac:dyDescent="0.2">
      <c r="B148" t="s">
        <v>153</v>
      </c>
      <c r="C148" s="1">
        <v>22966</v>
      </c>
      <c r="D148" s="1">
        <v>288000</v>
      </c>
      <c r="E148" s="1">
        <f>D148/C148</f>
        <v>12.540276931115562</v>
      </c>
      <c r="F148" t="s">
        <v>4</v>
      </c>
    </row>
    <row r="149" spans="2:6" x14ac:dyDescent="0.2">
      <c r="B149" t="s">
        <v>123</v>
      </c>
      <c r="C149" s="1">
        <v>71740</v>
      </c>
      <c r="D149" s="1">
        <v>5866000</v>
      </c>
      <c r="E149" s="1">
        <f>D149/C149</f>
        <v>81.767493727348764</v>
      </c>
      <c r="F149" t="s">
        <v>201</v>
      </c>
    </row>
    <row r="150" spans="2:6" hidden="1" x14ac:dyDescent="0.2">
      <c r="B150" t="s">
        <v>155</v>
      </c>
      <c r="C150" s="1">
        <v>21040</v>
      </c>
      <c r="D150" s="1">
        <v>6857000</v>
      </c>
      <c r="E150" s="1">
        <f>D150/C150</f>
        <v>325.90304182509504</v>
      </c>
      <c r="F150" t="s">
        <v>4</v>
      </c>
    </row>
    <row r="151" spans="2:6" hidden="1" x14ac:dyDescent="0.2">
      <c r="B151" t="s">
        <v>156</v>
      </c>
      <c r="C151" s="1">
        <v>20770</v>
      </c>
      <c r="D151" s="1">
        <v>7303000</v>
      </c>
      <c r="E151" s="1">
        <f>D151/C151</f>
        <v>351.61290322580646</v>
      </c>
      <c r="F151" t="s">
        <v>8</v>
      </c>
    </row>
    <row r="152" spans="2:6" hidden="1" x14ac:dyDescent="0.2">
      <c r="B152" t="s">
        <v>157</v>
      </c>
      <c r="C152" s="1">
        <v>20253</v>
      </c>
      <c r="D152" s="1">
        <v>2029000</v>
      </c>
      <c r="E152" s="1">
        <f>D152/C152</f>
        <v>100.182688984348</v>
      </c>
      <c r="F152" t="s">
        <v>49</v>
      </c>
    </row>
    <row r="153" spans="2:6" hidden="1" x14ac:dyDescent="0.2">
      <c r="B153" t="s">
        <v>158</v>
      </c>
      <c r="C153" s="1">
        <v>18270</v>
      </c>
      <c r="D153" s="1">
        <v>827900</v>
      </c>
      <c r="E153" s="1">
        <f>D153/C153</f>
        <v>45.314723590585658</v>
      </c>
      <c r="F153" t="s">
        <v>202</v>
      </c>
    </row>
    <row r="154" spans="2:6" hidden="1" x14ac:dyDescent="0.2">
      <c r="B154" t="s">
        <v>159</v>
      </c>
      <c r="C154" s="1">
        <v>17820</v>
      </c>
      <c r="D154" s="1">
        <v>2851000</v>
      </c>
      <c r="E154" s="1">
        <f>D154/C154</f>
        <v>159.98877665544333</v>
      </c>
      <c r="F154" t="s">
        <v>8</v>
      </c>
    </row>
    <row r="155" spans="2:6" x14ac:dyDescent="0.2">
      <c r="B155" t="s">
        <v>160</v>
      </c>
      <c r="C155" s="1">
        <v>17363</v>
      </c>
      <c r="D155" s="1">
        <v>1141000</v>
      </c>
      <c r="E155" s="1">
        <f>D155/C155</f>
        <v>65.714450267810861</v>
      </c>
      <c r="F155" t="s">
        <v>201</v>
      </c>
    </row>
    <row r="156" spans="2:6" hidden="1" x14ac:dyDescent="0.2">
      <c r="B156" t="s">
        <v>161</v>
      </c>
      <c r="C156" s="1">
        <v>14874</v>
      </c>
      <c r="D156" s="1">
        <v>1155000</v>
      </c>
      <c r="E156" s="1">
        <f>D156/C156</f>
        <v>77.652279144816461</v>
      </c>
      <c r="F156" t="s">
        <v>8</v>
      </c>
    </row>
    <row r="157" spans="2:6" hidden="1" x14ac:dyDescent="0.2">
      <c r="B157" t="s">
        <v>162</v>
      </c>
      <c r="C157" s="1">
        <v>13940</v>
      </c>
      <c r="D157" s="1">
        <v>331000</v>
      </c>
      <c r="E157" s="1">
        <f>D157/C157</f>
        <v>23.744619799139169</v>
      </c>
      <c r="F157" t="s">
        <v>4</v>
      </c>
    </row>
    <row r="158" spans="2:6" hidden="1" x14ac:dyDescent="0.2">
      <c r="B158" t="s">
        <v>163</v>
      </c>
      <c r="C158" s="1">
        <v>13812</v>
      </c>
      <c r="D158" s="1">
        <v>730900</v>
      </c>
      <c r="E158" s="1">
        <f>D158/C158</f>
        <v>52.917752678830006</v>
      </c>
      <c r="F158" t="s">
        <v>49</v>
      </c>
    </row>
    <row r="159" spans="2:6" hidden="1" x14ac:dyDescent="0.2">
      <c r="B159" t="s">
        <v>164</v>
      </c>
      <c r="C159" s="1">
        <v>12200</v>
      </c>
      <c r="D159" s="1">
        <v>226000</v>
      </c>
      <c r="E159" s="1">
        <f>D159/C159</f>
        <v>18.524590163934427</v>
      </c>
      <c r="F159" t="s">
        <v>202</v>
      </c>
    </row>
    <row r="160" spans="2:6" hidden="1" x14ac:dyDescent="0.2">
      <c r="B160" t="s">
        <v>165</v>
      </c>
      <c r="C160" s="1">
        <v>11437</v>
      </c>
      <c r="D160" s="1">
        <v>841000</v>
      </c>
      <c r="E160" s="1">
        <f>D160/C160</f>
        <v>73.533269213954711</v>
      </c>
      <c r="F160" t="s">
        <v>8</v>
      </c>
    </row>
    <row r="161" spans="2:6" x14ac:dyDescent="0.2">
      <c r="B161" t="s">
        <v>129</v>
      </c>
      <c r="C161" s="1">
        <v>56785</v>
      </c>
      <c r="D161" s="1">
        <v>6585000</v>
      </c>
      <c r="E161" s="1">
        <f>D161/C161</f>
        <v>115.96372281412344</v>
      </c>
      <c r="F161" t="s">
        <v>201</v>
      </c>
    </row>
    <row r="162" spans="2:6" hidden="1" x14ac:dyDescent="0.2">
      <c r="B162" t="s">
        <v>167</v>
      </c>
      <c r="C162" s="1">
        <v>10990</v>
      </c>
      <c r="D162" s="1">
        <v>2714000</v>
      </c>
      <c r="E162" s="1">
        <f>D162/C162</f>
        <v>246.95177434030938</v>
      </c>
      <c r="F162" t="s">
        <v>4</v>
      </c>
    </row>
    <row r="163" spans="2:6" hidden="1" x14ac:dyDescent="0.2">
      <c r="B163" t="s">
        <v>168</v>
      </c>
      <c r="C163" s="1">
        <v>10912</v>
      </c>
      <c r="D163" s="1">
        <v>2126708</v>
      </c>
      <c r="E163" s="1">
        <f>D163/C163</f>
        <v>194.89626099706746</v>
      </c>
      <c r="F163" t="s">
        <v>49</v>
      </c>
    </row>
    <row r="164" spans="2:6" hidden="1" x14ac:dyDescent="0.2">
      <c r="B164" t="s">
        <v>169</v>
      </c>
      <c r="C164" s="1">
        <v>10452</v>
      </c>
      <c r="D164" s="1">
        <v>4099000</v>
      </c>
      <c r="E164" s="1">
        <f>D164/C164</f>
        <v>392.17374665135861</v>
      </c>
      <c r="F164" t="s">
        <v>8</v>
      </c>
    </row>
    <row r="165" spans="2:6" hidden="1" x14ac:dyDescent="0.2">
      <c r="B165" t="s">
        <v>170</v>
      </c>
      <c r="C165" s="1">
        <v>9250</v>
      </c>
      <c r="D165" s="1">
        <v>855000</v>
      </c>
      <c r="E165" s="1">
        <f>D165/C165</f>
        <v>92.432432432432435</v>
      </c>
      <c r="F165" t="s">
        <v>8</v>
      </c>
    </row>
    <row r="166" spans="2:6" hidden="1" x14ac:dyDescent="0.2">
      <c r="B166" t="s">
        <v>171</v>
      </c>
      <c r="C166" s="1">
        <v>5770</v>
      </c>
      <c r="D166" s="1">
        <v>390000</v>
      </c>
      <c r="E166" s="1">
        <f>D166/C166</f>
        <v>67.59098786828423</v>
      </c>
      <c r="F166" t="s">
        <v>8</v>
      </c>
    </row>
    <row r="167" spans="2:6" hidden="1" x14ac:dyDescent="0.2">
      <c r="B167" t="s">
        <v>206</v>
      </c>
      <c r="C167" s="1">
        <v>5128</v>
      </c>
      <c r="D167" s="1">
        <v>1333000</v>
      </c>
      <c r="E167" s="1">
        <f>D167/C167</f>
        <v>259.94539781591266</v>
      </c>
      <c r="F167" t="s">
        <v>4</v>
      </c>
    </row>
    <row r="168" spans="2:6" hidden="1" x14ac:dyDescent="0.2">
      <c r="B168" t="s">
        <v>172</v>
      </c>
      <c r="C168" s="1">
        <v>4033</v>
      </c>
      <c r="D168" s="1">
        <v>530000</v>
      </c>
      <c r="E168" s="1">
        <f>D168/C168</f>
        <v>131.41581948921399</v>
      </c>
      <c r="F168" t="s">
        <v>201</v>
      </c>
    </row>
    <row r="169" spans="2:6" hidden="1" x14ac:dyDescent="0.2">
      <c r="B169" t="s">
        <v>173</v>
      </c>
      <c r="C169" s="1">
        <v>2860</v>
      </c>
      <c r="D169" s="1">
        <v>188540</v>
      </c>
      <c r="E169" s="1">
        <f>D169/C169</f>
        <v>65.92307692307692</v>
      </c>
      <c r="F169" t="s">
        <v>202</v>
      </c>
    </row>
    <row r="170" spans="2:6" hidden="1" x14ac:dyDescent="0.2">
      <c r="B170" t="s">
        <v>174</v>
      </c>
      <c r="C170" s="1">
        <v>2586</v>
      </c>
      <c r="D170" s="1">
        <v>483800</v>
      </c>
      <c r="E170" s="1">
        <f>D170/C170</f>
        <v>187.08430007733952</v>
      </c>
      <c r="F170" t="s">
        <v>49</v>
      </c>
    </row>
    <row r="171" spans="2:6" hidden="1" x14ac:dyDescent="0.2">
      <c r="B171" t="s">
        <v>175</v>
      </c>
      <c r="C171" s="1">
        <v>2170</v>
      </c>
      <c r="D171" s="1">
        <v>682000</v>
      </c>
      <c r="E171" s="1">
        <f>D171/C171</f>
        <v>314.28571428571428</v>
      </c>
      <c r="F171" t="s">
        <v>201</v>
      </c>
    </row>
    <row r="172" spans="2:6" hidden="1" x14ac:dyDescent="0.2">
      <c r="B172" t="s">
        <v>203</v>
      </c>
      <c r="C172" s="1">
        <v>1860</v>
      </c>
      <c r="D172" s="1">
        <v>1262000</v>
      </c>
      <c r="E172" s="1">
        <f>D172/C172</f>
        <v>678.49462365591398</v>
      </c>
      <c r="F172" t="s">
        <v>201</v>
      </c>
    </row>
    <row r="173" spans="2:6" hidden="1" x14ac:dyDescent="0.2">
      <c r="B173" t="s">
        <v>176</v>
      </c>
      <c r="C173" s="1">
        <v>1001</v>
      </c>
      <c r="D173" s="1">
        <v>158000</v>
      </c>
      <c r="E173" s="1">
        <f>D173/C173</f>
        <v>157.84215784215783</v>
      </c>
      <c r="F173" t="s">
        <v>201</v>
      </c>
    </row>
    <row r="174" spans="2:6" hidden="1" x14ac:dyDescent="0.2">
      <c r="B174" t="s">
        <v>177</v>
      </c>
      <c r="C174" s="1">
        <v>754</v>
      </c>
      <c r="D174" s="1">
        <v>67000</v>
      </c>
      <c r="E174" s="1">
        <f>D174/C174</f>
        <v>88.859416445623339</v>
      </c>
      <c r="F174" t="s">
        <v>4</v>
      </c>
    </row>
    <row r="175" spans="2:6" hidden="1" x14ac:dyDescent="0.2">
      <c r="B175" t="s">
        <v>178</v>
      </c>
      <c r="C175" s="1">
        <v>748</v>
      </c>
      <c r="D175" s="1">
        <v>100000</v>
      </c>
      <c r="E175" s="1">
        <f>D175/C175</f>
        <v>133.68983957219251</v>
      </c>
      <c r="F175" t="s">
        <v>202</v>
      </c>
    </row>
    <row r="176" spans="2:6" hidden="1" x14ac:dyDescent="0.2">
      <c r="B176" t="s">
        <v>179</v>
      </c>
      <c r="C176" s="1">
        <v>717</v>
      </c>
      <c r="D176" s="1">
        <v>95000</v>
      </c>
      <c r="E176" s="1">
        <f>D176/C176</f>
        <v>132.49651324965131</v>
      </c>
      <c r="F176" t="s">
        <v>202</v>
      </c>
    </row>
    <row r="177" spans="2:6" hidden="1" x14ac:dyDescent="0.2">
      <c r="B177" t="s">
        <v>180</v>
      </c>
      <c r="C177" s="1">
        <v>702</v>
      </c>
      <c r="D177" s="1">
        <v>111000</v>
      </c>
      <c r="E177" s="1">
        <f>D177/C177</f>
        <v>158.11965811965811</v>
      </c>
      <c r="F177" t="s">
        <v>202</v>
      </c>
    </row>
    <row r="178" spans="2:6" hidden="1" x14ac:dyDescent="0.2">
      <c r="B178" t="s">
        <v>181</v>
      </c>
      <c r="C178" s="1">
        <v>692.7</v>
      </c>
      <c r="D178" s="1">
        <v>4588600</v>
      </c>
      <c r="E178" s="1">
        <f>D178/C178</f>
        <v>6624.2240508156483</v>
      </c>
      <c r="F178" t="s">
        <v>8</v>
      </c>
    </row>
    <row r="179" spans="2:6" hidden="1" x14ac:dyDescent="0.2">
      <c r="B179" t="s">
        <v>182</v>
      </c>
      <c r="C179" s="1">
        <v>665</v>
      </c>
      <c r="D179" s="1">
        <v>760168</v>
      </c>
      <c r="E179" s="1">
        <f>D179/C179</f>
        <v>1143.1097744360902</v>
      </c>
      <c r="F179" t="s">
        <v>8</v>
      </c>
    </row>
    <row r="180" spans="2:6" hidden="1" x14ac:dyDescent="0.2">
      <c r="B180" t="s">
        <v>183</v>
      </c>
      <c r="C180" s="1">
        <v>620</v>
      </c>
      <c r="D180" s="1">
        <v>165000</v>
      </c>
      <c r="E180" s="1">
        <f>D180/C180</f>
        <v>266.12903225806451</v>
      </c>
      <c r="F180" t="s">
        <v>4</v>
      </c>
    </row>
    <row r="181" spans="2:6" hidden="1" x14ac:dyDescent="0.2">
      <c r="B181" t="s">
        <v>184</v>
      </c>
      <c r="C181" s="1">
        <v>468</v>
      </c>
      <c r="D181" s="1">
        <v>83137</v>
      </c>
      <c r="E181" s="1">
        <f>D181/C181</f>
        <v>177.64316239316238</v>
      </c>
      <c r="F181" t="s">
        <v>49</v>
      </c>
    </row>
    <row r="182" spans="2:6" hidden="1" x14ac:dyDescent="0.2">
      <c r="B182" t="s">
        <v>185</v>
      </c>
      <c r="C182" s="1">
        <v>458</v>
      </c>
      <c r="D182" s="1">
        <v>20000</v>
      </c>
      <c r="E182" s="1">
        <f>D182/C182</f>
        <v>43.668122270742359</v>
      </c>
      <c r="F182" t="s">
        <v>202</v>
      </c>
    </row>
    <row r="183" spans="2:6" hidden="1" x14ac:dyDescent="0.2">
      <c r="B183" t="s">
        <v>186</v>
      </c>
      <c r="C183" s="1">
        <v>455</v>
      </c>
      <c r="D183" s="1">
        <v>87000</v>
      </c>
      <c r="E183" s="1">
        <f>D183/C183</f>
        <v>191.20879120879121</v>
      </c>
      <c r="F183" t="s">
        <v>201</v>
      </c>
    </row>
    <row r="184" spans="2:6" hidden="1" x14ac:dyDescent="0.2">
      <c r="B184" t="s">
        <v>187</v>
      </c>
      <c r="C184" s="1">
        <v>442</v>
      </c>
      <c r="D184" s="1">
        <v>85000</v>
      </c>
      <c r="E184" s="1">
        <f t="shared" ref="E131:E194" si="1">D184/C184</f>
        <v>192.30769230769232</v>
      </c>
      <c r="F184" t="s">
        <v>4</v>
      </c>
    </row>
    <row r="185" spans="2:6" hidden="1" x14ac:dyDescent="0.2">
      <c r="B185" t="s">
        <v>188</v>
      </c>
      <c r="C185" s="1">
        <v>430</v>
      </c>
      <c r="D185" s="1">
        <v>294000</v>
      </c>
      <c r="E185" s="1">
        <f t="shared" si="1"/>
        <v>683.72093023255809</v>
      </c>
      <c r="F185" t="s">
        <v>4</v>
      </c>
    </row>
    <row r="186" spans="2:6" hidden="1" x14ac:dyDescent="0.2">
      <c r="B186" t="s">
        <v>189</v>
      </c>
      <c r="C186" s="1">
        <v>389</v>
      </c>
      <c r="D186" s="1">
        <v>120000</v>
      </c>
      <c r="E186" s="1">
        <f t="shared" si="1"/>
        <v>308.48329048843186</v>
      </c>
      <c r="F186" t="s">
        <v>4</v>
      </c>
    </row>
    <row r="187" spans="2:6" hidden="1" x14ac:dyDescent="0.2">
      <c r="B187" t="s">
        <v>190</v>
      </c>
      <c r="C187" s="1">
        <v>340</v>
      </c>
      <c r="D187" s="1">
        <v>106000</v>
      </c>
      <c r="E187" s="1">
        <f t="shared" si="1"/>
        <v>311.76470588235293</v>
      </c>
      <c r="F187" t="s">
        <v>4</v>
      </c>
    </row>
    <row r="188" spans="2:6" hidden="1" x14ac:dyDescent="0.2">
      <c r="B188" t="s">
        <v>191</v>
      </c>
      <c r="C188" s="1">
        <v>316</v>
      </c>
      <c r="D188" s="1">
        <v>407000</v>
      </c>
      <c r="E188" s="1">
        <f t="shared" si="1"/>
        <v>1287.9746835443038</v>
      </c>
      <c r="F188" t="s">
        <v>49</v>
      </c>
    </row>
    <row r="189" spans="2:6" hidden="1" x14ac:dyDescent="0.2">
      <c r="B189" t="s">
        <v>192</v>
      </c>
      <c r="C189" s="1">
        <v>300</v>
      </c>
      <c r="D189" s="1">
        <v>306000</v>
      </c>
      <c r="E189" s="1">
        <f t="shared" si="1"/>
        <v>1020</v>
      </c>
      <c r="F189" t="s">
        <v>8</v>
      </c>
    </row>
    <row r="190" spans="2:6" hidden="1" x14ac:dyDescent="0.2">
      <c r="B190" t="s">
        <v>193</v>
      </c>
      <c r="C190" s="1">
        <v>261</v>
      </c>
      <c r="D190" s="1">
        <v>50000</v>
      </c>
      <c r="E190" s="1">
        <f t="shared" si="1"/>
        <v>191.57088122605364</v>
      </c>
      <c r="F190" t="s">
        <v>4</v>
      </c>
    </row>
    <row r="191" spans="2:6" hidden="1" x14ac:dyDescent="0.2">
      <c r="B191" t="s">
        <v>194</v>
      </c>
      <c r="C191" s="1">
        <v>181</v>
      </c>
      <c r="D191" s="1">
        <v>59000</v>
      </c>
      <c r="E191" s="1">
        <f t="shared" si="1"/>
        <v>325.96685082872926</v>
      </c>
      <c r="F191" t="s">
        <v>202</v>
      </c>
    </row>
    <row r="192" spans="2:6" hidden="1" x14ac:dyDescent="0.2">
      <c r="B192" t="s">
        <v>195</v>
      </c>
      <c r="C192" s="1">
        <v>160</v>
      </c>
      <c r="D192" s="1">
        <v>35365</v>
      </c>
      <c r="E192" s="1">
        <f t="shared" si="1"/>
        <v>221.03125</v>
      </c>
      <c r="F192" t="s">
        <v>49</v>
      </c>
    </row>
    <row r="193" spans="2:6" hidden="1" x14ac:dyDescent="0.2">
      <c r="B193" t="s">
        <v>196</v>
      </c>
      <c r="C193" s="1">
        <v>61.2</v>
      </c>
      <c r="D193" s="1">
        <v>31000</v>
      </c>
      <c r="E193" s="1">
        <f t="shared" si="1"/>
        <v>506.53594771241825</v>
      </c>
      <c r="F193" t="s">
        <v>49</v>
      </c>
    </row>
    <row r="194" spans="2:6" hidden="1" x14ac:dyDescent="0.2">
      <c r="B194" t="s">
        <v>197</v>
      </c>
      <c r="C194" s="1">
        <v>26</v>
      </c>
      <c r="D194" s="1">
        <v>11000</v>
      </c>
      <c r="E194" s="1">
        <f t="shared" si="1"/>
        <v>423.07692307692309</v>
      </c>
      <c r="F194" t="s">
        <v>202</v>
      </c>
    </row>
    <row r="195" spans="2:6" hidden="1" x14ac:dyDescent="0.2">
      <c r="B195" t="s">
        <v>198</v>
      </c>
      <c r="C195" s="1">
        <v>21</v>
      </c>
      <c r="D195" s="1">
        <v>10000</v>
      </c>
      <c r="E195" s="1">
        <f t="shared" ref="E195:E198" si="2">D195/C195</f>
        <v>476.1904761904762</v>
      </c>
      <c r="F195" t="s">
        <v>202</v>
      </c>
    </row>
    <row r="196" spans="2:6" hidden="1" x14ac:dyDescent="0.2">
      <c r="B196" t="s">
        <v>199</v>
      </c>
      <c r="C196" s="1">
        <v>1.95</v>
      </c>
      <c r="D196" s="1">
        <v>33000</v>
      </c>
      <c r="E196" s="1">
        <f t="shared" si="2"/>
        <v>16923.076923076922</v>
      </c>
      <c r="F196" t="s">
        <v>49</v>
      </c>
    </row>
    <row r="197" spans="2:6" hidden="1" x14ac:dyDescent="0.2">
      <c r="B197" t="s">
        <v>200</v>
      </c>
      <c r="C197" s="1">
        <v>0.44</v>
      </c>
      <c r="D197" s="1">
        <v>800</v>
      </c>
      <c r="E197" s="1">
        <f t="shared" si="2"/>
        <v>1818.1818181818182</v>
      </c>
      <c r="F197" t="s">
        <v>49</v>
      </c>
    </row>
    <row r="210" spans="2:2" x14ac:dyDescent="0.2">
      <c r="B210" t="s">
        <v>207</v>
      </c>
    </row>
  </sheetData>
  <autoFilter ref="B1:F197" xr:uid="{36A965EF-DCD5-3340-A9AC-357738DF1261}">
    <filterColumn colId="1">
      <customFilters and="1">
        <customFilter operator="greaterThanOrEqual" val="10000"/>
        <customFilter operator="lessThanOrEqual" val="100000"/>
      </customFilters>
    </filterColumn>
    <filterColumn colId="4">
      <filters>
        <filter val="Afrika"/>
      </filters>
    </filterColumn>
    <sortState xmlns:xlrd2="http://schemas.microsoft.com/office/spreadsheetml/2017/richdata2" ref="B118:F161">
      <sortCondition ref="B1:B197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FB49-7E4B-8846-AD3D-8F198A3D07F3}">
  <dimension ref="B1:F214"/>
  <sheetViews>
    <sheetView workbookViewId="0">
      <pane ySplit="1" topLeftCell="A195" activePane="bottomLeft" state="frozen"/>
      <selection pane="bottomLeft" activeCell="B214" sqref="B214"/>
    </sheetView>
  </sheetViews>
  <sheetFormatPr baseColWidth="10" defaultColWidth="8.83203125" defaultRowHeight="15" outlineLevelRow="3" x14ac:dyDescent="0.2"/>
  <cols>
    <col min="2" max="2" width="29" bestFit="1" customWidth="1"/>
    <col min="3" max="3" width="13.5" customWidth="1"/>
    <col min="4" max="4" width="12.33203125" customWidth="1"/>
    <col min="5" max="5" width="26.1640625" customWidth="1"/>
    <col min="6" max="6" width="18.5" bestFit="1" customWidth="1"/>
  </cols>
  <sheetData>
    <row r="1" spans="2:6" ht="17" x14ac:dyDescent="0.2">
      <c r="B1" s="2" t="s">
        <v>0</v>
      </c>
      <c r="C1" s="2" t="s">
        <v>204</v>
      </c>
      <c r="D1" t="s">
        <v>1</v>
      </c>
      <c r="E1" s="2" t="s">
        <v>205</v>
      </c>
      <c r="F1" s="2" t="s">
        <v>2</v>
      </c>
    </row>
    <row r="2" spans="2:6" outlineLevel="3" x14ac:dyDescent="0.2">
      <c r="B2" t="s">
        <v>199</v>
      </c>
      <c r="C2" s="1">
        <v>1.95</v>
      </c>
      <c r="D2" s="1">
        <v>33000</v>
      </c>
      <c r="E2" s="1">
        <f>D2/C2</f>
        <v>16923.076923076922</v>
      </c>
      <c r="F2" t="s">
        <v>49</v>
      </c>
    </row>
    <row r="3" spans="2:6" outlineLevel="3" x14ac:dyDescent="0.2">
      <c r="B3" t="s">
        <v>200</v>
      </c>
      <c r="C3" s="1">
        <v>0.44</v>
      </c>
      <c r="D3" s="1">
        <v>800</v>
      </c>
      <c r="E3" s="1">
        <f>D3/C3</f>
        <v>1818.1818181818182</v>
      </c>
      <c r="F3" t="s">
        <v>49</v>
      </c>
    </row>
    <row r="4" spans="2:6" outlineLevel="3" x14ac:dyDescent="0.2">
      <c r="B4" t="s">
        <v>191</v>
      </c>
      <c r="C4" s="1">
        <v>316</v>
      </c>
      <c r="D4" s="1">
        <v>407000</v>
      </c>
      <c r="E4" s="1">
        <f>D4/C4</f>
        <v>1287.9746835443038</v>
      </c>
      <c r="F4" t="s">
        <v>49</v>
      </c>
    </row>
    <row r="5" spans="2:6" outlineLevel="3" x14ac:dyDescent="0.2">
      <c r="B5" t="s">
        <v>196</v>
      </c>
      <c r="C5" s="1">
        <v>61.2</v>
      </c>
      <c r="D5" s="1">
        <v>31000</v>
      </c>
      <c r="E5" s="1">
        <f>D5/C5</f>
        <v>506.53594771241825</v>
      </c>
      <c r="F5" t="s">
        <v>49</v>
      </c>
    </row>
    <row r="6" spans="2:6" outlineLevel="3" x14ac:dyDescent="0.2">
      <c r="B6" t="s">
        <v>138</v>
      </c>
      <c r="C6" s="1">
        <v>41526</v>
      </c>
      <c r="D6" s="1">
        <v>16448000</v>
      </c>
      <c r="E6" s="1">
        <f>D6/C6</f>
        <v>396.08919712950922</v>
      </c>
      <c r="F6" t="s">
        <v>49</v>
      </c>
    </row>
    <row r="7" spans="2:6" outlineLevel="3" x14ac:dyDescent="0.2">
      <c r="B7" t="s">
        <v>143</v>
      </c>
      <c r="C7" s="1">
        <v>32545</v>
      </c>
      <c r="D7" s="1">
        <v>10666866</v>
      </c>
      <c r="E7" s="1">
        <f>D7/C7</f>
        <v>327.75744353971425</v>
      </c>
      <c r="F7" t="s">
        <v>49</v>
      </c>
    </row>
    <row r="8" spans="2:6" outlineLevel="3" x14ac:dyDescent="0.2">
      <c r="B8" t="s">
        <v>84</v>
      </c>
      <c r="C8" s="1">
        <v>244820</v>
      </c>
      <c r="D8" s="1">
        <v>60975000</v>
      </c>
      <c r="E8" s="1">
        <f>D8/C8</f>
        <v>249.06053427007598</v>
      </c>
      <c r="F8" t="s">
        <v>49</v>
      </c>
    </row>
    <row r="9" spans="2:6" outlineLevel="3" x14ac:dyDescent="0.2">
      <c r="B9" t="s">
        <v>67</v>
      </c>
      <c r="C9" s="1">
        <v>357021</v>
      </c>
      <c r="D9" s="1">
        <v>82191000</v>
      </c>
      <c r="E9" s="1">
        <f>D9/C9</f>
        <v>230.21334879460872</v>
      </c>
      <c r="F9" t="s">
        <v>49</v>
      </c>
    </row>
    <row r="10" spans="2:6" outlineLevel="3" x14ac:dyDescent="0.2">
      <c r="B10" t="s">
        <v>195</v>
      </c>
      <c r="C10" s="1">
        <v>160</v>
      </c>
      <c r="D10" s="1">
        <v>35365</v>
      </c>
      <c r="E10" s="1">
        <f>D10/C10</f>
        <v>221.03125</v>
      </c>
      <c r="F10" t="s">
        <v>49</v>
      </c>
    </row>
    <row r="11" spans="2:6" outlineLevel="3" x14ac:dyDescent="0.2">
      <c r="B11" t="s">
        <v>76</v>
      </c>
      <c r="C11" s="1">
        <v>301338</v>
      </c>
      <c r="D11" s="1">
        <v>59619290</v>
      </c>
      <c r="E11" s="1">
        <f>D11/C11</f>
        <v>197.84856207979081</v>
      </c>
      <c r="F11" t="s">
        <v>49</v>
      </c>
    </row>
    <row r="12" spans="2:6" outlineLevel="3" x14ac:dyDescent="0.2">
      <c r="B12" t="s">
        <v>168</v>
      </c>
      <c r="C12" s="1">
        <v>10912</v>
      </c>
      <c r="D12" s="1">
        <v>2126708</v>
      </c>
      <c r="E12" s="1">
        <f>D12/C12</f>
        <v>194.89626099706746</v>
      </c>
      <c r="F12" t="s">
        <v>49</v>
      </c>
    </row>
    <row r="13" spans="2:6" outlineLevel="3" x14ac:dyDescent="0.2">
      <c r="B13" t="s">
        <v>174</v>
      </c>
      <c r="C13" s="1">
        <v>2586</v>
      </c>
      <c r="D13" s="1">
        <v>483800</v>
      </c>
      <c r="E13" s="1">
        <f>D13/C13</f>
        <v>187.08430007733952</v>
      </c>
      <c r="F13" t="s">
        <v>49</v>
      </c>
    </row>
    <row r="14" spans="2:6" outlineLevel="3" x14ac:dyDescent="0.2">
      <c r="B14" t="s">
        <v>139</v>
      </c>
      <c r="C14" s="1">
        <v>41290</v>
      </c>
      <c r="D14" s="1">
        <v>7647600</v>
      </c>
      <c r="E14" s="1">
        <f>D14/C14</f>
        <v>185.21675950593365</v>
      </c>
      <c r="F14" t="s">
        <v>49</v>
      </c>
    </row>
    <row r="15" spans="2:6" outlineLevel="3" x14ac:dyDescent="0.2">
      <c r="B15" t="s">
        <v>184</v>
      </c>
      <c r="C15" s="1">
        <v>468</v>
      </c>
      <c r="D15" s="1">
        <v>83137</v>
      </c>
      <c r="E15" s="1">
        <f>D15/C15</f>
        <v>177.64316239316238</v>
      </c>
      <c r="F15" t="s">
        <v>49</v>
      </c>
    </row>
    <row r="16" spans="2:6" outlineLevel="3" x14ac:dyDescent="0.2">
      <c r="B16" t="s">
        <v>120</v>
      </c>
      <c r="C16" s="1">
        <v>78866</v>
      </c>
      <c r="D16" s="1">
        <v>10535811</v>
      </c>
      <c r="E16" s="1">
        <f>D16/C16</f>
        <v>133.59129409377931</v>
      </c>
      <c r="F16" t="s">
        <v>49</v>
      </c>
    </row>
    <row r="17" spans="2:6" outlineLevel="3" x14ac:dyDescent="0.2">
      <c r="B17" t="s">
        <v>137</v>
      </c>
      <c r="C17" s="1">
        <v>43094</v>
      </c>
      <c r="D17" s="1">
        <v>5489022</v>
      </c>
      <c r="E17" s="1">
        <f>D17/C17</f>
        <v>127.37323061215018</v>
      </c>
      <c r="F17" t="s">
        <v>49</v>
      </c>
    </row>
    <row r="18" spans="2:6" outlineLevel="3" x14ac:dyDescent="0.2">
      <c r="B18" t="s">
        <v>122</v>
      </c>
      <c r="C18" s="1">
        <v>77449</v>
      </c>
      <c r="D18" s="1">
        <v>9858000</v>
      </c>
      <c r="E18" s="1">
        <f>D18/C18</f>
        <v>127.28376092654521</v>
      </c>
      <c r="F18" t="s">
        <v>49</v>
      </c>
    </row>
    <row r="19" spans="2:6" outlineLevel="3" x14ac:dyDescent="0.2">
      <c r="B19" t="s">
        <v>73</v>
      </c>
      <c r="C19" s="1">
        <v>322575</v>
      </c>
      <c r="D19" s="1">
        <v>38115967</v>
      </c>
      <c r="E19" s="1">
        <f>D19/C19</f>
        <v>118.16156552739673</v>
      </c>
      <c r="F19" t="s">
        <v>49</v>
      </c>
    </row>
    <row r="20" spans="2:6" outlineLevel="3" x14ac:dyDescent="0.2">
      <c r="B20" t="s">
        <v>53</v>
      </c>
      <c r="C20" s="1">
        <v>547030</v>
      </c>
      <c r="D20" s="1">
        <v>64473140</v>
      </c>
      <c r="E20" s="1">
        <f>D20/C20</f>
        <v>117.86033672741897</v>
      </c>
      <c r="F20" t="s">
        <v>49</v>
      </c>
    </row>
    <row r="21" spans="2:6" outlineLevel="3" x14ac:dyDescent="0.2">
      <c r="B21" t="s">
        <v>115</v>
      </c>
      <c r="C21" s="1">
        <v>92391</v>
      </c>
      <c r="D21" s="1">
        <v>10623000</v>
      </c>
      <c r="E21" s="1">
        <f>D21/C21</f>
        <v>114.97873169464559</v>
      </c>
      <c r="F21" t="s">
        <v>49</v>
      </c>
    </row>
    <row r="22" spans="2:6" outlineLevel="3" x14ac:dyDescent="0.2">
      <c r="B22" t="s">
        <v>142</v>
      </c>
      <c r="C22" s="1">
        <v>33843</v>
      </c>
      <c r="D22" s="1">
        <v>3794000</v>
      </c>
      <c r="E22" s="1">
        <f>D22/C22</f>
        <v>112.10590077711787</v>
      </c>
      <c r="F22" t="s">
        <v>49</v>
      </c>
    </row>
    <row r="23" spans="2:6" outlineLevel="3" x14ac:dyDescent="0.2">
      <c r="B23" t="s">
        <v>146</v>
      </c>
      <c r="C23" s="1">
        <v>28748</v>
      </c>
      <c r="D23" s="1">
        <v>3190000</v>
      </c>
      <c r="E23" s="1">
        <f>D23/C23</f>
        <v>110.96424099067761</v>
      </c>
      <c r="F23" t="s">
        <v>49</v>
      </c>
    </row>
    <row r="24" spans="2:6" outlineLevel="3" x14ac:dyDescent="0.2">
      <c r="B24" t="s">
        <v>133</v>
      </c>
      <c r="C24" s="1">
        <v>49035</v>
      </c>
      <c r="D24" s="1">
        <v>5402273</v>
      </c>
      <c r="E24" s="1">
        <f>D24/C24</f>
        <v>110.17177526256755</v>
      </c>
      <c r="F24" t="s">
        <v>49</v>
      </c>
    </row>
    <row r="25" spans="2:6" outlineLevel="3" x14ac:dyDescent="0.2">
      <c r="B25" t="s">
        <v>114</v>
      </c>
      <c r="C25" s="1">
        <v>93030</v>
      </c>
      <c r="D25" s="1">
        <v>10028000</v>
      </c>
      <c r="E25" s="1">
        <f>D25/C25</f>
        <v>107.79318499408792</v>
      </c>
      <c r="F25" t="s">
        <v>49</v>
      </c>
    </row>
    <row r="26" spans="2:6" outlineLevel="3" x14ac:dyDescent="0.2">
      <c r="B26" t="s">
        <v>157</v>
      </c>
      <c r="C26" s="1">
        <v>20253</v>
      </c>
      <c r="D26" s="1">
        <v>2029000</v>
      </c>
      <c r="E26" s="1">
        <f>D26/C26</f>
        <v>100.182688984348</v>
      </c>
      <c r="F26" t="s">
        <v>49</v>
      </c>
    </row>
    <row r="27" spans="2:6" outlineLevel="3" x14ac:dyDescent="0.2">
      <c r="B27" t="s">
        <v>118</v>
      </c>
      <c r="C27" s="1">
        <v>83858</v>
      </c>
      <c r="D27" s="1">
        <v>8340924</v>
      </c>
      <c r="E27" s="1">
        <f>D27/C27</f>
        <v>99.464857258699226</v>
      </c>
      <c r="F27" t="s">
        <v>49</v>
      </c>
    </row>
    <row r="28" spans="2:6" outlineLevel="3" x14ac:dyDescent="0.2">
      <c r="B28" t="s">
        <v>56</v>
      </c>
      <c r="C28" s="1">
        <v>504782</v>
      </c>
      <c r="D28" s="1">
        <v>46063500</v>
      </c>
      <c r="E28" s="1">
        <f>D28/C28</f>
        <v>91.254244406496269</v>
      </c>
      <c r="F28" t="s">
        <v>49</v>
      </c>
    </row>
    <row r="29" spans="2:6" outlineLevel="3" x14ac:dyDescent="0.2">
      <c r="B29" t="s">
        <v>86</v>
      </c>
      <c r="C29" s="1">
        <v>237500</v>
      </c>
      <c r="D29" s="1">
        <v>21438000</v>
      </c>
      <c r="E29" s="1">
        <f>D29/C29</f>
        <v>90.265263157894736</v>
      </c>
      <c r="F29" t="s">
        <v>49</v>
      </c>
    </row>
    <row r="30" spans="2:6" outlineLevel="3" x14ac:dyDescent="0.2">
      <c r="B30" t="s">
        <v>101</v>
      </c>
      <c r="C30" s="1">
        <v>131940</v>
      </c>
      <c r="D30" s="1">
        <v>11147000</v>
      </c>
      <c r="E30" s="1">
        <f>D30/C30</f>
        <v>84.485372138850991</v>
      </c>
      <c r="F30" t="s">
        <v>49</v>
      </c>
    </row>
    <row r="31" spans="2:6" outlineLevel="3" x14ac:dyDescent="0.2">
      <c r="B31" t="s">
        <v>130</v>
      </c>
      <c r="C31" s="1">
        <v>56542</v>
      </c>
      <c r="D31" s="1">
        <v>4555000</v>
      </c>
      <c r="E31" s="1">
        <f>D31/C31</f>
        <v>80.559584026033747</v>
      </c>
      <c r="F31" t="s">
        <v>49</v>
      </c>
    </row>
    <row r="32" spans="2:6" outlineLevel="3" x14ac:dyDescent="0.2">
      <c r="B32" t="s">
        <v>152</v>
      </c>
      <c r="C32" s="1">
        <v>25333</v>
      </c>
      <c r="D32" s="1">
        <v>2038000</v>
      </c>
      <c r="E32" s="1">
        <f>D32/C32</f>
        <v>80.448426952986225</v>
      </c>
      <c r="F32" t="s">
        <v>49</v>
      </c>
    </row>
    <row r="33" spans="2:6" outlineLevel="3" x14ac:dyDescent="0.2">
      <c r="B33" t="s">
        <v>131</v>
      </c>
      <c r="C33" s="1">
        <v>51129</v>
      </c>
      <c r="D33" s="1">
        <v>3935000</v>
      </c>
      <c r="E33" s="1">
        <f>D33/C33</f>
        <v>76.962193666999156</v>
      </c>
      <c r="F33" t="s">
        <v>49</v>
      </c>
    </row>
    <row r="34" spans="2:6" outlineLevel="3" x14ac:dyDescent="0.2">
      <c r="B34" t="s">
        <v>48</v>
      </c>
      <c r="C34" s="1">
        <v>603700</v>
      </c>
      <c r="D34" s="1">
        <v>46059306</v>
      </c>
      <c r="E34" s="1">
        <f>D34/C34</f>
        <v>76.295024018552255</v>
      </c>
      <c r="F34" t="s">
        <v>49</v>
      </c>
    </row>
    <row r="35" spans="2:6" outlineLevel="3" x14ac:dyDescent="0.2">
      <c r="B35" t="s">
        <v>109</v>
      </c>
      <c r="C35" s="1">
        <v>110910</v>
      </c>
      <c r="D35" s="1">
        <v>7640238</v>
      </c>
      <c r="E35" s="1">
        <f>D35/C35</f>
        <v>68.886827157154443</v>
      </c>
      <c r="F35" t="s">
        <v>49</v>
      </c>
    </row>
    <row r="36" spans="2:6" outlineLevel="3" x14ac:dyDescent="0.2">
      <c r="B36" t="s">
        <v>124</v>
      </c>
      <c r="C36" s="1">
        <v>70273</v>
      </c>
      <c r="D36" s="1">
        <v>4422100</v>
      </c>
      <c r="E36" s="1">
        <f>D36/C36</f>
        <v>62.927440126364324</v>
      </c>
      <c r="F36" t="s">
        <v>49</v>
      </c>
    </row>
    <row r="37" spans="2:6" outlineLevel="3" x14ac:dyDescent="0.2">
      <c r="B37" t="s">
        <v>163</v>
      </c>
      <c r="C37" s="1">
        <v>13812</v>
      </c>
      <c r="D37" s="1">
        <v>730900</v>
      </c>
      <c r="E37" s="1">
        <f>D37/C37</f>
        <v>52.917752678830006</v>
      </c>
      <c r="F37" t="s">
        <v>49</v>
      </c>
    </row>
    <row r="38" spans="2:6" outlineLevel="3" x14ac:dyDescent="0.2">
      <c r="B38" t="s">
        <v>127</v>
      </c>
      <c r="C38" s="1">
        <v>65200</v>
      </c>
      <c r="D38" s="1">
        <v>3361100</v>
      </c>
      <c r="E38" s="1">
        <f>D38/C38</f>
        <v>51.550613496932513</v>
      </c>
      <c r="F38" t="s">
        <v>49</v>
      </c>
    </row>
    <row r="39" spans="2:6" outlineLevel="3" x14ac:dyDescent="0.2">
      <c r="B39" t="s">
        <v>90</v>
      </c>
      <c r="C39" s="1">
        <v>207600</v>
      </c>
      <c r="D39" s="1">
        <v>9690000</v>
      </c>
      <c r="E39" s="1">
        <f>D39/C39</f>
        <v>46.676300578034684</v>
      </c>
      <c r="F39" t="s">
        <v>49</v>
      </c>
    </row>
    <row r="40" spans="2:6" outlineLevel="3" x14ac:dyDescent="0.2">
      <c r="B40" t="s">
        <v>128</v>
      </c>
      <c r="C40" s="1">
        <v>64589</v>
      </c>
      <c r="D40" s="1">
        <v>2268000</v>
      </c>
      <c r="E40" s="1">
        <f>D40/C40</f>
        <v>35.11433835482822</v>
      </c>
      <c r="F40" t="s">
        <v>49</v>
      </c>
    </row>
    <row r="41" spans="2:6" outlineLevel="3" x14ac:dyDescent="0.2">
      <c r="B41" t="s">
        <v>136</v>
      </c>
      <c r="C41" s="1">
        <v>45226</v>
      </c>
      <c r="D41" s="1">
        <v>1340600</v>
      </c>
      <c r="E41" s="1">
        <f>D41/C41</f>
        <v>29.642241188696769</v>
      </c>
      <c r="F41" t="s">
        <v>49</v>
      </c>
    </row>
    <row r="42" spans="2:6" outlineLevel="3" x14ac:dyDescent="0.2">
      <c r="B42" t="s">
        <v>60</v>
      </c>
      <c r="C42" s="1">
        <v>449964</v>
      </c>
      <c r="D42" s="1">
        <v>9215021</v>
      </c>
      <c r="E42" s="1">
        <f>D42/C42</f>
        <v>20.479462801468561</v>
      </c>
      <c r="F42" t="s">
        <v>49</v>
      </c>
    </row>
    <row r="43" spans="2:6" outlineLevel="3" x14ac:dyDescent="0.2">
      <c r="B43" t="s">
        <v>69</v>
      </c>
      <c r="C43" s="1">
        <v>337030</v>
      </c>
      <c r="D43" s="1">
        <v>5318105</v>
      </c>
      <c r="E43" s="1">
        <f>D43/C43</f>
        <v>15.779322315520874</v>
      </c>
      <c r="F43" t="s">
        <v>49</v>
      </c>
    </row>
    <row r="44" spans="2:6" outlineLevel="3" x14ac:dyDescent="0.2">
      <c r="B44" t="s">
        <v>72</v>
      </c>
      <c r="C44" s="1">
        <v>324220</v>
      </c>
      <c r="D44" s="1">
        <v>4780000</v>
      </c>
      <c r="E44" s="1">
        <f>D44/C44</f>
        <v>14.743075689346741</v>
      </c>
      <c r="F44" t="s">
        <v>49</v>
      </c>
    </row>
    <row r="45" spans="2:6" outlineLevel="3" x14ac:dyDescent="0.2">
      <c r="B45" t="s">
        <v>111</v>
      </c>
      <c r="C45" s="1">
        <v>103000</v>
      </c>
      <c r="D45" s="1">
        <v>319355</v>
      </c>
      <c r="E45" s="1">
        <f>D45/C45</f>
        <v>3.1005339805825241</v>
      </c>
      <c r="F45" t="s">
        <v>49</v>
      </c>
    </row>
    <row r="46" spans="2:6" outlineLevel="2" x14ac:dyDescent="0.2">
      <c r="C46" s="1">
        <f>SUBTOTAL(9,C2:C45)</f>
        <v>5905967.5899999999</v>
      </c>
      <c r="D46" s="1">
        <f>SUBTOTAL(9,D2:D45)</f>
        <v>596948928</v>
      </c>
      <c r="E46" s="1"/>
      <c r="F46" s="3" t="s">
        <v>217</v>
      </c>
    </row>
    <row r="47" spans="2:6" outlineLevel="1" x14ac:dyDescent="0.2">
      <c r="C47" s="1">
        <f>SUBTOTAL(1,C2:C45)</f>
        <v>134226.53613636363</v>
      </c>
      <c r="D47" s="1">
        <f>SUBTOTAL(1,D2:D45)</f>
        <v>13567021.090909092</v>
      </c>
      <c r="E47" s="1">
        <f>SUBTOTAL(1,E2:E45)</f>
        <v>574.19613127017408</v>
      </c>
      <c r="F47" s="3" t="s">
        <v>209</v>
      </c>
    </row>
    <row r="48" spans="2:6" outlineLevel="3" x14ac:dyDescent="0.2">
      <c r="B48" t="s">
        <v>203</v>
      </c>
      <c r="C48" s="1">
        <v>1860</v>
      </c>
      <c r="D48" s="1">
        <v>1262000</v>
      </c>
      <c r="E48" s="1">
        <f>D48/C48</f>
        <v>678.49462365591398</v>
      </c>
      <c r="F48" t="s">
        <v>201</v>
      </c>
    </row>
    <row r="49" spans="2:6" outlineLevel="3" x14ac:dyDescent="0.2">
      <c r="B49" t="s">
        <v>151</v>
      </c>
      <c r="C49" s="1">
        <v>26338</v>
      </c>
      <c r="D49" s="1">
        <v>9725000</v>
      </c>
      <c r="E49" s="1">
        <f>D49/C49</f>
        <v>369.23836282177842</v>
      </c>
      <c r="F49" t="s">
        <v>201</v>
      </c>
    </row>
    <row r="50" spans="2:6" outlineLevel="3" x14ac:dyDescent="0.2">
      <c r="B50" t="s">
        <v>175</v>
      </c>
      <c r="C50" s="1">
        <v>2170</v>
      </c>
      <c r="D50" s="1">
        <v>682000</v>
      </c>
      <c r="E50" s="1">
        <f>D50/C50</f>
        <v>314.28571428571428</v>
      </c>
      <c r="F50" t="s">
        <v>201</v>
      </c>
    </row>
    <row r="51" spans="2:6" outlineLevel="3" x14ac:dyDescent="0.2">
      <c r="B51" t="s">
        <v>149</v>
      </c>
      <c r="C51" s="1">
        <v>27830</v>
      </c>
      <c r="D51" s="1">
        <v>8508000</v>
      </c>
      <c r="E51" s="1">
        <f>D51/C51</f>
        <v>305.71325907294289</v>
      </c>
      <c r="F51" t="s">
        <v>201</v>
      </c>
    </row>
    <row r="52" spans="2:6" outlineLevel="3" x14ac:dyDescent="0.2">
      <c r="B52" t="s">
        <v>186</v>
      </c>
      <c r="C52" s="1">
        <v>455</v>
      </c>
      <c r="D52" s="1">
        <v>87000</v>
      </c>
      <c r="E52" s="1">
        <f>D52/C52</f>
        <v>191.20879120879121</v>
      </c>
      <c r="F52" t="s">
        <v>201</v>
      </c>
    </row>
    <row r="53" spans="2:6" outlineLevel="3" x14ac:dyDescent="0.2">
      <c r="B53" t="s">
        <v>36</v>
      </c>
      <c r="C53" s="1">
        <v>923768</v>
      </c>
      <c r="D53" s="1">
        <v>148093000</v>
      </c>
      <c r="E53" s="1">
        <f>D53/C53</f>
        <v>160.31406153926093</v>
      </c>
      <c r="F53" t="s">
        <v>201</v>
      </c>
    </row>
    <row r="54" spans="2:6" outlineLevel="3" x14ac:dyDescent="0.2">
      <c r="B54" t="s">
        <v>176</v>
      </c>
      <c r="C54" s="1">
        <v>1001</v>
      </c>
      <c r="D54" s="1">
        <v>158000</v>
      </c>
      <c r="E54" s="1">
        <f>D54/C54</f>
        <v>157.84215784215783</v>
      </c>
      <c r="F54" t="s">
        <v>201</v>
      </c>
    </row>
    <row r="55" spans="2:6" outlineLevel="3" x14ac:dyDescent="0.2">
      <c r="B55" t="s">
        <v>166</v>
      </c>
      <c r="C55" s="1">
        <v>11300</v>
      </c>
      <c r="D55" s="1">
        <v>1709000</v>
      </c>
      <c r="E55" s="1">
        <f>D55/C55</f>
        <v>151.23893805309734</v>
      </c>
      <c r="F55" t="s">
        <v>201</v>
      </c>
    </row>
    <row r="56" spans="2:6" outlineLevel="3" x14ac:dyDescent="0.2">
      <c r="B56" t="s">
        <v>172</v>
      </c>
      <c r="C56" s="1">
        <v>4033</v>
      </c>
      <c r="D56" s="1">
        <v>530000</v>
      </c>
      <c r="E56" s="1">
        <f>D56/C56</f>
        <v>131.41581948921399</v>
      </c>
      <c r="F56" t="s">
        <v>201</v>
      </c>
    </row>
    <row r="57" spans="2:6" outlineLevel="3" x14ac:dyDescent="0.2">
      <c r="B57" t="s">
        <v>88</v>
      </c>
      <c r="C57" s="1">
        <v>236040</v>
      </c>
      <c r="D57" s="1">
        <v>30884000</v>
      </c>
      <c r="E57" s="1">
        <f>D57/C57</f>
        <v>130.84223013048637</v>
      </c>
      <c r="F57" t="s">
        <v>201</v>
      </c>
    </row>
    <row r="58" spans="2:6" outlineLevel="3" x14ac:dyDescent="0.2">
      <c r="B58" t="s">
        <v>105</v>
      </c>
      <c r="C58" s="1">
        <v>118480</v>
      </c>
      <c r="D58" s="1">
        <v>13925000</v>
      </c>
      <c r="E58" s="1">
        <f>D58/C58</f>
        <v>117.53038487508441</v>
      </c>
      <c r="F58" t="s">
        <v>201</v>
      </c>
    </row>
    <row r="59" spans="2:6" outlineLevel="3" x14ac:dyDescent="0.2">
      <c r="B59" t="s">
        <v>129</v>
      </c>
      <c r="C59" s="1">
        <v>56785</v>
      </c>
      <c r="D59" s="1">
        <v>6585000</v>
      </c>
      <c r="E59" s="1">
        <f>D59/C59</f>
        <v>115.96372281412344</v>
      </c>
      <c r="F59" t="s">
        <v>201</v>
      </c>
    </row>
    <row r="60" spans="2:6" outlineLevel="3" x14ac:dyDescent="0.2">
      <c r="B60" t="s">
        <v>85</v>
      </c>
      <c r="C60" s="1">
        <v>238540</v>
      </c>
      <c r="D60" s="1">
        <v>23478000</v>
      </c>
      <c r="E60" s="1">
        <f>D60/C60</f>
        <v>98.423744445376045</v>
      </c>
      <c r="F60" t="s">
        <v>201</v>
      </c>
    </row>
    <row r="61" spans="2:6" outlineLevel="3" x14ac:dyDescent="0.2">
      <c r="B61" t="s">
        <v>123</v>
      </c>
      <c r="C61" s="1">
        <v>71740</v>
      </c>
      <c r="D61" s="1">
        <v>5866000</v>
      </c>
      <c r="E61" s="1">
        <f>D61/C61</f>
        <v>81.767493727348764</v>
      </c>
      <c r="F61" t="s">
        <v>201</v>
      </c>
    </row>
    <row r="62" spans="2:6" outlineLevel="3" x14ac:dyDescent="0.2">
      <c r="B62" t="s">
        <v>106</v>
      </c>
      <c r="C62" s="1">
        <v>112620</v>
      </c>
      <c r="D62" s="1">
        <v>9033000</v>
      </c>
      <c r="E62" s="1">
        <f>D62/C62</f>
        <v>80.207778369738946</v>
      </c>
      <c r="F62" t="s">
        <v>201</v>
      </c>
    </row>
    <row r="63" spans="2:6" outlineLevel="3" x14ac:dyDescent="0.2">
      <c r="B63" t="s">
        <v>34</v>
      </c>
      <c r="C63" s="1">
        <v>1001450</v>
      </c>
      <c r="D63" s="1">
        <v>76925000</v>
      </c>
      <c r="E63" s="1">
        <f>D63/C63</f>
        <v>76.813620250636575</v>
      </c>
      <c r="F63" t="s">
        <v>201</v>
      </c>
    </row>
    <row r="64" spans="2:6" outlineLevel="3" x14ac:dyDescent="0.2">
      <c r="B64" t="s">
        <v>31</v>
      </c>
      <c r="C64" s="1">
        <v>1127127</v>
      </c>
      <c r="D64" s="1">
        <v>79221000</v>
      </c>
      <c r="E64" s="1">
        <f>D64/C64</f>
        <v>70.285779685873905</v>
      </c>
      <c r="F64" t="s">
        <v>201</v>
      </c>
    </row>
    <row r="65" spans="2:6" outlineLevel="3" x14ac:dyDescent="0.2">
      <c r="B65" t="s">
        <v>62</v>
      </c>
      <c r="C65" s="1">
        <v>446550</v>
      </c>
      <c r="D65" s="1">
        <v>31224000</v>
      </c>
      <c r="E65" s="1">
        <f>D65/C65</f>
        <v>69.922741014444071</v>
      </c>
      <c r="F65" t="s">
        <v>201</v>
      </c>
    </row>
    <row r="66" spans="2:6" outlineLevel="3" x14ac:dyDescent="0.2">
      <c r="B66" t="s">
        <v>144</v>
      </c>
      <c r="C66" s="1">
        <v>30355</v>
      </c>
      <c r="D66" s="1">
        <v>2008000</v>
      </c>
      <c r="E66" s="1">
        <f>D66/C66</f>
        <v>66.150551803656725</v>
      </c>
      <c r="F66" t="s">
        <v>201</v>
      </c>
    </row>
    <row r="67" spans="2:6" outlineLevel="3" x14ac:dyDescent="0.2">
      <c r="B67" t="s">
        <v>160</v>
      </c>
      <c r="C67" s="1">
        <v>17363</v>
      </c>
      <c r="D67" s="1">
        <v>1141000</v>
      </c>
      <c r="E67" s="1">
        <f>D67/C67</f>
        <v>65.714450267810861</v>
      </c>
      <c r="F67" t="s">
        <v>201</v>
      </c>
    </row>
    <row r="68" spans="2:6" outlineLevel="3" x14ac:dyDescent="0.2">
      <c r="B68" t="s">
        <v>52</v>
      </c>
      <c r="C68" s="1">
        <v>582650</v>
      </c>
      <c r="D68" s="1">
        <v>37538000</v>
      </c>
      <c r="E68" s="1">
        <f>D68/C68</f>
        <v>64.426327984210076</v>
      </c>
      <c r="F68" t="s">
        <v>201</v>
      </c>
    </row>
    <row r="69" spans="2:6" outlineLevel="3" x14ac:dyDescent="0.2">
      <c r="B69" t="s">
        <v>96</v>
      </c>
      <c r="C69" s="1">
        <v>163610</v>
      </c>
      <c r="D69" s="1">
        <v>10327000</v>
      </c>
      <c r="E69" s="1">
        <f>D69/C69</f>
        <v>63.119613715543061</v>
      </c>
      <c r="F69" t="s">
        <v>201</v>
      </c>
    </row>
    <row r="70" spans="2:6" outlineLevel="3" x14ac:dyDescent="0.2">
      <c r="B70" t="s">
        <v>92</v>
      </c>
      <c r="C70" s="1">
        <v>196190</v>
      </c>
      <c r="D70" s="1">
        <v>12379000</v>
      </c>
      <c r="E70" s="1">
        <f>D70/C70</f>
        <v>63.09699780824711</v>
      </c>
      <c r="F70" t="s">
        <v>201</v>
      </c>
    </row>
    <row r="71" spans="2:6" outlineLevel="3" x14ac:dyDescent="0.2">
      <c r="B71" t="s">
        <v>74</v>
      </c>
      <c r="C71" s="1">
        <v>322460</v>
      </c>
      <c r="D71" s="1">
        <v>19262000</v>
      </c>
      <c r="E71" s="1">
        <f>D71/C71</f>
        <v>59.734540718228615</v>
      </c>
      <c r="F71" t="s">
        <v>201</v>
      </c>
    </row>
    <row r="72" spans="2:6" outlineLevel="3" x14ac:dyDescent="0.2">
      <c r="B72" t="s">
        <v>79</v>
      </c>
      <c r="C72" s="1">
        <v>274200</v>
      </c>
      <c r="D72" s="1">
        <v>14784000</v>
      </c>
      <c r="E72" s="1">
        <f>D72/C72</f>
        <v>53.91684901531729</v>
      </c>
      <c r="F72" t="s">
        <v>201</v>
      </c>
    </row>
    <row r="73" spans="2:6" outlineLevel="3" x14ac:dyDescent="0.2">
      <c r="B73" t="s">
        <v>140</v>
      </c>
      <c r="C73" s="1">
        <v>36120</v>
      </c>
      <c r="D73" s="1">
        <v>1695000</v>
      </c>
      <c r="E73" s="1">
        <f>D73/C73</f>
        <v>46.926910299003325</v>
      </c>
      <c r="F73" t="s">
        <v>201</v>
      </c>
    </row>
    <row r="74" spans="2:6" outlineLevel="3" x14ac:dyDescent="0.2">
      <c r="B74" t="s">
        <v>35</v>
      </c>
      <c r="C74" s="1">
        <v>948087</v>
      </c>
      <c r="D74" s="1">
        <v>40454000</v>
      </c>
      <c r="E74" s="1">
        <f>D74/C74</f>
        <v>42.669079947304411</v>
      </c>
      <c r="F74" t="s">
        <v>201</v>
      </c>
    </row>
    <row r="75" spans="2:6" outlineLevel="3" x14ac:dyDescent="0.2">
      <c r="B75" t="s">
        <v>103</v>
      </c>
      <c r="C75" s="1">
        <v>121320</v>
      </c>
      <c r="D75" s="1">
        <v>4851000</v>
      </c>
      <c r="E75" s="1">
        <f>D75/C75</f>
        <v>39.985163204747778</v>
      </c>
      <c r="F75" t="s">
        <v>201</v>
      </c>
    </row>
    <row r="76" spans="2:6" outlineLevel="3" x14ac:dyDescent="0.2">
      <c r="B76" t="s">
        <v>29</v>
      </c>
      <c r="C76" s="1">
        <v>1219912</v>
      </c>
      <c r="D76" s="1">
        <v>47850700</v>
      </c>
      <c r="E76" s="1">
        <f>D76/C76</f>
        <v>39.224714569575511</v>
      </c>
      <c r="F76" t="s">
        <v>201</v>
      </c>
    </row>
    <row r="77" spans="2:6" outlineLevel="3" x14ac:dyDescent="0.2">
      <c r="B77" t="s">
        <v>58</v>
      </c>
      <c r="C77" s="1">
        <v>475440</v>
      </c>
      <c r="D77" s="1">
        <v>18549000</v>
      </c>
      <c r="E77" s="1">
        <f>D77/C77</f>
        <v>39.014386673397276</v>
      </c>
      <c r="F77" t="s">
        <v>201</v>
      </c>
    </row>
    <row r="78" spans="2:6" outlineLevel="3" x14ac:dyDescent="0.2">
      <c r="B78" t="s">
        <v>83</v>
      </c>
      <c r="C78" s="1">
        <v>245857</v>
      </c>
      <c r="D78" s="1">
        <v>9370000</v>
      </c>
      <c r="E78" s="1">
        <f>D78/C78</f>
        <v>38.111585189764781</v>
      </c>
      <c r="F78" t="s">
        <v>201</v>
      </c>
    </row>
    <row r="79" spans="2:6" outlineLevel="3" x14ac:dyDescent="0.2">
      <c r="B79" t="s">
        <v>154</v>
      </c>
      <c r="C79" s="1">
        <v>22000</v>
      </c>
      <c r="D79" s="1">
        <v>833000</v>
      </c>
      <c r="E79" s="1">
        <f>D79/C79</f>
        <v>37.863636363636367</v>
      </c>
      <c r="F79" t="s">
        <v>201</v>
      </c>
    </row>
    <row r="80" spans="2:6" outlineLevel="3" x14ac:dyDescent="0.2">
      <c r="B80" t="s">
        <v>65</v>
      </c>
      <c r="C80" s="1">
        <v>390580</v>
      </c>
      <c r="D80" s="1">
        <v>13349000</v>
      </c>
      <c r="E80" s="1">
        <f>D80/C80</f>
        <v>34.177377233857342</v>
      </c>
      <c r="F80" t="s">
        <v>201</v>
      </c>
    </row>
    <row r="81" spans="2:6" outlineLevel="3" x14ac:dyDescent="0.2">
      <c r="B81" t="s">
        <v>108</v>
      </c>
      <c r="C81" s="1">
        <v>111370</v>
      </c>
      <c r="D81" s="1">
        <v>3750000</v>
      </c>
      <c r="E81" s="1">
        <f>D81/C81</f>
        <v>33.671545299452276</v>
      </c>
      <c r="F81" t="s">
        <v>201</v>
      </c>
    </row>
    <row r="82" spans="2:6" outlineLevel="3" x14ac:dyDescent="0.2">
      <c r="B82" t="s">
        <v>51</v>
      </c>
      <c r="C82" s="1">
        <v>587040</v>
      </c>
      <c r="D82" s="1">
        <v>19683000</v>
      </c>
      <c r="E82" s="1">
        <f>D82/C82</f>
        <v>33.529231398201148</v>
      </c>
      <c r="F82" t="s">
        <v>201</v>
      </c>
    </row>
    <row r="83" spans="2:6" outlineLevel="3" x14ac:dyDescent="0.2">
      <c r="B83" t="s">
        <v>17</v>
      </c>
      <c r="C83" s="1">
        <v>2345410</v>
      </c>
      <c r="D83" s="1">
        <v>68636000</v>
      </c>
      <c r="E83" s="1">
        <f>D83/C83</f>
        <v>29.263966641226908</v>
      </c>
      <c r="F83" t="s">
        <v>201</v>
      </c>
    </row>
    <row r="84" spans="2:6" outlineLevel="3" x14ac:dyDescent="0.2">
      <c r="B84" t="s">
        <v>40</v>
      </c>
      <c r="C84" s="1">
        <v>801590</v>
      </c>
      <c r="D84" s="1">
        <v>21397000</v>
      </c>
      <c r="E84" s="1">
        <f>D84/C84</f>
        <v>26.693197270425031</v>
      </c>
      <c r="F84" t="s">
        <v>201</v>
      </c>
    </row>
    <row r="85" spans="2:6" outlineLevel="3" x14ac:dyDescent="0.2">
      <c r="B85" t="s">
        <v>148</v>
      </c>
      <c r="C85" s="1">
        <v>28051</v>
      </c>
      <c r="D85" s="1">
        <v>507000</v>
      </c>
      <c r="E85" s="1">
        <f>D85/C85</f>
        <v>18.074221952871554</v>
      </c>
      <c r="F85" t="s">
        <v>201</v>
      </c>
    </row>
    <row r="86" spans="2:6" outlineLevel="3" x14ac:dyDescent="0.2">
      <c r="B86" t="s">
        <v>43</v>
      </c>
      <c r="C86" s="1">
        <v>752614</v>
      </c>
      <c r="D86" s="1">
        <v>11922000</v>
      </c>
      <c r="E86" s="1">
        <f>D86/C86</f>
        <v>15.84078956809201</v>
      </c>
      <c r="F86" t="s">
        <v>201</v>
      </c>
    </row>
    <row r="87" spans="2:6" outlineLevel="3" x14ac:dyDescent="0.2">
      <c r="B87" t="s">
        <v>15</v>
      </c>
      <c r="C87" s="1">
        <v>2505810</v>
      </c>
      <c r="D87" s="1">
        <v>38560000</v>
      </c>
      <c r="E87" s="1">
        <f>D87/C87</f>
        <v>15.388237735502692</v>
      </c>
      <c r="F87" t="s">
        <v>201</v>
      </c>
    </row>
    <row r="88" spans="2:6" outlineLevel="3" x14ac:dyDescent="0.2">
      <c r="B88" t="s">
        <v>16</v>
      </c>
      <c r="C88" s="1">
        <v>2381740</v>
      </c>
      <c r="D88" s="1">
        <v>33858000</v>
      </c>
      <c r="E88" s="1">
        <f>D88/C88</f>
        <v>14.215657460512062</v>
      </c>
      <c r="F88" t="s">
        <v>201</v>
      </c>
    </row>
    <row r="89" spans="2:6" outlineLevel="3" x14ac:dyDescent="0.2">
      <c r="B89" t="s">
        <v>27</v>
      </c>
      <c r="C89" s="1">
        <v>1246700</v>
      </c>
      <c r="D89" s="1">
        <v>17024000</v>
      </c>
      <c r="E89" s="1">
        <f>D89/C89</f>
        <v>13.655249859629421</v>
      </c>
      <c r="F89" t="s">
        <v>201</v>
      </c>
    </row>
    <row r="90" spans="2:6" outlineLevel="3" x14ac:dyDescent="0.2">
      <c r="B90" t="s">
        <v>46</v>
      </c>
      <c r="C90" s="1">
        <v>637657</v>
      </c>
      <c r="D90" s="1">
        <v>8699000</v>
      </c>
      <c r="E90" s="1">
        <f>D90/C90</f>
        <v>13.642130487080044</v>
      </c>
      <c r="F90" t="s">
        <v>201</v>
      </c>
    </row>
    <row r="91" spans="2:6" outlineLevel="3" x14ac:dyDescent="0.2">
      <c r="B91" t="s">
        <v>26</v>
      </c>
      <c r="C91" s="1">
        <v>1267000</v>
      </c>
      <c r="D91" s="1">
        <v>14226000</v>
      </c>
      <c r="E91" s="1">
        <f>D91/C91</f>
        <v>11.228097868981846</v>
      </c>
      <c r="F91" t="s">
        <v>201</v>
      </c>
    </row>
    <row r="92" spans="2:6" outlineLevel="3" x14ac:dyDescent="0.2">
      <c r="B92" t="s">
        <v>68</v>
      </c>
      <c r="C92" s="1">
        <v>342000</v>
      </c>
      <c r="D92" s="1">
        <v>3768000</v>
      </c>
      <c r="E92" s="1">
        <f>D92/C92</f>
        <v>11.017543859649123</v>
      </c>
      <c r="F92" t="s">
        <v>201</v>
      </c>
    </row>
    <row r="93" spans="2:6" outlineLevel="3" x14ac:dyDescent="0.2">
      <c r="B93" t="s">
        <v>28</v>
      </c>
      <c r="C93" s="1">
        <v>1240000</v>
      </c>
      <c r="D93" s="1">
        <v>12337000</v>
      </c>
      <c r="E93" s="1">
        <f>D93/C93</f>
        <v>9.9491935483870968</v>
      </c>
      <c r="F93" t="s">
        <v>201</v>
      </c>
    </row>
    <row r="94" spans="2:6" outlineLevel="3" x14ac:dyDescent="0.2">
      <c r="B94" t="s">
        <v>25</v>
      </c>
      <c r="C94" s="1">
        <v>1284000</v>
      </c>
      <c r="D94" s="1">
        <v>10781000</v>
      </c>
      <c r="E94" s="1">
        <f>D94/C94</f>
        <v>8.3964174454828662</v>
      </c>
      <c r="F94" t="s">
        <v>201</v>
      </c>
    </row>
    <row r="95" spans="2:6" outlineLevel="3" x14ac:dyDescent="0.2">
      <c r="B95" t="s">
        <v>47</v>
      </c>
      <c r="C95" s="1">
        <v>622984</v>
      </c>
      <c r="D95" s="1">
        <v>4343000</v>
      </c>
      <c r="E95" s="1">
        <f>D95/C95</f>
        <v>6.9712865819988954</v>
      </c>
      <c r="F95" t="s">
        <v>201</v>
      </c>
    </row>
    <row r="96" spans="2:6" outlineLevel="3" x14ac:dyDescent="0.2">
      <c r="B96" t="s">
        <v>81</v>
      </c>
      <c r="C96" s="1">
        <v>267667</v>
      </c>
      <c r="D96" s="1">
        <v>1331000</v>
      </c>
      <c r="E96" s="1">
        <f>D96/C96</f>
        <v>4.9725965472023077</v>
      </c>
      <c r="F96" t="s">
        <v>201</v>
      </c>
    </row>
    <row r="97" spans="2:6" outlineLevel="3" x14ac:dyDescent="0.2">
      <c r="B97" t="s">
        <v>21</v>
      </c>
      <c r="C97" s="1">
        <v>1759540</v>
      </c>
      <c r="D97" s="1">
        <v>6160000</v>
      </c>
      <c r="E97" s="1">
        <f>D97/C97</f>
        <v>3.5009150118781047</v>
      </c>
      <c r="F97" t="s">
        <v>201</v>
      </c>
    </row>
    <row r="98" spans="2:6" outlineLevel="3" x14ac:dyDescent="0.2">
      <c r="B98" t="s">
        <v>50</v>
      </c>
      <c r="C98" s="1">
        <v>600370</v>
      </c>
      <c r="D98" s="1">
        <v>1882000</v>
      </c>
      <c r="E98" s="1">
        <f>D98/C98</f>
        <v>3.1347335809584091</v>
      </c>
      <c r="F98" t="s">
        <v>201</v>
      </c>
    </row>
    <row r="99" spans="2:6" outlineLevel="3" x14ac:dyDescent="0.2">
      <c r="B99" t="s">
        <v>33</v>
      </c>
      <c r="C99" s="1">
        <v>1030700</v>
      </c>
      <c r="D99" s="1">
        <v>3124000</v>
      </c>
      <c r="E99" s="1">
        <f>D99/C99</f>
        <v>3.0309498399146211</v>
      </c>
      <c r="F99" t="s">
        <v>201</v>
      </c>
    </row>
    <row r="100" spans="2:6" outlineLevel="3" x14ac:dyDescent="0.2">
      <c r="B100" t="s">
        <v>38</v>
      </c>
      <c r="C100" s="1">
        <v>825418</v>
      </c>
      <c r="D100" s="1">
        <v>2074000</v>
      </c>
      <c r="E100" s="1">
        <f>D100/C100</f>
        <v>2.5126663096758248</v>
      </c>
      <c r="F100" t="s">
        <v>201</v>
      </c>
    </row>
    <row r="101" spans="2:6" outlineLevel="3" x14ac:dyDescent="0.2">
      <c r="B101" t="s">
        <v>82</v>
      </c>
      <c r="C101" s="1">
        <v>266000</v>
      </c>
      <c r="D101" s="1">
        <v>480000</v>
      </c>
      <c r="E101" s="1">
        <f>D101/C101</f>
        <v>1.8045112781954886</v>
      </c>
      <c r="F101" t="s">
        <v>201</v>
      </c>
    </row>
    <row r="102" spans="2:6" outlineLevel="2" x14ac:dyDescent="0.2">
      <c r="C102" s="1">
        <f>SUBTOTAL(9,C48:C101)</f>
        <v>30357892</v>
      </c>
      <c r="D102" s="1">
        <f>SUBTOTAL(9,D48:D101)</f>
        <v>966827700</v>
      </c>
      <c r="E102" s="1"/>
      <c r="F102" s="3" t="s">
        <v>218</v>
      </c>
    </row>
    <row r="103" spans="2:6" outlineLevel="1" x14ac:dyDescent="0.2">
      <c r="C103" s="1">
        <f>SUBTOTAL(1,C48:C101)</f>
        <v>562183.18518518517</v>
      </c>
      <c r="D103" s="1">
        <f>SUBTOTAL(1,D48:D101)</f>
        <v>17904216.666666668</v>
      </c>
      <c r="E103" s="1">
        <f>SUBTOTAL(1,E48:E101)</f>
        <v>80.298787918918606</v>
      </c>
      <c r="F103" s="3" t="s">
        <v>210</v>
      </c>
    </row>
    <row r="104" spans="2:6" outlineLevel="3" x14ac:dyDescent="0.2">
      <c r="B104" t="s">
        <v>181</v>
      </c>
      <c r="C104" s="1">
        <v>692.7</v>
      </c>
      <c r="D104" s="1">
        <v>4588600</v>
      </c>
      <c r="E104" s="1">
        <f>D104/C104</f>
        <v>6624.2240508156483</v>
      </c>
      <c r="F104" t="s">
        <v>8</v>
      </c>
    </row>
    <row r="105" spans="2:6" outlineLevel="3" x14ac:dyDescent="0.2">
      <c r="B105" t="s">
        <v>182</v>
      </c>
      <c r="C105" s="1">
        <v>665</v>
      </c>
      <c r="D105" s="1">
        <v>760168</v>
      </c>
      <c r="E105" s="1">
        <f>D105/C105</f>
        <v>1143.1097744360902</v>
      </c>
      <c r="F105" t="s">
        <v>8</v>
      </c>
    </row>
    <row r="106" spans="2:6" outlineLevel="3" x14ac:dyDescent="0.2">
      <c r="B106" t="s">
        <v>98</v>
      </c>
      <c r="C106" s="1">
        <v>144000</v>
      </c>
      <c r="D106" s="1">
        <v>158665000</v>
      </c>
      <c r="E106" s="1">
        <f>D106/C106</f>
        <v>1101.8402777777778</v>
      </c>
      <c r="F106" t="s">
        <v>8</v>
      </c>
    </row>
    <row r="107" spans="2:6" outlineLevel="3" x14ac:dyDescent="0.2">
      <c r="B107" t="s">
        <v>192</v>
      </c>
      <c r="C107" s="1">
        <v>300</v>
      </c>
      <c r="D107" s="1">
        <v>306000</v>
      </c>
      <c r="E107" s="1">
        <f>D107/C107</f>
        <v>1020</v>
      </c>
      <c r="F107" t="s">
        <v>8</v>
      </c>
    </row>
    <row r="108" spans="2:6" outlineLevel="3" x14ac:dyDescent="0.2">
      <c r="B108" t="s">
        <v>141</v>
      </c>
      <c r="C108" s="1">
        <v>35980</v>
      </c>
      <c r="D108" s="1">
        <v>23000000</v>
      </c>
      <c r="E108" s="1">
        <f>D108/C108</f>
        <v>639.24402445803219</v>
      </c>
      <c r="F108" t="s">
        <v>8</v>
      </c>
    </row>
    <row r="109" spans="2:6" outlineLevel="3" x14ac:dyDescent="0.2">
      <c r="B109" t="s">
        <v>113</v>
      </c>
      <c r="C109" s="1">
        <v>98480</v>
      </c>
      <c r="D109" s="1">
        <v>48224000</v>
      </c>
      <c r="E109" s="1">
        <f>D109/C109</f>
        <v>489.68318440292444</v>
      </c>
      <c r="F109" t="s">
        <v>8</v>
      </c>
    </row>
    <row r="110" spans="2:6" outlineLevel="3" x14ac:dyDescent="0.2">
      <c r="B110" t="s">
        <v>169</v>
      </c>
      <c r="C110" s="1">
        <v>10452</v>
      </c>
      <c r="D110" s="1">
        <v>4099000</v>
      </c>
      <c r="E110" s="1">
        <f>D110/C110</f>
        <v>392.17374665135861</v>
      </c>
      <c r="F110" t="s">
        <v>8</v>
      </c>
    </row>
    <row r="111" spans="2:6" outlineLevel="3" x14ac:dyDescent="0.2">
      <c r="B111" t="s">
        <v>12</v>
      </c>
      <c r="C111" s="1">
        <v>3287590</v>
      </c>
      <c r="D111" s="1">
        <v>1210000000</v>
      </c>
      <c r="E111" s="1">
        <f>D111/C111</f>
        <v>368.05076058754287</v>
      </c>
      <c r="F111" t="s">
        <v>8</v>
      </c>
    </row>
    <row r="112" spans="2:6" outlineLevel="3" x14ac:dyDescent="0.2">
      <c r="B112" t="s">
        <v>156</v>
      </c>
      <c r="C112" s="1">
        <v>20770</v>
      </c>
      <c r="D112" s="1">
        <v>7303000</v>
      </c>
      <c r="E112" s="1">
        <f>D112/C112</f>
        <v>351.61290322580646</v>
      </c>
      <c r="F112" t="s">
        <v>8</v>
      </c>
    </row>
    <row r="113" spans="2:6" outlineLevel="3" x14ac:dyDescent="0.2">
      <c r="B113" t="s">
        <v>66</v>
      </c>
      <c r="C113" s="1">
        <v>377835</v>
      </c>
      <c r="D113" s="1">
        <v>127690000</v>
      </c>
      <c r="E113" s="1">
        <f>D113/C113</f>
        <v>337.95175142588698</v>
      </c>
      <c r="F113" t="s">
        <v>8</v>
      </c>
    </row>
    <row r="114" spans="2:6" outlineLevel="3" x14ac:dyDescent="0.2">
      <c r="B114" t="s">
        <v>77</v>
      </c>
      <c r="C114" s="1">
        <v>300000</v>
      </c>
      <c r="D114" s="1">
        <v>90457200</v>
      </c>
      <c r="E114" s="1">
        <f>D114/C114</f>
        <v>301.524</v>
      </c>
      <c r="F114" t="s">
        <v>8</v>
      </c>
    </row>
    <row r="115" spans="2:6" outlineLevel="3" x14ac:dyDescent="0.2">
      <c r="B115" t="s">
        <v>126</v>
      </c>
      <c r="C115" s="1">
        <v>65610</v>
      </c>
      <c r="D115" s="1">
        <v>19299000</v>
      </c>
      <c r="E115" s="1">
        <f>D115/C115</f>
        <v>294.14723365340649</v>
      </c>
      <c r="F115" t="s">
        <v>8</v>
      </c>
    </row>
    <row r="116" spans="2:6" outlineLevel="3" x14ac:dyDescent="0.2">
      <c r="B116" t="s">
        <v>71</v>
      </c>
      <c r="C116" s="1">
        <v>329560</v>
      </c>
      <c r="D116" s="1">
        <v>87375000</v>
      </c>
      <c r="E116" s="1">
        <f>D116/C116</f>
        <v>265.12622891127563</v>
      </c>
      <c r="F116" t="s">
        <v>8</v>
      </c>
    </row>
    <row r="117" spans="2:6" outlineLevel="3" x14ac:dyDescent="0.2">
      <c r="B117" t="s">
        <v>39</v>
      </c>
      <c r="C117" s="1">
        <v>803940</v>
      </c>
      <c r="D117" s="1">
        <v>164488000</v>
      </c>
      <c r="E117" s="1">
        <f>D117/C117</f>
        <v>204.60233350747569</v>
      </c>
      <c r="F117" t="s">
        <v>8</v>
      </c>
    </row>
    <row r="118" spans="2:6" outlineLevel="3" x14ac:dyDescent="0.2">
      <c r="B118" t="s">
        <v>100</v>
      </c>
      <c r="C118" s="1">
        <v>140800</v>
      </c>
      <c r="D118" s="1">
        <v>28196000</v>
      </c>
      <c r="E118" s="1">
        <f>D118/C118</f>
        <v>200.25568181818181</v>
      </c>
      <c r="F118" t="s">
        <v>8</v>
      </c>
    </row>
    <row r="119" spans="2:6" outlineLevel="3" x14ac:dyDescent="0.2">
      <c r="B119" t="s">
        <v>104</v>
      </c>
      <c r="C119" s="1">
        <v>120540</v>
      </c>
      <c r="D119" s="1">
        <v>23790000</v>
      </c>
      <c r="E119" s="1">
        <f>D119/C119</f>
        <v>197.36187157789945</v>
      </c>
      <c r="F119" t="s">
        <v>8</v>
      </c>
    </row>
    <row r="120" spans="2:6" outlineLevel="3" x14ac:dyDescent="0.2">
      <c r="B120" t="s">
        <v>159</v>
      </c>
      <c r="C120" s="1">
        <v>17820</v>
      </c>
      <c r="D120" s="1">
        <v>2851000</v>
      </c>
      <c r="E120" s="1">
        <f>D120/C120</f>
        <v>159.98877665544333</v>
      </c>
      <c r="F120" t="s">
        <v>8</v>
      </c>
    </row>
    <row r="121" spans="2:6" outlineLevel="3" x14ac:dyDescent="0.2">
      <c r="B121" t="s">
        <v>7</v>
      </c>
      <c r="C121" s="1">
        <v>9596960</v>
      </c>
      <c r="D121" s="1">
        <v>1337600000</v>
      </c>
      <c r="E121" s="1">
        <f>D121/C121</f>
        <v>139.37746953201847</v>
      </c>
      <c r="F121" t="s">
        <v>8</v>
      </c>
    </row>
    <row r="122" spans="2:6" outlineLevel="3" x14ac:dyDescent="0.2">
      <c r="B122" t="s">
        <v>55</v>
      </c>
      <c r="C122" s="1">
        <v>514000</v>
      </c>
      <c r="D122" s="1">
        <v>63038247</v>
      </c>
      <c r="E122" s="1">
        <f>D122/C122</f>
        <v>122.64250389105058</v>
      </c>
      <c r="F122" t="s">
        <v>8</v>
      </c>
    </row>
    <row r="123" spans="2:6" outlineLevel="3" x14ac:dyDescent="0.2">
      <c r="B123" t="s">
        <v>20</v>
      </c>
      <c r="C123" s="1">
        <v>1904556</v>
      </c>
      <c r="D123" s="1">
        <v>231627000</v>
      </c>
      <c r="E123" s="1">
        <f>D123/C123</f>
        <v>121.61732183249009</v>
      </c>
      <c r="F123" t="s">
        <v>8</v>
      </c>
    </row>
    <row r="124" spans="2:6" outlineLevel="3" x14ac:dyDescent="0.2">
      <c r="B124" t="s">
        <v>93</v>
      </c>
      <c r="C124" s="1">
        <v>185180</v>
      </c>
      <c r="D124" s="1">
        <v>19929000</v>
      </c>
      <c r="E124" s="1">
        <f>D124/C124</f>
        <v>107.61961334917378</v>
      </c>
      <c r="F124" t="s">
        <v>8</v>
      </c>
    </row>
    <row r="125" spans="2:6" outlineLevel="3" x14ac:dyDescent="0.2">
      <c r="B125" t="s">
        <v>145</v>
      </c>
      <c r="C125" s="1">
        <v>29800</v>
      </c>
      <c r="D125" s="1">
        <v>3002000</v>
      </c>
      <c r="E125" s="1">
        <f>D125/C125</f>
        <v>100.73825503355705</v>
      </c>
      <c r="F125" t="s">
        <v>8</v>
      </c>
    </row>
    <row r="126" spans="2:6" outlineLevel="3" x14ac:dyDescent="0.2">
      <c r="B126" t="s">
        <v>117</v>
      </c>
      <c r="C126" s="1">
        <v>86600</v>
      </c>
      <c r="D126" s="1">
        <v>8467000</v>
      </c>
      <c r="E126" s="1">
        <f>D126/C126</f>
        <v>97.771362586605079</v>
      </c>
      <c r="F126" t="s">
        <v>8</v>
      </c>
    </row>
    <row r="127" spans="2:6" outlineLevel="3" x14ac:dyDescent="0.2">
      <c r="B127" t="s">
        <v>170</v>
      </c>
      <c r="C127" s="1">
        <v>9250</v>
      </c>
      <c r="D127" s="1">
        <v>855000</v>
      </c>
      <c r="E127" s="1">
        <f>D127/C127</f>
        <v>92.432432432432435</v>
      </c>
      <c r="F127" t="s">
        <v>8</v>
      </c>
    </row>
    <row r="128" spans="2:6" outlineLevel="3" x14ac:dyDescent="0.2">
      <c r="B128" t="s">
        <v>41</v>
      </c>
      <c r="C128" s="1">
        <v>780580</v>
      </c>
      <c r="D128" s="1">
        <v>70586256</v>
      </c>
      <c r="E128" s="1">
        <f>D128/C128</f>
        <v>90.42795869737887</v>
      </c>
      <c r="F128" t="s">
        <v>8</v>
      </c>
    </row>
    <row r="129" spans="2:6" outlineLevel="3" x14ac:dyDescent="0.2">
      <c r="B129" t="s">
        <v>70</v>
      </c>
      <c r="C129" s="1">
        <v>329750</v>
      </c>
      <c r="D129" s="1">
        <v>27170000</v>
      </c>
      <c r="E129" s="1">
        <f>D129/C129</f>
        <v>82.395754359363153</v>
      </c>
      <c r="F129" t="s">
        <v>8</v>
      </c>
    </row>
    <row r="130" spans="2:6" outlineLevel="3" x14ac:dyDescent="0.2">
      <c r="B130" t="s">
        <v>94</v>
      </c>
      <c r="C130" s="1">
        <v>181040</v>
      </c>
      <c r="D130" s="1">
        <v>14444000</v>
      </c>
      <c r="E130" s="1">
        <f>D130/C130</f>
        <v>79.783473265576674</v>
      </c>
      <c r="F130" t="s">
        <v>8</v>
      </c>
    </row>
    <row r="131" spans="2:6" outlineLevel="3" x14ac:dyDescent="0.2">
      <c r="B131" t="s">
        <v>161</v>
      </c>
      <c r="C131" s="1">
        <v>14874</v>
      </c>
      <c r="D131" s="1">
        <v>1155000</v>
      </c>
      <c r="E131" s="1">
        <f>D131/C131</f>
        <v>77.652279144816461</v>
      </c>
      <c r="F131" t="s">
        <v>8</v>
      </c>
    </row>
    <row r="132" spans="2:6" outlineLevel="3" x14ac:dyDescent="0.2">
      <c r="B132" t="s">
        <v>165</v>
      </c>
      <c r="C132" s="1">
        <v>11437</v>
      </c>
      <c r="D132" s="1">
        <v>841000</v>
      </c>
      <c r="E132" s="1">
        <f>D132/C132</f>
        <v>73.533269213954711</v>
      </c>
      <c r="F132" t="s">
        <v>8</v>
      </c>
    </row>
    <row r="133" spans="2:6" outlineLevel="3" x14ac:dyDescent="0.2">
      <c r="B133" t="s">
        <v>44</v>
      </c>
      <c r="C133" s="1">
        <v>678500</v>
      </c>
      <c r="D133" s="1">
        <v>48798000</v>
      </c>
      <c r="E133" s="1">
        <f>D133/C133</f>
        <v>71.920412675018426</v>
      </c>
      <c r="F133" t="s">
        <v>8</v>
      </c>
    </row>
    <row r="134" spans="2:6" outlineLevel="3" x14ac:dyDescent="0.2">
      <c r="B134" t="s">
        <v>171</v>
      </c>
      <c r="C134" s="1">
        <v>5770</v>
      </c>
      <c r="D134" s="1">
        <v>390000</v>
      </c>
      <c r="E134" s="1">
        <f>D134/C134</f>
        <v>67.59098786828423</v>
      </c>
      <c r="F134" t="s">
        <v>8</v>
      </c>
    </row>
    <row r="135" spans="2:6" outlineLevel="3" x14ac:dyDescent="0.2">
      <c r="B135" t="s">
        <v>63</v>
      </c>
      <c r="C135" s="1">
        <v>437072</v>
      </c>
      <c r="D135" s="1">
        <v>28993000</v>
      </c>
      <c r="E135" s="1">
        <f>D135/C135</f>
        <v>66.334608485558448</v>
      </c>
      <c r="F135" t="s">
        <v>8</v>
      </c>
    </row>
    <row r="136" spans="2:6" outlineLevel="3" x14ac:dyDescent="0.2">
      <c r="B136" t="s">
        <v>61</v>
      </c>
      <c r="C136" s="1">
        <v>447400</v>
      </c>
      <c r="D136" s="1">
        <v>29000000</v>
      </c>
      <c r="E136" s="1">
        <f>D136/C136</f>
        <v>64.818953956191322</v>
      </c>
      <c r="F136" t="s">
        <v>8</v>
      </c>
    </row>
    <row r="137" spans="2:6" outlineLevel="3" x14ac:dyDescent="0.2">
      <c r="B137" t="s">
        <v>116</v>
      </c>
      <c r="C137" s="1">
        <v>92300</v>
      </c>
      <c r="D137" s="1">
        <v>5924000</v>
      </c>
      <c r="E137" s="1">
        <f>D137/C137</f>
        <v>64.182015167930658</v>
      </c>
      <c r="F137" t="s">
        <v>8</v>
      </c>
    </row>
    <row r="138" spans="2:6" outlineLevel="3" x14ac:dyDescent="0.2">
      <c r="B138" t="s">
        <v>125</v>
      </c>
      <c r="C138" s="1">
        <v>69700</v>
      </c>
      <c r="D138" s="1">
        <v>4395000</v>
      </c>
      <c r="E138" s="1">
        <f>D138/C138</f>
        <v>63.055954088952653</v>
      </c>
      <c r="F138" t="s">
        <v>8</v>
      </c>
    </row>
    <row r="139" spans="2:6" outlineLevel="3" x14ac:dyDescent="0.2">
      <c r="B139" t="s">
        <v>119</v>
      </c>
      <c r="C139" s="1">
        <v>82880</v>
      </c>
      <c r="D139" s="1">
        <v>4380000</v>
      </c>
      <c r="E139" s="1">
        <f>D139/C139</f>
        <v>52.84749034749035</v>
      </c>
      <c r="F139" t="s">
        <v>8</v>
      </c>
    </row>
    <row r="140" spans="2:6" outlineLevel="3" x14ac:dyDescent="0.2">
      <c r="B140" t="s">
        <v>99</v>
      </c>
      <c r="C140" s="1">
        <v>143100</v>
      </c>
      <c r="D140" s="1">
        <v>6736000</v>
      </c>
      <c r="E140" s="1">
        <f>D140/C140</f>
        <v>47.071977638015376</v>
      </c>
      <c r="F140" t="s">
        <v>8</v>
      </c>
    </row>
    <row r="141" spans="2:6" outlineLevel="3" x14ac:dyDescent="0.2">
      <c r="B141" t="s">
        <v>22</v>
      </c>
      <c r="C141" s="1">
        <v>1648000</v>
      </c>
      <c r="D141" s="1">
        <v>70495782</v>
      </c>
      <c r="E141" s="1">
        <f>D141/C141</f>
        <v>42.776566747572815</v>
      </c>
      <c r="F141" t="s">
        <v>8</v>
      </c>
    </row>
    <row r="142" spans="2:6" outlineLevel="3" x14ac:dyDescent="0.2">
      <c r="B142" t="s">
        <v>54</v>
      </c>
      <c r="C142" s="1">
        <v>527970</v>
      </c>
      <c r="D142" s="1">
        <v>22389000</v>
      </c>
      <c r="E142" s="1">
        <f>D142/C142</f>
        <v>42.405818512415479</v>
      </c>
      <c r="F142" t="s">
        <v>8</v>
      </c>
    </row>
    <row r="143" spans="2:6" outlineLevel="3" x14ac:dyDescent="0.2">
      <c r="B143" t="s">
        <v>45</v>
      </c>
      <c r="C143" s="1">
        <v>647500</v>
      </c>
      <c r="D143" s="1">
        <v>27145000</v>
      </c>
      <c r="E143" s="1">
        <f>D143/C143</f>
        <v>41.922779922779924</v>
      </c>
      <c r="F143" t="s">
        <v>8</v>
      </c>
    </row>
    <row r="144" spans="2:6" outlineLevel="3" x14ac:dyDescent="0.2">
      <c r="B144" t="s">
        <v>91</v>
      </c>
      <c r="C144" s="1">
        <v>198500</v>
      </c>
      <c r="D144" s="1">
        <v>5317000</v>
      </c>
      <c r="E144" s="1">
        <f>D144/C144</f>
        <v>26.78589420654912</v>
      </c>
      <c r="F144" t="s">
        <v>8</v>
      </c>
    </row>
    <row r="145" spans="2:6" outlineLevel="3" x14ac:dyDescent="0.2">
      <c r="B145" t="s">
        <v>87</v>
      </c>
      <c r="C145" s="1">
        <v>236800</v>
      </c>
      <c r="D145" s="1">
        <v>5859000</v>
      </c>
      <c r="E145" s="1">
        <f>D145/C145</f>
        <v>24.742398648648649</v>
      </c>
      <c r="F145" t="s">
        <v>8</v>
      </c>
    </row>
    <row r="146" spans="2:6" outlineLevel="3" x14ac:dyDescent="0.2">
      <c r="B146" t="s">
        <v>135</v>
      </c>
      <c r="C146" s="1">
        <v>47000</v>
      </c>
      <c r="D146" s="1">
        <v>658000</v>
      </c>
      <c r="E146" s="1">
        <f>D146/C146</f>
        <v>14</v>
      </c>
      <c r="F146" t="s">
        <v>8</v>
      </c>
    </row>
    <row r="147" spans="2:6" outlineLevel="3" x14ac:dyDescent="0.2">
      <c r="B147" t="s">
        <v>18</v>
      </c>
      <c r="C147" s="1">
        <v>2218000</v>
      </c>
      <c r="D147" s="1">
        <v>24735000</v>
      </c>
      <c r="E147" s="1">
        <f>D147/C147</f>
        <v>11.151938683498647</v>
      </c>
      <c r="F147" t="s">
        <v>8</v>
      </c>
    </row>
    <row r="148" spans="2:6" outlineLevel="3" x14ac:dyDescent="0.2">
      <c r="B148" t="s">
        <v>57</v>
      </c>
      <c r="C148" s="1">
        <v>488100</v>
      </c>
      <c r="D148" s="1">
        <v>4965000</v>
      </c>
      <c r="E148" s="1">
        <f>D148/C148</f>
        <v>10.172095881991396</v>
      </c>
      <c r="F148" t="s">
        <v>8</v>
      </c>
    </row>
    <row r="149" spans="2:6" outlineLevel="3" x14ac:dyDescent="0.2">
      <c r="B149" t="s">
        <v>75</v>
      </c>
      <c r="C149" s="1">
        <v>309500</v>
      </c>
      <c r="D149" s="1">
        <v>2595000</v>
      </c>
      <c r="E149" s="1">
        <f>D149/C149</f>
        <v>8.384491114701131</v>
      </c>
      <c r="F149" t="s">
        <v>8</v>
      </c>
    </row>
    <row r="150" spans="2:6" outlineLevel="3" x14ac:dyDescent="0.2">
      <c r="B150" t="s">
        <v>14</v>
      </c>
      <c r="C150" s="1">
        <v>2727300</v>
      </c>
      <c r="D150" s="1">
        <v>15422000</v>
      </c>
      <c r="E150" s="1">
        <f>D150/C150</f>
        <v>5.6546767865654672</v>
      </c>
      <c r="F150" t="s">
        <v>8</v>
      </c>
    </row>
    <row r="151" spans="2:6" outlineLevel="3" x14ac:dyDescent="0.2">
      <c r="B151" t="s">
        <v>23</v>
      </c>
      <c r="C151" s="1">
        <v>1565000</v>
      </c>
      <c r="D151" s="1">
        <v>2629000</v>
      </c>
      <c r="E151" s="1">
        <f>D151/C151</f>
        <v>1.6798722044728434</v>
      </c>
      <c r="F151" t="s">
        <v>8</v>
      </c>
    </row>
    <row r="152" spans="2:6" outlineLevel="2" x14ac:dyDescent="0.2">
      <c r="C152" s="1">
        <f>SUBTOTAL(9,C104:C151)</f>
        <v>31969453.699999999</v>
      </c>
      <c r="D152" s="1">
        <f>SUBTOTAL(9,D104:D151)</f>
        <v>4090632253</v>
      </c>
      <c r="E152" s="1"/>
      <c r="F152" s="3" t="s">
        <v>219</v>
      </c>
    </row>
    <row r="153" spans="2:6" outlineLevel="1" x14ac:dyDescent="0.2">
      <c r="C153" s="1">
        <f>SUBTOTAL(1,C104:C151)</f>
        <v>666030.28541666665</v>
      </c>
      <c r="D153" s="1">
        <f>SUBTOTAL(1,D104:D151)</f>
        <v>85221505.270833328</v>
      </c>
      <c r="E153" s="1">
        <f>SUBTOTAL(1,E104:E151)</f>
        <v>333.424733878746</v>
      </c>
      <c r="F153" s="3" t="s">
        <v>211</v>
      </c>
    </row>
    <row r="154" spans="2:6" outlineLevel="3" x14ac:dyDescent="0.2">
      <c r="B154" t="s">
        <v>3</v>
      </c>
      <c r="C154" s="1">
        <v>17075200</v>
      </c>
      <c r="D154" s="1">
        <v>143541900</v>
      </c>
      <c r="E154" s="1">
        <f>D154/C154</f>
        <v>8.4064549756371818</v>
      </c>
      <c r="F154" t="s">
        <v>3</v>
      </c>
    </row>
    <row r="155" spans="2:6" outlineLevel="2" x14ac:dyDescent="0.2">
      <c r="C155" s="1">
        <f>SUBTOTAL(9,C154:C154)</f>
        <v>17075200</v>
      </c>
      <c r="D155" s="1">
        <f>SUBTOTAL(9,D154:D154)</f>
        <v>143541900</v>
      </c>
      <c r="E155" s="1"/>
      <c r="F155" s="3" t="s">
        <v>220</v>
      </c>
    </row>
    <row r="156" spans="2:6" outlineLevel="1" x14ac:dyDescent="0.2">
      <c r="C156" s="1">
        <f>SUBTOTAL(1,C154:C154)</f>
        <v>17075200</v>
      </c>
      <c r="D156" s="1">
        <f>SUBTOTAL(1,D154:D154)</f>
        <v>143541900</v>
      </c>
      <c r="E156" s="1">
        <f>SUBTOTAL(1,E154:E154)</f>
        <v>8.4064549756371818</v>
      </c>
      <c r="F156" s="3" t="s">
        <v>212</v>
      </c>
    </row>
    <row r="157" spans="2:6" outlineLevel="3" x14ac:dyDescent="0.2">
      <c r="B157" t="s">
        <v>188</v>
      </c>
      <c r="C157" s="1">
        <v>430</v>
      </c>
      <c r="D157" s="1">
        <v>294000</v>
      </c>
      <c r="E157" s="1">
        <f>D157/C157</f>
        <v>683.72093023255809</v>
      </c>
      <c r="F157" t="s">
        <v>4</v>
      </c>
    </row>
    <row r="158" spans="2:6" outlineLevel="3" x14ac:dyDescent="0.2">
      <c r="B158" t="s">
        <v>150</v>
      </c>
      <c r="C158" s="1">
        <v>27750</v>
      </c>
      <c r="D158" s="1">
        <v>9598000</v>
      </c>
      <c r="E158" s="1">
        <f>D158/C158</f>
        <v>345.87387387387389</v>
      </c>
      <c r="F158" t="s">
        <v>4</v>
      </c>
    </row>
    <row r="159" spans="2:6" outlineLevel="3" x14ac:dyDescent="0.2">
      <c r="B159" t="s">
        <v>155</v>
      </c>
      <c r="C159" s="1">
        <v>21040</v>
      </c>
      <c r="D159" s="1">
        <v>6857000</v>
      </c>
      <c r="E159" s="1">
        <f>D159/C159</f>
        <v>325.90304182509504</v>
      </c>
      <c r="F159" t="s">
        <v>4</v>
      </c>
    </row>
    <row r="160" spans="2:6" outlineLevel="3" x14ac:dyDescent="0.2">
      <c r="B160" t="s">
        <v>190</v>
      </c>
      <c r="C160" s="1">
        <v>340</v>
      </c>
      <c r="D160" s="1">
        <v>106000</v>
      </c>
      <c r="E160" s="1">
        <f>D160/C160</f>
        <v>311.76470588235293</v>
      </c>
      <c r="F160" t="s">
        <v>4</v>
      </c>
    </row>
    <row r="161" spans="2:6" outlineLevel="3" x14ac:dyDescent="0.2">
      <c r="B161" t="s">
        <v>189</v>
      </c>
      <c r="C161" s="1">
        <v>389</v>
      </c>
      <c r="D161" s="1">
        <v>120000</v>
      </c>
      <c r="E161" s="1">
        <f>D161/C161</f>
        <v>308.48329048843186</v>
      </c>
      <c r="F161" t="s">
        <v>4</v>
      </c>
    </row>
    <row r="162" spans="2:6" outlineLevel="3" x14ac:dyDescent="0.2">
      <c r="B162" t="s">
        <v>183</v>
      </c>
      <c r="C162" s="1">
        <v>620</v>
      </c>
      <c r="D162" s="1">
        <v>165000</v>
      </c>
      <c r="E162" s="1">
        <f>D162/C162</f>
        <v>266.12903225806451</v>
      </c>
      <c r="F162" t="s">
        <v>4</v>
      </c>
    </row>
    <row r="163" spans="2:6" outlineLevel="3" x14ac:dyDescent="0.2">
      <c r="B163" t="s">
        <v>206</v>
      </c>
      <c r="C163" s="1">
        <v>5128</v>
      </c>
      <c r="D163" s="1">
        <v>1333000</v>
      </c>
      <c r="E163" s="1">
        <f>D163/C163</f>
        <v>259.94539781591266</v>
      </c>
      <c r="F163" t="s">
        <v>4</v>
      </c>
    </row>
    <row r="164" spans="2:6" outlineLevel="3" x14ac:dyDescent="0.2">
      <c r="B164" t="s">
        <v>167</v>
      </c>
      <c r="C164" s="1">
        <v>10990</v>
      </c>
      <c r="D164" s="1">
        <v>2714000</v>
      </c>
      <c r="E164" s="1">
        <f>D164/C164</f>
        <v>246.95177434030938</v>
      </c>
      <c r="F164" t="s">
        <v>4</v>
      </c>
    </row>
    <row r="165" spans="2:6" outlineLevel="3" x14ac:dyDescent="0.2">
      <c r="B165" t="s">
        <v>134</v>
      </c>
      <c r="C165" s="1">
        <v>48730</v>
      </c>
      <c r="D165" s="1">
        <v>9760000</v>
      </c>
      <c r="E165" s="1">
        <f>D165/C165</f>
        <v>200.28729735276011</v>
      </c>
      <c r="F165" t="s">
        <v>4</v>
      </c>
    </row>
    <row r="166" spans="2:6" outlineLevel="3" x14ac:dyDescent="0.2">
      <c r="B166" t="s">
        <v>187</v>
      </c>
      <c r="C166" s="1">
        <v>442</v>
      </c>
      <c r="D166" s="1">
        <v>85000</v>
      </c>
      <c r="E166" s="1">
        <f>D166/C166</f>
        <v>192.30769230769232</v>
      </c>
      <c r="F166" t="s">
        <v>4</v>
      </c>
    </row>
    <row r="167" spans="2:6" outlineLevel="3" x14ac:dyDescent="0.2">
      <c r="B167" t="s">
        <v>193</v>
      </c>
      <c r="C167" s="1">
        <v>261</v>
      </c>
      <c r="D167" s="1">
        <v>50000</v>
      </c>
      <c r="E167" s="1">
        <f>D167/C167</f>
        <v>191.57088122605364</v>
      </c>
      <c r="F167" t="s">
        <v>4</v>
      </c>
    </row>
    <row r="168" spans="2:6" outlineLevel="3" x14ac:dyDescent="0.2">
      <c r="B168" t="s">
        <v>110</v>
      </c>
      <c r="C168" s="1">
        <v>108890</v>
      </c>
      <c r="D168" s="1">
        <v>13354000</v>
      </c>
      <c r="E168" s="1">
        <f>D168/C168</f>
        <v>122.63752410689686</v>
      </c>
      <c r="F168" t="s">
        <v>4</v>
      </c>
    </row>
    <row r="169" spans="2:6" outlineLevel="3" x14ac:dyDescent="0.2">
      <c r="B169" t="s">
        <v>112</v>
      </c>
      <c r="C169" s="1">
        <v>100860</v>
      </c>
      <c r="D169" s="1">
        <v>11268000</v>
      </c>
      <c r="E169" s="1">
        <f>D169/C169</f>
        <v>111.71921475312314</v>
      </c>
      <c r="F169" t="s">
        <v>4</v>
      </c>
    </row>
    <row r="170" spans="2:6" outlineLevel="3" x14ac:dyDescent="0.2">
      <c r="B170" t="s">
        <v>177</v>
      </c>
      <c r="C170" s="1">
        <v>754</v>
      </c>
      <c r="D170" s="1">
        <v>67000</v>
      </c>
      <c r="E170" s="1">
        <f>D170/C170</f>
        <v>88.859416445623339</v>
      </c>
      <c r="F170" t="s">
        <v>4</v>
      </c>
    </row>
    <row r="171" spans="2:6" outlineLevel="3" x14ac:dyDescent="0.2">
      <c r="B171" t="s">
        <v>132</v>
      </c>
      <c r="C171" s="1">
        <v>51100</v>
      </c>
      <c r="D171" s="1">
        <v>4468000</v>
      </c>
      <c r="E171" s="1">
        <f>D171/C171</f>
        <v>87.436399217221137</v>
      </c>
      <c r="F171" t="s">
        <v>4</v>
      </c>
    </row>
    <row r="172" spans="2:6" outlineLevel="3" x14ac:dyDescent="0.2">
      <c r="B172" t="s">
        <v>107</v>
      </c>
      <c r="C172" s="1">
        <v>112090</v>
      </c>
      <c r="D172" s="1">
        <v>7106000</v>
      </c>
      <c r="E172" s="1">
        <f>D172/C172</f>
        <v>63.395485770363102</v>
      </c>
      <c r="F172" t="s">
        <v>4</v>
      </c>
    </row>
    <row r="173" spans="2:6" outlineLevel="3" x14ac:dyDescent="0.2">
      <c r="B173" t="s">
        <v>19</v>
      </c>
      <c r="C173" s="1">
        <v>1972550</v>
      </c>
      <c r="D173" s="1">
        <v>106682500</v>
      </c>
      <c r="E173" s="1">
        <f>D173/C173</f>
        <v>54.083546678157717</v>
      </c>
      <c r="F173" t="s">
        <v>4</v>
      </c>
    </row>
    <row r="174" spans="2:6" outlineLevel="3" x14ac:dyDescent="0.2">
      <c r="B174" t="s">
        <v>102</v>
      </c>
      <c r="C174" s="1">
        <v>129494</v>
      </c>
      <c r="D174" s="1">
        <v>5603000</v>
      </c>
      <c r="E174" s="1">
        <f>D174/C174</f>
        <v>43.268413980570529</v>
      </c>
      <c r="F174" t="s">
        <v>4</v>
      </c>
    </row>
    <row r="175" spans="2:6" outlineLevel="3" x14ac:dyDescent="0.2">
      <c r="B175" t="s">
        <v>121</v>
      </c>
      <c r="C175" s="1">
        <v>78200</v>
      </c>
      <c r="D175" s="1">
        <v>3343000</v>
      </c>
      <c r="E175" s="1">
        <f>D175/C175</f>
        <v>42.749360613810744</v>
      </c>
      <c r="F175" t="s">
        <v>4</v>
      </c>
    </row>
    <row r="176" spans="2:6" outlineLevel="3" x14ac:dyDescent="0.2">
      <c r="B176" t="s">
        <v>6</v>
      </c>
      <c r="C176" s="1">
        <v>9629091</v>
      </c>
      <c r="D176" s="1">
        <v>309313000</v>
      </c>
      <c r="E176" s="1">
        <f>D176/C176</f>
        <v>32.122762158961841</v>
      </c>
      <c r="F176" t="s">
        <v>4</v>
      </c>
    </row>
    <row r="177" spans="2:6" outlineLevel="3" x14ac:dyDescent="0.2">
      <c r="B177" t="s">
        <v>162</v>
      </c>
      <c r="C177" s="1">
        <v>13940</v>
      </c>
      <c r="D177" s="1">
        <v>331000</v>
      </c>
      <c r="E177" s="1">
        <f>D177/C177</f>
        <v>23.744619799139169</v>
      </c>
      <c r="F177" t="s">
        <v>4</v>
      </c>
    </row>
    <row r="178" spans="2:6" outlineLevel="3" x14ac:dyDescent="0.2">
      <c r="B178" t="s">
        <v>153</v>
      </c>
      <c r="C178" s="1">
        <v>22966</v>
      </c>
      <c r="D178" s="1">
        <v>288000</v>
      </c>
      <c r="E178" s="1">
        <f>D178/C178</f>
        <v>12.540276931115562</v>
      </c>
      <c r="F178" t="s">
        <v>4</v>
      </c>
    </row>
    <row r="179" spans="2:6" outlineLevel="3" x14ac:dyDescent="0.2">
      <c r="B179" t="s">
        <v>5</v>
      </c>
      <c r="C179" s="1">
        <v>9976140</v>
      </c>
      <c r="D179" s="1">
        <v>33855000</v>
      </c>
      <c r="E179" s="1">
        <f>D179/C179</f>
        <v>3.3935971227348452</v>
      </c>
      <c r="F179" t="s">
        <v>4</v>
      </c>
    </row>
    <row r="180" spans="2:6" outlineLevel="2" x14ac:dyDescent="0.2">
      <c r="C180" s="1">
        <f>SUBTOTAL(9,C157:C179)</f>
        <v>22312195</v>
      </c>
      <c r="D180" s="1">
        <f>SUBTOTAL(9,D157:D179)</f>
        <v>526760500</v>
      </c>
      <c r="E180" s="1"/>
      <c r="F180" s="3" t="s">
        <v>221</v>
      </c>
    </row>
    <row r="181" spans="2:6" outlineLevel="1" x14ac:dyDescent="0.2">
      <c r="C181" s="1">
        <f>SUBTOTAL(1,C157:C179)</f>
        <v>970095.43478260865</v>
      </c>
      <c r="D181" s="1">
        <f>SUBTOTAL(1,D157:D179)</f>
        <v>22902630.434782609</v>
      </c>
      <c r="E181" s="1">
        <f>SUBTOTAL(1,E157:E179)</f>
        <v>174.7342841382966</v>
      </c>
      <c r="F181" s="3" t="s">
        <v>213</v>
      </c>
    </row>
    <row r="182" spans="2:6" outlineLevel="3" x14ac:dyDescent="0.2">
      <c r="B182" t="s">
        <v>78</v>
      </c>
      <c r="C182" s="1">
        <v>283560</v>
      </c>
      <c r="D182" s="1">
        <v>13341000</v>
      </c>
      <c r="E182" s="1">
        <f>D182/C182</f>
        <v>47.048243757934827</v>
      </c>
      <c r="F182" t="s">
        <v>10</v>
      </c>
    </row>
    <row r="183" spans="2:6" outlineLevel="3" x14ac:dyDescent="0.2">
      <c r="B183" t="s">
        <v>30</v>
      </c>
      <c r="C183" s="1">
        <v>1138910</v>
      </c>
      <c r="D183" s="1">
        <v>44513090</v>
      </c>
      <c r="E183" s="1">
        <f>D183/C183</f>
        <v>39.083939907455374</v>
      </c>
      <c r="F183" t="s">
        <v>10</v>
      </c>
    </row>
    <row r="184" spans="2:6" outlineLevel="3" x14ac:dyDescent="0.2">
      <c r="B184" t="s">
        <v>37</v>
      </c>
      <c r="C184" s="1">
        <v>912050</v>
      </c>
      <c r="D184" s="1">
        <v>27953701</v>
      </c>
      <c r="E184" s="1">
        <f>D184/C184</f>
        <v>30.649307603749794</v>
      </c>
      <c r="F184" t="s">
        <v>10</v>
      </c>
    </row>
    <row r="185" spans="2:6" outlineLevel="3" x14ac:dyDescent="0.2">
      <c r="B185" t="s">
        <v>9</v>
      </c>
      <c r="C185" s="1">
        <v>8511965</v>
      </c>
      <c r="D185" s="1">
        <v>193117000</v>
      </c>
      <c r="E185" s="1">
        <f>D185/C185</f>
        <v>22.68771076948742</v>
      </c>
      <c r="F185" t="s">
        <v>10</v>
      </c>
    </row>
    <row r="186" spans="2:6" outlineLevel="3" x14ac:dyDescent="0.2">
      <c r="B186" t="s">
        <v>24</v>
      </c>
      <c r="C186" s="1">
        <v>1285220</v>
      </c>
      <c r="D186" s="1">
        <v>28750770</v>
      </c>
      <c r="E186" s="1">
        <f>D186/C186</f>
        <v>22.370310141454382</v>
      </c>
      <c r="F186" t="s">
        <v>10</v>
      </c>
    </row>
    <row r="187" spans="2:6" outlineLevel="3" x14ac:dyDescent="0.2">
      <c r="B187" t="s">
        <v>42</v>
      </c>
      <c r="C187" s="1">
        <v>756950</v>
      </c>
      <c r="D187" s="1">
        <v>16763470</v>
      </c>
      <c r="E187" s="1">
        <f>D187/C187</f>
        <v>22.146073056344541</v>
      </c>
      <c r="F187" t="s">
        <v>10</v>
      </c>
    </row>
    <row r="188" spans="2:6" outlineLevel="3" x14ac:dyDescent="0.2">
      <c r="B188" t="s">
        <v>95</v>
      </c>
      <c r="C188" s="1">
        <v>176220</v>
      </c>
      <c r="D188" s="1">
        <v>3340000</v>
      </c>
      <c r="E188" s="1">
        <f>D188/C188</f>
        <v>18.953580751333561</v>
      </c>
      <c r="F188" t="s">
        <v>10</v>
      </c>
    </row>
    <row r="189" spans="2:6" outlineLevel="3" x14ac:dyDescent="0.2">
      <c r="B189" t="s">
        <v>64</v>
      </c>
      <c r="C189" s="1">
        <v>406750</v>
      </c>
      <c r="D189" s="1">
        <v>6127000</v>
      </c>
      <c r="E189" s="1">
        <f>D189/C189</f>
        <v>15.063306699446835</v>
      </c>
      <c r="F189" t="s">
        <v>10</v>
      </c>
    </row>
    <row r="190" spans="2:6" outlineLevel="3" x14ac:dyDescent="0.2">
      <c r="B190" t="s">
        <v>13</v>
      </c>
      <c r="C190" s="1">
        <v>2766890</v>
      </c>
      <c r="D190" s="1">
        <v>40301927</v>
      </c>
      <c r="E190" s="1">
        <f>D190/C190</f>
        <v>14.565785773919455</v>
      </c>
      <c r="F190" t="s">
        <v>10</v>
      </c>
    </row>
    <row r="191" spans="2:6" outlineLevel="3" x14ac:dyDescent="0.2">
      <c r="B191" t="s">
        <v>32</v>
      </c>
      <c r="C191" s="1">
        <v>1098580</v>
      </c>
      <c r="D191" s="1">
        <v>9525000</v>
      </c>
      <c r="E191" s="1">
        <f>D191/C191</f>
        <v>8.670283456826084</v>
      </c>
      <c r="F191" t="s">
        <v>10</v>
      </c>
    </row>
    <row r="192" spans="2:6" outlineLevel="3" x14ac:dyDescent="0.2">
      <c r="B192" t="s">
        <v>89</v>
      </c>
      <c r="C192" s="1">
        <v>214970</v>
      </c>
      <c r="D192" s="1">
        <v>738000</v>
      </c>
      <c r="E192" s="1">
        <f>D192/C192</f>
        <v>3.4330371679769272</v>
      </c>
      <c r="F192" t="s">
        <v>10</v>
      </c>
    </row>
    <row r="193" spans="2:6" outlineLevel="3" x14ac:dyDescent="0.2">
      <c r="B193" t="s">
        <v>97</v>
      </c>
      <c r="C193" s="1">
        <v>163270</v>
      </c>
      <c r="D193" s="1">
        <v>458000</v>
      </c>
      <c r="E193" s="1">
        <f>D193/C193</f>
        <v>2.805169351381148</v>
      </c>
      <c r="F193" t="s">
        <v>10</v>
      </c>
    </row>
    <row r="194" spans="2:6" outlineLevel="2" x14ac:dyDescent="0.2">
      <c r="C194" s="1">
        <f>SUBTOTAL(9,C182:C193)</f>
        <v>17715335</v>
      </c>
      <c r="D194" s="1">
        <f>SUBTOTAL(9,D182:D193)</f>
        <v>384928958</v>
      </c>
      <c r="E194" s="1"/>
      <c r="F194" s="3" t="s">
        <v>222</v>
      </c>
    </row>
    <row r="195" spans="2:6" outlineLevel="1" x14ac:dyDescent="0.2">
      <c r="C195" s="1">
        <f>SUBTOTAL(1,C182:C193)</f>
        <v>1476277.9166666667</v>
      </c>
      <c r="D195" s="1">
        <f>SUBTOTAL(1,D182:D193)</f>
        <v>32077413.166666668</v>
      </c>
      <c r="E195" s="1">
        <f>SUBTOTAL(1,E182:E193)</f>
        <v>20.623062369775862</v>
      </c>
      <c r="F195" s="3" t="s">
        <v>214</v>
      </c>
    </row>
    <row r="196" spans="2:6" outlineLevel="3" x14ac:dyDescent="0.2">
      <c r="B196" t="s">
        <v>198</v>
      </c>
      <c r="C196" s="1">
        <v>21</v>
      </c>
      <c r="D196" s="1">
        <v>10000</v>
      </c>
      <c r="E196" s="1">
        <f>D196/C196</f>
        <v>476.1904761904762</v>
      </c>
      <c r="F196" t="s">
        <v>202</v>
      </c>
    </row>
    <row r="197" spans="2:6" outlineLevel="3" x14ac:dyDescent="0.2">
      <c r="B197" t="s">
        <v>197</v>
      </c>
      <c r="C197" s="1">
        <v>26</v>
      </c>
      <c r="D197" s="1">
        <v>11000</v>
      </c>
      <c r="E197" s="1">
        <f>D197/C197</f>
        <v>423.07692307692309</v>
      </c>
      <c r="F197" t="s">
        <v>202</v>
      </c>
    </row>
    <row r="198" spans="2:6" outlineLevel="3" x14ac:dyDescent="0.2">
      <c r="B198" t="s">
        <v>194</v>
      </c>
      <c r="C198" s="1">
        <v>181</v>
      </c>
      <c r="D198" s="1">
        <v>59000</v>
      </c>
      <c r="E198" s="1">
        <f>D198/C198</f>
        <v>325.96685082872926</v>
      </c>
      <c r="F198" t="s">
        <v>202</v>
      </c>
    </row>
    <row r="199" spans="2:6" outlineLevel="3" x14ac:dyDescent="0.2">
      <c r="B199" t="s">
        <v>180</v>
      </c>
      <c r="C199" s="1">
        <v>702</v>
      </c>
      <c r="D199" s="1">
        <v>111000</v>
      </c>
      <c r="E199" s="1">
        <f>D199/C199</f>
        <v>158.11965811965811</v>
      </c>
      <c r="F199" t="s">
        <v>202</v>
      </c>
    </row>
    <row r="200" spans="2:6" outlineLevel="3" x14ac:dyDescent="0.2">
      <c r="B200" t="s">
        <v>178</v>
      </c>
      <c r="C200" s="1">
        <v>748</v>
      </c>
      <c r="D200" s="1">
        <v>100000</v>
      </c>
      <c r="E200" s="1">
        <f>D200/C200</f>
        <v>133.68983957219251</v>
      </c>
      <c r="F200" t="s">
        <v>202</v>
      </c>
    </row>
    <row r="201" spans="2:6" outlineLevel="3" x14ac:dyDescent="0.2">
      <c r="B201" t="s">
        <v>179</v>
      </c>
      <c r="C201" s="1">
        <v>717</v>
      </c>
      <c r="D201" s="1">
        <v>95000</v>
      </c>
      <c r="E201" s="1">
        <f>D201/C201</f>
        <v>132.49651324965131</v>
      </c>
      <c r="F201" t="s">
        <v>202</v>
      </c>
    </row>
    <row r="202" spans="2:6" outlineLevel="3" x14ac:dyDescent="0.2">
      <c r="B202" t="s">
        <v>173</v>
      </c>
      <c r="C202" s="1">
        <v>2860</v>
      </c>
      <c r="D202" s="1">
        <v>188540</v>
      </c>
      <c r="E202" s="1">
        <f>D202/C202</f>
        <v>65.92307692307692</v>
      </c>
      <c r="F202" t="s">
        <v>202</v>
      </c>
    </row>
    <row r="203" spans="2:6" outlineLevel="3" x14ac:dyDescent="0.2">
      <c r="B203" t="s">
        <v>158</v>
      </c>
      <c r="C203" s="1">
        <v>18270</v>
      </c>
      <c r="D203" s="1">
        <v>827900</v>
      </c>
      <c r="E203" s="1">
        <f>D203/C203</f>
        <v>45.314723590585658</v>
      </c>
      <c r="F203" t="s">
        <v>202</v>
      </c>
    </row>
    <row r="204" spans="2:6" outlineLevel="3" x14ac:dyDescent="0.2">
      <c r="B204" t="s">
        <v>185</v>
      </c>
      <c r="C204" s="1">
        <v>458</v>
      </c>
      <c r="D204" s="1">
        <v>20000</v>
      </c>
      <c r="E204" s="1">
        <f>D204/C204</f>
        <v>43.668122270742359</v>
      </c>
      <c r="F204" t="s">
        <v>202</v>
      </c>
    </row>
    <row r="205" spans="2:6" outlineLevel="3" x14ac:dyDescent="0.2">
      <c r="B205" t="s">
        <v>164</v>
      </c>
      <c r="C205" s="1">
        <v>12200</v>
      </c>
      <c r="D205" s="1">
        <v>226000</v>
      </c>
      <c r="E205" s="1">
        <f>D205/C205</f>
        <v>18.524590163934427</v>
      </c>
      <c r="F205" t="s">
        <v>202</v>
      </c>
    </row>
    <row r="206" spans="2:6" outlineLevel="3" x14ac:dyDescent="0.2">
      <c r="B206" t="s">
        <v>147</v>
      </c>
      <c r="C206" s="1">
        <v>28450</v>
      </c>
      <c r="D206" s="1">
        <v>506992</v>
      </c>
      <c r="E206" s="1">
        <f>D206/C206</f>
        <v>17.820456942003513</v>
      </c>
      <c r="F206" t="s">
        <v>202</v>
      </c>
    </row>
    <row r="207" spans="2:6" outlineLevel="3" x14ac:dyDescent="0.2">
      <c r="B207" t="s">
        <v>80</v>
      </c>
      <c r="C207" s="1">
        <v>268680</v>
      </c>
      <c r="D207" s="1">
        <v>4276100</v>
      </c>
      <c r="E207" s="1">
        <f>D207/C207</f>
        <v>15.915215125800209</v>
      </c>
      <c r="F207" t="s">
        <v>202</v>
      </c>
    </row>
    <row r="208" spans="2:6" outlineLevel="3" x14ac:dyDescent="0.2">
      <c r="B208" t="s">
        <v>59</v>
      </c>
      <c r="C208" s="1">
        <v>462840</v>
      </c>
      <c r="D208" s="1">
        <v>6331000</v>
      </c>
      <c r="E208" s="1">
        <f>D208/C208</f>
        <v>13.678593034309912</v>
      </c>
      <c r="F208" t="s">
        <v>202</v>
      </c>
    </row>
    <row r="209" spans="2:6" outlineLevel="3" x14ac:dyDescent="0.2">
      <c r="B209" t="s">
        <v>11</v>
      </c>
      <c r="C209" s="1">
        <v>7686850</v>
      </c>
      <c r="D209" s="1">
        <v>21407290</v>
      </c>
      <c r="E209" s="1">
        <f>D209/C209</f>
        <v>2.784923603296539</v>
      </c>
      <c r="F209" t="s">
        <v>202</v>
      </c>
    </row>
    <row r="210" spans="2:6" outlineLevel="2" x14ac:dyDescent="0.2">
      <c r="C210" s="1">
        <f>SUBTOTAL(9,C196:C209)</f>
        <v>8483003</v>
      </c>
      <c r="D210" s="1">
        <f>SUBTOTAL(9,D196:D209)</f>
        <v>34169822</v>
      </c>
      <c r="E210" s="1"/>
      <c r="F210" s="3" t="s">
        <v>223</v>
      </c>
    </row>
    <row r="211" spans="2:6" outlineLevel="1" x14ac:dyDescent="0.2">
      <c r="C211" s="1">
        <f>SUBTOTAL(1,C196:C209)</f>
        <v>605928.78571428568</v>
      </c>
      <c r="D211" s="1">
        <f>SUBTOTAL(1,D196:D209)</f>
        <v>2440701.5714285714</v>
      </c>
      <c r="E211" s="1">
        <f>SUBTOTAL(1,E196:E209)</f>
        <v>133.79785447795572</v>
      </c>
      <c r="F211" s="3" t="s">
        <v>215</v>
      </c>
    </row>
    <row r="212" spans="2:6" x14ac:dyDescent="0.2">
      <c r="C212" s="1">
        <f>SUBTOTAL(9,C2:C209)</f>
        <v>133819046.29000001</v>
      </c>
      <c r="D212" s="1">
        <f>SUBTOTAL(9,D2:D209)</f>
        <v>6743810061</v>
      </c>
      <c r="E212" s="1"/>
      <c r="F212" s="3" t="s">
        <v>208</v>
      </c>
    </row>
    <row r="213" spans="2:6" x14ac:dyDescent="0.2">
      <c r="C213" s="1">
        <f>SUBTOTAL(1,C2:C209)</f>
        <v>682750.23617346946</v>
      </c>
      <c r="D213" s="1">
        <f>SUBTOTAL(1,D2:D209)</f>
        <v>34407194.18877551</v>
      </c>
      <c r="E213" s="1">
        <f>SUBTOTAL(1,E2:E209)</f>
        <v>264.04639413762374</v>
      </c>
      <c r="F213" s="3" t="s">
        <v>216</v>
      </c>
    </row>
    <row r="214" spans="2:6" x14ac:dyDescent="0.2">
      <c r="B214" t="s">
        <v>207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F568-9DF6-164F-81C9-E93B2EE67476}">
  <dimension ref="B1:N197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2" max="2" width="29" bestFit="1" customWidth="1"/>
    <col min="3" max="3" width="13.5" customWidth="1"/>
    <col min="4" max="4" width="12.33203125" customWidth="1"/>
    <col min="5" max="5" width="26.1640625" customWidth="1"/>
    <col min="6" max="6" width="18.5" bestFit="1" customWidth="1"/>
    <col min="14" max="14" width="10.6640625" bestFit="1" customWidth="1"/>
  </cols>
  <sheetData>
    <row r="1" spans="2:14" ht="17" x14ac:dyDescent="0.2">
      <c r="B1" s="2" t="s">
        <v>0</v>
      </c>
      <c r="C1" s="2" t="s">
        <v>204</v>
      </c>
      <c r="E1" s="2" t="s">
        <v>205</v>
      </c>
      <c r="F1" s="2" t="s">
        <v>2</v>
      </c>
    </row>
    <row r="2" spans="2:14" x14ac:dyDescent="0.2">
      <c r="B2" t="s">
        <v>3</v>
      </c>
      <c r="C2" s="1">
        <v>17075200</v>
      </c>
      <c r="D2" s="1">
        <v>143541900</v>
      </c>
      <c r="E2" s="1">
        <f>D2/C2</f>
        <v>8.4064549756371818</v>
      </c>
      <c r="F2" t="s">
        <v>3</v>
      </c>
    </row>
    <row r="3" spans="2:14" x14ac:dyDescent="0.2">
      <c r="B3" t="s">
        <v>5</v>
      </c>
      <c r="C3" s="1">
        <v>9976140</v>
      </c>
      <c r="D3" s="1">
        <v>33855000</v>
      </c>
      <c r="E3" s="1">
        <f t="shared" ref="E3:E66" si="0">D3/C3</f>
        <v>3.3935971227348452</v>
      </c>
      <c r="F3" t="s">
        <v>4</v>
      </c>
      <c r="N3" t="s">
        <v>224</v>
      </c>
    </row>
    <row r="4" spans="2:14" x14ac:dyDescent="0.2">
      <c r="B4" t="s">
        <v>6</v>
      </c>
      <c r="C4" s="1">
        <v>9629091</v>
      </c>
      <c r="D4" s="1">
        <v>309313000</v>
      </c>
      <c r="E4" s="1">
        <f t="shared" si="0"/>
        <v>32.122762158961841</v>
      </c>
      <c r="F4" t="s">
        <v>4</v>
      </c>
    </row>
    <row r="5" spans="2:14" x14ac:dyDescent="0.2">
      <c r="B5" t="s">
        <v>7</v>
      </c>
      <c r="C5" s="1">
        <v>9596960</v>
      </c>
      <c r="D5" s="1">
        <v>1337600000</v>
      </c>
      <c r="E5" s="1">
        <f t="shared" si="0"/>
        <v>139.37746953201847</v>
      </c>
      <c r="F5" t="s">
        <v>8</v>
      </c>
    </row>
    <row r="6" spans="2:14" x14ac:dyDescent="0.2">
      <c r="B6" t="s">
        <v>9</v>
      </c>
      <c r="C6" s="1">
        <v>8511965</v>
      </c>
      <c r="D6" s="1">
        <v>193117000</v>
      </c>
      <c r="E6" s="1">
        <f t="shared" si="0"/>
        <v>22.68771076948742</v>
      </c>
      <c r="F6" t="s">
        <v>10</v>
      </c>
    </row>
    <row r="7" spans="2:14" x14ac:dyDescent="0.2">
      <c r="B7" t="s">
        <v>11</v>
      </c>
      <c r="C7" s="1">
        <v>7686850</v>
      </c>
      <c r="D7" s="1">
        <v>21407290</v>
      </c>
      <c r="E7" s="1">
        <f t="shared" si="0"/>
        <v>2.784923603296539</v>
      </c>
      <c r="F7" t="s">
        <v>202</v>
      </c>
    </row>
    <row r="8" spans="2:14" x14ac:dyDescent="0.2">
      <c r="B8" t="s">
        <v>12</v>
      </c>
      <c r="C8" s="1">
        <v>3287590</v>
      </c>
      <c r="D8" s="1">
        <v>1210000000</v>
      </c>
      <c r="E8" s="1">
        <f t="shared" si="0"/>
        <v>368.05076058754287</v>
      </c>
      <c r="F8" t="s">
        <v>8</v>
      </c>
    </row>
    <row r="9" spans="2:14" x14ac:dyDescent="0.2">
      <c r="B9" t="s">
        <v>13</v>
      </c>
      <c r="C9" s="1">
        <v>2766890</v>
      </c>
      <c r="D9" s="1">
        <v>40301927</v>
      </c>
      <c r="E9" s="1">
        <f t="shared" si="0"/>
        <v>14.565785773919455</v>
      </c>
      <c r="F9" t="s">
        <v>10</v>
      </c>
    </row>
    <row r="10" spans="2:14" x14ac:dyDescent="0.2">
      <c r="B10" t="s">
        <v>14</v>
      </c>
      <c r="C10" s="1">
        <v>2727300</v>
      </c>
      <c r="D10" s="1">
        <v>15422000</v>
      </c>
      <c r="E10" s="1">
        <f t="shared" si="0"/>
        <v>5.6546767865654672</v>
      </c>
      <c r="F10" t="s">
        <v>8</v>
      </c>
    </row>
    <row r="11" spans="2:14" x14ac:dyDescent="0.2">
      <c r="B11" t="s">
        <v>15</v>
      </c>
      <c r="C11" s="1">
        <v>2505810</v>
      </c>
      <c r="D11" s="1">
        <v>38560000</v>
      </c>
      <c r="E11" s="1">
        <f t="shared" si="0"/>
        <v>15.388237735502692</v>
      </c>
      <c r="F11" t="s">
        <v>201</v>
      </c>
    </row>
    <row r="12" spans="2:14" x14ac:dyDescent="0.2">
      <c r="B12" t="s">
        <v>16</v>
      </c>
      <c r="C12" s="1">
        <v>2381740</v>
      </c>
      <c r="D12" s="1">
        <v>33858000</v>
      </c>
      <c r="E12" s="1">
        <f t="shared" si="0"/>
        <v>14.215657460512062</v>
      </c>
      <c r="F12" t="s">
        <v>201</v>
      </c>
    </row>
    <row r="13" spans="2:14" x14ac:dyDescent="0.2">
      <c r="B13" t="s">
        <v>17</v>
      </c>
      <c r="C13" s="1">
        <v>2345410</v>
      </c>
      <c r="D13" s="1">
        <v>68636000</v>
      </c>
      <c r="E13" s="1">
        <f t="shared" si="0"/>
        <v>29.263966641226908</v>
      </c>
      <c r="F13" t="s">
        <v>201</v>
      </c>
    </row>
    <row r="14" spans="2:14" x14ac:dyDescent="0.2">
      <c r="B14" t="s">
        <v>18</v>
      </c>
      <c r="C14" s="1">
        <v>2218000</v>
      </c>
      <c r="D14" s="1">
        <v>24735000</v>
      </c>
      <c r="E14" s="1">
        <f t="shared" si="0"/>
        <v>11.151938683498647</v>
      </c>
      <c r="F14" t="s">
        <v>8</v>
      </c>
    </row>
    <row r="15" spans="2:14" x14ac:dyDescent="0.2">
      <c r="B15" t="s">
        <v>19</v>
      </c>
      <c r="C15" s="1">
        <v>1972550</v>
      </c>
      <c r="D15" s="1">
        <v>106682500</v>
      </c>
      <c r="E15" s="1">
        <f t="shared" si="0"/>
        <v>54.083546678157717</v>
      </c>
      <c r="F15" t="s">
        <v>4</v>
      </c>
    </row>
    <row r="16" spans="2:14" x14ac:dyDescent="0.2">
      <c r="B16" t="s">
        <v>20</v>
      </c>
      <c r="C16" s="1">
        <v>1904556</v>
      </c>
      <c r="D16" s="1">
        <v>231627000</v>
      </c>
      <c r="E16" s="1">
        <f t="shared" si="0"/>
        <v>121.61732183249009</v>
      </c>
      <c r="F16" t="s">
        <v>8</v>
      </c>
    </row>
    <row r="17" spans="2:6" x14ac:dyDescent="0.2">
      <c r="B17" t="s">
        <v>21</v>
      </c>
      <c r="C17" s="1">
        <v>1759540</v>
      </c>
      <c r="D17" s="1">
        <v>6160000</v>
      </c>
      <c r="E17" s="1">
        <f t="shared" si="0"/>
        <v>3.5009150118781047</v>
      </c>
      <c r="F17" t="s">
        <v>201</v>
      </c>
    </row>
    <row r="18" spans="2:6" x14ac:dyDescent="0.2">
      <c r="B18" t="s">
        <v>22</v>
      </c>
      <c r="C18" s="1">
        <v>1648000</v>
      </c>
      <c r="D18" s="1">
        <v>70495782</v>
      </c>
      <c r="E18" s="1">
        <f t="shared" si="0"/>
        <v>42.776566747572815</v>
      </c>
      <c r="F18" t="s">
        <v>8</v>
      </c>
    </row>
    <row r="19" spans="2:6" x14ac:dyDescent="0.2">
      <c r="B19" t="s">
        <v>23</v>
      </c>
      <c r="C19" s="1">
        <v>1565000</v>
      </c>
      <c r="D19" s="1">
        <v>2629000</v>
      </c>
      <c r="E19" s="1">
        <f t="shared" si="0"/>
        <v>1.6798722044728434</v>
      </c>
      <c r="F19" t="s">
        <v>8</v>
      </c>
    </row>
    <row r="20" spans="2:6" x14ac:dyDescent="0.2">
      <c r="B20" t="s">
        <v>24</v>
      </c>
      <c r="C20" s="1">
        <v>1285220</v>
      </c>
      <c r="D20" s="1">
        <v>28750770</v>
      </c>
      <c r="E20" s="1">
        <f t="shared" si="0"/>
        <v>22.370310141454382</v>
      </c>
      <c r="F20" t="s">
        <v>10</v>
      </c>
    </row>
    <row r="21" spans="2:6" x14ac:dyDescent="0.2">
      <c r="B21" t="s">
        <v>25</v>
      </c>
      <c r="C21" s="1">
        <v>1284000</v>
      </c>
      <c r="D21" s="1">
        <v>10781000</v>
      </c>
      <c r="E21" s="1">
        <f t="shared" si="0"/>
        <v>8.3964174454828662</v>
      </c>
      <c r="F21" t="s">
        <v>201</v>
      </c>
    </row>
    <row r="22" spans="2:6" x14ac:dyDescent="0.2">
      <c r="B22" t="s">
        <v>26</v>
      </c>
      <c r="C22" s="1">
        <v>1267000</v>
      </c>
      <c r="D22" s="1">
        <v>14226000</v>
      </c>
      <c r="E22" s="1">
        <f t="shared" si="0"/>
        <v>11.228097868981846</v>
      </c>
      <c r="F22" t="s">
        <v>201</v>
      </c>
    </row>
    <row r="23" spans="2:6" x14ac:dyDescent="0.2">
      <c r="B23" t="s">
        <v>27</v>
      </c>
      <c r="C23" s="1">
        <v>1246700</v>
      </c>
      <c r="D23" s="1">
        <v>17024000</v>
      </c>
      <c r="E23" s="1">
        <f t="shared" si="0"/>
        <v>13.655249859629421</v>
      </c>
      <c r="F23" t="s">
        <v>201</v>
      </c>
    </row>
    <row r="24" spans="2:6" x14ac:dyDescent="0.2">
      <c r="B24" t="s">
        <v>28</v>
      </c>
      <c r="C24" s="1">
        <v>1240000</v>
      </c>
      <c r="D24" s="1">
        <v>12337000</v>
      </c>
      <c r="E24" s="1">
        <f t="shared" si="0"/>
        <v>9.9491935483870968</v>
      </c>
      <c r="F24" t="s">
        <v>201</v>
      </c>
    </row>
    <row r="25" spans="2:6" x14ac:dyDescent="0.2">
      <c r="B25" t="s">
        <v>29</v>
      </c>
      <c r="C25" s="1">
        <v>1219912</v>
      </c>
      <c r="D25" s="1">
        <v>47850700</v>
      </c>
      <c r="E25" s="1">
        <f t="shared" si="0"/>
        <v>39.224714569575511</v>
      </c>
      <c r="F25" t="s">
        <v>201</v>
      </c>
    </row>
    <row r="26" spans="2:6" x14ac:dyDescent="0.2">
      <c r="B26" t="s">
        <v>30</v>
      </c>
      <c r="C26" s="1">
        <v>1138910</v>
      </c>
      <c r="D26" s="1">
        <v>44513090</v>
      </c>
      <c r="E26" s="1">
        <f t="shared" si="0"/>
        <v>39.083939907455374</v>
      </c>
      <c r="F26" t="s">
        <v>10</v>
      </c>
    </row>
    <row r="27" spans="2:6" x14ac:dyDescent="0.2">
      <c r="B27" t="s">
        <v>31</v>
      </c>
      <c r="C27" s="1">
        <v>1127127</v>
      </c>
      <c r="D27" s="1">
        <v>79221000</v>
      </c>
      <c r="E27" s="1">
        <f t="shared" si="0"/>
        <v>70.285779685873905</v>
      </c>
      <c r="F27" t="s">
        <v>201</v>
      </c>
    </row>
    <row r="28" spans="2:6" x14ac:dyDescent="0.2">
      <c r="B28" t="s">
        <v>32</v>
      </c>
      <c r="C28" s="1">
        <v>1098580</v>
      </c>
      <c r="D28" s="1">
        <v>9525000</v>
      </c>
      <c r="E28" s="1">
        <f t="shared" si="0"/>
        <v>8.670283456826084</v>
      </c>
      <c r="F28" t="s">
        <v>10</v>
      </c>
    </row>
    <row r="29" spans="2:6" x14ac:dyDescent="0.2">
      <c r="B29" t="s">
        <v>33</v>
      </c>
      <c r="C29" s="1">
        <v>1030700</v>
      </c>
      <c r="D29" s="1">
        <v>3124000</v>
      </c>
      <c r="E29" s="1">
        <f t="shared" si="0"/>
        <v>3.0309498399146211</v>
      </c>
      <c r="F29" t="s">
        <v>201</v>
      </c>
    </row>
    <row r="30" spans="2:6" x14ac:dyDescent="0.2">
      <c r="B30" t="s">
        <v>34</v>
      </c>
      <c r="C30" s="1">
        <v>1001450</v>
      </c>
      <c r="D30" s="1">
        <v>76925000</v>
      </c>
      <c r="E30" s="1">
        <f t="shared" si="0"/>
        <v>76.813620250636575</v>
      </c>
      <c r="F30" t="s">
        <v>201</v>
      </c>
    </row>
    <row r="31" spans="2:6" x14ac:dyDescent="0.2">
      <c r="B31" t="s">
        <v>35</v>
      </c>
      <c r="C31" s="1">
        <v>948087</v>
      </c>
      <c r="D31" s="1">
        <v>40454000</v>
      </c>
      <c r="E31" s="1">
        <f t="shared" si="0"/>
        <v>42.669079947304411</v>
      </c>
      <c r="F31" t="s">
        <v>201</v>
      </c>
    </row>
    <row r="32" spans="2:6" x14ac:dyDescent="0.2">
      <c r="B32" t="s">
        <v>36</v>
      </c>
      <c r="C32" s="1">
        <v>923768</v>
      </c>
      <c r="D32" s="1">
        <v>148093000</v>
      </c>
      <c r="E32" s="1">
        <f t="shared" si="0"/>
        <v>160.31406153926093</v>
      </c>
      <c r="F32" t="s">
        <v>201</v>
      </c>
    </row>
    <row r="33" spans="2:6" x14ac:dyDescent="0.2">
      <c r="B33" t="s">
        <v>37</v>
      </c>
      <c r="C33" s="1">
        <v>912050</v>
      </c>
      <c r="D33" s="1">
        <v>27953701</v>
      </c>
      <c r="E33" s="1">
        <f t="shared" si="0"/>
        <v>30.649307603749794</v>
      </c>
      <c r="F33" t="s">
        <v>10</v>
      </c>
    </row>
    <row r="34" spans="2:6" x14ac:dyDescent="0.2">
      <c r="B34" t="s">
        <v>38</v>
      </c>
      <c r="C34" s="1">
        <v>825418</v>
      </c>
      <c r="D34" s="1">
        <v>2074000</v>
      </c>
      <c r="E34" s="1">
        <f t="shared" si="0"/>
        <v>2.5126663096758248</v>
      </c>
      <c r="F34" t="s">
        <v>201</v>
      </c>
    </row>
    <row r="35" spans="2:6" x14ac:dyDescent="0.2">
      <c r="B35" t="s">
        <v>39</v>
      </c>
      <c r="C35" s="1">
        <v>803940</v>
      </c>
      <c r="D35" s="1">
        <v>164488000</v>
      </c>
      <c r="E35" s="1">
        <f t="shared" si="0"/>
        <v>204.60233350747569</v>
      </c>
      <c r="F35" t="s">
        <v>8</v>
      </c>
    </row>
    <row r="36" spans="2:6" x14ac:dyDescent="0.2">
      <c r="B36" t="s">
        <v>40</v>
      </c>
      <c r="C36" s="1">
        <v>801590</v>
      </c>
      <c r="D36" s="1">
        <v>21397000</v>
      </c>
      <c r="E36" s="1">
        <f t="shared" si="0"/>
        <v>26.693197270425031</v>
      </c>
      <c r="F36" t="s">
        <v>201</v>
      </c>
    </row>
    <row r="37" spans="2:6" x14ac:dyDescent="0.2">
      <c r="B37" t="s">
        <v>41</v>
      </c>
      <c r="C37" s="1">
        <v>780580</v>
      </c>
      <c r="D37" s="1">
        <v>70586256</v>
      </c>
      <c r="E37" s="1">
        <f t="shared" si="0"/>
        <v>90.42795869737887</v>
      </c>
      <c r="F37" t="s">
        <v>8</v>
      </c>
    </row>
    <row r="38" spans="2:6" x14ac:dyDescent="0.2">
      <c r="B38" t="s">
        <v>42</v>
      </c>
      <c r="C38" s="1">
        <v>756950</v>
      </c>
      <c r="D38" s="1">
        <v>16763470</v>
      </c>
      <c r="E38" s="1">
        <f t="shared" si="0"/>
        <v>22.146073056344541</v>
      </c>
      <c r="F38" t="s">
        <v>10</v>
      </c>
    </row>
    <row r="39" spans="2:6" x14ac:dyDescent="0.2">
      <c r="B39" t="s">
        <v>43</v>
      </c>
      <c r="C39" s="1">
        <v>752614</v>
      </c>
      <c r="D39" s="1">
        <v>11922000</v>
      </c>
      <c r="E39" s="1">
        <f t="shared" si="0"/>
        <v>15.84078956809201</v>
      </c>
      <c r="F39" t="s">
        <v>201</v>
      </c>
    </row>
    <row r="40" spans="2:6" x14ac:dyDescent="0.2">
      <c r="B40" t="s">
        <v>44</v>
      </c>
      <c r="C40" s="1">
        <v>678500</v>
      </c>
      <c r="D40" s="1">
        <v>48798000</v>
      </c>
      <c r="E40" s="1">
        <f t="shared" si="0"/>
        <v>71.920412675018426</v>
      </c>
      <c r="F40" t="s">
        <v>8</v>
      </c>
    </row>
    <row r="41" spans="2:6" x14ac:dyDescent="0.2">
      <c r="B41" t="s">
        <v>45</v>
      </c>
      <c r="C41" s="1">
        <v>647500</v>
      </c>
      <c r="D41" s="1">
        <v>27145000</v>
      </c>
      <c r="E41" s="1">
        <f t="shared" si="0"/>
        <v>41.922779922779924</v>
      </c>
      <c r="F41" t="s">
        <v>8</v>
      </c>
    </row>
    <row r="42" spans="2:6" x14ac:dyDescent="0.2">
      <c r="B42" t="s">
        <v>46</v>
      </c>
      <c r="C42" s="1">
        <v>637657</v>
      </c>
      <c r="D42" s="1">
        <v>8699000</v>
      </c>
      <c r="E42" s="1">
        <f t="shared" si="0"/>
        <v>13.642130487080044</v>
      </c>
      <c r="F42" t="s">
        <v>201</v>
      </c>
    </row>
    <row r="43" spans="2:6" x14ac:dyDescent="0.2">
      <c r="B43" t="s">
        <v>47</v>
      </c>
      <c r="C43" s="1">
        <v>622984</v>
      </c>
      <c r="D43" s="1">
        <v>4343000</v>
      </c>
      <c r="E43" s="1">
        <f t="shared" si="0"/>
        <v>6.9712865819988954</v>
      </c>
      <c r="F43" t="s">
        <v>201</v>
      </c>
    </row>
    <row r="44" spans="2:6" x14ac:dyDescent="0.2">
      <c r="B44" t="s">
        <v>48</v>
      </c>
      <c r="C44" s="1">
        <v>603700</v>
      </c>
      <c r="D44" s="1">
        <v>46059306</v>
      </c>
      <c r="E44" s="1">
        <f t="shared" si="0"/>
        <v>76.295024018552255</v>
      </c>
      <c r="F44" t="s">
        <v>49</v>
      </c>
    </row>
    <row r="45" spans="2:6" x14ac:dyDescent="0.2">
      <c r="B45" t="s">
        <v>50</v>
      </c>
      <c r="C45" s="1">
        <v>600370</v>
      </c>
      <c r="D45" s="1">
        <v>1882000</v>
      </c>
      <c r="E45" s="1">
        <f t="shared" si="0"/>
        <v>3.1347335809584091</v>
      </c>
      <c r="F45" t="s">
        <v>201</v>
      </c>
    </row>
    <row r="46" spans="2:6" x14ac:dyDescent="0.2">
      <c r="B46" t="s">
        <v>51</v>
      </c>
      <c r="C46" s="1">
        <v>587040</v>
      </c>
      <c r="D46" s="1">
        <v>19683000</v>
      </c>
      <c r="E46" s="1">
        <f t="shared" si="0"/>
        <v>33.529231398201148</v>
      </c>
      <c r="F46" t="s">
        <v>201</v>
      </c>
    </row>
    <row r="47" spans="2:6" x14ac:dyDescent="0.2">
      <c r="B47" t="s">
        <v>52</v>
      </c>
      <c r="C47" s="1">
        <v>582650</v>
      </c>
      <c r="D47" s="1">
        <v>37538000</v>
      </c>
      <c r="E47" s="1">
        <f t="shared" si="0"/>
        <v>64.426327984210076</v>
      </c>
      <c r="F47" t="s">
        <v>201</v>
      </c>
    </row>
    <row r="48" spans="2:6" x14ac:dyDescent="0.2">
      <c r="B48" t="s">
        <v>53</v>
      </c>
      <c r="C48" s="1">
        <v>547030</v>
      </c>
      <c r="D48" s="1">
        <v>64473140</v>
      </c>
      <c r="E48" s="1">
        <f t="shared" si="0"/>
        <v>117.86033672741897</v>
      </c>
      <c r="F48" t="s">
        <v>49</v>
      </c>
    </row>
    <row r="49" spans="2:6" x14ac:dyDescent="0.2">
      <c r="B49" t="s">
        <v>54</v>
      </c>
      <c r="C49" s="1">
        <v>527970</v>
      </c>
      <c r="D49" s="1">
        <v>22389000</v>
      </c>
      <c r="E49" s="1">
        <f t="shared" si="0"/>
        <v>42.405818512415479</v>
      </c>
      <c r="F49" t="s">
        <v>8</v>
      </c>
    </row>
    <row r="50" spans="2:6" x14ac:dyDescent="0.2">
      <c r="B50" t="s">
        <v>55</v>
      </c>
      <c r="C50" s="1">
        <v>514000</v>
      </c>
      <c r="D50" s="1">
        <v>63038247</v>
      </c>
      <c r="E50" s="1">
        <f t="shared" si="0"/>
        <v>122.64250389105058</v>
      </c>
      <c r="F50" t="s">
        <v>8</v>
      </c>
    </row>
    <row r="51" spans="2:6" x14ac:dyDescent="0.2">
      <c r="B51" t="s">
        <v>56</v>
      </c>
      <c r="C51" s="1">
        <v>504782</v>
      </c>
      <c r="D51" s="1">
        <v>46063500</v>
      </c>
      <c r="E51" s="1">
        <f t="shared" si="0"/>
        <v>91.254244406496269</v>
      </c>
      <c r="F51" t="s">
        <v>49</v>
      </c>
    </row>
    <row r="52" spans="2:6" x14ac:dyDescent="0.2">
      <c r="B52" t="s">
        <v>57</v>
      </c>
      <c r="C52" s="1">
        <v>488100</v>
      </c>
      <c r="D52" s="1">
        <v>4965000</v>
      </c>
      <c r="E52" s="1">
        <f t="shared" si="0"/>
        <v>10.172095881991396</v>
      </c>
      <c r="F52" t="s">
        <v>8</v>
      </c>
    </row>
    <row r="53" spans="2:6" x14ac:dyDescent="0.2">
      <c r="B53" t="s">
        <v>58</v>
      </c>
      <c r="C53" s="1">
        <v>475440</v>
      </c>
      <c r="D53" s="1">
        <v>18549000</v>
      </c>
      <c r="E53" s="1">
        <f t="shared" si="0"/>
        <v>39.014386673397276</v>
      </c>
      <c r="F53" t="s">
        <v>201</v>
      </c>
    </row>
    <row r="54" spans="2:6" x14ac:dyDescent="0.2">
      <c r="B54" t="s">
        <v>59</v>
      </c>
      <c r="C54" s="1">
        <v>462840</v>
      </c>
      <c r="D54" s="1">
        <v>6331000</v>
      </c>
      <c r="E54" s="1">
        <f t="shared" si="0"/>
        <v>13.678593034309912</v>
      </c>
      <c r="F54" t="s">
        <v>202</v>
      </c>
    </row>
    <row r="55" spans="2:6" x14ac:dyDescent="0.2">
      <c r="B55" t="s">
        <v>60</v>
      </c>
      <c r="C55" s="1">
        <v>449964</v>
      </c>
      <c r="D55" s="1">
        <v>9215021</v>
      </c>
      <c r="E55" s="1">
        <f t="shared" si="0"/>
        <v>20.479462801468561</v>
      </c>
      <c r="F55" t="s">
        <v>49</v>
      </c>
    </row>
    <row r="56" spans="2:6" x14ac:dyDescent="0.2">
      <c r="B56" t="s">
        <v>61</v>
      </c>
      <c r="C56" s="1">
        <v>447400</v>
      </c>
      <c r="D56" s="1">
        <v>29000000</v>
      </c>
      <c r="E56" s="1">
        <f t="shared" si="0"/>
        <v>64.818953956191322</v>
      </c>
      <c r="F56" t="s">
        <v>8</v>
      </c>
    </row>
    <row r="57" spans="2:6" x14ac:dyDescent="0.2">
      <c r="B57" t="s">
        <v>62</v>
      </c>
      <c r="C57" s="1">
        <v>446550</v>
      </c>
      <c r="D57" s="1">
        <v>31224000</v>
      </c>
      <c r="E57" s="1">
        <f t="shared" si="0"/>
        <v>69.922741014444071</v>
      </c>
      <c r="F57" t="s">
        <v>201</v>
      </c>
    </row>
    <row r="58" spans="2:6" x14ac:dyDescent="0.2">
      <c r="B58" t="s">
        <v>63</v>
      </c>
      <c r="C58" s="1">
        <v>437072</v>
      </c>
      <c r="D58" s="1">
        <v>28993000</v>
      </c>
      <c r="E58" s="1">
        <f t="shared" si="0"/>
        <v>66.334608485558448</v>
      </c>
      <c r="F58" t="s">
        <v>8</v>
      </c>
    </row>
    <row r="59" spans="2:6" x14ac:dyDescent="0.2">
      <c r="B59" t="s">
        <v>64</v>
      </c>
      <c r="C59" s="1">
        <v>406750</v>
      </c>
      <c r="D59" s="1">
        <v>6127000</v>
      </c>
      <c r="E59" s="1">
        <f t="shared" si="0"/>
        <v>15.063306699446835</v>
      </c>
      <c r="F59" t="s">
        <v>10</v>
      </c>
    </row>
    <row r="60" spans="2:6" x14ac:dyDescent="0.2">
      <c r="B60" t="s">
        <v>65</v>
      </c>
      <c r="C60" s="1">
        <v>390580</v>
      </c>
      <c r="D60" s="1">
        <v>13349000</v>
      </c>
      <c r="E60" s="1">
        <f t="shared" si="0"/>
        <v>34.177377233857342</v>
      </c>
      <c r="F60" t="s">
        <v>201</v>
      </c>
    </row>
    <row r="61" spans="2:6" x14ac:dyDescent="0.2">
      <c r="B61" t="s">
        <v>66</v>
      </c>
      <c r="C61" s="1">
        <v>377835</v>
      </c>
      <c r="D61" s="1">
        <v>127690000</v>
      </c>
      <c r="E61" s="1">
        <f t="shared" si="0"/>
        <v>337.95175142588698</v>
      </c>
      <c r="F61" t="s">
        <v>8</v>
      </c>
    </row>
    <row r="62" spans="2:6" x14ac:dyDescent="0.2">
      <c r="B62" t="s">
        <v>67</v>
      </c>
      <c r="C62" s="1">
        <v>357021</v>
      </c>
      <c r="D62" s="1">
        <v>82191000</v>
      </c>
      <c r="E62" s="1">
        <f t="shared" si="0"/>
        <v>230.21334879460872</v>
      </c>
      <c r="F62" t="s">
        <v>49</v>
      </c>
    </row>
    <row r="63" spans="2:6" x14ac:dyDescent="0.2">
      <c r="B63" t="s">
        <v>68</v>
      </c>
      <c r="C63" s="1">
        <v>342000</v>
      </c>
      <c r="D63" s="1">
        <v>3768000</v>
      </c>
      <c r="E63" s="1">
        <f t="shared" si="0"/>
        <v>11.017543859649123</v>
      </c>
      <c r="F63" t="s">
        <v>201</v>
      </c>
    </row>
    <row r="64" spans="2:6" x14ac:dyDescent="0.2">
      <c r="B64" t="s">
        <v>69</v>
      </c>
      <c r="C64" s="1">
        <v>337030</v>
      </c>
      <c r="D64" s="1">
        <v>5318105</v>
      </c>
      <c r="E64" s="1">
        <f t="shared" si="0"/>
        <v>15.779322315520874</v>
      </c>
      <c r="F64" t="s">
        <v>49</v>
      </c>
    </row>
    <row r="65" spans="2:6" x14ac:dyDescent="0.2">
      <c r="B65" t="s">
        <v>70</v>
      </c>
      <c r="C65" s="1">
        <v>329750</v>
      </c>
      <c r="D65" s="1">
        <v>27170000</v>
      </c>
      <c r="E65" s="1">
        <f t="shared" si="0"/>
        <v>82.395754359363153</v>
      </c>
      <c r="F65" t="s">
        <v>8</v>
      </c>
    </row>
    <row r="66" spans="2:6" x14ac:dyDescent="0.2">
      <c r="B66" t="s">
        <v>71</v>
      </c>
      <c r="C66" s="1">
        <v>329560</v>
      </c>
      <c r="D66" s="1">
        <v>87375000</v>
      </c>
      <c r="E66" s="1">
        <f t="shared" si="0"/>
        <v>265.12622891127563</v>
      </c>
      <c r="F66" t="s">
        <v>8</v>
      </c>
    </row>
    <row r="67" spans="2:6" x14ac:dyDescent="0.2">
      <c r="B67" t="s">
        <v>72</v>
      </c>
      <c r="C67" s="1">
        <v>324220</v>
      </c>
      <c r="D67" s="1">
        <v>4780000</v>
      </c>
      <c r="E67" s="1">
        <f t="shared" ref="E67:E130" si="1">D67/C67</f>
        <v>14.743075689346741</v>
      </c>
      <c r="F67" t="s">
        <v>49</v>
      </c>
    </row>
    <row r="68" spans="2:6" x14ac:dyDescent="0.2">
      <c r="B68" t="s">
        <v>73</v>
      </c>
      <c r="C68" s="1">
        <v>322575</v>
      </c>
      <c r="D68" s="1">
        <v>38115967</v>
      </c>
      <c r="E68" s="1">
        <f t="shared" si="1"/>
        <v>118.16156552739673</v>
      </c>
      <c r="F68" t="s">
        <v>49</v>
      </c>
    </row>
    <row r="69" spans="2:6" x14ac:dyDescent="0.2">
      <c r="B69" t="s">
        <v>74</v>
      </c>
      <c r="C69" s="1">
        <v>322460</v>
      </c>
      <c r="D69" s="1">
        <v>19262000</v>
      </c>
      <c r="E69" s="1">
        <f t="shared" si="1"/>
        <v>59.734540718228615</v>
      </c>
      <c r="F69" t="s">
        <v>201</v>
      </c>
    </row>
    <row r="70" spans="2:6" x14ac:dyDescent="0.2">
      <c r="B70" t="s">
        <v>75</v>
      </c>
      <c r="C70" s="1">
        <v>309500</v>
      </c>
      <c r="D70" s="1">
        <v>2595000</v>
      </c>
      <c r="E70" s="1">
        <f t="shared" si="1"/>
        <v>8.384491114701131</v>
      </c>
      <c r="F70" t="s">
        <v>8</v>
      </c>
    </row>
    <row r="71" spans="2:6" x14ac:dyDescent="0.2">
      <c r="B71" t="s">
        <v>76</v>
      </c>
      <c r="C71" s="1">
        <v>301338</v>
      </c>
      <c r="D71" s="1">
        <v>59619290</v>
      </c>
      <c r="E71" s="1">
        <f t="shared" si="1"/>
        <v>197.84856207979081</v>
      </c>
      <c r="F71" t="s">
        <v>49</v>
      </c>
    </row>
    <row r="72" spans="2:6" x14ac:dyDescent="0.2">
      <c r="B72" t="s">
        <v>77</v>
      </c>
      <c r="C72" s="1">
        <v>300000</v>
      </c>
      <c r="D72" s="1">
        <v>90457200</v>
      </c>
      <c r="E72" s="1">
        <f t="shared" si="1"/>
        <v>301.524</v>
      </c>
      <c r="F72" t="s">
        <v>8</v>
      </c>
    </row>
    <row r="73" spans="2:6" x14ac:dyDescent="0.2">
      <c r="B73" t="s">
        <v>78</v>
      </c>
      <c r="C73" s="1">
        <v>283560</v>
      </c>
      <c r="D73" s="1">
        <v>13341000</v>
      </c>
      <c r="E73" s="1">
        <f t="shared" si="1"/>
        <v>47.048243757934827</v>
      </c>
      <c r="F73" t="s">
        <v>10</v>
      </c>
    </row>
    <row r="74" spans="2:6" x14ac:dyDescent="0.2">
      <c r="B74" t="s">
        <v>79</v>
      </c>
      <c r="C74" s="1">
        <v>274200</v>
      </c>
      <c r="D74" s="1">
        <v>14784000</v>
      </c>
      <c r="E74" s="1">
        <f t="shared" si="1"/>
        <v>53.91684901531729</v>
      </c>
      <c r="F74" t="s">
        <v>201</v>
      </c>
    </row>
    <row r="75" spans="2:6" x14ac:dyDescent="0.2">
      <c r="B75" t="s">
        <v>80</v>
      </c>
      <c r="C75" s="1">
        <v>268680</v>
      </c>
      <c r="D75" s="1">
        <v>4276100</v>
      </c>
      <c r="E75" s="1">
        <f t="shared" si="1"/>
        <v>15.915215125800209</v>
      </c>
      <c r="F75" t="s">
        <v>202</v>
      </c>
    </row>
    <row r="76" spans="2:6" x14ac:dyDescent="0.2">
      <c r="B76" t="s">
        <v>81</v>
      </c>
      <c r="C76" s="1">
        <v>267667</v>
      </c>
      <c r="D76" s="1">
        <v>1331000</v>
      </c>
      <c r="E76" s="1">
        <f t="shared" si="1"/>
        <v>4.9725965472023077</v>
      </c>
      <c r="F76" t="s">
        <v>201</v>
      </c>
    </row>
    <row r="77" spans="2:6" x14ac:dyDescent="0.2">
      <c r="B77" t="s">
        <v>82</v>
      </c>
      <c r="C77" s="1">
        <v>266000</v>
      </c>
      <c r="D77" s="1">
        <v>480000</v>
      </c>
      <c r="E77" s="1">
        <f t="shared" si="1"/>
        <v>1.8045112781954886</v>
      </c>
      <c r="F77" t="s">
        <v>201</v>
      </c>
    </row>
    <row r="78" spans="2:6" x14ac:dyDescent="0.2">
      <c r="B78" t="s">
        <v>83</v>
      </c>
      <c r="C78" s="1">
        <v>245857</v>
      </c>
      <c r="D78" s="1">
        <v>9370000</v>
      </c>
      <c r="E78" s="1">
        <f t="shared" si="1"/>
        <v>38.111585189764781</v>
      </c>
      <c r="F78" t="s">
        <v>201</v>
      </c>
    </row>
    <row r="79" spans="2:6" x14ac:dyDescent="0.2">
      <c r="B79" t="s">
        <v>84</v>
      </c>
      <c r="C79" s="1">
        <v>244820</v>
      </c>
      <c r="D79" s="1">
        <v>60975000</v>
      </c>
      <c r="E79" s="1">
        <f t="shared" si="1"/>
        <v>249.06053427007598</v>
      </c>
      <c r="F79" t="s">
        <v>49</v>
      </c>
    </row>
    <row r="80" spans="2:6" x14ac:dyDescent="0.2">
      <c r="B80" t="s">
        <v>85</v>
      </c>
      <c r="C80" s="1">
        <v>238540</v>
      </c>
      <c r="D80" s="1">
        <v>23478000</v>
      </c>
      <c r="E80" s="1">
        <f t="shared" si="1"/>
        <v>98.423744445376045</v>
      </c>
      <c r="F80" t="s">
        <v>201</v>
      </c>
    </row>
    <row r="81" spans="2:6" x14ac:dyDescent="0.2">
      <c r="B81" t="s">
        <v>86</v>
      </c>
      <c r="C81" s="1">
        <v>237500</v>
      </c>
      <c r="D81" s="1">
        <v>21438000</v>
      </c>
      <c r="E81" s="1">
        <f t="shared" si="1"/>
        <v>90.265263157894736</v>
      </c>
      <c r="F81" t="s">
        <v>49</v>
      </c>
    </row>
    <row r="82" spans="2:6" x14ac:dyDescent="0.2">
      <c r="B82" t="s">
        <v>87</v>
      </c>
      <c r="C82" s="1">
        <v>236800</v>
      </c>
      <c r="D82" s="1">
        <v>5859000</v>
      </c>
      <c r="E82" s="1">
        <f t="shared" si="1"/>
        <v>24.742398648648649</v>
      </c>
      <c r="F82" t="s">
        <v>8</v>
      </c>
    </row>
    <row r="83" spans="2:6" x14ac:dyDescent="0.2">
      <c r="B83" t="s">
        <v>88</v>
      </c>
      <c r="C83" s="1">
        <v>236040</v>
      </c>
      <c r="D83" s="1">
        <v>30884000</v>
      </c>
      <c r="E83" s="1">
        <f t="shared" si="1"/>
        <v>130.84223013048637</v>
      </c>
      <c r="F83" t="s">
        <v>201</v>
      </c>
    </row>
    <row r="84" spans="2:6" x14ac:dyDescent="0.2">
      <c r="B84" t="s">
        <v>89</v>
      </c>
      <c r="C84" s="1">
        <v>214970</v>
      </c>
      <c r="D84" s="1">
        <v>738000</v>
      </c>
      <c r="E84" s="1">
        <f t="shared" si="1"/>
        <v>3.4330371679769272</v>
      </c>
      <c r="F84" t="s">
        <v>10</v>
      </c>
    </row>
    <row r="85" spans="2:6" x14ac:dyDescent="0.2">
      <c r="B85" t="s">
        <v>90</v>
      </c>
      <c r="C85" s="1">
        <v>207600</v>
      </c>
      <c r="D85" s="1">
        <v>9690000</v>
      </c>
      <c r="E85" s="1">
        <f t="shared" si="1"/>
        <v>46.676300578034684</v>
      </c>
      <c r="F85" t="s">
        <v>49</v>
      </c>
    </row>
    <row r="86" spans="2:6" x14ac:dyDescent="0.2">
      <c r="B86" t="s">
        <v>91</v>
      </c>
      <c r="C86" s="1">
        <v>198500</v>
      </c>
      <c r="D86" s="1">
        <v>5317000</v>
      </c>
      <c r="E86" s="1">
        <f t="shared" si="1"/>
        <v>26.78589420654912</v>
      </c>
      <c r="F86" t="s">
        <v>8</v>
      </c>
    </row>
    <row r="87" spans="2:6" x14ac:dyDescent="0.2">
      <c r="B87" t="s">
        <v>92</v>
      </c>
      <c r="C87" s="1">
        <v>196190</v>
      </c>
      <c r="D87" s="1">
        <v>12379000</v>
      </c>
      <c r="E87" s="1">
        <f t="shared" si="1"/>
        <v>63.09699780824711</v>
      </c>
      <c r="F87" t="s">
        <v>201</v>
      </c>
    </row>
    <row r="88" spans="2:6" x14ac:dyDescent="0.2">
      <c r="B88" t="s">
        <v>93</v>
      </c>
      <c r="C88" s="1">
        <v>185180</v>
      </c>
      <c r="D88" s="1">
        <v>19929000</v>
      </c>
      <c r="E88" s="1">
        <f t="shared" si="1"/>
        <v>107.61961334917378</v>
      </c>
      <c r="F88" t="s">
        <v>8</v>
      </c>
    </row>
    <row r="89" spans="2:6" x14ac:dyDescent="0.2">
      <c r="B89" t="s">
        <v>94</v>
      </c>
      <c r="C89" s="1">
        <v>181040</v>
      </c>
      <c r="D89" s="1">
        <v>14444000</v>
      </c>
      <c r="E89" s="1">
        <f t="shared" si="1"/>
        <v>79.783473265576674</v>
      </c>
      <c r="F89" t="s">
        <v>8</v>
      </c>
    </row>
    <row r="90" spans="2:6" x14ac:dyDescent="0.2">
      <c r="B90" t="s">
        <v>95</v>
      </c>
      <c r="C90" s="1">
        <v>176220</v>
      </c>
      <c r="D90" s="1">
        <v>3340000</v>
      </c>
      <c r="E90" s="1">
        <f t="shared" si="1"/>
        <v>18.953580751333561</v>
      </c>
      <c r="F90" t="s">
        <v>10</v>
      </c>
    </row>
    <row r="91" spans="2:6" x14ac:dyDescent="0.2">
      <c r="B91" t="s">
        <v>96</v>
      </c>
      <c r="C91" s="1">
        <v>163610</v>
      </c>
      <c r="D91" s="1">
        <v>10327000</v>
      </c>
      <c r="E91" s="1">
        <f t="shared" si="1"/>
        <v>63.119613715543061</v>
      </c>
      <c r="F91" t="s">
        <v>201</v>
      </c>
    </row>
    <row r="92" spans="2:6" x14ac:dyDescent="0.2">
      <c r="B92" t="s">
        <v>97</v>
      </c>
      <c r="C92" s="1">
        <v>163270</v>
      </c>
      <c r="D92" s="1">
        <v>458000</v>
      </c>
      <c r="E92" s="1">
        <f t="shared" si="1"/>
        <v>2.805169351381148</v>
      </c>
      <c r="F92" t="s">
        <v>10</v>
      </c>
    </row>
    <row r="93" spans="2:6" x14ac:dyDescent="0.2">
      <c r="B93" t="s">
        <v>98</v>
      </c>
      <c r="C93" s="1">
        <v>144000</v>
      </c>
      <c r="D93" s="1">
        <v>158665000</v>
      </c>
      <c r="E93" s="1">
        <f t="shared" si="1"/>
        <v>1101.8402777777778</v>
      </c>
      <c r="F93" t="s">
        <v>8</v>
      </c>
    </row>
    <row r="94" spans="2:6" x14ac:dyDescent="0.2">
      <c r="B94" t="s">
        <v>99</v>
      </c>
      <c r="C94" s="1">
        <v>143100</v>
      </c>
      <c r="D94" s="1">
        <v>6736000</v>
      </c>
      <c r="E94" s="1">
        <f t="shared" si="1"/>
        <v>47.071977638015376</v>
      </c>
      <c r="F94" t="s">
        <v>8</v>
      </c>
    </row>
    <row r="95" spans="2:6" x14ac:dyDescent="0.2">
      <c r="B95" t="s">
        <v>100</v>
      </c>
      <c r="C95" s="1">
        <v>140800</v>
      </c>
      <c r="D95" s="1">
        <v>28196000</v>
      </c>
      <c r="E95" s="1">
        <f t="shared" si="1"/>
        <v>200.25568181818181</v>
      </c>
      <c r="F95" t="s">
        <v>8</v>
      </c>
    </row>
    <row r="96" spans="2:6" x14ac:dyDescent="0.2">
      <c r="B96" t="s">
        <v>101</v>
      </c>
      <c r="C96" s="1">
        <v>131940</v>
      </c>
      <c r="D96" s="1">
        <v>11147000</v>
      </c>
      <c r="E96" s="1">
        <f t="shared" si="1"/>
        <v>84.485372138850991</v>
      </c>
      <c r="F96" t="s">
        <v>49</v>
      </c>
    </row>
    <row r="97" spans="2:6" x14ac:dyDescent="0.2">
      <c r="B97" t="s">
        <v>102</v>
      </c>
      <c r="C97" s="1">
        <v>129494</v>
      </c>
      <c r="D97" s="1">
        <v>5603000</v>
      </c>
      <c r="E97" s="1">
        <f t="shared" si="1"/>
        <v>43.268413980570529</v>
      </c>
      <c r="F97" t="s">
        <v>4</v>
      </c>
    </row>
    <row r="98" spans="2:6" x14ac:dyDescent="0.2">
      <c r="B98" t="s">
        <v>103</v>
      </c>
      <c r="C98" s="1">
        <v>121320</v>
      </c>
      <c r="D98" s="1">
        <v>4851000</v>
      </c>
      <c r="E98" s="1">
        <f t="shared" si="1"/>
        <v>39.985163204747778</v>
      </c>
      <c r="F98" t="s">
        <v>201</v>
      </c>
    </row>
    <row r="99" spans="2:6" x14ac:dyDescent="0.2">
      <c r="B99" t="s">
        <v>104</v>
      </c>
      <c r="C99" s="1">
        <v>120540</v>
      </c>
      <c r="D99" s="1">
        <v>23790000</v>
      </c>
      <c r="E99" s="1">
        <f t="shared" si="1"/>
        <v>197.36187157789945</v>
      </c>
      <c r="F99" t="s">
        <v>8</v>
      </c>
    </row>
    <row r="100" spans="2:6" x14ac:dyDescent="0.2">
      <c r="B100" t="s">
        <v>105</v>
      </c>
      <c r="C100" s="1">
        <v>118480</v>
      </c>
      <c r="D100" s="1">
        <v>13925000</v>
      </c>
      <c r="E100" s="1">
        <f t="shared" si="1"/>
        <v>117.53038487508441</v>
      </c>
      <c r="F100" t="s">
        <v>201</v>
      </c>
    </row>
    <row r="101" spans="2:6" x14ac:dyDescent="0.2">
      <c r="B101" t="s">
        <v>106</v>
      </c>
      <c r="C101" s="1">
        <v>112620</v>
      </c>
      <c r="D101" s="1">
        <v>9033000</v>
      </c>
      <c r="E101" s="1">
        <f t="shared" si="1"/>
        <v>80.207778369738946</v>
      </c>
      <c r="F101" t="s">
        <v>201</v>
      </c>
    </row>
    <row r="102" spans="2:6" x14ac:dyDescent="0.2">
      <c r="B102" t="s">
        <v>107</v>
      </c>
      <c r="C102" s="1">
        <v>112090</v>
      </c>
      <c r="D102" s="1">
        <v>7106000</v>
      </c>
      <c r="E102" s="1">
        <f t="shared" si="1"/>
        <v>63.395485770363102</v>
      </c>
      <c r="F102" t="s">
        <v>4</v>
      </c>
    </row>
    <row r="103" spans="2:6" x14ac:dyDescent="0.2">
      <c r="B103" t="s">
        <v>108</v>
      </c>
      <c r="C103" s="1">
        <v>111370</v>
      </c>
      <c r="D103" s="1">
        <v>3750000</v>
      </c>
      <c r="E103" s="1">
        <f t="shared" si="1"/>
        <v>33.671545299452276</v>
      </c>
      <c r="F103" t="s">
        <v>201</v>
      </c>
    </row>
    <row r="104" spans="2:6" x14ac:dyDescent="0.2">
      <c r="B104" t="s">
        <v>109</v>
      </c>
      <c r="C104" s="1">
        <v>110910</v>
      </c>
      <c r="D104" s="1">
        <v>7640238</v>
      </c>
      <c r="E104" s="1">
        <f t="shared" si="1"/>
        <v>68.886827157154443</v>
      </c>
      <c r="F104" t="s">
        <v>49</v>
      </c>
    </row>
    <row r="105" spans="2:6" x14ac:dyDescent="0.2">
      <c r="B105" t="s">
        <v>110</v>
      </c>
      <c r="C105" s="1">
        <v>108890</v>
      </c>
      <c r="D105" s="1">
        <v>13354000</v>
      </c>
      <c r="E105" s="1">
        <f t="shared" si="1"/>
        <v>122.63752410689686</v>
      </c>
      <c r="F105" t="s">
        <v>4</v>
      </c>
    </row>
    <row r="106" spans="2:6" x14ac:dyDescent="0.2">
      <c r="B106" t="s">
        <v>111</v>
      </c>
      <c r="C106" s="1">
        <v>103000</v>
      </c>
      <c r="D106" s="1">
        <v>319355</v>
      </c>
      <c r="E106" s="1">
        <f t="shared" si="1"/>
        <v>3.1005339805825241</v>
      </c>
      <c r="F106" t="s">
        <v>49</v>
      </c>
    </row>
    <row r="107" spans="2:6" x14ac:dyDescent="0.2">
      <c r="B107" t="s">
        <v>112</v>
      </c>
      <c r="C107" s="1">
        <v>100860</v>
      </c>
      <c r="D107" s="1">
        <v>11268000</v>
      </c>
      <c r="E107" s="1">
        <f t="shared" si="1"/>
        <v>111.71921475312314</v>
      </c>
      <c r="F107" t="s">
        <v>4</v>
      </c>
    </row>
    <row r="108" spans="2:6" x14ac:dyDescent="0.2">
      <c r="B108" t="s">
        <v>113</v>
      </c>
      <c r="C108" s="1">
        <v>98480</v>
      </c>
      <c r="D108" s="1">
        <v>48224000</v>
      </c>
      <c r="E108" s="1">
        <f t="shared" si="1"/>
        <v>489.68318440292444</v>
      </c>
      <c r="F108" t="s">
        <v>8</v>
      </c>
    </row>
    <row r="109" spans="2:6" x14ac:dyDescent="0.2">
      <c r="B109" t="s">
        <v>114</v>
      </c>
      <c r="C109" s="1">
        <v>93030</v>
      </c>
      <c r="D109" s="1">
        <v>10028000</v>
      </c>
      <c r="E109" s="1">
        <f t="shared" si="1"/>
        <v>107.79318499408792</v>
      </c>
      <c r="F109" t="s">
        <v>49</v>
      </c>
    </row>
    <row r="110" spans="2:6" x14ac:dyDescent="0.2">
      <c r="B110" t="s">
        <v>115</v>
      </c>
      <c r="C110" s="1">
        <v>92391</v>
      </c>
      <c r="D110" s="1">
        <v>10623000</v>
      </c>
      <c r="E110" s="1">
        <f t="shared" si="1"/>
        <v>114.97873169464559</v>
      </c>
      <c r="F110" t="s">
        <v>49</v>
      </c>
    </row>
    <row r="111" spans="2:6" x14ac:dyDescent="0.2">
      <c r="B111" t="s">
        <v>116</v>
      </c>
      <c r="C111" s="1">
        <v>92300</v>
      </c>
      <c r="D111" s="1">
        <v>5924000</v>
      </c>
      <c r="E111" s="1">
        <f t="shared" si="1"/>
        <v>64.182015167930658</v>
      </c>
      <c r="F111" t="s">
        <v>8</v>
      </c>
    </row>
    <row r="112" spans="2:6" x14ac:dyDescent="0.2">
      <c r="B112" t="s">
        <v>117</v>
      </c>
      <c r="C112" s="1">
        <v>86600</v>
      </c>
      <c r="D112" s="1">
        <v>8467000</v>
      </c>
      <c r="E112" s="1">
        <f t="shared" si="1"/>
        <v>97.771362586605079</v>
      </c>
      <c r="F112" t="s">
        <v>8</v>
      </c>
    </row>
    <row r="113" spans="2:6" x14ac:dyDescent="0.2">
      <c r="B113" t="s">
        <v>118</v>
      </c>
      <c r="C113" s="1">
        <v>83858</v>
      </c>
      <c r="D113" s="1">
        <v>8340924</v>
      </c>
      <c r="E113" s="1">
        <f t="shared" si="1"/>
        <v>99.464857258699226</v>
      </c>
      <c r="F113" t="s">
        <v>49</v>
      </c>
    </row>
    <row r="114" spans="2:6" x14ac:dyDescent="0.2">
      <c r="B114" t="s">
        <v>119</v>
      </c>
      <c r="C114" s="1">
        <v>82880</v>
      </c>
      <c r="D114" s="1">
        <v>4380000</v>
      </c>
      <c r="E114" s="1">
        <f t="shared" si="1"/>
        <v>52.84749034749035</v>
      </c>
      <c r="F114" t="s">
        <v>8</v>
      </c>
    </row>
    <row r="115" spans="2:6" x14ac:dyDescent="0.2">
      <c r="B115" t="s">
        <v>120</v>
      </c>
      <c r="C115" s="1">
        <v>78866</v>
      </c>
      <c r="D115" s="1">
        <v>10535811</v>
      </c>
      <c r="E115" s="1">
        <f t="shared" si="1"/>
        <v>133.59129409377931</v>
      </c>
      <c r="F115" t="s">
        <v>49</v>
      </c>
    </row>
    <row r="116" spans="2:6" x14ac:dyDescent="0.2">
      <c r="B116" t="s">
        <v>121</v>
      </c>
      <c r="C116" s="1">
        <v>78200</v>
      </c>
      <c r="D116" s="1">
        <v>3343000</v>
      </c>
      <c r="E116" s="1">
        <f t="shared" si="1"/>
        <v>42.749360613810744</v>
      </c>
      <c r="F116" t="s">
        <v>4</v>
      </c>
    </row>
    <row r="117" spans="2:6" x14ac:dyDescent="0.2">
      <c r="B117" t="s">
        <v>122</v>
      </c>
      <c r="C117" s="1">
        <v>77449</v>
      </c>
      <c r="D117" s="1">
        <v>9858000</v>
      </c>
      <c r="E117" s="1">
        <f t="shared" si="1"/>
        <v>127.28376092654521</v>
      </c>
      <c r="F117" t="s">
        <v>49</v>
      </c>
    </row>
    <row r="118" spans="2:6" x14ac:dyDescent="0.2">
      <c r="B118" t="s">
        <v>123</v>
      </c>
      <c r="C118" s="1">
        <v>71740</v>
      </c>
      <c r="D118" s="1">
        <v>5866000</v>
      </c>
      <c r="E118" s="1">
        <f t="shared" si="1"/>
        <v>81.767493727348764</v>
      </c>
      <c r="F118" t="s">
        <v>201</v>
      </c>
    </row>
    <row r="119" spans="2:6" x14ac:dyDescent="0.2">
      <c r="B119" t="s">
        <v>124</v>
      </c>
      <c r="C119" s="1">
        <v>70273</v>
      </c>
      <c r="D119" s="1">
        <v>4422100</v>
      </c>
      <c r="E119" s="1">
        <f t="shared" si="1"/>
        <v>62.927440126364324</v>
      </c>
      <c r="F119" t="s">
        <v>49</v>
      </c>
    </row>
    <row r="120" spans="2:6" x14ac:dyDescent="0.2">
      <c r="B120" t="s">
        <v>125</v>
      </c>
      <c r="C120" s="1">
        <v>69700</v>
      </c>
      <c r="D120" s="1">
        <v>4395000</v>
      </c>
      <c r="E120" s="1">
        <f t="shared" si="1"/>
        <v>63.055954088952653</v>
      </c>
      <c r="F120" t="s">
        <v>8</v>
      </c>
    </row>
    <row r="121" spans="2:6" x14ac:dyDescent="0.2">
      <c r="B121" t="s">
        <v>126</v>
      </c>
      <c r="C121" s="1">
        <v>65610</v>
      </c>
      <c r="D121" s="1">
        <v>19299000</v>
      </c>
      <c r="E121" s="1">
        <f t="shared" si="1"/>
        <v>294.14723365340649</v>
      </c>
      <c r="F121" t="s">
        <v>8</v>
      </c>
    </row>
    <row r="122" spans="2:6" x14ac:dyDescent="0.2">
      <c r="B122" t="s">
        <v>127</v>
      </c>
      <c r="C122" s="1">
        <v>65200</v>
      </c>
      <c r="D122" s="1">
        <v>3361100</v>
      </c>
      <c r="E122" s="1">
        <f t="shared" si="1"/>
        <v>51.550613496932513</v>
      </c>
      <c r="F122" t="s">
        <v>49</v>
      </c>
    </row>
    <row r="123" spans="2:6" x14ac:dyDescent="0.2">
      <c r="B123" t="s">
        <v>128</v>
      </c>
      <c r="C123" s="1">
        <v>64589</v>
      </c>
      <c r="D123" s="1">
        <v>2268000</v>
      </c>
      <c r="E123" s="1">
        <f t="shared" si="1"/>
        <v>35.11433835482822</v>
      </c>
      <c r="F123" t="s">
        <v>49</v>
      </c>
    </row>
    <row r="124" spans="2:6" x14ac:dyDescent="0.2">
      <c r="B124" t="s">
        <v>129</v>
      </c>
      <c r="C124" s="1">
        <v>56785</v>
      </c>
      <c r="D124" s="1">
        <v>6585000</v>
      </c>
      <c r="E124" s="1">
        <f t="shared" si="1"/>
        <v>115.96372281412344</v>
      </c>
      <c r="F124" t="s">
        <v>201</v>
      </c>
    </row>
    <row r="125" spans="2:6" x14ac:dyDescent="0.2">
      <c r="B125" t="s">
        <v>130</v>
      </c>
      <c r="C125" s="1">
        <v>56542</v>
      </c>
      <c r="D125" s="1">
        <v>4555000</v>
      </c>
      <c r="E125" s="1">
        <f t="shared" si="1"/>
        <v>80.559584026033747</v>
      </c>
      <c r="F125" t="s">
        <v>49</v>
      </c>
    </row>
    <row r="126" spans="2:6" x14ac:dyDescent="0.2">
      <c r="B126" t="s">
        <v>131</v>
      </c>
      <c r="C126" s="1">
        <v>51129</v>
      </c>
      <c r="D126" s="1">
        <v>3935000</v>
      </c>
      <c r="E126" s="1">
        <f t="shared" si="1"/>
        <v>76.962193666999156</v>
      </c>
      <c r="F126" t="s">
        <v>49</v>
      </c>
    </row>
    <row r="127" spans="2:6" x14ac:dyDescent="0.2">
      <c r="B127" t="s">
        <v>132</v>
      </c>
      <c r="C127" s="1">
        <v>51100</v>
      </c>
      <c r="D127" s="1">
        <v>4468000</v>
      </c>
      <c r="E127" s="1">
        <f t="shared" si="1"/>
        <v>87.436399217221137</v>
      </c>
      <c r="F127" t="s">
        <v>4</v>
      </c>
    </row>
    <row r="128" spans="2:6" x14ac:dyDescent="0.2">
      <c r="B128" t="s">
        <v>133</v>
      </c>
      <c r="C128" s="1">
        <v>49035</v>
      </c>
      <c r="D128" s="1">
        <v>5402273</v>
      </c>
      <c r="E128" s="1">
        <f t="shared" si="1"/>
        <v>110.17177526256755</v>
      </c>
      <c r="F128" t="s">
        <v>49</v>
      </c>
    </row>
    <row r="129" spans="2:6" x14ac:dyDescent="0.2">
      <c r="B129" t="s">
        <v>134</v>
      </c>
      <c r="C129" s="1">
        <v>48730</v>
      </c>
      <c r="D129" s="1">
        <v>9760000</v>
      </c>
      <c r="E129" s="1">
        <f t="shared" si="1"/>
        <v>200.28729735276011</v>
      </c>
      <c r="F129" t="s">
        <v>4</v>
      </c>
    </row>
    <row r="130" spans="2:6" x14ac:dyDescent="0.2">
      <c r="B130" t="s">
        <v>135</v>
      </c>
      <c r="C130" s="1">
        <v>47000</v>
      </c>
      <c r="D130" s="1">
        <v>658000</v>
      </c>
      <c r="E130" s="1">
        <f t="shared" si="1"/>
        <v>14</v>
      </c>
      <c r="F130" t="s">
        <v>8</v>
      </c>
    </row>
    <row r="131" spans="2:6" x14ac:dyDescent="0.2">
      <c r="B131" t="s">
        <v>136</v>
      </c>
      <c r="C131" s="1">
        <v>45226</v>
      </c>
      <c r="D131" s="1">
        <v>1340600</v>
      </c>
      <c r="E131" s="1">
        <f t="shared" ref="E131:E194" si="2">D131/C131</f>
        <v>29.642241188696769</v>
      </c>
      <c r="F131" t="s">
        <v>49</v>
      </c>
    </row>
    <row r="132" spans="2:6" x14ac:dyDescent="0.2">
      <c r="B132" t="s">
        <v>137</v>
      </c>
      <c r="C132" s="1">
        <v>43094</v>
      </c>
      <c r="D132" s="1">
        <v>5489022</v>
      </c>
      <c r="E132" s="1">
        <f t="shared" si="2"/>
        <v>127.37323061215018</v>
      </c>
      <c r="F132" t="s">
        <v>49</v>
      </c>
    </row>
    <row r="133" spans="2:6" x14ac:dyDescent="0.2">
      <c r="B133" t="s">
        <v>138</v>
      </c>
      <c r="C133" s="1">
        <v>41526</v>
      </c>
      <c r="D133" s="1">
        <v>16448000</v>
      </c>
      <c r="E133" s="1">
        <f t="shared" si="2"/>
        <v>396.08919712950922</v>
      </c>
      <c r="F133" t="s">
        <v>49</v>
      </c>
    </row>
    <row r="134" spans="2:6" x14ac:dyDescent="0.2">
      <c r="B134" t="s">
        <v>139</v>
      </c>
      <c r="C134" s="1">
        <v>41290</v>
      </c>
      <c r="D134" s="1">
        <v>7647600</v>
      </c>
      <c r="E134" s="1">
        <f t="shared" si="2"/>
        <v>185.21675950593365</v>
      </c>
      <c r="F134" t="s">
        <v>49</v>
      </c>
    </row>
    <row r="135" spans="2:6" x14ac:dyDescent="0.2">
      <c r="B135" t="s">
        <v>140</v>
      </c>
      <c r="C135" s="1">
        <v>36120</v>
      </c>
      <c r="D135" s="1">
        <v>1695000</v>
      </c>
      <c r="E135" s="1">
        <f t="shared" si="2"/>
        <v>46.926910299003325</v>
      </c>
      <c r="F135" t="s">
        <v>201</v>
      </c>
    </row>
    <row r="136" spans="2:6" x14ac:dyDescent="0.2">
      <c r="B136" t="s">
        <v>141</v>
      </c>
      <c r="C136" s="1">
        <v>35980</v>
      </c>
      <c r="D136" s="1">
        <v>23000000</v>
      </c>
      <c r="E136" s="1">
        <f t="shared" si="2"/>
        <v>639.24402445803219</v>
      </c>
      <c r="F136" t="s">
        <v>8</v>
      </c>
    </row>
    <row r="137" spans="2:6" x14ac:dyDescent="0.2">
      <c r="B137" t="s">
        <v>142</v>
      </c>
      <c r="C137" s="1">
        <v>33843</v>
      </c>
      <c r="D137" s="1">
        <v>3794000</v>
      </c>
      <c r="E137" s="1">
        <f t="shared" si="2"/>
        <v>112.10590077711787</v>
      </c>
      <c r="F137" t="s">
        <v>49</v>
      </c>
    </row>
    <row r="138" spans="2:6" x14ac:dyDescent="0.2">
      <c r="B138" t="s">
        <v>143</v>
      </c>
      <c r="C138" s="1">
        <v>32545</v>
      </c>
      <c r="D138" s="1">
        <v>10666866</v>
      </c>
      <c r="E138" s="1">
        <f t="shared" si="2"/>
        <v>327.75744353971425</v>
      </c>
      <c r="F138" t="s">
        <v>49</v>
      </c>
    </row>
    <row r="139" spans="2:6" x14ac:dyDescent="0.2">
      <c r="B139" t="s">
        <v>144</v>
      </c>
      <c r="C139" s="1">
        <v>30355</v>
      </c>
      <c r="D139" s="1">
        <v>2008000</v>
      </c>
      <c r="E139" s="1">
        <f t="shared" si="2"/>
        <v>66.150551803656725</v>
      </c>
      <c r="F139" t="s">
        <v>201</v>
      </c>
    </row>
    <row r="140" spans="2:6" x14ac:dyDescent="0.2">
      <c r="B140" t="s">
        <v>145</v>
      </c>
      <c r="C140" s="1">
        <v>29800</v>
      </c>
      <c r="D140" s="1">
        <v>3002000</v>
      </c>
      <c r="E140" s="1">
        <f t="shared" si="2"/>
        <v>100.73825503355705</v>
      </c>
      <c r="F140" t="s">
        <v>8</v>
      </c>
    </row>
    <row r="141" spans="2:6" x14ac:dyDescent="0.2">
      <c r="B141" t="s">
        <v>146</v>
      </c>
      <c r="C141" s="1">
        <v>28748</v>
      </c>
      <c r="D141" s="1">
        <v>3190000</v>
      </c>
      <c r="E141" s="1">
        <f t="shared" si="2"/>
        <v>110.96424099067761</v>
      </c>
      <c r="F141" t="s">
        <v>49</v>
      </c>
    </row>
    <row r="142" spans="2:6" x14ac:dyDescent="0.2">
      <c r="B142" t="s">
        <v>147</v>
      </c>
      <c r="C142" s="1">
        <v>28450</v>
      </c>
      <c r="D142" s="1">
        <v>506992</v>
      </c>
      <c r="E142" s="1">
        <f t="shared" si="2"/>
        <v>17.820456942003513</v>
      </c>
      <c r="F142" t="s">
        <v>202</v>
      </c>
    </row>
    <row r="143" spans="2:6" x14ac:dyDescent="0.2">
      <c r="B143" t="s">
        <v>148</v>
      </c>
      <c r="C143" s="1">
        <v>28051</v>
      </c>
      <c r="D143" s="1">
        <v>507000</v>
      </c>
      <c r="E143" s="1">
        <f t="shared" si="2"/>
        <v>18.074221952871554</v>
      </c>
      <c r="F143" t="s">
        <v>201</v>
      </c>
    </row>
    <row r="144" spans="2:6" x14ac:dyDescent="0.2">
      <c r="B144" t="s">
        <v>149</v>
      </c>
      <c r="C144" s="1">
        <v>27830</v>
      </c>
      <c r="D144" s="1">
        <v>8508000</v>
      </c>
      <c r="E144" s="1">
        <f t="shared" si="2"/>
        <v>305.71325907294289</v>
      </c>
      <c r="F144" t="s">
        <v>201</v>
      </c>
    </row>
    <row r="145" spans="2:6" x14ac:dyDescent="0.2">
      <c r="B145" t="s">
        <v>150</v>
      </c>
      <c r="C145" s="1">
        <v>27750</v>
      </c>
      <c r="D145" s="1">
        <v>9598000</v>
      </c>
      <c r="E145" s="1">
        <f t="shared" si="2"/>
        <v>345.87387387387389</v>
      </c>
      <c r="F145" t="s">
        <v>4</v>
      </c>
    </row>
    <row r="146" spans="2:6" x14ac:dyDescent="0.2">
      <c r="B146" t="s">
        <v>151</v>
      </c>
      <c r="C146" s="1">
        <v>26338</v>
      </c>
      <c r="D146" s="1">
        <v>9725000</v>
      </c>
      <c r="E146" s="1">
        <f t="shared" si="2"/>
        <v>369.23836282177842</v>
      </c>
      <c r="F146" t="s">
        <v>201</v>
      </c>
    </row>
    <row r="147" spans="2:6" x14ac:dyDescent="0.2">
      <c r="B147" t="s">
        <v>152</v>
      </c>
      <c r="C147" s="1">
        <v>25333</v>
      </c>
      <c r="D147" s="1">
        <v>2038000</v>
      </c>
      <c r="E147" s="1">
        <f t="shared" si="2"/>
        <v>80.448426952986225</v>
      </c>
      <c r="F147" t="s">
        <v>49</v>
      </c>
    </row>
    <row r="148" spans="2:6" x14ac:dyDescent="0.2">
      <c r="B148" t="s">
        <v>153</v>
      </c>
      <c r="C148" s="1">
        <v>22966</v>
      </c>
      <c r="D148" s="1">
        <v>288000</v>
      </c>
      <c r="E148" s="1">
        <f t="shared" si="2"/>
        <v>12.540276931115562</v>
      </c>
      <c r="F148" t="s">
        <v>4</v>
      </c>
    </row>
    <row r="149" spans="2:6" x14ac:dyDescent="0.2">
      <c r="B149" t="s">
        <v>154</v>
      </c>
      <c r="C149" s="1">
        <v>22000</v>
      </c>
      <c r="D149" s="1">
        <v>833000</v>
      </c>
      <c r="E149" s="1">
        <f t="shared" si="2"/>
        <v>37.863636363636367</v>
      </c>
      <c r="F149" t="s">
        <v>201</v>
      </c>
    </row>
    <row r="150" spans="2:6" x14ac:dyDescent="0.2">
      <c r="B150" t="s">
        <v>155</v>
      </c>
      <c r="C150" s="1">
        <v>21040</v>
      </c>
      <c r="D150" s="1">
        <v>6857000</v>
      </c>
      <c r="E150" s="1">
        <f t="shared" si="2"/>
        <v>325.90304182509504</v>
      </c>
      <c r="F150" t="s">
        <v>4</v>
      </c>
    </row>
    <row r="151" spans="2:6" x14ac:dyDescent="0.2">
      <c r="B151" t="s">
        <v>156</v>
      </c>
      <c r="C151" s="1">
        <v>20770</v>
      </c>
      <c r="D151" s="1">
        <v>7303000</v>
      </c>
      <c r="E151" s="1">
        <f t="shared" si="2"/>
        <v>351.61290322580646</v>
      </c>
      <c r="F151" t="s">
        <v>8</v>
      </c>
    </row>
    <row r="152" spans="2:6" x14ac:dyDescent="0.2">
      <c r="B152" t="s">
        <v>157</v>
      </c>
      <c r="C152" s="1">
        <v>20253</v>
      </c>
      <c r="D152" s="1">
        <v>2029000</v>
      </c>
      <c r="E152" s="1">
        <f t="shared" si="2"/>
        <v>100.182688984348</v>
      </c>
      <c r="F152" t="s">
        <v>49</v>
      </c>
    </row>
    <row r="153" spans="2:6" x14ac:dyDescent="0.2">
      <c r="B153" t="s">
        <v>158</v>
      </c>
      <c r="C153" s="1">
        <v>18270</v>
      </c>
      <c r="D153" s="1">
        <v>827900</v>
      </c>
      <c r="E153" s="1">
        <f t="shared" si="2"/>
        <v>45.314723590585658</v>
      </c>
      <c r="F153" t="s">
        <v>202</v>
      </c>
    </row>
    <row r="154" spans="2:6" x14ac:dyDescent="0.2">
      <c r="B154" t="s">
        <v>159</v>
      </c>
      <c r="C154" s="1">
        <v>17820</v>
      </c>
      <c r="D154" s="1">
        <v>2851000</v>
      </c>
      <c r="E154" s="1">
        <f t="shared" si="2"/>
        <v>159.98877665544333</v>
      </c>
      <c r="F154" t="s">
        <v>8</v>
      </c>
    </row>
    <row r="155" spans="2:6" x14ac:dyDescent="0.2">
      <c r="B155" t="s">
        <v>160</v>
      </c>
      <c r="C155" s="1">
        <v>17363</v>
      </c>
      <c r="D155" s="1">
        <v>1141000</v>
      </c>
      <c r="E155" s="1">
        <f t="shared" si="2"/>
        <v>65.714450267810861</v>
      </c>
      <c r="F155" t="s">
        <v>201</v>
      </c>
    </row>
    <row r="156" spans="2:6" x14ac:dyDescent="0.2">
      <c r="B156" t="s">
        <v>161</v>
      </c>
      <c r="C156" s="1">
        <v>14874</v>
      </c>
      <c r="D156" s="1">
        <v>1155000</v>
      </c>
      <c r="E156" s="1">
        <f t="shared" si="2"/>
        <v>77.652279144816461</v>
      </c>
      <c r="F156" t="s">
        <v>8</v>
      </c>
    </row>
    <row r="157" spans="2:6" x14ac:dyDescent="0.2">
      <c r="B157" t="s">
        <v>162</v>
      </c>
      <c r="C157" s="1">
        <v>13940</v>
      </c>
      <c r="D157" s="1">
        <v>331000</v>
      </c>
      <c r="E157" s="1">
        <f t="shared" si="2"/>
        <v>23.744619799139169</v>
      </c>
      <c r="F157" t="s">
        <v>4</v>
      </c>
    </row>
    <row r="158" spans="2:6" x14ac:dyDescent="0.2">
      <c r="B158" t="s">
        <v>163</v>
      </c>
      <c r="C158" s="1">
        <v>13812</v>
      </c>
      <c r="D158" s="1">
        <v>730900</v>
      </c>
      <c r="E158" s="1">
        <f t="shared" si="2"/>
        <v>52.917752678830006</v>
      </c>
      <c r="F158" t="s">
        <v>49</v>
      </c>
    </row>
    <row r="159" spans="2:6" x14ac:dyDescent="0.2">
      <c r="B159" t="s">
        <v>164</v>
      </c>
      <c r="C159" s="1">
        <v>12200</v>
      </c>
      <c r="D159" s="1">
        <v>226000</v>
      </c>
      <c r="E159" s="1">
        <f t="shared" si="2"/>
        <v>18.524590163934427</v>
      </c>
      <c r="F159" t="s">
        <v>202</v>
      </c>
    </row>
    <row r="160" spans="2:6" x14ac:dyDescent="0.2">
      <c r="B160" t="s">
        <v>165</v>
      </c>
      <c r="C160" s="1">
        <v>11437</v>
      </c>
      <c r="D160" s="1">
        <v>841000</v>
      </c>
      <c r="E160" s="1">
        <f t="shared" si="2"/>
        <v>73.533269213954711</v>
      </c>
      <c r="F160" t="s">
        <v>8</v>
      </c>
    </row>
    <row r="161" spans="2:6" x14ac:dyDescent="0.2">
      <c r="B161" t="s">
        <v>166</v>
      </c>
      <c r="C161" s="1">
        <v>11300</v>
      </c>
      <c r="D161" s="1">
        <v>1709000</v>
      </c>
      <c r="E161" s="1">
        <f t="shared" si="2"/>
        <v>151.23893805309734</v>
      </c>
      <c r="F161" t="s">
        <v>201</v>
      </c>
    </row>
    <row r="162" spans="2:6" x14ac:dyDescent="0.2">
      <c r="B162" t="s">
        <v>167</v>
      </c>
      <c r="C162" s="1">
        <v>10990</v>
      </c>
      <c r="D162" s="1">
        <v>2714000</v>
      </c>
      <c r="E162" s="1">
        <f t="shared" si="2"/>
        <v>246.95177434030938</v>
      </c>
      <c r="F162" t="s">
        <v>4</v>
      </c>
    </row>
    <row r="163" spans="2:6" x14ac:dyDescent="0.2">
      <c r="B163" t="s">
        <v>168</v>
      </c>
      <c r="C163" s="1">
        <v>10912</v>
      </c>
      <c r="D163" s="1">
        <v>2126708</v>
      </c>
      <c r="E163" s="1">
        <f t="shared" si="2"/>
        <v>194.89626099706746</v>
      </c>
      <c r="F163" t="s">
        <v>49</v>
      </c>
    </row>
    <row r="164" spans="2:6" x14ac:dyDescent="0.2">
      <c r="B164" t="s">
        <v>169</v>
      </c>
      <c r="C164" s="1">
        <v>10452</v>
      </c>
      <c r="D164" s="1">
        <v>4099000</v>
      </c>
      <c r="E164" s="1">
        <f t="shared" si="2"/>
        <v>392.17374665135861</v>
      </c>
      <c r="F164" t="s">
        <v>8</v>
      </c>
    </row>
    <row r="165" spans="2:6" x14ac:dyDescent="0.2">
      <c r="B165" t="s">
        <v>170</v>
      </c>
      <c r="C165" s="1">
        <v>9250</v>
      </c>
      <c r="D165" s="1">
        <v>855000</v>
      </c>
      <c r="E165" s="1">
        <f t="shared" si="2"/>
        <v>92.432432432432435</v>
      </c>
      <c r="F165" t="s">
        <v>8</v>
      </c>
    </row>
    <row r="166" spans="2:6" x14ac:dyDescent="0.2">
      <c r="B166" t="s">
        <v>171</v>
      </c>
      <c r="C166" s="1">
        <v>5770</v>
      </c>
      <c r="D166" s="1">
        <v>390000</v>
      </c>
      <c r="E166" s="1">
        <f t="shared" si="2"/>
        <v>67.59098786828423</v>
      </c>
      <c r="F166" t="s">
        <v>8</v>
      </c>
    </row>
    <row r="167" spans="2:6" x14ac:dyDescent="0.2">
      <c r="B167" t="s">
        <v>206</v>
      </c>
      <c r="C167" s="1">
        <v>5128</v>
      </c>
      <c r="D167" s="1">
        <v>1333000</v>
      </c>
      <c r="E167" s="1">
        <f t="shared" si="2"/>
        <v>259.94539781591266</v>
      </c>
      <c r="F167" t="s">
        <v>4</v>
      </c>
    </row>
    <row r="168" spans="2:6" x14ac:dyDescent="0.2">
      <c r="B168" t="s">
        <v>172</v>
      </c>
      <c r="C168" s="1">
        <v>4033</v>
      </c>
      <c r="D168" s="1">
        <v>530000</v>
      </c>
      <c r="E168" s="1">
        <f t="shared" si="2"/>
        <v>131.41581948921399</v>
      </c>
      <c r="F168" t="s">
        <v>201</v>
      </c>
    </row>
    <row r="169" spans="2:6" x14ac:dyDescent="0.2">
      <c r="B169" t="s">
        <v>173</v>
      </c>
      <c r="C169" s="1">
        <v>2860</v>
      </c>
      <c r="D169" s="1">
        <v>188540</v>
      </c>
      <c r="E169" s="1">
        <f t="shared" si="2"/>
        <v>65.92307692307692</v>
      </c>
      <c r="F169" t="s">
        <v>202</v>
      </c>
    </row>
    <row r="170" spans="2:6" x14ac:dyDescent="0.2">
      <c r="B170" t="s">
        <v>174</v>
      </c>
      <c r="C170" s="1">
        <v>2586</v>
      </c>
      <c r="D170" s="1">
        <v>483800</v>
      </c>
      <c r="E170" s="1">
        <f t="shared" si="2"/>
        <v>187.08430007733952</v>
      </c>
      <c r="F170" t="s">
        <v>49</v>
      </c>
    </row>
    <row r="171" spans="2:6" x14ac:dyDescent="0.2">
      <c r="B171" t="s">
        <v>175</v>
      </c>
      <c r="C171" s="1">
        <v>2170</v>
      </c>
      <c r="D171" s="1">
        <v>682000</v>
      </c>
      <c r="E171" s="1">
        <f t="shared" si="2"/>
        <v>314.28571428571428</v>
      </c>
      <c r="F171" t="s">
        <v>201</v>
      </c>
    </row>
    <row r="172" spans="2:6" x14ac:dyDescent="0.2">
      <c r="B172" t="s">
        <v>203</v>
      </c>
      <c r="C172" s="1">
        <v>1860</v>
      </c>
      <c r="D172" s="1">
        <v>1262000</v>
      </c>
      <c r="E172" s="1">
        <f t="shared" si="2"/>
        <v>678.49462365591398</v>
      </c>
      <c r="F172" t="s">
        <v>201</v>
      </c>
    </row>
    <row r="173" spans="2:6" x14ac:dyDescent="0.2">
      <c r="B173" t="s">
        <v>176</v>
      </c>
      <c r="C173" s="1">
        <v>1001</v>
      </c>
      <c r="D173" s="1">
        <v>158000</v>
      </c>
      <c r="E173" s="1">
        <f t="shared" si="2"/>
        <v>157.84215784215783</v>
      </c>
      <c r="F173" t="s">
        <v>201</v>
      </c>
    </row>
    <row r="174" spans="2:6" x14ac:dyDescent="0.2">
      <c r="B174" t="s">
        <v>177</v>
      </c>
      <c r="C174" s="1">
        <v>754</v>
      </c>
      <c r="D174" s="1">
        <v>67000</v>
      </c>
      <c r="E174" s="1">
        <f t="shared" si="2"/>
        <v>88.859416445623339</v>
      </c>
      <c r="F174" t="s">
        <v>4</v>
      </c>
    </row>
    <row r="175" spans="2:6" x14ac:dyDescent="0.2">
      <c r="B175" t="s">
        <v>178</v>
      </c>
      <c r="C175" s="1">
        <v>748</v>
      </c>
      <c r="D175" s="1">
        <v>100000</v>
      </c>
      <c r="E175" s="1">
        <f t="shared" si="2"/>
        <v>133.68983957219251</v>
      </c>
      <c r="F175" t="s">
        <v>202</v>
      </c>
    </row>
    <row r="176" spans="2:6" x14ac:dyDescent="0.2">
      <c r="B176" t="s">
        <v>179</v>
      </c>
      <c r="C176" s="1">
        <v>717</v>
      </c>
      <c r="D176" s="1">
        <v>95000</v>
      </c>
      <c r="E176" s="1">
        <f t="shared" si="2"/>
        <v>132.49651324965131</v>
      </c>
      <c r="F176" t="s">
        <v>202</v>
      </c>
    </row>
    <row r="177" spans="2:6" x14ac:dyDescent="0.2">
      <c r="B177" t="s">
        <v>180</v>
      </c>
      <c r="C177" s="1">
        <v>702</v>
      </c>
      <c r="D177" s="1">
        <v>111000</v>
      </c>
      <c r="E177" s="1">
        <f t="shared" si="2"/>
        <v>158.11965811965811</v>
      </c>
      <c r="F177" t="s">
        <v>202</v>
      </c>
    </row>
    <row r="178" spans="2:6" x14ac:dyDescent="0.2">
      <c r="B178" t="s">
        <v>181</v>
      </c>
      <c r="C178" s="1">
        <v>692.7</v>
      </c>
      <c r="D178" s="1">
        <v>4588600</v>
      </c>
      <c r="E178" s="1">
        <f t="shared" si="2"/>
        <v>6624.2240508156483</v>
      </c>
      <c r="F178" t="s">
        <v>8</v>
      </c>
    </row>
    <row r="179" spans="2:6" x14ac:dyDescent="0.2">
      <c r="B179" t="s">
        <v>182</v>
      </c>
      <c r="C179" s="1">
        <v>665</v>
      </c>
      <c r="D179" s="1">
        <v>760168</v>
      </c>
      <c r="E179" s="1">
        <f t="shared" si="2"/>
        <v>1143.1097744360902</v>
      </c>
      <c r="F179" t="s">
        <v>8</v>
      </c>
    </row>
    <row r="180" spans="2:6" x14ac:dyDescent="0.2">
      <c r="B180" t="s">
        <v>183</v>
      </c>
      <c r="C180" s="1">
        <v>620</v>
      </c>
      <c r="D180" s="1">
        <v>165000</v>
      </c>
      <c r="E180" s="1">
        <f t="shared" si="2"/>
        <v>266.12903225806451</v>
      </c>
      <c r="F180" t="s">
        <v>4</v>
      </c>
    </row>
    <row r="181" spans="2:6" x14ac:dyDescent="0.2">
      <c r="B181" t="s">
        <v>184</v>
      </c>
      <c r="C181" s="1">
        <v>468</v>
      </c>
      <c r="D181" s="1">
        <v>83137</v>
      </c>
      <c r="E181" s="1">
        <f t="shared" si="2"/>
        <v>177.64316239316238</v>
      </c>
      <c r="F181" t="s">
        <v>49</v>
      </c>
    </row>
    <row r="182" spans="2:6" x14ac:dyDescent="0.2">
      <c r="B182" t="s">
        <v>185</v>
      </c>
      <c r="C182" s="1">
        <v>458</v>
      </c>
      <c r="D182" s="1">
        <v>20000</v>
      </c>
      <c r="E182" s="1">
        <f t="shared" si="2"/>
        <v>43.668122270742359</v>
      </c>
      <c r="F182" t="s">
        <v>202</v>
      </c>
    </row>
    <row r="183" spans="2:6" x14ac:dyDescent="0.2">
      <c r="B183" t="s">
        <v>186</v>
      </c>
      <c r="C183" s="1">
        <v>455</v>
      </c>
      <c r="D183" s="1">
        <v>87000</v>
      </c>
      <c r="E183" s="1">
        <f t="shared" si="2"/>
        <v>191.20879120879121</v>
      </c>
      <c r="F183" t="s">
        <v>201</v>
      </c>
    </row>
    <row r="184" spans="2:6" x14ac:dyDescent="0.2">
      <c r="B184" t="s">
        <v>187</v>
      </c>
      <c r="C184" s="1">
        <v>442</v>
      </c>
      <c r="D184" s="1">
        <v>85000</v>
      </c>
      <c r="E184" s="1">
        <f t="shared" si="2"/>
        <v>192.30769230769232</v>
      </c>
      <c r="F184" t="s">
        <v>4</v>
      </c>
    </row>
    <row r="185" spans="2:6" x14ac:dyDescent="0.2">
      <c r="B185" t="s">
        <v>188</v>
      </c>
      <c r="C185" s="1">
        <v>430</v>
      </c>
      <c r="D185" s="1">
        <v>294000</v>
      </c>
      <c r="E185" s="1">
        <f t="shared" si="2"/>
        <v>683.72093023255809</v>
      </c>
      <c r="F185" t="s">
        <v>4</v>
      </c>
    </row>
    <row r="186" spans="2:6" x14ac:dyDescent="0.2">
      <c r="B186" t="s">
        <v>189</v>
      </c>
      <c r="C186" s="1">
        <v>389</v>
      </c>
      <c r="D186" s="1">
        <v>120000</v>
      </c>
      <c r="E186" s="1">
        <f t="shared" si="2"/>
        <v>308.48329048843186</v>
      </c>
      <c r="F186" t="s">
        <v>4</v>
      </c>
    </row>
    <row r="187" spans="2:6" x14ac:dyDescent="0.2">
      <c r="B187" t="s">
        <v>190</v>
      </c>
      <c r="C187" s="1">
        <v>340</v>
      </c>
      <c r="D187" s="1">
        <v>106000</v>
      </c>
      <c r="E187" s="1">
        <f t="shared" si="2"/>
        <v>311.76470588235293</v>
      </c>
      <c r="F187" t="s">
        <v>4</v>
      </c>
    </row>
    <row r="188" spans="2:6" x14ac:dyDescent="0.2">
      <c r="B188" t="s">
        <v>191</v>
      </c>
      <c r="C188" s="1">
        <v>316</v>
      </c>
      <c r="D188" s="1">
        <v>407000</v>
      </c>
      <c r="E188" s="1">
        <f t="shared" si="2"/>
        <v>1287.9746835443038</v>
      </c>
      <c r="F188" t="s">
        <v>49</v>
      </c>
    </row>
    <row r="189" spans="2:6" x14ac:dyDescent="0.2">
      <c r="B189" t="s">
        <v>192</v>
      </c>
      <c r="C189" s="1">
        <v>300</v>
      </c>
      <c r="D189" s="1">
        <v>306000</v>
      </c>
      <c r="E189" s="1">
        <f t="shared" si="2"/>
        <v>1020</v>
      </c>
      <c r="F189" t="s">
        <v>8</v>
      </c>
    </row>
    <row r="190" spans="2:6" x14ac:dyDescent="0.2">
      <c r="B190" t="s">
        <v>193</v>
      </c>
      <c r="C190" s="1">
        <v>261</v>
      </c>
      <c r="D190" s="1">
        <v>50000</v>
      </c>
      <c r="E190" s="1">
        <f t="shared" si="2"/>
        <v>191.57088122605364</v>
      </c>
      <c r="F190" t="s">
        <v>4</v>
      </c>
    </row>
    <row r="191" spans="2:6" x14ac:dyDescent="0.2">
      <c r="B191" t="s">
        <v>194</v>
      </c>
      <c r="C191" s="1">
        <v>181</v>
      </c>
      <c r="D191" s="1">
        <v>59000</v>
      </c>
      <c r="E191" s="1">
        <f t="shared" si="2"/>
        <v>325.96685082872926</v>
      </c>
      <c r="F191" t="s">
        <v>202</v>
      </c>
    </row>
    <row r="192" spans="2:6" x14ac:dyDescent="0.2">
      <c r="B192" t="s">
        <v>195</v>
      </c>
      <c r="C192" s="1">
        <v>160</v>
      </c>
      <c r="D192" s="1">
        <v>35365</v>
      </c>
      <c r="E192" s="1">
        <f t="shared" si="2"/>
        <v>221.03125</v>
      </c>
      <c r="F192" t="s">
        <v>49</v>
      </c>
    </row>
    <row r="193" spans="2:6" x14ac:dyDescent="0.2">
      <c r="B193" t="s">
        <v>196</v>
      </c>
      <c r="C193" s="1">
        <v>61.2</v>
      </c>
      <c r="D193" s="1">
        <v>31000</v>
      </c>
      <c r="E193" s="1">
        <f t="shared" si="2"/>
        <v>506.53594771241825</v>
      </c>
      <c r="F193" t="s">
        <v>49</v>
      </c>
    </row>
    <row r="194" spans="2:6" x14ac:dyDescent="0.2">
      <c r="B194" t="s">
        <v>197</v>
      </c>
      <c r="C194" s="1">
        <v>26</v>
      </c>
      <c r="D194" s="1">
        <v>11000</v>
      </c>
      <c r="E194" s="1">
        <f t="shared" si="2"/>
        <v>423.07692307692309</v>
      </c>
      <c r="F194" t="s">
        <v>202</v>
      </c>
    </row>
    <row r="195" spans="2:6" x14ac:dyDescent="0.2">
      <c r="B195" t="s">
        <v>198</v>
      </c>
      <c r="C195" s="1">
        <v>21</v>
      </c>
      <c r="D195" s="1">
        <v>10000</v>
      </c>
      <c r="E195" s="1">
        <f t="shared" ref="E195:E198" si="3">D195/C195</f>
        <v>476.1904761904762</v>
      </c>
      <c r="F195" t="s">
        <v>202</v>
      </c>
    </row>
    <row r="196" spans="2:6" x14ac:dyDescent="0.2">
      <c r="B196" t="s">
        <v>199</v>
      </c>
      <c r="C196" s="1">
        <v>1.95</v>
      </c>
      <c r="D196" s="1">
        <v>33000</v>
      </c>
      <c r="E196" s="1">
        <f t="shared" si="3"/>
        <v>16923.076923076922</v>
      </c>
      <c r="F196" t="s">
        <v>49</v>
      </c>
    </row>
    <row r="197" spans="2:6" x14ac:dyDescent="0.2">
      <c r="B197" t="s">
        <v>200</v>
      </c>
      <c r="C197" s="1">
        <v>0.44</v>
      </c>
      <c r="D197" s="1">
        <v>800</v>
      </c>
      <c r="E197" s="1">
        <f t="shared" si="3"/>
        <v>1818.1818181818182</v>
      </c>
      <c r="F197" t="s">
        <v>49</v>
      </c>
    </row>
  </sheetData>
  <conditionalFormatting sqref="D1:D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{18E0B0A1-F760-4249-AE6A-BEE52BA83C67}</x14:id>
        </ext>
      </extLst>
    </cfRule>
  </conditionalFormatting>
  <conditionalFormatting sqref="E1">
    <cfRule type="cellIs" dxfId="6" priority="7" operator="between">
      <formula>100</formula>
      <formula>500</formula>
    </cfRule>
  </conditionalFormatting>
  <conditionalFormatting sqref="E1:E1048576">
    <cfRule type="cellIs" dxfId="5" priority="5" operator="between">
      <formula>200</formula>
      <formula>300</formula>
    </cfRule>
    <cfRule type="cellIs" dxfId="4" priority="6" operator="between">
      <formula>100</formula>
      <formula>500</formula>
    </cfRule>
  </conditionalFormatting>
  <conditionalFormatting sqref="F1:F1048576">
    <cfRule type="containsText" dxfId="3" priority="3" operator="containsText" text="Jižní Amerika">
      <formula>NOT(ISERROR(SEARCH("Jižní Amerika",F1)))</formula>
    </cfRule>
    <cfRule type="containsText" dxfId="2" priority="4" operator="containsText" text="Severní Amerika">
      <formula>NOT(ISERROR(SEARCH("Severní Amerika",F1)))</formula>
    </cfRule>
  </conditionalFormatting>
  <conditionalFormatting sqref="C1:C1048576">
    <cfRule type="aboveAverage" dxfId="1" priority="1" aboveAverage="0"/>
    <cfRule type="aboveAverage" dxfId="0" priority="2"/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E0B0A1-F760-4249-AE6A-BEE52BA83C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List1</vt:lpstr>
      <vt:lpstr>Třídění</vt:lpstr>
      <vt:lpstr>Filtrování</vt:lpstr>
      <vt:lpstr>Souhrny</vt:lpstr>
      <vt:lpstr>Podm_formátování</vt:lpstr>
    </vt:vector>
  </TitlesOfParts>
  <Company>Gymnázium Nymburk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GNBK</dc:creator>
  <cp:lastModifiedBy>David Zejdlik</cp:lastModifiedBy>
  <dcterms:created xsi:type="dcterms:W3CDTF">2011-06-26T16:28:36Z</dcterms:created>
  <dcterms:modified xsi:type="dcterms:W3CDTF">2025-03-19T10:25:38Z</dcterms:modified>
</cp:coreProperties>
</file>