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-Code\Test\MTSO-2016-Compare\Excel\"/>
    </mc:Choice>
  </mc:AlternateContent>
  <xr:revisionPtr revIDLastSave="0" documentId="13_ncr:1_{C99D2CC4-FA42-4638-ACA4-4C2296BC0EBE}" xr6:coauthVersionLast="47" xr6:coauthVersionMax="47" xr10:uidLastSave="{00000000-0000-0000-0000-000000000000}"/>
  <bookViews>
    <workbookView xWindow="4575" yWindow="1440" windowWidth="22965" windowHeight="13005" xr2:uid="{02072453-2DD4-234D-82CE-A5D44E67D520}"/>
  </bookViews>
  <sheets>
    <sheet name="Score" sheetId="2" r:id="rId1"/>
    <sheet name="Fitness" sheetId="3" r:id="rId2"/>
    <sheet name="Cloc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C11" i="1" s="1"/>
  <c r="B13" i="1"/>
  <c r="G12" i="1"/>
  <c r="F12" i="1"/>
  <c r="E12" i="1"/>
  <c r="D12" i="1"/>
  <c r="C12" i="1"/>
  <c r="B12" i="1"/>
  <c r="G20" i="2"/>
  <c r="G19" i="2"/>
  <c r="G18" i="2"/>
  <c r="G17" i="2"/>
  <c r="G16" i="2"/>
  <c r="G15" i="2"/>
  <c r="G14" i="2"/>
  <c r="G13" i="2"/>
  <c r="G12" i="2"/>
  <c r="G11" i="2" s="1"/>
  <c r="P12" i="1"/>
  <c r="P20" i="1"/>
  <c r="O20" i="1"/>
  <c r="N20" i="1"/>
  <c r="M20" i="1"/>
  <c r="L20" i="1"/>
  <c r="K20" i="1"/>
  <c r="J20" i="1"/>
  <c r="P19" i="1"/>
  <c r="O19" i="1"/>
  <c r="N19" i="1"/>
  <c r="M19" i="1"/>
  <c r="L19" i="1"/>
  <c r="K19" i="1"/>
  <c r="J19" i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P16" i="1"/>
  <c r="O16" i="1"/>
  <c r="N16" i="1"/>
  <c r="M16" i="1"/>
  <c r="L16" i="1"/>
  <c r="K16" i="1"/>
  <c r="J16" i="1"/>
  <c r="P15" i="1"/>
  <c r="O15" i="1"/>
  <c r="N15" i="1"/>
  <c r="M15" i="1"/>
  <c r="L15" i="1"/>
  <c r="K15" i="1"/>
  <c r="J15" i="1"/>
  <c r="P14" i="1"/>
  <c r="O14" i="1"/>
  <c r="N14" i="1"/>
  <c r="M14" i="1"/>
  <c r="L14" i="1"/>
  <c r="K14" i="1"/>
  <c r="J14" i="1"/>
  <c r="P13" i="1"/>
  <c r="O13" i="1"/>
  <c r="N13" i="1"/>
  <c r="M13" i="1"/>
  <c r="L13" i="1"/>
  <c r="K13" i="1"/>
  <c r="J13" i="1"/>
  <c r="O12" i="1"/>
  <c r="N12" i="1"/>
  <c r="M12" i="1"/>
  <c r="L12" i="1"/>
  <c r="K12" i="1"/>
  <c r="J12" i="1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2" i="2"/>
  <c r="E12" i="2"/>
  <c r="D12" i="2"/>
  <c r="C12" i="2"/>
  <c r="B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J18" i="2"/>
  <c r="K18" i="2"/>
  <c r="L18" i="2"/>
  <c r="M18" i="2"/>
  <c r="N18" i="2"/>
  <c r="O18" i="2"/>
  <c r="P18" i="2"/>
  <c r="J19" i="2"/>
  <c r="K19" i="2"/>
  <c r="L19" i="2"/>
  <c r="M19" i="2"/>
  <c r="N19" i="2"/>
  <c r="O19" i="2"/>
  <c r="P19" i="2"/>
  <c r="J20" i="2"/>
  <c r="K20" i="2"/>
  <c r="L20" i="2"/>
  <c r="M20" i="2"/>
  <c r="N20" i="2"/>
  <c r="O20" i="2"/>
  <c r="P20" i="2"/>
  <c r="P12" i="2"/>
  <c r="O12" i="2"/>
  <c r="N12" i="2"/>
  <c r="M12" i="2"/>
  <c r="L12" i="2"/>
  <c r="K12" i="2"/>
  <c r="J12" i="2"/>
  <c r="B11" i="1" l="1"/>
  <c r="D11" i="1"/>
  <c r="E11" i="1"/>
  <c r="F11" i="1"/>
  <c r="G11" i="1"/>
  <c r="P11" i="1"/>
  <c r="O11" i="1"/>
  <c r="N11" i="1"/>
  <c r="M11" i="1"/>
  <c r="K11" i="1"/>
  <c r="J11" i="1"/>
  <c r="L11" i="1"/>
  <c r="N11" i="2"/>
  <c r="E11" i="2"/>
  <c r="F11" i="2"/>
  <c r="C11" i="2"/>
  <c r="D11" i="2"/>
  <c r="B11" i="2"/>
  <c r="P11" i="2"/>
  <c r="J11" i="2"/>
  <c r="K11" i="2"/>
  <c r="L11" i="2"/>
  <c r="O11" i="2"/>
  <c r="M11" i="2"/>
</calcChain>
</file>

<file path=xl/sharedStrings.xml><?xml version="1.0" encoding="utf-8"?>
<sst xmlns="http://schemas.openxmlformats.org/spreadsheetml/2006/main" count="94" uniqueCount="43">
  <si>
    <t>CI_H</t>
    <phoneticPr fontId="1" type="noConversion"/>
  </si>
  <si>
    <t>CI_M</t>
    <phoneticPr fontId="1" type="noConversion"/>
  </si>
  <si>
    <t>CI_L</t>
    <phoneticPr fontId="1" type="noConversion"/>
  </si>
  <si>
    <t>PI_H</t>
    <phoneticPr fontId="1" type="noConversion"/>
  </si>
  <si>
    <t>PI_M</t>
    <phoneticPr fontId="1" type="noConversion"/>
  </si>
  <si>
    <t>PI_L</t>
    <phoneticPr fontId="1" type="noConversion"/>
  </si>
  <si>
    <t>NI_H</t>
    <phoneticPr fontId="1" type="noConversion"/>
  </si>
  <si>
    <t>NI_M</t>
    <phoneticPr fontId="1" type="noConversion"/>
  </si>
  <si>
    <t>NI_L</t>
    <phoneticPr fontId="1" type="noConversion"/>
  </si>
  <si>
    <t>MFEA</t>
    <phoneticPr fontId="1" type="noConversion"/>
  </si>
  <si>
    <t>MFGBO</t>
    <phoneticPr fontId="1" type="noConversion"/>
  </si>
  <si>
    <t>MFDE</t>
    <phoneticPr fontId="1" type="noConversion"/>
  </si>
  <si>
    <t>MFPSO</t>
    <phoneticPr fontId="1" type="noConversion"/>
  </si>
  <si>
    <t>Uniform</t>
    <phoneticPr fontId="1" type="noConversion"/>
  </si>
  <si>
    <t>Geometric</t>
    <phoneticPr fontId="1" type="noConversion"/>
  </si>
  <si>
    <t>Arithmetical</t>
    <phoneticPr fontId="1" type="noConversion"/>
  </si>
  <si>
    <t>BLX-a</t>
    <phoneticPr fontId="1" type="noConversion"/>
  </si>
  <si>
    <t>SBX</t>
    <phoneticPr fontId="1" type="noConversion"/>
  </si>
  <si>
    <t>AKT</t>
    <phoneticPr fontId="1" type="noConversion"/>
  </si>
  <si>
    <t>NSum</t>
  </si>
  <si>
    <t>NSum</t>
    <phoneticPr fontId="1" type="noConversion"/>
  </si>
  <si>
    <t>min-max</t>
    <phoneticPr fontId="1" type="noConversion"/>
  </si>
  <si>
    <t>TwoPoint</t>
    <phoneticPr fontId="1" type="noConversion"/>
  </si>
  <si>
    <t>MFEA_AKT</t>
    <phoneticPr fontId="1" type="noConversion"/>
  </si>
  <si>
    <t>MFEA2</t>
    <phoneticPr fontId="1" type="noConversion"/>
  </si>
  <si>
    <t>CI_H1</t>
    <phoneticPr fontId="1" type="noConversion"/>
  </si>
  <si>
    <t>CI_M1</t>
    <phoneticPr fontId="1" type="noConversion"/>
  </si>
  <si>
    <t>CI_L1</t>
    <phoneticPr fontId="1" type="noConversion"/>
  </si>
  <si>
    <t>PI_H1</t>
    <phoneticPr fontId="1" type="noConversion"/>
  </si>
  <si>
    <t>PI_M1</t>
    <phoneticPr fontId="1" type="noConversion"/>
  </si>
  <si>
    <t>PI_L1</t>
    <phoneticPr fontId="1" type="noConversion"/>
  </si>
  <si>
    <t>NI_H1</t>
    <phoneticPr fontId="1" type="noConversion"/>
  </si>
  <si>
    <t>NI_M1</t>
    <phoneticPr fontId="1" type="noConversion"/>
  </si>
  <si>
    <t>NI_L1</t>
    <phoneticPr fontId="1" type="noConversion"/>
  </si>
  <si>
    <t>CI_H2</t>
    <phoneticPr fontId="1" type="noConversion"/>
  </si>
  <si>
    <t>CI_M2</t>
    <phoneticPr fontId="1" type="noConversion"/>
  </si>
  <si>
    <t>CI_L2</t>
    <phoneticPr fontId="1" type="noConversion"/>
  </si>
  <si>
    <t>PI_H2</t>
    <phoneticPr fontId="1" type="noConversion"/>
  </si>
  <si>
    <t>PI_M2</t>
    <phoneticPr fontId="1" type="noConversion"/>
  </si>
  <si>
    <t>PI_L2</t>
    <phoneticPr fontId="1" type="noConversion"/>
  </si>
  <si>
    <t>NI_H2</t>
    <phoneticPr fontId="1" type="noConversion"/>
  </si>
  <si>
    <t>NI_M2</t>
    <phoneticPr fontId="1" type="noConversion"/>
  </si>
  <si>
    <t>NI_L2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</si>
</sst>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67DE-BE37-7F44-9C84-8999633ECF38}">
  <dimension ref="A1:P20"/>
  <sheetViews>
    <sheetView tabSelected="1" zoomScale="85" zoomScaleNormal="85" workbookViewId="0">
      <selection activeCell="K25" sqref="K25"/>
    </sheetView>
  </sheetViews>
  <sheetFormatPr defaultColWidth="10.875" defaultRowHeight="15.75" x14ac:dyDescent="0.25"/>
  <cols>
    <col min="1" max="6" width="10.875" style="1"/>
    <col min="7" max="7" width="10.875" style="5"/>
    <col min="8" max="16384" width="10.875" style="1"/>
  </cols>
  <sheetData>
    <row r="1" spans="1:16" x14ac:dyDescent="0.25">
      <c r="B1" s="1" t="s">
        <v>9</v>
      </c>
      <c r="C1" s="1" t="s">
        <v>10</v>
      </c>
      <c r="D1" s="1" t="s">
        <v>11</v>
      </c>
      <c r="E1" s="1" t="s">
        <v>12</v>
      </c>
      <c r="F1" s="1" t="s">
        <v>23</v>
      </c>
      <c r="G1" s="5" t="s">
        <v>24</v>
      </c>
      <c r="J1" s="1" t="s">
        <v>22</v>
      </c>
      <c r="K1" s="1" t="s">
        <v>13</v>
      </c>
      <c r="L1" s="1" t="s">
        <v>15</v>
      </c>
      <c r="M1" s="1" t="s">
        <v>14</v>
      </c>
      <c r="N1" s="1" t="s">
        <v>16</v>
      </c>
      <c r="O1" s="1" t="s">
        <v>17</v>
      </c>
      <c r="P1" s="1" t="s">
        <v>18</v>
      </c>
    </row>
    <row r="2" spans="1:16" x14ac:dyDescent="0.25">
      <c r="A2" s="1" t="s">
        <v>0</v>
      </c>
      <c r="B2" s="5">
        <v>0.54</v>
      </c>
      <c r="C2" s="5">
        <v>-0.51</v>
      </c>
      <c r="D2" s="5">
        <v>-0.51</v>
      </c>
      <c r="E2" s="5">
        <v>0.68</v>
      </c>
      <c r="F2" s="5">
        <v>0.15</v>
      </c>
      <c r="G2" s="5">
        <v>-0.34</v>
      </c>
      <c r="H2" s="5"/>
      <c r="I2" s="1" t="s">
        <v>0</v>
      </c>
      <c r="J2" s="1">
        <v>2.6395999999999999E-2</v>
      </c>
      <c r="K2" s="1">
        <v>0.15709100000000001</v>
      </c>
      <c r="L2" s="1">
        <v>-9.5614000000000005E-2</v>
      </c>
      <c r="M2" s="1">
        <v>-9.5957000000000001E-2</v>
      </c>
      <c r="N2" s="1">
        <v>-3.5507999999999998E-2</v>
      </c>
      <c r="O2" s="1">
        <v>0.123846</v>
      </c>
      <c r="P2" s="1">
        <v>-8.0254000000000006E-2</v>
      </c>
    </row>
    <row r="3" spans="1:16" x14ac:dyDescent="0.25">
      <c r="A3" s="1" t="s">
        <v>1</v>
      </c>
      <c r="B3" s="5">
        <v>0.56999999999999995</v>
      </c>
      <c r="C3" s="5">
        <v>-0.49</v>
      </c>
      <c r="D3" s="5">
        <v>-0.49</v>
      </c>
      <c r="E3" s="5">
        <v>0.71</v>
      </c>
      <c r="F3" s="5">
        <v>0.01</v>
      </c>
      <c r="G3" s="5">
        <v>-0.31</v>
      </c>
      <c r="H3" s="5"/>
      <c r="I3" s="1" t="s">
        <v>1</v>
      </c>
      <c r="J3" s="1">
        <v>0.17960899999999999</v>
      </c>
      <c r="K3" s="1">
        <v>-0.102684</v>
      </c>
      <c r="L3" s="1">
        <v>-4.6754999999999998E-2</v>
      </c>
      <c r="M3" s="1">
        <v>0.22419700000000001</v>
      </c>
      <c r="N3" s="1">
        <v>-0.29310399999999998</v>
      </c>
      <c r="O3" s="1">
        <v>1.17E-4</v>
      </c>
      <c r="P3" s="1">
        <v>3.8621000000000003E-2</v>
      </c>
    </row>
    <row r="4" spans="1:16" x14ac:dyDescent="0.25">
      <c r="A4" s="1" t="s">
        <v>2</v>
      </c>
      <c r="B4" s="5">
        <v>0.24</v>
      </c>
      <c r="C4" s="5">
        <v>-0.61</v>
      </c>
      <c r="D4" s="5">
        <v>0.38</v>
      </c>
      <c r="E4" s="5">
        <v>0.75</v>
      </c>
      <c r="F4" s="5">
        <v>-0.31</v>
      </c>
      <c r="G4" s="5">
        <v>-0.46</v>
      </c>
      <c r="H4" s="5"/>
      <c r="I4" s="1" t="s">
        <v>2</v>
      </c>
      <c r="J4" s="1">
        <v>-0.143735</v>
      </c>
      <c r="K4" s="1">
        <v>-0.177429</v>
      </c>
      <c r="L4" s="1">
        <v>2.6164E-2</v>
      </c>
      <c r="M4" s="1">
        <v>0.16692799999999999</v>
      </c>
      <c r="N4" s="1">
        <v>3.6243999999999998E-2</v>
      </c>
      <c r="O4" s="1">
        <v>0.13333100000000001</v>
      </c>
      <c r="P4" s="1">
        <v>-4.1502999999999998E-2</v>
      </c>
    </row>
    <row r="5" spans="1:16" x14ac:dyDescent="0.25">
      <c r="A5" s="1" t="s">
        <v>3</v>
      </c>
      <c r="B5" s="5">
        <v>-0.3</v>
      </c>
      <c r="C5" s="5">
        <v>0.57999999999999996</v>
      </c>
      <c r="D5" s="5">
        <v>-0.35</v>
      </c>
      <c r="E5" s="5">
        <v>0.79</v>
      </c>
      <c r="F5" s="5">
        <v>-0.35</v>
      </c>
      <c r="G5" s="5">
        <v>-0.35</v>
      </c>
      <c r="H5" s="5"/>
      <c r="I5" s="1" t="s">
        <v>3</v>
      </c>
      <c r="J5" s="1">
        <v>3.5594000000000001E-2</v>
      </c>
      <c r="K5" s="1">
        <v>-4.7181000000000001E-2</v>
      </c>
      <c r="L5" s="1">
        <v>-0.34606799999999999</v>
      </c>
      <c r="M5" s="1">
        <v>0.14222699999999999</v>
      </c>
      <c r="N5" s="1">
        <v>-0.25957400000000003</v>
      </c>
      <c r="O5" s="1">
        <v>0.69729699999999994</v>
      </c>
      <c r="P5" s="1">
        <v>-0.22229599999999999</v>
      </c>
    </row>
    <row r="6" spans="1:16" x14ac:dyDescent="0.25">
      <c r="A6" s="1" t="s">
        <v>4</v>
      </c>
      <c r="B6" s="5">
        <v>0.36</v>
      </c>
      <c r="C6" s="5">
        <v>-0.27</v>
      </c>
      <c r="D6" s="5">
        <v>-0.27</v>
      </c>
      <c r="E6" s="5">
        <v>0.71</v>
      </c>
      <c r="F6" s="5">
        <v>-0.27</v>
      </c>
      <c r="G6" s="5">
        <v>-0.27</v>
      </c>
      <c r="H6" s="5"/>
      <c r="I6" s="1" t="s">
        <v>4</v>
      </c>
      <c r="J6" s="1">
        <v>0.100317</v>
      </c>
      <c r="K6" s="1">
        <v>-0.130555</v>
      </c>
      <c r="L6" s="1">
        <v>-7.1288000000000004E-2</v>
      </c>
      <c r="M6" s="1">
        <v>-0.23923800000000001</v>
      </c>
      <c r="N6" s="1">
        <v>-0.246859</v>
      </c>
      <c r="O6" s="1">
        <v>0.70228299999999999</v>
      </c>
      <c r="P6" s="1">
        <v>-0.114661</v>
      </c>
    </row>
    <row r="7" spans="1:16" x14ac:dyDescent="0.25">
      <c r="A7" s="1" t="s">
        <v>5</v>
      </c>
      <c r="B7" s="5">
        <v>0.95</v>
      </c>
      <c r="C7" s="5">
        <v>-0.42</v>
      </c>
      <c r="D7" s="5">
        <v>-0.43</v>
      </c>
      <c r="E7" s="5">
        <v>0.25</v>
      </c>
      <c r="F7" s="5">
        <v>-7.0000000000000007E-2</v>
      </c>
      <c r="G7" s="5">
        <v>-0.28000000000000003</v>
      </c>
      <c r="H7" s="5"/>
      <c r="I7" s="1" t="s">
        <v>5</v>
      </c>
      <c r="J7" s="1">
        <v>0.47140399999999999</v>
      </c>
      <c r="K7" s="1">
        <v>0.490676</v>
      </c>
      <c r="L7" s="1">
        <v>-0.50155499999999997</v>
      </c>
      <c r="M7" s="1">
        <v>-0.49304300000000001</v>
      </c>
      <c r="N7" s="1">
        <v>9.0860000000000003E-3</v>
      </c>
      <c r="O7" s="1">
        <v>0.51865799999999995</v>
      </c>
      <c r="P7" s="1">
        <v>-0.495226</v>
      </c>
    </row>
    <row r="8" spans="1:16" x14ac:dyDescent="0.25">
      <c r="A8" s="1" t="s">
        <v>6</v>
      </c>
      <c r="B8" s="5">
        <v>0.42</v>
      </c>
      <c r="C8" s="5">
        <v>-0.5</v>
      </c>
      <c r="D8" s="5">
        <v>-0.46</v>
      </c>
      <c r="E8" s="5">
        <v>0.8</v>
      </c>
      <c r="F8" s="5">
        <v>0</v>
      </c>
      <c r="G8" s="5">
        <v>-0.26</v>
      </c>
      <c r="H8" s="5"/>
      <c r="I8" s="1" t="s">
        <v>6</v>
      </c>
      <c r="J8" s="1">
        <v>-4.0419999999999996E-3</v>
      </c>
      <c r="K8" s="1">
        <v>0.142069</v>
      </c>
      <c r="L8" s="1">
        <v>-8.8205000000000006E-2</v>
      </c>
      <c r="M8" s="1">
        <v>-9.2485999999999999E-2</v>
      </c>
      <c r="N8" s="1">
        <v>-1.6160999999999998E-2</v>
      </c>
      <c r="O8" s="1">
        <v>0.19278100000000001</v>
      </c>
      <c r="P8" s="1">
        <v>-0.13395599999999999</v>
      </c>
    </row>
    <row r="9" spans="1:16" x14ac:dyDescent="0.25">
      <c r="A9" s="1" t="s">
        <v>7</v>
      </c>
      <c r="B9" s="5">
        <v>0.45</v>
      </c>
      <c r="C9" s="5">
        <v>-0.68</v>
      </c>
      <c r="D9" s="5">
        <v>-0.59</v>
      </c>
      <c r="E9" s="5">
        <v>0.59</v>
      </c>
      <c r="F9" s="5">
        <v>0.27</v>
      </c>
      <c r="G9" s="5">
        <v>-0.03</v>
      </c>
      <c r="H9" s="5"/>
      <c r="I9" s="1" t="s">
        <v>7</v>
      </c>
      <c r="J9" s="1">
        <v>-7.8969999999999999E-2</v>
      </c>
      <c r="K9" s="1">
        <v>0.79099600000000003</v>
      </c>
      <c r="L9" s="1">
        <v>-0.335978</v>
      </c>
      <c r="M9" s="1">
        <v>-0.33556599999999998</v>
      </c>
      <c r="N9" s="1">
        <v>0.160997</v>
      </c>
      <c r="O9" s="1">
        <v>1.7009E-2</v>
      </c>
      <c r="P9" s="1">
        <v>-0.21848899999999999</v>
      </c>
    </row>
    <row r="10" spans="1:16" x14ac:dyDescent="0.25">
      <c r="A10" s="1" t="s">
        <v>8</v>
      </c>
      <c r="B10" s="5">
        <v>0.34</v>
      </c>
      <c r="C10" s="5">
        <v>-0.54</v>
      </c>
      <c r="D10" s="5">
        <v>-0.15</v>
      </c>
      <c r="E10" s="5">
        <v>0.93</v>
      </c>
      <c r="F10" s="5">
        <v>-0.21</v>
      </c>
      <c r="G10" s="5">
        <v>-0.38</v>
      </c>
      <c r="H10" s="5"/>
      <c r="I10" s="1" t="s">
        <v>8</v>
      </c>
      <c r="J10" s="1">
        <v>-0.173791</v>
      </c>
      <c r="K10" s="1">
        <v>-1.073E-2</v>
      </c>
      <c r="L10" s="1">
        <v>-3.5347000000000003E-2</v>
      </c>
      <c r="M10" s="1">
        <v>-1.9879000000000001E-2</v>
      </c>
      <c r="N10" s="1">
        <v>-1.9831999999999999E-2</v>
      </c>
      <c r="O10" s="1">
        <v>0.26548699999999997</v>
      </c>
      <c r="P10" s="1">
        <v>-5.9069999999999999E-3</v>
      </c>
    </row>
    <row r="11" spans="1:16" x14ac:dyDescent="0.25">
      <c r="A11" s="3" t="s">
        <v>19</v>
      </c>
      <c r="B11" s="2">
        <f>SUM(B12:B20)</f>
        <v>6.2734986094919334</v>
      </c>
      <c r="C11" s="2">
        <f t="shared" ref="C11:F11" si="0">SUM(C12:C20)</f>
        <v>0.82303585049580463</v>
      </c>
      <c r="D11" s="2">
        <f t="shared" si="0"/>
        <v>1.0948826714210822</v>
      </c>
      <c r="E11" s="2">
        <f t="shared" si="0"/>
        <v>8.4927536231884062</v>
      </c>
      <c r="F11" s="2">
        <f t="shared" si="0"/>
        <v>2.809882992514416</v>
      </c>
      <c r="G11" s="2">
        <f t="shared" ref="G11" si="1">SUM(G12:G20)</f>
        <v>1.4290094414507171</v>
      </c>
      <c r="I11" s="3" t="s">
        <v>20</v>
      </c>
      <c r="J11" s="2">
        <f>SUM(J12:J20)</f>
        <v>1.8485868933057528</v>
      </c>
      <c r="K11" s="2">
        <f t="shared" ref="K11:P11" si="2">SUM(K12:K20)</f>
        <v>4.9656705901271749</v>
      </c>
      <c r="L11" s="2">
        <f t="shared" si="2"/>
        <v>1.7089670472144136</v>
      </c>
      <c r="M11" s="2">
        <f t="shared" si="2"/>
        <v>2.9620350520556005</v>
      </c>
      <c r="N11" s="2">
        <f t="shared" si="2"/>
        <v>2.594788041262202</v>
      </c>
      <c r="O11" s="2">
        <f t="shared" si="2"/>
        <v>7.651102545590156</v>
      </c>
      <c r="P11" s="2">
        <f t="shared" si="2"/>
        <v>1.8485868933057528</v>
      </c>
    </row>
    <row r="12" spans="1:16" x14ac:dyDescent="0.25">
      <c r="A12" s="6" t="s">
        <v>21</v>
      </c>
      <c r="B12" s="1">
        <f>(B2-MIN(B2:F2))/(MAX(B2:F2)-MIN(B2:F2))</f>
        <v>0.88235294117647067</v>
      </c>
      <c r="C12" s="1">
        <f>(C2-MIN(B2:F2))/(MAX(B2:F2)-MIN(B2:F2))</f>
        <v>0</v>
      </c>
      <c r="D12" s="1">
        <f>(D2-MIN(B2:F2))/(MAX(B2:F2)-MIN(B2:F2))</f>
        <v>0</v>
      </c>
      <c r="E12" s="1">
        <f>(E2-MIN(B2:F2))/(MAX(B2:F2)-MIN(B2:F2))</f>
        <v>1</v>
      </c>
      <c r="F12" s="1">
        <f>(F2-MIN(B2:F2))/(MAX(B2:F2)-MIN(B2:F2))</f>
        <v>0.55462184873949583</v>
      </c>
      <c r="G12" s="5">
        <f>(G2-MIN(C2:G2))/(MAX(C2:G2)-MIN(C2:G2))</f>
        <v>0.14285714285714285</v>
      </c>
      <c r="I12" s="6" t="s">
        <v>21</v>
      </c>
      <c r="J12" s="1">
        <f>(P2-MIN(J2:P2))/(MAX(J2:P2)-MIN(J2:P2))</f>
        <v>6.2055420315513241E-2</v>
      </c>
      <c r="K12" s="1">
        <f>(K2-MIN(J2:P2))/(MAX(J2:P2)-MIN(J2:P2))</f>
        <v>1</v>
      </c>
      <c r="L12" s="1">
        <f>(L2-MIN(J2:P2))/(MAX(J2:P2)-MIN(J2:P2))</f>
        <v>1.3554740602573271E-3</v>
      </c>
      <c r="M12" s="1">
        <f>(M2-MIN(J2:P2))/(MAX(J2:P2)-MIN(J2:P2))</f>
        <v>0</v>
      </c>
      <c r="N12" s="1">
        <f>(N2-MIN(J2:P2))/(MAX(J2:P2)-MIN(J2:P2))</f>
        <v>0.23888353197812273</v>
      </c>
      <c r="O12" s="1">
        <f>(O2-MIN(J2:P2))/(MAX(J2:P2)-MIN(J2:P2))</f>
        <v>0.86862176345989695</v>
      </c>
      <c r="P12" s="1">
        <f>(P2-MIN(J2:P2))/(MAX(J2:P2)-MIN(J2:P2))</f>
        <v>6.2055420315513241E-2</v>
      </c>
    </row>
    <row r="13" spans="1:16" x14ac:dyDescent="0.25">
      <c r="A13" s="6"/>
      <c r="B13" s="1">
        <f t="shared" ref="B13:B20" si="3">(B3-MIN(B3:F3))/(MAX(B3:F3)-MIN(B3:F3))</f>
        <v>0.88333333333333341</v>
      </c>
      <c r="C13" s="1">
        <f t="shared" ref="C13:C20" si="4">(C3-MIN(B3:F3))/(MAX(B3:F3)-MIN(B3:F3))</f>
        <v>0</v>
      </c>
      <c r="D13" s="1">
        <f t="shared" ref="D13:D20" si="5">(D3-MIN(B3:F3))/(MAX(B3:F3)-MIN(B3:F3))</f>
        <v>0</v>
      </c>
      <c r="E13" s="1">
        <f t="shared" ref="E13:E20" si="6">(E3-MIN(B3:F3))/(MAX(B3:F3)-MIN(B3:F3))</f>
        <v>1</v>
      </c>
      <c r="F13" s="1">
        <f t="shared" ref="F13:G20" si="7">(F3-MIN(B3:F3))/(MAX(B3:F3)-MIN(B3:F3))</f>
        <v>0.41666666666666669</v>
      </c>
      <c r="G13" s="5">
        <f t="shared" si="7"/>
        <v>0.15</v>
      </c>
      <c r="I13" s="6"/>
      <c r="J13" s="1">
        <f t="shared" ref="J13:J20" si="8">(P3-MIN(J3:P3))/(MAX(J3:P3)-MIN(J3:P3))</f>
        <v>0.64126108397238746</v>
      </c>
      <c r="K13" s="1">
        <f t="shared" ref="K13:K20" si="9">(K3-MIN(J3:P3))/(MAX(J3:P3)-MIN(J3:P3))</f>
        <v>0.36810290333867512</v>
      </c>
      <c r="L13" s="1">
        <f t="shared" ref="L13:L20" si="10">(L3-MIN(J3:P3))/(MAX(J3:P3)-MIN(J3:P3))</f>
        <v>0.47621984105965381</v>
      </c>
      <c r="M13" s="1">
        <f t="shared" ref="M13:M20" si="11">(M3-MIN(J3:P3))/(MAX(J3:P3)-MIN(J3:P3))</f>
        <v>1</v>
      </c>
      <c r="N13" s="1">
        <f t="shared" ref="N13:N20" si="12">(N3-MIN(J3:P3))/(MAX(J3:P3)-MIN(J3:P3))</f>
        <v>0</v>
      </c>
      <c r="O13" s="1">
        <f t="shared" ref="O13:O20" si="13">(O3-MIN(J3:P3))/(MAX(J3:P3)-MIN(J3:P3))</f>
        <v>0.56682859689039833</v>
      </c>
      <c r="P13" s="1">
        <f t="shared" ref="P13:P20" si="14">(P3-MIN(J3:P3))/(MAX(J3:P3)-MIN(J3:P3))</f>
        <v>0.64126108397238746</v>
      </c>
    </row>
    <row r="14" spans="1:16" x14ac:dyDescent="0.25">
      <c r="A14" s="6"/>
      <c r="B14" s="1">
        <f t="shared" si="3"/>
        <v>0.625</v>
      </c>
      <c r="C14" s="1">
        <f t="shared" si="4"/>
        <v>0</v>
      </c>
      <c r="D14" s="1">
        <f t="shared" si="5"/>
        <v>0.72794117647058831</v>
      </c>
      <c r="E14" s="1">
        <f t="shared" si="6"/>
        <v>1</v>
      </c>
      <c r="F14" s="1">
        <f t="shared" si="7"/>
        <v>0.22058823529411767</v>
      </c>
      <c r="G14" s="5">
        <f t="shared" si="7"/>
        <v>0.11029411764705881</v>
      </c>
      <c r="I14" s="6"/>
      <c r="J14" s="1">
        <f t="shared" si="8"/>
        <v>0.39472407995191033</v>
      </c>
      <c r="K14" s="1">
        <f t="shared" si="9"/>
        <v>0</v>
      </c>
      <c r="L14" s="1">
        <f t="shared" si="10"/>
        <v>0.59122654686851139</v>
      </c>
      <c r="M14" s="1">
        <f t="shared" si="11"/>
        <v>1</v>
      </c>
      <c r="N14" s="1">
        <f t="shared" si="12"/>
        <v>0.62049849429516457</v>
      </c>
      <c r="O14" s="1">
        <f t="shared" si="13"/>
        <v>0.9024355538002713</v>
      </c>
      <c r="P14" s="1">
        <f t="shared" si="14"/>
        <v>0.39472407995191033</v>
      </c>
    </row>
    <row r="15" spans="1:16" x14ac:dyDescent="0.25">
      <c r="A15" s="6"/>
      <c r="B15" s="1">
        <f t="shared" si="3"/>
        <v>4.3859649122807001E-2</v>
      </c>
      <c r="C15" s="1">
        <f t="shared" si="4"/>
        <v>0.8157894736842104</v>
      </c>
      <c r="D15" s="1">
        <f t="shared" si="5"/>
        <v>0</v>
      </c>
      <c r="E15" s="1">
        <f t="shared" si="6"/>
        <v>1</v>
      </c>
      <c r="F15" s="1">
        <f t="shared" si="7"/>
        <v>0</v>
      </c>
      <c r="G15" s="5">
        <f t="shared" si="7"/>
        <v>0</v>
      </c>
      <c r="I15" s="6"/>
      <c r="J15" s="1">
        <f t="shared" si="8"/>
        <v>0.11862770938262258</v>
      </c>
      <c r="K15" s="1">
        <f t="shared" si="9"/>
        <v>0.28646446833083344</v>
      </c>
      <c r="L15" s="1">
        <f t="shared" si="10"/>
        <v>0</v>
      </c>
      <c r="M15" s="1">
        <f t="shared" si="11"/>
        <v>0.4680001725187255</v>
      </c>
      <c r="N15" s="1">
        <f t="shared" si="12"/>
        <v>8.289908133778684E-2</v>
      </c>
      <c r="O15" s="1">
        <f t="shared" si="13"/>
        <v>1</v>
      </c>
      <c r="P15" s="1">
        <f t="shared" si="14"/>
        <v>0.11862770938262258</v>
      </c>
    </row>
    <row r="16" spans="1:16" x14ac:dyDescent="0.25">
      <c r="A16" s="6"/>
      <c r="B16" s="1">
        <f t="shared" si="3"/>
        <v>0.6428571428571429</v>
      </c>
      <c r="C16" s="1">
        <f t="shared" si="4"/>
        <v>0</v>
      </c>
      <c r="D16" s="1">
        <f t="shared" si="5"/>
        <v>0</v>
      </c>
      <c r="E16" s="1">
        <f t="shared" si="6"/>
        <v>1</v>
      </c>
      <c r="F16" s="1">
        <f t="shared" si="7"/>
        <v>0</v>
      </c>
      <c r="G16" s="5">
        <f t="shared" si="7"/>
        <v>0</v>
      </c>
      <c r="I16" s="6"/>
      <c r="J16" s="1">
        <f t="shared" si="8"/>
        <v>0.13928158273472252</v>
      </c>
      <c r="K16" s="1">
        <f t="shared" si="9"/>
        <v>0.12253593245267831</v>
      </c>
      <c r="L16" s="1">
        <f t="shared" si="10"/>
        <v>0.18497864386993726</v>
      </c>
      <c r="M16" s="1">
        <f t="shared" si="11"/>
        <v>8.0293570403585438E-3</v>
      </c>
      <c r="N16" s="1">
        <f t="shared" si="12"/>
        <v>0</v>
      </c>
      <c r="O16" s="1">
        <f t="shared" si="13"/>
        <v>1</v>
      </c>
      <c r="P16" s="1">
        <f t="shared" si="14"/>
        <v>0.13928158273472252</v>
      </c>
    </row>
    <row r="17" spans="1:16" x14ac:dyDescent="0.25">
      <c r="A17" s="6"/>
      <c r="B17" s="1">
        <f t="shared" si="3"/>
        <v>1</v>
      </c>
      <c r="C17" s="1">
        <f t="shared" si="4"/>
        <v>7.2463768115942099E-3</v>
      </c>
      <c r="D17" s="1">
        <f t="shared" si="5"/>
        <v>0</v>
      </c>
      <c r="E17" s="1">
        <f t="shared" si="6"/>
        <v>0.49275362318840576</v>
      </c>
      <c r="F17" s="1">
        <f t="shared" si="7"/>
        <v>0.2608695652173913</v>
      </c>
      <c r="G17" s="5">
        <f t="shared" si="7"/>
        <v>0.22058823529411761</v>
      </c>
      <c r="I17" s="6"/>
      <c r="J17" s="1">
        <f t="shared" si="8"/>
        <v>6.2036065017795038E-3</v>
      </c>
      <c r="K17" s="1">
        <f t="shared" si="9"/>
        <v>0.97257239419611385</v>
      </c>
      <c r="L17" s="1">
        <f t="shared" si="10"/>
        <v>0</v>
      </c>
      <c r="M17" s="1">
        <f t="shared" si="11"/>
        <v>8.3433557502207521E-3</v>
      </c>
      <c r="N17" s="1">
        <f t="shared" si="12"/>
        <v>0.50052391020306541</v>
      </c>
      <c r="O17" s="1">
        <f t="shared" si="13"/>
        <v>1</v>
      </c>
      <c r="P17" s="1">
        <f t="shared" si="14"/>
        <v>6.2036065017795038E-3</v>
      </c>
    </row>
    <row r="18" spans="1:16" x14ac:dyDescent="0.25">
      <c r="A18" s="6"/>
      <c r="B18" s="1">
        <f t="shared" si="3"/>
        <v>0.70769230769230762</v>
      </c>
      <c r="C18" s="1">
        <f t="shared" si="4"/>
        <v>0</v>
      </c>
      <c r="D18" s="1">
        <f t="shared" si="5"/>
        <v>3.0769230769230754E-2</v>
      </c>
      <c r="E18" s="1">
        <f t="shared" si="6"/>
        <v>1</v>
      </c>
      <c r="F18" s="1">
        <f t="shared" si="7"/>
        <v>0.38461538461538458</v>
      </c>
      <c r="G18" s="5">
        <f t="shared" si="7"/>
        <v>0.1846153846153846</v>
      </c>
      <c r="I18" s="6"/>
      <c r="J18" s="1">
        <f t="shared" si="8"/>
        <v>0</v>
      </c>
      <c r="K18" s="1">
        <f t="shared" si="9"/>
        <v>0.84479260077677143</v>
      </c>
      <c r="L18" s="1">
        <f t="shared" si="10"/>
        <v>0.14002393362245472</v>
      </c>
      <c r="M18" s="1">
        <f t="shared" si="11"/>
        <v>0.12692165258296426</v>
      </c>
      <c r="N18" s="1">
        <f t="shared" si="12"/>
        <v>0.36051931675935078</v>
      </c>
      <c r="O18" s="1">
        <f t="shared" si="13"/>
        <v>1</v>
      </c>
      <c r="P18" s="1">
        <f t="shared" si="14"/>
        <v>0</v>
      </c>
    </row>
    <row r="19" spans="1:16" x14ac:dyDescent="0.25">
      <c r="A19" s="6"/>
      <c r="B19" s="1">
        <f t="shared" si="3"/>
        <v>0.88976377952755914</v>
      </c>
      <c r="C19" s="1">
        <f t="shared" si="4"/>
        <v>0</v>
      </c>
      <c r="D19" s="1">
        <f t="shared" si="5"/>
        <v>7.0866141732283533E-2</v>
      </c>
      <c r="E19" s="1">
        <f t="shared" si="6"/>
        <v>1</v>
      </c>
      <c r="F19" s="1">
        <f t="shared" si="7"/>
        <v>0.74803149606299213</v>
      </c>
      <c r="G19" s="5">
        <f t="shared" si="7"/>
        <v>0.51181102362204722</v>
      </c>
      <c r="I19" s="6"/>
      <c r="J19" s="1">
        <f t="shared" si="8"/>
        <v>0.10425173961422357</v>
      </c>
      <c r="K19" s="1">
        <f t="shared" si="9"/>
        <v>1</v>
      </c>
      <c r="L19" s="1">
        <f t="shared" si="10"/>
        <v>0</v>
      </c>
      <c r="M19" s="1">
        <f t="shared" si="11"/>
        <v>3.655807498664773E-4</v>
      </c>
      <c r="N19" s="1">
        <f t="shared" si="12"/>
        <v>0.44098177952641315</v>
      </c>
      <c r="O19" s="1">
        <f t="shared" si="13"/>
        <v>0.3132166314395895</v>
      </c>
      <c r="P19" s="1">
        <f t="shared" si="14"/>
        <v>0.10425173961422357</v>
      </c>
    </row>
    <row r="20" spans="1:16" x14ac:dyDescent="0.25">
      <c r="A20" s="6"/>
      <c r="B20" s="1">
        <f t="shared" si="3"/>
        <v>0.59863945578231292</v>
      </c>
      <c r="C20" s="1">
        <f t="shared" si="4"/>
        <v>0</v>
      </c>
      <c r="D20" s="1">
        <f t="shared" si="5"/>
        <v>0.26530612244897955</v>
      </c>
      <c r="E20" s="1">
        <f t="shared" si="6"/>
        <v>1</v>
      </c>
      <c r="F20" s="1">
        <f t="shared" si="7"/>
        <v>0.22448979591836737</v>
      </c>
      <c r="G20" s="5">
        <f t="shared" si="7"/>
        <v>0.108843537414966</v>
      </c>
      <c r="I20" s="6"/>
      <c r="J20" s="1">
        <f t="shared" si="8"/>
        <v>0.38218167083259352</v>
      </c>
      <c r="K20" s="1">
        <f t="shared" si="9"/>
        <v>0.37120229103210273</v>
      </c>
      <c r="L20" s="1">
        <f t="shared" si="10"/>
        <v>0.31516260773359928</v>
      </c>
      <c r="M20" s="1">
        <f t="shared" si="11"/>
        <v>0.35037493341346487</v>
      </c>
      <c r="N20" s="1">
        <f t="shared" si="12"/>
        <v>0.3504819271622982</v>
      </c>
      <c r="O20" s="1">
        <f t="shared" si="13"/>
        <v>1</v>
      </c>
      <c r="P20" s="1">
        <f t="shared" si="14"/>
        <v>0.38218167083259352</v>
      </c>
    </row>
  </sheetData>
  <mergeCells count="2">
    <mergeCell ref="I12:I20"/>
    <mergeCell ref="A12:A20"/>
  </mergeCells>
  <phoneticPr fontId="1" type="noConversion"/>
  <conditionalFormatting sqref="B2:G11">
    <cfRule type="expression" dxfId="6" priority="3">
      <formula>B2=MIN($B2:$F2)</formula>
    </cfRule>
  </conditionalFormatting>
  <conditionalFormatting sqref="J2:P11">
    <cfRule type="expression" dxfId="5" priority="2">
      <formula>J2=MIN($J2:$P2)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6043-A166-4A7E-8BB2-B0749048B520}">
  <dimension ref="A1:G19"/>
  <sheetViews>
    <sheetView zoomScale="85" zoomScaleNormal="85" workbookViewId="0">
      <selection activeCell="I16" sqref="I16"/>
    </sheetView>
  </sheetViews>
  <sheetFormatPr defaultColWidth="10.875" defaultRowHeight="15.75" x14ac:dyDescent="0.25"/>
  <cols>
    <col min="1" max="16384" width="10.875" style="5"/>
  </cols>
  <sheetData>
    <row r="1" spans="1:7" x14ac:dyDescent="0.25">
      <c r="B1" s="5" t="s">
        <v>9</v>
      </c>
      <c r="C1" s="5" t="s">
        <v>10</v>
      </c>
      <c r="D1" s="5" t="s">
        <v>11</v>
      </c>
      <c r="E1" s="5" t="s">
        <v>12</v>
      </c>
      <c r="F1" s="5" t="s">
        <v>23</v>
      </c>
      <c r="G1" s="5" t="s">
        <v>24</v>
      </c>
    </row>
    <row r="2" spans="1:7" x14ac:dyDescent="0.25">
      <c r="A2" s="5" t="s">
        <v>25</v>
      </c>
      <c r="B2" s="7">
        <v>1.08</v>
      </c>
      <c r="C2" s="7">
        <v>0</v>
      </c>
      <c r="D2" s="7">
        <v>0</v>
      </c>
      <c r="E2" s="7">
        <v>0.88</v>
      </c>
      <c r="F2" s="7">
        <v>0.28999999999999998</v>
      </c>
      <c r="G2" s="7">
        <v>0.02</v>
      </c>
    </row>
    <row r="3" spans="1:7" x14ac:dyDescent="0.25">
      <c r="A3" s="5" t="s">
        <v>34</v>
      </c>
      <c r="B3" s="7">
        <v>331.98</v>
      </c>
      <c r="C3" s="7">
        <v>0.31</v>
      </c>
      <c r="D3" s="7">
        <v>0.1</v>
      </c>
      <c r="E3" s="7">
        <v>375.01</v>
      </c>
      <c r="F3" s="7">
        <v>208.04</v>
      </c>
      <c r="G3" s="7">
        <v>54.96</v>
      </c>
    </row>
    <row r="4" spans="1:7" x14ac:dyDescent="0.25">
      <c r="A4" s="5" t="s">
        <v>26</v>
      </c>
      <c r="B4" s="7">
        <v>8.31</v>
      </c>
      <c r="C4" s="7">
        <v>0.02</v>
      </c>
      <c r="D4" s="7">
        <v>0.18</v>
      </c>
      <c r="E4" s="7">
        <v>7.83</v>
      </c>
      <c r="F4" s="7">
        <v>4.82</v>
      </c>
      <c r="G4" s="7">
        <v>1.9</v>
      </c>
    </row>
    <row r="5" spans="1:7" x14ac:dyDescent="0.25">
      <c r="A5" s="5" t="s">
        <v>35</v>
      </c>
      <c r="B5" s="7">
        <v>495.58</v>
      </c>
      <c r="C5" s="7">
        <v>0.23</v>
      </c>
      <c r="D5" s="7">
        <v>1.44</v>
      </c>
      <c r="E5" s="7">
        <v>560.86</v>
      </c>
      <c r="F5" s="7">
        <v>235.13</v>
      </c>
      <c r="G5" s="7">
        <v>84.59</v>
      </c>
    </row>
    <row r="6" spans="1:7" x14ac:dyDescent="0.25">
      <c r="A6" s="5" t="s">
        <v>27</v>
      </c>
      <c r="B6" s="7">
        <v>21.07</v>
      </c>
      <c r="C6" s="7">
        <v>1.08</v>
      </c>
      <c r="D6" s="7">
        <v>21.21</v>
      </c>
      <c r="E6" s="7">
        <v>21.28</v>
      </c>
      <c r="F6" s="7">
        <v>20.16</v>
      </c>
      <c r="G6" s="7">
        <v>21.03</v>
      </c>
    </row>
    <row r="7" spans="1:7" x14ac:dyDescent="0.25">
      <c r="A7" s="5" t="s">
        <v>36</v>
      </c>
      <c r="B7" s="7">
        <v>9845.59</v>
      </c>
      <c r="C7" s="7">
        <v>296.13</v>
      </c>
      <c r="D7" s="7">
        <v>11392.19</v>
      </c>
      <c r="E7" s="7">
        <v>15625.19</v>
      </c>
      <c r="F7" s="7">
        <v>3606.71</v>
      </c>
      <c r="G7" s="7">
        <v>1970.17</v>
      </c>
    </row>
    <row r="8" spans="1:7" x14ac:dyDescent="0.25">
      <c r="A8" s="5" t="s">
        <v>28</v>
      </c>
      <c r="B8" s="7">
        <v>814.5</v>
      </c>
      <c r="C8" s="7">
        <v>4.25</v>
      </c>
      <c r="D8" s="7">
        <v>81.34</v>
      </c>
      <c r="E8" s="7">
        <v>955.93</v>
      </c>
      <c r="F8" s="7">
        <v>546.24</v>
      </c>
      <c r="G8" s="7">
        <v>133.87</v>
      </c>
    </row>
    <row r="9" spans="1:7" x14ac:dyDescent="0.25">
      <c r="A9" s="5" t="s">
        <v>37</v>
      </c>
      <c r="B9" s="7">
        <v>200.97</v>
      </c>
      <c r="C9" s="7">
        <v>3690.37</v>
      </c>
      <c r="D9" s="7">
        <v>0</v>
      </c>
      <c r="E9" s="7">
        <v>4531.66</v>
      </c>
      <c r="F9" s="7">
        <v>6.3</v>
      </c>
      <c r="G9" s="7">
        <v>0.05</v>
      </c>
    </row>
    <row r="10" spans="1:7" x14ac:dyDescent="0.25">
      <c r="A10" s="5" t="s">
        <v>29</v>
      </c>
      <c r="B10" s="7">
        <v>7.02</v>
      </c>
      <c r="C10" s="7">
        <v>3.34</v>
      </c>
      <c r="D10" s="7">
        <v>0</v>
      </c>
      <c r="E10" s="7">
        <v>6.37</v>
      </c>
      <c r="F10" s="7">
        <v>2.97</v>
      </c>
      <c r="G10" s="7">
        <v>1.58</v>
      </c>
    </row>
    <row r="11" spans="1:7" x14ac:dyDescent="0.25">
      <c r="A11" s="5" t="s">
        <v>38</v>
      </c>
      <c r="B11" s="7">
        <v>68844.77</v>
      </c>
      <c r="C11" s="7">
        <v>1.3</v>
      </c>
      <c r="D11" s="7">
        <v>74.12</v>
      </c>
      <c r="E11" s="7">
        <v>106169.77</v>
      </c>
      <c r="F11" s="7">
        <v>314.83999999999997</v>
      </c>
      <c r="G11" s="7">
        <v>154.83000000000001</v>
      </c>
    </row>
    <row r="12" spans="1:7" x14ac:dyDescent="0.25">
      <c r="A12" s="5" t="s">
        <v>30</v>
      </c>
      <c r="B12" s="7">
        <v>20.91</v>
      </c>
      <c r="C12" s="7">
        <v>0.02</v>
      </c>
      <c r="D12" s="7">
        <v>0.27</v>
      </c>
      <c r="E12" s="7">
        <v>13.23</v>
      </c>
      <c r="F12" s="7">
        <v>5.28</v>
      </c>
      <c r="G12" s="7">
        <v>1.88</v>
      </c>
    </row>
    <row r="13" spans="1:7" x14ac:dyDescent="0.25">
      <c r="A13" s="5" t="s">
        <v>39</v>
      </c>
      <c r="B13" s="7">
        <v>21.44</v>
      </c>
      <c r="C13" s="7">
        <v>0.2</v>
      </c>
      <c r="D13" s="7">
        <v>0.14000000000000001</v>
      </c>
      <c r="E13" s="7">
        <v>10.64</v>
      </c>
      <c r="F13" s="7">
        <v>5.65</v>
      </c>
      <c r="G13" s="7">
        <v>2.46</v>
      </c>
    </row>
    <row r="14" spans="1:7" x14ac:dyDescent="0.25">
      <c r="A14" s="5" t="s">
        <v>31</v>
      </c>
      <c r="B14" s="7">
        <v>79151.199999999997</v>
      </c>
      <c r="C14" s="7">
        <v>1.4</v>
      </c>
      <c r="D14" s="7">
        <v>92.44</v>
      </c>
      <c r="E14" s="7">
        <v>491548.73</v>
      </c>
      <c r="F14" s="7">
        <v>567.5</v>
      </c>
      <c r="G14" s="7">
        <v>167.74</v>
      </c>
    </row>
    <row r="15" spans="1:7" x14ac:dyDescent="0.25">
      <c r="A15" s="5" t="s">
        <v>40</v>
      </c>
      <c r="B15" s="7">
        <v>423.61</v>
      </c>
      <c r="C15" s="7">
        <v>0.68</v>
      </c>
      <c r="D15" s="7">
        <v>16.68</v>
      </c>
      <c r="E15" s="7">
        <v>597.91999999999996</v>
      </c>
      <c r="F15" s="7">
        <v>227.73</v>
      </c>
      <c r="G15" s="7">
        <v>109.41</v>
      </c>
    </row>
    <row r="16" spans="1:7" x14ac:dyDescent="0.25">
      <c r="A16" s="5" t="s">
        <v>32</v>
      </c>
      <c r="B16" s="7">
        <v>1.03</v>
      </c>
      <c r="C16" s="7">
        <v>0</v>
      </c>
      <c r="D16" s="7">
        <v>0</v>
      </c>
      <c r="E16" s="7">
        <v>1.1399999999999999</v>
      </c>
      <c r="F16" s="7">
        <v>0.34</v>
      </c>
      <c r="G16" s="7">
        <v>0.02</v>
      </c>
    </row>
    <row r="17" spans="1:7" x14ac:dyDescent="0.25">
      <c r="A17" s="5" t="s">
        <v>41</v>
      </c>
      <c r="B17" s="7">
        <v>28.28</v>
      </c>
      <c r="C17" s="7">
        <v>1.08</v>
      </c>
      <c r="D17" s="7">
        <v>3.21</v>
      </c>
      <c r="E17" s="7">
        <v>31.58</v>
      </c>
      <c r="F17" s="7">
        <v>23.89</v>
      </c>
      <c r="G17" s="7">
        <v>16.73</v>
      </c>
    </row>
    <row r="18" spans="1:7" x14ac:dyDescent="0.25">
      <c r="A18" s="5" t="s">
        <v>33</v>
      </c>
      <c r="B18" s="7">
        <v>744.91</v>
      </c>
      <c r="C18" s="7">
        <v>22.04</v>
      </c>
      <c r="D18" s="7">
        <v>96.57</v>
      </c>
      <c r="E18" s="7">
        <v>3321.6</v>
      </c>
      <c r="F18" s="7">
        <v>559.65</v>
      </c>
      <c r="G18" s="7">
        <v>145.44999999999999</v>
      </c>
    </row>
    <row r="19" spans="1:7" x14ac:dyDescent="0.25">
      <c r="A19" s="5" t="s">
        <v>42</v>
      </c>
      <c r="B19" s="7">
        <v>9443.86</v>
      </c>
      <c r="C19" s="7">
        <v>4</v>
      </c>
      <c r="D19" s="7">
        <v>4161.62</v>
      </c>
      <c r="E19" s="7">
        <v>15743.89</v>
      </c>
      <c r="F19" s="7">
        <v>3540.7</v>
      </c>
      <c r="G19" s="7">
        <v>1720.44</v>
      </c>
    </row>
  </sheetData>
  <phoneticPr fontId="1" type="noConversion"/>
  <conditionalFormatting sqref="B2:G19">
    <cfRule type="expression" dxfId="1" priority="2">
      <formula>B2=MIN($B2:$F2)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0859-02E0-0340-A915-7D16FE8FA708}">
  <dimension ref="A1:P20"/>
  <sheetViews>
    <sheetView zoomScale="85" zoomScaleNormal="85" workbookViewId="0">
      <selection activeCell="G23" sqref="G23"/>
    </sheetView>
  </sheetViews>
  <sheetFormatPr defaultColWidth="10.875" defaultRowHeight="15.75" x14ac:dyDescent="0.25"/>
  <cols>
    <col min="1" max="7" width="10.875" style="5"/>
    <col min="8" max="16384" width="10.875" style="1"/>
  </cols>
  <sheetData>
    <row r="1" spans="1:16" x14ac:dyDescent="0.25">
      <c r="B1" s="5" t="s">
        <v>9</v>
      </c>
      <c r="C1" s="5" t="s">
        <v>10</v>
      </c>
      <c r="D1" s="5" t="s">
        <v>11</v>
      </c>
      <c r="E1" s="5" t="s">
        <v>12</v>
      </c>
      <c r="F1" s="5" t="s">
        <v>23</v>
      </c>
      <c r="G1" s="5" t="s">
        <v>24</v>
      </c>
      <c r="J1" s="1" t="s">
        <v>22</v>
      </c>
      <c r="K1" s="1" t="s">
        <v>13</v>
      </c>
      <c r="L1" s="1" t="s">
        <v>15</v>
      </c>
      <c r="M1" s="1" t="s">
        <v>14</v>
      </c>
      <c r="N1" s="1" t="s">
        <v>16</v>
      </c>
      <c r="O1" s="1" t="s">
        <v>17</v>
      </c>
      <c r="P1" s="1" t="s">
        <v>18</v>
      </c>
    </row>
    <row r="2" spans="1:16" x14ac:dyDescent="0.25">
      <c r="A2" s="5" t="s">
        <v>0</v>
      </c>
      <c r="B2" s="5">
        <v>259.70999999999998</v>
      </c>
      <c r="C2" s="5">
        <v>272.81</v>
      </c>
      <c r="D2" s="5">
        <v>271.8</v>
      </c>
      <c r="E2" s="5">
        <v>181.35</v>
      </c>
      <c r="F2" s="5">
        <v>300.11</v>
      </c>
      <c r="G2" s="5">
        <v>1501.84</v>
      </c>
      <c r="H2" s="4"/>
      <c r="I2" s="1" t="s">
        <v>0</v>
      </c>
      <c r="J2" s="1">
        <v>288.28468700000002</v>
      </c>
      <c r="K2" s="1">
        <v>309.39343600000001</v>
      </c>
      <c r="L2" s="1">
        <v>292.05052999999998</v>
      </c>
      <c r="M2" s="1">
        <v>295.128446</v>
      </c>
      <c r="N2" s="1">
        <v>303.63501300000001</v>
      </c>
      <c r="O2" s="1">
        <v>282.46827300000001</v>
      </c>
      <c r="P2" s="1">
        <v>305.533885</v>
      </c>
    </row>
    <row r="3" spans="1:16" x14ac:dyDescent="0.25">
      <c r="A3" s="5" t="s">
        <v>1</v>
      </c>
      <c r="B3" s="5">
        <v>240.18</v>
      </c>
      <c r="C3" s="5">
        <v>267.3</v>
      </c>
      <c r="D3" s="5">
        <v>260.97000000000003</v>
      </c>
      <c r="E3" s="5">
        <v>189.35</v>
      </c>
      <c r="F3" s="5">
        <v>304.23</v>
      </c>
      <c r="G3" s="5">
        <v>1511.96</v>
      </c>
      <c r="H3" s="4"/>
      <c r="I3" s="1" t="s">
        <v>1</v>
      </c>
      <c r="J3" s="1">
        <v>282.63572799999997</v>
      </c>
      <c r="K3" s="1">
        <v>306.901929</v>
      </c>
      <c r="L3" s="1">
        <v>296.27989300000002</v>
      </c>
      <c r="M3" s="1">
        <v>296.38469400000002</v>
      </c>
      <c r="N3" s="1">
        <v>308.15157399999998</v>
      </c>
      <c r="O3" s="1">
        <v>291.27020900000002</v>
      </c>
      <c r="P3" s="1">
        <v>303.624953</v>
      </c>
    </row>
    <row r="4" spans="1:16" x14ac:dyDescent="0.25">
      <c r="A4" s="5" t="s">
        <v>2</v>
      </c>
      <c r="B4" s="5">
        <v>227.96</v>
      </c>
      <c r="C4" s="5">
        <v>260.5</v>
      </c>
      <c r="D4" s="5">
        <v>261</v>
      </c>
      <c r="E4" s="5">
        <v>180.73</v>
      </c>
      <c r="F4" s="5">
        <v>298.14999999999998</v>
      </c>
      <c r="G4" s="5">
        <v>1523.07</v>
      </c>
      <c r="H4" s="4"/>
      <c r="I4" s="1" t="s">
        <v>2</v>
      </c>
      <c r="J4" s="1">
        <v>286.99772899999999</v>
      </c>
      <c r="K4" s="1">
        <v>311.64403199999998</v>
      </c>
      <c r="L4" s="1">
        <v>294.59423800000002</v>
      </c>
      <c r="M4" s="1">
        <v>295.66650800000002</v>
      </c>
      <c r="N4" s="1">
        <v>303.495632</v>
      </c>
      <c r="O4" s="1">
        <v>280.56638600000002</v>
      </c>
      <c r="P4" s="1">
        <v>298.75557800000001</v>
      </c>
    </row>
    <row r="5" spans="1:16" x14ac:dyDescent="0.25">
      <c r="A5" s="5" t="s">
        <v>3</v>
      </c>
      <c r="B5" s="5">
        <v>228.32</v>
      </c>
      <c r="C5" s="5">
        <v>264.74</v>
      </c>
      <c r="D5" s="5">
        <v>263.51</v>
      </c>
      <c r="E5" s="5">
        <v>185.85</v>
      </c>
      <c r="F5" s="5">
        <v>296.94</v>
      </c>
      <c r="G5" s="5">
        <v>1524.55</v>
      </c>
      <c r="H5" s="4"/>
      <c r="I5" s="1" t="s">
        <v>3</v>
      </c>
      <c r="J5" s="1">
        <v>282.75425899999999</v>
      </c>
      <c r="K5" s="1">
        <v>307.43127299999998</v>
      </c>
      <c r="L5" s="1">
        <v>295.99217499999997</v>
      </c>
      <c r="M5" s="1">
        <v>297.245452</v>
      </c>
      <c r="N5" s="1">
        <v>303.34378099999998</v>
      </c>
      <c r="O5" s="1">
        <v>281.471518</v>
      </c>
      <c r="P5" s="1">
        <v>297.16672199999999</v>
      </c>
    </row>
    <row r="6" spans="1:16" x14ac:dyDescent="0.25">
      <c r="A6" s="5" t="s">
        <v>4</v>
      </c>
      <c r="B6" s="5">
        <v>230.73</v>
      </c>
      <c r="C6" s="5">
        <v>259.85000000000002</v>
      </c>
      <c r="D6" s="5">
        <v>258.57</v>
      </c>
      <c r="E6" s="5">
        <v>183.3</v>
      </c>
      <c r="F6" s="5">
        <v>298.62</v>
      </c>
      <c r="G6" s="5">
        <v>1496.59</v>
      </c>
      <c r="H6" s="4"/>
      <c r="I6" s="1" t="s">
        <v>4</v>
      </c>
      <c r="J6" s="1">
        <v>282.42671899999999</v>
      </c>
      <c r="K6" s="1">
        <v>307.18928899999997</v>
      </c>
      <c r="L6" s="1">
        <v>294.53268300000002</v>
      </c>
      <c r="M6" s="1">
        <v>293.56563499999999</v>
      </c>
      <c r="N6" s="1">
        <v>299.53523000000001</v>
      </c>
      <c r="O6" s="1">
        <v>277.93409800000001</v>
      </c>
      <c r="P6" s="1">
        <v>294.62088</v>
      </c>
    </row>
    <row r="7" spans="1:16" x14ac:dyDescent="0.25">
      <c r="A7" s="5" t="s">
        <v>5</v>
      </c>
      <c r="B7" s="5">
        <v>363.18</v>
      </c>
      <c r="C7" s="5">
        <v>406.49</v>
      </c>
      <c r="D7" s="5">
        <v>406.13</v>
      </c>
      <c r="E7" s="5">
        <v>330.21</v>
      </c>
      <c r="F7" s="5">
        <v>442.69</v>
      </c>
      <c r="G7" s="5">
        <v>1019.97</v>
      </c>
      <c r="H7" s="4"/>
      <c r="I7" s="1" t="s">
        <v>5</v>
      </c>
      <c r="J7" s="1">
        <v>370.958145</v>
      </c>
      <c r="K7" s="1">
        <v>395.66558500000002</v>
      </c>
      <c r="L7" s="1">
        <v>383.52901400000002</v>
      </c>
      <c r="M7" s="1">
        <v>385.41940699999998</v>
      </c>
      <c r="N7" s="1">
        <v>392.735229</v>
      </c>
      <c r="O7" s="1">
        <v>370.06329299999999</v>
      </c>
      <c r="P7" s="1">
        <v>387.72521499999999</v>
      </c>
    </row>
    <row r="8" spans="1:16" x14ac:dyDescent="0.25">
      <c r="A8" s="5" t="s">
        <v>6</v>
      </c>
      <c r="B8" s="5">
        <v>226.94</v>
      </c>
      <c r="C8" s="5">
        <v>262.38</v>
      </c>
      <c r="D8" s="5">
        <v>259.58</v>
      </c>
      <c r="E8" s="5">
        <v>184.45</v>
      </c>
      <c r="F8" s="5">
        <v>295.52999999999997</v>
      </c>
      <c r="G8" s="5">
        <v>1496.33</v>
      </c>
      <c r="H8" s="4"/>
      <c r="I8" s="1" t="s">
        <v>6</v>
      </c>
      <c r="J8" s="1">
        <v>277.743629</v>
      </c>
      <c r="K8" s="1">
        <v>302.07695999999999</v>
      </c>
      <c r="L8" s="1">
        <v>287.59185300000001</v>
      </c>
      <c r="M8" s="1">
        <v>291.062659</v>
      </c>
      <c r="N8" s="1">
        <v>297.31413300000003</v>
      </c>
      <c r="O8" s="1">
        <v>274.11945400000002</v>
      </c>
      <c r="P8" s="1">
        <v>290.54247700000002</v>
      </c>
    </row>
    <row r="9" spans="1:16" x14ac:dyDescent="0.25">
      <c r="A9" s="5" t="s">
        <v>7</v>
      </c>
      <c r="B9" s="5">
        <v>497.67</v>
      </c>
      <c r="C9" s="5">
        <v>542.57000000000005</v>
      </c>
      <c r="D9" s="5">
        <v>539.95000000000005</v>
      </c>
      <c r="E9" s="5">
        <v>457.77</v>
      </c>
      <c r="F9" s="5">
        <v>567.46</v>
      </c>
      <c r="G9" s="5">
        <v>1800.36</v>
      </c>
      <c r="H9" s="4"/>
      <c r="I9" s="1" t="s">
        <v>7</v>
      </c>
      <c r="J9" s="1">
        <v>460.27127100000001</v>
      </c>
      <c r="K9" s="1">
        <v>485.14034600000002</v>
      </c>
      <c r="L9" s="1">
        <v>475.66682800000001</v>
      </c>
      <c r="M9" s="1">
        <v>474.63496400000002</v>
      </c>
      <c r="N9" s="1">
        <v>485.90020099999998</v>
      </c>
      <c r="O9" s="1">
        <v>467.78567099999998</v>
      </c>
      <c r="P9" s="1">
        <v>504.391007</v>
      </c>
    </row>
    <row r="10" spans="1:16" x14ac:dyDescent="0.25">
      <c r="A10" s="5" t="s">
        <v>8</v>
      </c>
      <c r="B10" s="5">
        <v>231.36</v>
      </c>
      <c r="C10" s="5">
        <v>263.42</v>
      </c>
      <c r="D10" s="5">
        <v>261.92</v>
      </c>
      <c r="E10" s="5">
        <v>183.08</v>
      </c>
      <c r="F10" s="5">
        <v>294.24</v>
      </c>
      <c r="G10" s="5">
        <v>1522.09</v>
      </c>
      <c r="H10" s="4"/>
      <c r="I10" s="1" t="s">
        <v>8</v>
      </c>
      <c r="J10" s="1">
        <v>283.15121299999998</v>
      </c>
      <c r="K10" s="1">
        <v>307.18158499999998</v>
      </c>
      <c r="L10" s="1">
        <v>294.74174499999998</v>
      </c>
      <c r="M10" s="1">
        <v>297.13530300000002</v>
      </c>
      <c r="N10" s="1">
        <v>303.60015099999998</v>
      </c>
      <c r="O10" s="1">
        <v>282.09460899999999</v>
      </c>
      <c r="P10" s="1">
        <v>298.19224400000002</v>
      </c>
    </row>
    <row r="11" spans="1:16" x14ac:dyDescent="0.25">
      <c r="A11" s="3" t="s">
        <v>19</v>
      </c>
      <c r="B11" s="2">
        <f>SUM(B12:B20)</f>
        <v>3.7718212561015019</v>
      </c>
      <c r="C11" s="2">
        <f t="shared" ref="C11:G11" si="0">SUM(C12:C20)</f>
        <v>6.3775261248453177</v>
      </c>
      <c r="D11" s="2">
        <f t="shared" si="0"/>
        <v>6.2302199834443464</v>
      </c>
      <c r="E11" s="2">
        <f t="shared" si="0"/>
        <v>0</v>
      </c>
      <c r="F11" s="2">
        <f t="shared" si="0"/>
        <v>9</v>
      </c>
      <c r="G11" s="2">
        <f t="shared" si="0"/>
        <v>9</v>
      </c>
      <c r="I11" s="3" t="s">
        <v>20</v>
      </c>
      <c r="J11" s="2">
        <f>SUM(J12:J20)</f>
        <v>6.3584769009117474</v>
      </c>
      <c r="K11" s="2">
        <f t="shared" ref="K11:O11" si="1">SUM(K12:K20)</f>
        <v>8.5146970913471947</v>
      </c>
      <c r="L11" s="2">
        <f t="shared" si="1"/>
        <v>4.3296505914522525</v>
      </c>
      <c r="M11" s="2">
        <f t="shared" si="1"/>
        <v>4.7678018457891067</v>
      </c>
      <c r="N11" s="2">
        <f t="shared" si="1"/>
        <v>7.2581695709321261</v>
      </c>
      <c r="O11" s="2">
        <f t="shared" si="1"/>
        <v>0.50871514981804333</v>
      </c>
      <c r="P11" s="2">
        <f>SUM(P12:P20)</f>
        <v>6.3584769009117474</v>
      </c>
    </row>
    <row r="12" spans="1:16" x14ac:dyDescent="0.25">
      <c r="A12" s="6" t="s">
        <v>21</v>
      </c>
      <c r="B12" s="5">
        <f>(B2-MIN(B2:F2))/(MAX(B2:F2)-MIN(B2:F2))</f>
        <v>0.65981812057931943</v>
      </c>
      <c r="C12" s="5">
        <f>(C2-MIN(B2:F2))/(MAX(B2:F2)-MIN(B2:F2))</f>
        <v>0.77012462108454016</v>
      </c>
      <c r="D12" s="5">
        <f>(D2-MIN(B2:F2))/(MAX(B2:F2)-MIN(B2:F2))</f>
        <v>0.76162007409902321</v>
      </c>
      <c r="E12" s="5">
        <f>(E2-MIN(B2:F2))/(MAX(B2:F2)-MIN(B2:F2))</f>
        <v>0</v>
      </c>
      <c r="F12" s="5">
        <f>(F2-MIN(B2:F2))/(MAX(B2:F2)-MIN(B2:F2))</f>
        <v>1</v>
      </c>
      <c r="G12" s="5">
        <f>(G2-MIN(C2:G2))/(MAX(C2:G2)-MIN(C2:G2))</f>
        <v>1</v>
      </c>
      <c r="I12" s="6" t="s">
        <v>21</v>
      </c>
      <c r="J12" s="1">
        <f>(P2-MIN(J2:P2))/(MAX(J2:P2)-MIN(J2:P2))</f>
        <v>0.85665635524657691</v>
      </c>
      <c r="K12" s="1">
        <f>(K2-MIN(J2:P2))/(MAX(J2:P2)-MIN(J2:P2))</f>
        <v>1</v>
      </c>
      <c r="L12" s="1">
        <f>(L2-MIN(J2:P2))/(MAX(J2:P2)-MIN(J2:P2))</f>
        <v>0.35588482788386355</v>
      </c>
      <c r="M12" s="1">
        <f>(M2-MIN(J2:P2))/(MAX(J2:P2)-MIN(J2:P2))</f>
        <v>0.47019856481463035</v>
      </c>
      <c r="N12" s="1">
        <f>(N2-MIN(J2:P2))/(MAX(J2:P2)-MIN(J2:P2))</f>
        <v>0.78613228822421632</v>
      </c>
      <c r="O12" s="1">
        <f>(O2-MIN(J2:P2))/(MAX(J2:P2)-MIN(J2:P2))</f>
        <v>0</v>
      </c>
      <c r="P12" s="1">
        <f>(P2-MIN(J2:P2))/(MAX(J2:P2)-MIN(J2:P2))</f>
        <v>0.85665635524657691</v>
      </c>
    </row>
    <row r="13" spans="1:16" x14ac:dyDescent="0.25">
      <c r="A13" s="6"/>
      <c r="B13" s="5">
        <f t="shared" ref="B13:B20" si="2">(B3-MIN(B3:F3))/(MAX(B3:F3)-MIN(B3:F3))</f>
        <v>0.44246169916434541</v>
      </c>
      <c r="C13" s="5">
        <f t="shared" ref="C13:C20" si="3">(C3-MIN(B3:F3))/(MAX(B3:F3)-MIN(B3:F3))</f>
        <v>0.67853412256267409</v>
      </c>
      <c r="D13" s="5">
        <f t="shared" ref="D13:D20" si="4">(D3-MIN(B3:F3))/(MAX(B3:F3)-MIN(B3:F3))</f>
        <v>0.62343314763231217</v>
      </c>
      <c r="E13" s="5">
        <f t="shared" ref="E13:E20" si="5">(E3-MIN(B3:F3))/(MAX(B3:F3)-MIN(B3:F3))</f>
        <v>0</v>
      </c>
      <c r="F13" s="5">
        <f t="shared" ref="F13:G20" si="6">(F3-MIN(B3:F3))/(MAX(B3:F3)-MIN(B3:F3))</f>
        <v>1</v>
      </c>
      <c r="G13" s="5">
        <f t="shared" si="6"/>
        <v>1</v>
      </c>
      <c r="I13" s="6"/>
      <c r="J13" s="1">
        <f t="shared" ref="J13:J20" si="7">(P3-MIN(J3:P3))/(MAX(J3:P3)-MIN(J3:P3))</f>
        <v>0.82259569210442895</v>
      </c>
      <c r="K13" s="1">
        <f t="shared" ref="K13:K20" si="8">(K3-MIN(J3:P3))/(MAX(J3:P3)-MIN(J3:P3))</f>
        <v>0.95102474752355903</v>
      </c>
      <c r="L13" s="1">
        <f t="shared" ref="L13:L20" si="9">(L3-MIN(J3:P3))/(MAX(J3:P3)-MIN(J3:P3))</f>
        <v>0.53473300473752816</v>
      </c>
      <c r="M13" s="1">
        <f t="shared" ref="M13:M20" si="10">(M3-MIN(J3:P3))/(MAX(J3:P3)-MIN(J3:P3))</f>
        <v>0.5388402955559477</v>
      </c>
      <c r="N13" s="1">
        <f t="shared" ref="N13:N20" si="11">(N3-MIN(J3:P3))/(MAX(J3:P3)-MIN(J3:P3))</f>
        <v>1</v>
      </c>
      <c r="O13" s="1">
        <f t="shared" ref="O13:O20" si="12">(O3-MIN(J3:P3))/(MAX(J3:P3)-MIN(J3:P3))</f>
        <v>0.33839681427768636</v>
      </c>
      <c r="P13" s="1">
        <f t="shared" ref="P13:P20" si="13">(P3-MIN(J3:P3))/(MAX(J3:P3)-MIN(J3:P3))</f>
        <v>0.82259569210442895</v>
      </c>
    </row>
    <row r="14" spans="1:16" x14ac:dyDescent="0.25">
      <c r="A14" s="6"/>
      <c r="B14" s="5">
        <f t="shared" si="2"/>
        <v>0.40223130642139349</v>
      </c>
      <c r="C14" s="5">
        <f t="shared" si="3"/>
        <v>0.67935615738375077</v>
      </c>
      <c r="D14" s="5">
        <f t="shared" si="4"/>
        <v>0.68361437574518835</v>
      </c>
      <c r="E14" s="5">
        <f t="shared" si="5"/>
        <v>0</v>
      </c>
      <c r="F14" s="5">
        <f t="shared" si="6"/>
        <v>1</v>
      </c>
      <c r="G14" s="5">
        <f t="shared" si="6"/>
        <v>1</v>
      </c>
      <c r="I14" s="6"/>
      <c r="J14" s="1">
        <f t="shared" si="7"/>
        <v>0.58528216712424153</v>
      </c>
      <c r="K14" s="1">
        <f t="shared" si="8"/>
        <v>1</v>
      </c>
      <c r="L14" s="1">
        <f t="shared" si="9"/>
        <v>0.45138077703826135</v>
      </c>
      <c r="M14" s="1">
        <f t="shared" si="10"/>
        <v>0.4858837120417685</v>
      </c>
      <c r="N14" s="1">
        <f t="shared" si="11"/>
        <v>0.73780510917718822</v>
      </c>
      <c r="O14" s="1">
        <f t="shared" si="12"/>
        <v>0</v>
      </c>
      <c r="P14" s="1">
        <f t="shared" si="13"/>
        <v>0.58528216712424153</v>
      </c>
    </row>
    <row r="15" spans="1:16" x14ac:dyDescent="0.25">
      <c r="A15" s="6"/>
      <c r="B15" s="5">
        <f t="shared" si="2"/>
        <v>0.3823026375011252</v>
      </c>
      <c r="C15" s="5">
        <f t="shared" si="3"/>
        <v>0.71014492753623204</v>
      </c>
      <c r="D15" s="5">
        <f t="shared" si="4"/>
        <v>0.69907282383652891</v>
      </c>
      <c r="E15" s="5">
        <f t="shared" si="5"/>
        <v>0</v>
      </c>
      <c r="F15" s="5">
        <f t="shared" si="6"/>
        <v>1</v>
      </c>
      <c r="G15" s="5">
        <f t="shared" si="6"/>
        <v>1</v>
      </c>
      <c r="I15" s="6"/>
      <c r="J15" s="1">
        <f t="shared" si="7"/>
        <v>0.60459753953764228</v>
      </c>
      <c r="K15" s="1">
        <f t="shared" si="8"/>
        <v>1</v>
      </c>
      <c r="L15" s="1">
        <f t="shared" si="9"/>
        <v>0.55935262100894201</v>
      </c>
      <c r="M15" s="1">
        <f t="shared" si="10"/>
        <v>0.60763031084076158</v>
      </c>
      <c r="N15" s="1">
        <f t="shared" si="11"/>
        <v>0.84254504713160805</v>
      </c>
      <c r="O15" s="1">
        <f t="shared" si="12"/>
        <v>0</v>
      </c>
      <c r="P15" s="1">
        <f t="shared" si="13"/>
        <v>0.60459753953764228</v>
      </c>
    </row>
    <row r="16" spans="1:16" x14ac:dyDescent="0.25">
      <c r="A16" s="6"/>
      <c r="B16" s="5">
        <f t="shared" si="2"/>
        <v>0.41129032258064502</v>
      </c>
      <c r="C16" s="5">
        <f t="shared" si="3"/>
        <v>0.66380506416926821</v>
      </c>
      <c r="D16" s="5">
        <f t="shared" si="4"/>
        <v>0.65270551508844943</v>
      </c>
      <c r="E16" s="5">
        <f t="shared" si="5"/>
        <v>0</v>
      </c>
      <c r="F16" s="5">
        <f t="shared" si="6"/>
        <v>1</v>
      </c>
      <c r="G16" s="5">
        <f t="shared" si="6"/>
        <v>1</v>
      </c>
      <c r="I16" s="6"/>
      <c r="J16" s="1">
        <f t="shared" si="7"/>
        <v>0.57038704686631547</v>
      </c>
      <c r="K16" s="1">
        <f t="shared" si="8"/>
        <v>1</v>
      </c>
      <c r="L16" s="1">
        <f t="shared" si="9"/>
        <v>0.56737229984244619</v>
      </c>
      <c r="M16" s="1">
        <f t="shared" si="10"/>
        <v>0.53431669613778965</v>
      </c>
      <c r="N16" s="1">
        <f t="shared" si="11"/>
        <v>0.73836920087105329</v>
      </c>
      <c r="O16" s="1">
        <f t="shared" si="12"/>
        <v>0</v>
      </c>
      <c r="P16" s="1">
        <f t="shared" si="13"/>
        <v>0.57038704686631547</v>
      </c>
    </row>
    <row r="17" spans="1:16" x14ac:dyDescent="0.25">
      <c r="A17" s="6"/>
      <c r="B17" s="5">
        <f t="shared" si="2"/>
        <v>0.29311877667140845</v>
      </c>
      <c r="C17" s="5">
        <f t="shared" si="3"/>
        <v>0.67816500711237571</v>
      </c>
      <c r="D17" s="5">
        <f t="shared" si="4"/>
        <v>0.67496443812233287</v>
      </c>
      <c r="E17" s="5">
        <f t="shared" si="5"/>
        <v>0</v>
      </c>
      <c r="F17" s="5">
        <f t="shared" si="6"/>
        <v>1</v>
      </c>
      <c r="G17" s="5">
        <f t="shared" si="6"/>
        <v>1</v>
      </c>
      <c r="I17" s="6"/>
      <c r="J17" s="1">
        <f t="shared" si="7"/>
        <v>0.68985706435970584</v>
      </c>
      <c r="K17" s="1">
        <f t="shared" si="8"/>
        <v>1</v>
      </c>
      <c r="L17" s="1">
        <f t="shared" si="9"/>
        <v>0.52595763691782016</v>
      </c>
      <c r="M17" s="1">
        <f t="shared" si="10"/>
        <v>0.59979450277342239</v>
      </c>
      <c r="N17" s="1">
        <f t="shared" si="11"/>
        <v>0.88554321620892329</v>
      </c>
      <c r="O17" s="1">
        <f t="shared" si="12"/>
        <v>0</v>
      </c>
      <c r="P17" s="1">
        <f t="shared" si="13"/>
        <v>0.68985706435970584</v>
      </c>
    </row>
    <row r="18" spans="1:16" x14ac:dyDescent="0.25">
      <c r="A18" s="6"/>
      <c r="B18" s="5">
        <f t="shared" si="2"/>
        <v>0.38251710478934114</v>
      </c>
      <c r="C18" s="5">
        <f t="shared" si="3"/>
        <v>0.70156643860280898</v>
      </c>
      <c r="D18" s="5">
        <f t="shared" si="4"/>
        <v>0.67635938062657552</v>
      </c>
      <c r="E18" s="5">
        <f t="shared" si="5"/>
        <v>0</v>
      </c>
      <c r="F18" s="5">
        <f t="shared" si="6"/>
        <v>1</v>
      </c>
      <c r="G18" s="5">
        <f t="shared" si="6"/>
        <v>1</v>
      </c>
      <c r="I18" s="6"/>
      <c r="J18" s="1">
        <f t="shared" si="7"/>
        <v>0.5874280416858364</v>
      </c>
      <c r="K18" s="1">
        <f t="shared" si="8"/>
        <v>1</v>
      </c>
      <c r="L18" s="1">
        <f t="shared" si="9"/>
        <v>0.4818884416943347</v>
      </c>
      <c r="M18" s="1">
        <f t="shared" si="10"/>
        <v>0.60603420777232409</v>
      </c>
      <c r="N18" s="1">
        <f t="shared" si="11"/>
        <v>0.82964049082203672</v>
      </c>
      <c r="O18" s="1">
        <f t="shared" si="12"/>
        <v>0</v>
      </c>
      <c r="P18" s="1">
        <f t="shared" si="13"/>
        <v>0.5874280416858364</v>
      </c>
    </row>
    <row r="19" spans="1:16" x14ac:dyDescent="0.25">
      <c r="A19" s="6"/>
      <c r="B19" s="5">
        <f t="shared" si="2"/>
        <v>0.36375239310784951</v>
      </c>
      <c r="C19" s="5">
        <f t="shared" si="3"/>
        <v>0.77308779287081797</v>
      </c>
      <c r="D19" s="5">
        <f t="shared" si="4"/>
        <v>0.74920229738353561</v>
      </c>
      <c r="E19" s="5">
        <f t="shared" si="5"/>
        <v>0</v>
      </c>
      <c r="F19" s="5">
        <f t="shared" si="6"/>
        <v>1</v>
      </c>
      <c r="G19" s="5">
        <f t="shared" si="6"/>
        <v>1</v>
      </c>
      <c r="I19" s="6"/>
      <c r="J19" s="1">
        <f t="shared" si="7"/>
        <v>1</v>
      </c>
      <c r="K19" s="1">
        <f t="shared" si="8"/>
        <v>0.56367234382363518</v>
      </c>
      <c r="L19" s="1">
        <f t="shared" si="9"/>
        <v>0.34894943614349822</v>
      </c>
      <c r="M19" s="1">
        <f t="shared" si="10"/>
        <v>0.32556162620737383</v>
      </c>
      <c r="N19" s="1">
        <f t="shared" si="11"/>
        <v>0.58089490834668578</v>
      </c>
      <c r="O19" s="1">
        <f t="shared" si="12"/>
        <v>0.170318335540357</v>
      </c>
      <c r="P19" s="1">
        <f t="shared" si="13"/>
        <v>1</v>
      </c>
    </row>
    <row r="20" spans="1:16" x14ac:dyDescent="0.25">
      <c r="A20" s="6"/>
      <c r="B20" s="5">
        <f t="shared" si="2"/>
        <v>0.43432889528607416</v>
      </c>
      <c r="C20" s="5">
        <f t="shared" si="3"/>
        <v>0.72274199352284996</v>
      </c>
      <c r="D20" s="5">
        <f t="shared" si="4"/>
        <v>0.7092479309103995</v>
      </c>
      <c r="E20" s="5">
        <f t="shared" si="5"/>
        <v>0</v>
      </c>
      <c r="F20" s="5">
        <f t="shared" si="6"/>
        <v>1</v>
      </c>
      <c r="G20" s="5">
        <f t="shared" si="6"/>
        <v>1</v>
      </c>
      <c r="I20" s="6"/>
      <c r="J20" s="1">
        <f t="shared" si="7"/>
        <v>0.64167299398700062</v>
      </c>
      <c r="K20" s="1">
        <f t="shared" si="8"/>
        <v>1</v>
      </c>
      <c r="L20" s="1">
        <f t="shared" si="9"/>
        <v>0.50413154618555833</v>
      </c>
      <c r="M20" s="1">
        <f t="shared" si="10"/>
        <v>0.5995419296450889</v>
      </c>
      <c r="N20" s="1">
        <f t="shared" si="11"/>
        <v>0.85723931015041421</v>
      </c>
      <c r="O20" s="1">
        <f t="shared" si="12"/>
        <v>0</v>
      </c>
      <c r="P20" s="1">
        <f t="shared" si="13"/>
        <v>0.64167299398700062</v>
      </c>
    </row>
  </sheetData>
  <mergeCells count="2">
    <mergeCell ref="I12:I20"/>
    <mergeCell ref="A12:A20"/>
  </mergeCells>
  <phoneticPr fontId="1" type="noConversion"/>
  <conditionalFormatting sqref="J2:P11">
    <cfRule type="expression" dxfId="4" priority="4">
      <formula>J2=MIN($J2:$P2)</formula>
    </cfRule>
  </conditionalFormatting>
  <conditionalFormatting sqref="B2:G11">
    <cfRule type="expression" dxfId="3" priority="1">
      <formula>B2=MIN($B2:$F2)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Score</vt:lpstr>
      <vt:lpstr>Fitness</vt:lpstr>
      <vt:lpstr>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intLyc</dc:creator>
  <cp:lastModifiedBy>yc l</cp:lastModifiedBy>
  <dcterms:created xsi:type="dcterms:W3CDTF">2021-07-02T05:22:40Z</dcterms:created>
  <dcterms:modified xsi:type="dcterms:W3CDTF">2021-09-03T02:16:31Z</dcterms:modified>
</cp:coreProperties>
</file>