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 Science Journey\Weak 1 EXCEL project\"/>
    </mc:Choice>
  </mc:AlternateContent>
  <xr:revisionPtr revIDLastSave="0" documentId="13_ncr:1_{F26C7C9E-B245-4867-953D-E0F8150AFA88}" xr6:coauthVersionLast="47" xr6:coauthVersionMax="47" xr10:uidLastSave="{00000000-0000-0000-0000-000000000000}"/>
  <bookViews>
    <workbookView xWindow="-108" yWindow="-108" windowWidth="23256" windowHeight="13176" xr2:uid="{F8420BDF-C08E-4FBB-891B-F574F63AC6D0}"/>
  </bookViews>
  <sheets>
    <sheet name="Sheets Design" sheetId="5" r:id="rId1"/>
    <sheet name="grocery sales dash boar" sheetId="6" r:id="rId2"/>
    <sheet name="Grocery Data" sheetId="1" r:id="rId3"/>
  </sheets>
  <definedNames>
    <definedName name="_xlchart.v2.0" hidden="1">'Sheets Design'!$E$87:$E$89</definedName>
    <definedName name="_xlchart.v2.1" hidden="1">'Sheets Design'!$F$87:$F$89</definedName>
    <definedName name="_xlchart.v2.2" hidden="1">'Sheets Design'!$E$87:$E$89</definedName>
    <definedName name="_xlchart.v2.3" hidden="1">'Sheets Design'!$F$87:$F$89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8" i="5" l="1"/>
  <c r="E87" i="5"/>
  <c r="E89" i="5"/>
  <c r="C9" i="5"/>
  <c r="F88" i="5"/>
  <c r="F87" i="5"/>
  <c r="F89" i="5"/>
  <c r="B9" i="5"/>
  <c r="A9" i="5"/>
  <c r="D9" i="5"/>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<sst xmlns="http://schemas.openxmlformats.org/spreadsheetml/2006/main" count="59752" uniqueCount="1632">
  <si>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</si>
  <si>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</si>
  <si>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</si>
  <si>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</si>
  <si>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</si>
  <si>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</si>
  <si>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</si>
  <si>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</si>
  <si>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</si>
  <si>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</si>
  <si>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</si>
  <si>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</si>
  <si>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</si>
  <si>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</si>
  <si>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</si>
  <si>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</si>
  <si>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</si>
  <si>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</si>
  <si>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</si>
  <si>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</si>
  <si>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</si>
  <si>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</si>
  <si>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</si>
  <si>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</si>
  <si>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</si>
  <si>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</si>
  <si>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</si>
  <si>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</si>
  <si>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</si>
  <si>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</si>
  <si>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</si>
  <si>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</si>
  <si>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</si>
  <si>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</si>
  <si>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</si>
  <si>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</si>
  <si>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</si>
  <si>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</si>
  <si>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</si>
  <si>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</si>
  <si>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</si>
  <si>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</si>
  <si>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</si>
  <si>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</si>
  <si>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</si>
  <si>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</si>
  <si>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</si>
  <si>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</si>
  <si>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</si>
  <si>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</si>
  <si>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</si>
  <si>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</si>
  <si>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</si>
  <si>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</si>
  <si>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</si>
  <si>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</si>
  <si>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</si>
  <si>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</si>
  <si>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</si>
  <si>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</si>
  <si>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</si>
  <si>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</si>
  <si>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</si>
  <si>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</si>
  <si>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</si>
  <si>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</si>
  <si>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</si>
  <si>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</si>
  <si>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</si>
  <si>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</si>
  <si>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</si>
  <si>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</si>
  <si>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</si>
  <si>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</si>
  <si>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</si>
  <si>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</si>
  <si>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</si>
  <si>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</si>
  <si>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</si>
  <si>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</si>
  <si>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</si>
  <si>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</si>
  <si>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</si>
  <si>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</si>
  <si>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</si>
  <si>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</si>
  <si>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</si>
  <si>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</si>
  <si>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</si>
  <si>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</si>
  <si>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</si>
  <si>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</si>
  <si>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</si>
  <si>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</si>
  <si>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</si>
  <si>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</si>
  <si>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</si>
  <si>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</si>
  <si>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</si>
  <si>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</si>
  <si>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</si>
  <si>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</si>
  <si>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</si>
  <si>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</si>
  <si>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</si>
  <si>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</si>
  <si>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</si>
  <si>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</si>
  <si>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</si>
  <si>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</si>
  <si>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</si>
  <si>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</si>
  <si>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</si>
  <si>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</si>
  <si>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</si>
  <si>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</si>
  <si>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</si>
  <si>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</si>
  <si>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</si>
  <si>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</si>
  <si>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</si>
  <si>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</si>
  <si>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</si>
  <si>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</si>
  <si>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</si>
  <si>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</si>
  <si>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</si>
  <si>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</si>
  <si>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</si>
  <si>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</si>
  <si>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</si>
  <si>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</si>
  <si>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</si>
  <si>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</si>
  <si>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</si>
  <si>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</si>
  <si>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</si>
  <si>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</si>
  <si>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</si>
  <si>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</si>
  <si>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</si>
  <si>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</si>
  <si>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</si>
  <si>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</si>
  <si>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</si>
  <si>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</si>
  <si>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</si>
  <si>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</si>
  <si>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</si>
  <si>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</si>
  <si>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</si>
  <si>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</si>
  <si>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</si>
  <si>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</si>
  <si>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</si>
  <si>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</si>
  <si>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</si>
  <si>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</si>
  <si>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</si>
  <si>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</si>
  <si>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</si>
  <si>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</si>
  <si>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</si>
  <si>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</si>
  <si>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</si>
  <si>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</si>
  <si>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</si>
  <si>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</si>
  <si>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</si>
  <si>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</si>
  <si>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</si>
  <si>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</si>
  <si>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</si>
  <si>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</si>
  <si>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</si>
  <si>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</si>
  <si>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</si>
  <si>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</si>
  <si>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</si>
  <si>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</si>
  <si>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</si>
  <si>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</si>
  <si>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</si>
  <si>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</si>
  <si>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</si>
  <si>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</si>
  <si>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</si>
  <si>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</si>
  <si>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</si>
  <si>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</si>
  <si>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</si>
  <si>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</si>
  <si>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</si>
  <si>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</si>
  <si>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</si>
  <si>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</si>
  <si>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</si>
  <si>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</si>
  <si>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</si>
  <si>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</si>
  <si>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</si>
  <si>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</si>
  <si>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</si>
  <si>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</si>
  <si>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</si>
  <si>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</si>
  <si>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</si>
  <si>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</si>
  <si>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</si>
  <si>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</si>
  <si>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</si>
  <si>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</si>
  <si>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</si>
  <si>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</si>
  <si>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</si>
  <si>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</si>
  <si>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</si>
  <si>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</si>
  <si>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</si>
  <si>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</si>
  <si>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</si>
  <si>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</si>
  <si>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</si>
  <si>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</si>
  <si>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</si>
  <si>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</si>
  <si>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</si>
  <si>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</si>
  <si>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</si>
  <si>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</si>
  <si>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</si>
  <si>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</si>
  <si>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</si>
  <si>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</si>
  <si>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</si>
  <si>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</si>
  <si>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</si>
  <si>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</si>
  <si>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</si>
  <si>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</si>
  <si>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</si>
  <si>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</si>
  <si>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</si>
  <si>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</si>
  <si>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</si>
  <si>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</si>
  <si>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</si>
  <si>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</si>
  <si>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</si>
  <si>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</si>
  <si>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</si>
  <si>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</si>
  <si>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</si>
  <si>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</si>
  <si>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</si>
  <si>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</si>
  <si>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</si>
  <si>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</si>
  <si>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</si>
  <si>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</si>
  <si>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</si>
  <si>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</si>
  <si>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</si>
  <si>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</si>
  <si>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</si>
  <si>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</si>
  <si>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</si>
  <si>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</si>
  <si>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</si>
  <si>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</si>
  <si>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</si>
  <si>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</si>
  <si>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</si>
  <si>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</si>
  <si>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</si>
  <si>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</si>
  <si>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</si>
  <si>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</si>
  <si>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</si>
  <si>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</si>
  <si>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</si>
  <si>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</si>
  <si>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</si>
  <si>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</si>
  <si>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</si>
  <si>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</si>
  <si>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</si>
  <si>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</si>
  <si>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</si>
  <si>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</si>
  <si>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</si>
  <si>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</si>
  <si>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</si>
  <si>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</si>
  <si>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</si>
  <si>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</si>
  <si>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</si>
  <si>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</si>
  <si>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</si>
  <si>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</si>
  <si>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</si>
  <si>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</si>
  <si>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</si>
  <si>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</si>
  <si>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</si>
  <si>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</si>
  <si>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</si>
  <si>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</si>
  <si>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</si>
  <si>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</si>
  <si>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</si>
  <si>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</si>
  <si>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</si>
  <si>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</si>
  <si>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</si>
  <si>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</si>
  <si>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</si>
  <si>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</si>
  <si>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</si>
  <si>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</si>
  <si>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</si>
  <si>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</si>
  <si>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</si>
  <si>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</si>
  <si>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</si>
  <si>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</si>
  <si>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</si>
  <si>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</si>
  <si>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</si>
  <si>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</si>
  <si>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</si>
  <si>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</si>
  <si>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</si>
  <si>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</si>
  <si>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</si>
  <si>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</si>
  <si>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</si>
  <si>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</si>
  <si>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</si>
  <si>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</si>
  <si>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</si>
  <si>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</si>
  <si>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</si>
  <si>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</si>
  <si>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</si>
  <si>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</si>
  <si>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</si>
  <si>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</si>
  <si>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</si>
  <si>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</si>
  <si>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</si>
  <si>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</si>
  <si>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</si>
  <si>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</si>
  <si>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</si>
  <si>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</si>
  <si>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</si>
  <si>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</si>
  <si>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</si>
  <si>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</si>
  <si>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</si>
  <si>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</si>
  <si>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</si>
  <si>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</si>
  <si>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</si>
  <si>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</si>
  <si>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</si>
  <si>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</si>
  <si>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</si>
  <si>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</si>
  <si>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</si>
  <si>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</si>
  <si>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</si>
  <si>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</si>
  <si>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</si>
  <si>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</si>
  <si>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</si>
  <si>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</si>
  <si>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</si>
  <si>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</si>
  <si>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</si>
  <si>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</si>
  <si>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</si>
  <si>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</si>
  <si>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</si>
  <si>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</si>
  <si>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</si>
  <si>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</si>
  <si>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</si>
  <si>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</si>
  <si>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</si>
  <si>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</si>
  <si>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</si>
  <si>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</si>
  <si>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</si>
  <si>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</si>
  <si>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</si>
  <si>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</si>
  <si>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</si>
  <si>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</si>
  <si>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</si>
  <si>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</si>
  <si>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</si>
  <si>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</si>
  <si>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</si>
  <si>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</si>
  <si>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</si>
  <si>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</si>
  <si>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</si>
  <si>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</si>
  <si>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</si>
  <si>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</si>
  <si>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</si>
  <si>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</si>
  <si>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</si>
  <si>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</si>
  <si>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</si>
  <si>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</si>
  <si>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</si>
  <si>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</si>
  <si>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</si>
  <si>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</si>
  <si>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</si>
  <si>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</si>
  <si>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</si>
  <si>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</si>
  <si>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</si>
  <si>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</si>
  <si>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</si>
  <si>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</si>
  <si>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</si>
  <si>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</si>
  <si>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</si>
  <si>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</si>
  <si>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</si>
  <si>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</si>
  <si>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</si>
  <si>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</si>
  <si>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</si>
  <si>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</si>
  <si>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</si>
  <si>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</si>
  <si>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</si>
  <si>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</si>
  <si>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</si>
  <si>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</si>
  <si>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</si>
  <si>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</si>
  <si>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</si>
  <si>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</si>
  <si>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</si>
  <si>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</si>
  <si>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</si>
  <si>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</si>
  <si>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</si>
  <si>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</si>
  <si>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</si>
  <si>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</si>
  <si>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</si>
  <si>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</si>
  <si>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</si>
  <si>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</si>
  <si>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</si>
  <si>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</si>
  <si>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</si>
  <si>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</si>
  <si>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</si>
  <si>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</si>
  <si>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</si>
  <si>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</si>
  <si>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</si>
  <si>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</si>
  <si>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</si>
  <si>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</si>
  <si>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</si>
  <si>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</si>
  <si>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</si>
  <si>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</si>
  <si>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</si>
  <si>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</si>
  <si>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</si>
  <si>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</si>
  <si>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</si>
  <si>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</si>
  <si>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</si>
  <si>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</si>
  <si>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</si>
  <si>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</si>
  <si>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</si>
  <si>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</si>
  <si>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</si>
  <si>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</si>
  <si>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</si>
  <si>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</si>
  <si>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</si>
  <si>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</si>
  <si>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</si>
  <si>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</si>
  <si>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</si>
  <si>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</si>
  <si>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</si>
  <si>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</si>
  <si>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</si>
  <si>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</si>
  <si>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</si>
  <si>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</si>
  <si>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</si>
  <si>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</si>
  <si>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</si>
  <si>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</si>
  <si>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</si>
  <si>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</si>
  <si>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</si>
  <si>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</si>
  <si>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</si>
  <si>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</si>
  <si>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</si>
  <si>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</si>
  <si>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</si>
  <si>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</si>
  <si>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</si>
  <si>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</si>
  <si>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</si>
  <si>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</si>
  <si>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</si>
  <si>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</si>
  <si>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</si>
  <si>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</si>
  <si>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</si>
  <si>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</si>
  <si>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</si>
  <si>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</si>
  <si>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</si>
  <si>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</si>
  <si>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</si>
  <si>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</si>
  <si>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</si>
  <si>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</si>
  <si>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</si>
  <si>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</si>
  <si>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</si>
  <si>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</si>
  <si>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</si>
  <si>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</si>
  <si>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</si>
  <si>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</si>
  <si>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</si>
  <si>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</si>
  <si>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</si>
  <si>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</si>
  <si>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</si>
  <si>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</si>
  <si>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</si>
  <si>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</si>
  <si>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</si>
  <si>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</si>
  <si>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</si>
  <si>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</si>
  <si>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</si>
  <si>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</si>
  <si>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</si>
  <si>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</si>
  <si>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</si>
  <si>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</si>
  <si>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</si>
  <si>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</si>
  <si>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</si>
  <si>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</si>
  <si>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</si>
  <si>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</si>
  <si>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</si>
  <si>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</si>
  <si>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</si>
  <si>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</si>
  <si>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</si>
  <si>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</si>
  <si>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</si>
  <si>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</si>
  <si>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</si>
  <si>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</si>
  <si>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</si>
  <si>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</si>
  <si>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</si>
  <si>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</si>
  <si>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</si>
  <si>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</si>
  <si>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</si>
  <si>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</si>
  <si>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</si>
  <si>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</si>
  <si>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</si>
  <si>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</si>
  <si>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</si>
  <si>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</si>
  <si>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</si>
  <si>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</si>
  <si>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</si>
  <si>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</si>
  <si>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</si>
  <si>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</si>
  <si>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</si>
  <si>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</si>
  <si>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</si>
  <si>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</si>
  <si>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</si>
  <si>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</si>
  <si>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</si>
  <si>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</si>
  <si>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</si>
  <si>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</si>
  <si>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</si>
  <si>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</si>
  <si>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</si>
  <si>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</si>
  <si>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</si>
  <si>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</si>
  <si>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</si>
  <si>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</si>
  <si>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</si>
  <si>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</si>
  <si>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</si>
  <si>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</si>
  <si>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</si>
  <si>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</si>
  <si>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</si>
  <si>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</si>
  <si>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</si>
  <si>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</si>
  <si>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</si>
  <si>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</si>
  <si>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</si>
  <si>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</si>
  <si>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</si>
  <si>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</si>
  <si>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</si>
  <si>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</si>
  <si>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</si>
  <si>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</si>
  <si>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</si>
  <si>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</si>
  <si>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</si>
  <si>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</si>
  <si>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</si>
  <si>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</si>
  <si>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</si>
  <si>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</si>
  <si>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</si>
  <si>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</si>
  <si>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</si>
  <si>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</si>
  <si>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</si>
  <si>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</si>
  <si>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</si>
  <si>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</si>
  <si>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</si>
  <si>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</si>
  <si>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</si>
  <si>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</si>
  <si>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</si>
  <si>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</si>
  <si>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</si>
  <si>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</si>
  <si>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</si>
  <si>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</si>
  <si>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</si>
  <si>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</si>
  <si>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</si>
  <si>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</si>
  <si>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</si>
  <si>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</si>
  <si>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</si>
  <si>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</si>
  <si>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</si>
  <si>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</si>
  <si>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</si>
  <si>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</si>
  <si>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</si>
  <si>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</si>
  <si>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</si>
  <si>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</si>
  <si>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</si>
  <si>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</si>
  <si>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</si>
  <si>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</si>
  <si>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</si>
  <si>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</si>
  <si>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</si>
  <si>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</si>
  <si>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</si>
  <si>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</si>
  <si>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</si>
  <si>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</si>
  <si>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</si>
  <si>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</si>
  <si>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</si>
  <si>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</si>
  <si>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</si>
  <si>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</si>
  <si>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</si>
  <si>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</si>
  <si>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</si>
  <si>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</si>
  <si>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</si>
  <si>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</si>
  <si>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</si>
  <si>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</si>
  <si>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</si>
  <si>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</si>
  <si>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</si>
  <si>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</si>
  <si>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</si>
  <si>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</si>
  <si>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</si>
  <si>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</si>
  <si>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</si>
  <si>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</si>
  <si>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</si>
  <si>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</si>
  <si>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</si>
  <si>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</si>
  <si>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</si>
  <si>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</si>
  <si>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</si>
  <si>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</si>
  <si>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</si>
  <si>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</si>
  <si>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</si>
  <si>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</si>
  <si>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</si>
  <si>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</si>
  <si>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</si>
  <si>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</si>
  <si>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</si>
  <si>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</si>
  <si>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</si>
  <si>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</si>
  <si>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</si>
  <si>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</si>
  <si>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</si>
  <si>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</si>
  <si>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</si>
  <si>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</si>
  <si>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</si>
  <si>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</si>
  <si>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</si>
  <si>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</si>
  <si>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</si>
  <si>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</si>
  <si>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</si>
  <si>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</si>
  <si>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</si>
  <si>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</si>
  <si>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</si>
  <si>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</si>
  <si>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</si>
  <si>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</si>
  <si>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</si>
  <si>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</si>
  <si>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</si>
  <si>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</si>
  <si>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</si>
  <si>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</si>
  <si>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</si>
  <si>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</si>
  <si>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</si>
  <si>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</si>
  <si>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</si>
  <si>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</si>
  <si>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</si>
  <si>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</si>
  <si>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</si>
  <si>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</si>
  <si>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</si>
  <si>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</si>
  <si>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</si>
  <si>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</si>
  <si>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</si>
  <si>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</si>
  <si>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</si>
  <si>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</si>
  <si>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</si>
  <si>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</si>
  <si>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</si>
  <si>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</si>
  <si>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</si>
  <si>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</si>
  <si>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</si>
  <si>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</si>
  <si>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</si>
  <si>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</si>
  <si>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</si>
  <si>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</si>
  <si>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</si>
  <si>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</si>
  <si>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</si>
  <si>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</si>
  <si>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</si>
  <si>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</si>
  <si>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</si>
  <si>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</si>
  <si>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</si>
  <si>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</si>
  <si>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</si>
  <si>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</si>
  <si>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</si>
  <si>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</si>
  <si>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</si>
  <si>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</si>
  <si>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</si>
  <si>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</si>
  <si>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</si>
  <si>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</si>
  <si>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</si>
  <si>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</si>
  <si>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</si>
  <si>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</si>
  <si>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</si>
  <si>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</si>
  <si>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</si>
  <si>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</si>
  <si>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</si>
  <si>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</si>
  <si>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</si>
  <si>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</si>
  <si>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</si>
  <si>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</si>
  <si>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</si>
  <si>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</si>
  <si>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</si>
  <si>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</si>
  <si>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</si>
  <si>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</si>
  <si>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</si>
  <si>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</si>
  <si>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</si>
  <si>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</si>
  <si>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</si>
  <si>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</si>
  <si>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</si>
  <si>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</si>
  <si>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</si>
  <si>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</si>
  <si>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</si>
  <si>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</si>
  <si>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</si>
  <si>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</si>
  <si>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</si>
  <si>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</si>
  <si>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</si>
  <si>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</si>
  <si>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</si>
  <si>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</si>
  <si>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</si>
  <si>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</si>
  <si>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</si>
  <si>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</si>
  <si>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</si>
  <si>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</si>
  <si>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</si>
  <si>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</si>
  <si>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</si>
  <si>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</si>
  <si>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</si>
  <si>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</si>
  <si>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</si>
  <si>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</si>
  <si>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</si>
  <si>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</si>
  <si>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</si>
  <si>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</si>
  <si>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</si>
  <si>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</si>
  <si>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</si>
  <si>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</si>
  <si>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</si>
  <si>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</si>
  <si>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</si>
  <si>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</si>
  <si>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</si>
  <si>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</si>
  <si>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</si>
  <si>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</si>
  <si>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</si>
  <si>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</si>
  <si>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</si>
  <si>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</si>
  <si>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</si>
  <si>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</si>
  <si>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</si>
  <si>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</si>
  <si>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</si>
  <si>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</si>
  <si>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</si>
  <si>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</si>
  <si>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</si>
  <si>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</si>
  <si>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</si>
  <si>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</si>
  <si>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</si>
  <si>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</si>
  <si>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</si>
  <si>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</si>
  <si>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</si>
  <si>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</si>
  <si>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</si>
  <si>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</si>
  <si>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</si>
  <si>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</si>
  <si>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</si>
  <si>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</si>
  <si>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</si>
  <si>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</si>
  <si>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</si>
  <si>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</si>
  <si>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</si>
  <si>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</si>
  <si>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</si>
  <si>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</si>
  <si>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</si>
  <si>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</si>
  <si>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</si>
  <si>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</si>
  <si>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</si>
  <si>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</si>
  <si>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</si>
  <si>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</si>
  <si>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</si>
  <si>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</si>
  <si>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</si>
  <si>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</si>
  <si>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</si>
  <si>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</si>
  <si>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</si>
  <si>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</si>
  <si>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</si>
  <si>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</si>
  <si>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</si>
  <si>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</si>
  <si>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</si>
  <si>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</si>
  <si>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</si>
  <si>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</si>
  <si>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</si>
  <si>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</si>
  <si>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</si>
  <si>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</si>
  <si>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</si>
  <si>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</si>
  <si>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</si>
  <si>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</si>
  <si>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</si>
  <si>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</si>
  <si>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</si>
  <si>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</si>
  <si>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</si>
  <si>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</si>
  <si>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</si>
  <si>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</si>
  <si>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</si>
  <si>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</si>
  <si>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</si>
  <si>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</si>
  <si>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</si>
  <si>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</si>
  <si>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</si>
  <si>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</si>
  <si>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</si>
  <si>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</si>
  <si>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</si>
  <si>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</si>
  <si>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</si>
  <si>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</si>
  <si>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</si>
  <si>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</si>
  <si>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</si>
  <si>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</si>
  <si>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</si>
  <si>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</si>
  <si>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</si>
  <si>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</si>
  <si>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</si>
  <si>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</si>
  <si>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</si>
  <si>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</si>
  <si>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</si>
  <si>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</si>
  <si>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</si>
  <si>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</si>
  <si>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</si>
  <si>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</si>
  <si>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</si>
  <si>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</si>
  <si>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</si>
  <si>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</si>
  <si>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</si>
  <si>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</si>
  <si>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</si>
  <si>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</si>
  <si>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</si>
  <si>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</si>
  <si>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</si>
  <si>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</si>
  <si>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</si>
  <si>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</si>
  <si>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</si>
  <si>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</si>
  <si>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</si>
  <si>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</si>
  <si>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</si>
  <si>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</si>
  <si>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</si>
  <si>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</si>
  <si>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</si>
  <si>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</si>
  <si>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</si>
  <si>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</si>
  <si>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</si>
  <si>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</si>
  <si>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</si>
  <si>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</si>
  <si>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</si>
  <si>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</si>
  <si>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</si>
  <si>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</si>
  <si>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</si>
  <si>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</si>
  <si>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</si>
  <si>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</si>
  <si>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</si>
  <si>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</si>
  <si>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</si>
  <si>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</si>
  <si>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</si>
  <si>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</si>
  <si>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</si>
  <si>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</si>
  <si>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</si>
  <si>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</si>
  <si>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</si>
  <si>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</si>
  <si>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</si>
  <si>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</si>
  <si>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</si>
  <si>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</si>
  <si>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</si>
  <si>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</si>
  <si>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</si>
  <si>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</si>
  <si>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</si>
  <si>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</si>
  <si>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</si>
  <si>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</si>
  <si>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</si>
  <si>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</si>
  <si>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</si>
  <si>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</si>
  <si>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</si>
  <si>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</si>
  <si>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</si>
  <si>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</si>
  <si>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</si>
  <si>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</si>
  <si>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</si>
  <si>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</si>
  <si>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</si>
  <si>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</si>
  <si>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</si>
  <si>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</si>
  <si>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</si>
  <si>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</si>
  <si>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</si>
  <si>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</si>
  <si>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</si>
  <si>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</si>
  <si>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</si>
  <si>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</si>
  <si>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</si>
  <si>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</si>
  <si>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</si>
  <si>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</si>
  <si>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</si>
  <si>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</si>
  <si>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</si>
  <si>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</si>
  <si>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</si>
  <si>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</si>
  <si>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</si>
  <si>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</si>
  <si>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</si>
  <si>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</si>
  <si>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</si>
  <si>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</si>
  <si>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</si>
  <si>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</si>
  <si>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</si>
  <si>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</si>
  <si>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</si>
  <si>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</si>
  <si>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</si>
  <si>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</si>
  <si>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</si>
  <si>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</si>
  <si>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</si>
  <si>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</si>
  <si>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</si>
  <si>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</si>
  <si>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</si>
  <si>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</si>
  <si>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</si>
  <si>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</si>
  <si>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</si>
  <si>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</si>
  <si>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</si>
  <si>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</si>
  <si>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</si>
  <si>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</si>
  <si>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</si>
  <si>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</si>
  <si>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</si>
  <si>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</si>
  <si>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</si>
  <si>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</si>
  <si>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</si>
  <si>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</si>
  <si>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</si>
  <si>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</si>
  <si>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</si>
  <si>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</si>
  <si>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</si>
  <si>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</si>
  <si>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</si>
  <si>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</si>
  <si>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</si>
  <si>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</si>
  <si>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</si>
  <si>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</si>
  <si>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</si>
  <si>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</si>
  <si>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</si>
  <si>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</si>
  <si>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</si>
  <si>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</si>
  <si>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</si>
  <si>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</si>
  <si>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</si>
  <si>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</si>
  <si>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</si>
  <si>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</si>
  <si>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</si>
  <si>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</si>
  <si>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</si>
  <si>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</si>
  <si>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</si>
  <si>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</si>
  <si>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</si>
  <si>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</si>
  <si>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</si>
  <si>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</si>
  <si>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</si>
  <si>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</si>
  <si>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</si>
  <si>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</si>
  <si>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</si>
  <si>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</si>
  <si>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</si>
  <si>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</si>
  <si>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</si>
  <si>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</si>
  <si>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</si>
  <si>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</si>
  <si>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</si>
  <si>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</si>
  <si>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</si>
  <si>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</si>
  <si>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</si>
  <si>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</si>
  <si>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</si>
  <si>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</si>
  <si>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</si>
  <si>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</si>
  <si>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</si>
  <si>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</si>
  <si>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</si>
  <si>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</si>
  <si>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</si>
  <si>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</si>
  <si>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</si>
  <si>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</si>
  <si>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</si>
  <si>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</si>
  <si>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</si>
  <si>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</si>
  <si>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</si>
  <si>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</si>
  <si>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</si>
  <si>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</si>
  <si>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</si>
  <si>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</si>
  <si>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</si>
  <si>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</si>
  <si>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</si>
  <si>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</si>
  <si>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</si>
  <si>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</si>
  <si>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</si>
  <si>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</si>
  <si>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</si>
  <si>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</si>
  <si>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</si>
  <si>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</si>
  <si>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</si>
  <si>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</si>
  <si>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</si>
  <si>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</si>
  <si>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</si>
  <si>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</si>
  <si>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</si>
  <si>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</si>
  <si>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</si>
  <si>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</si>
  <si>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</si>
  <si>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</si>
  <si>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</si>
  <si>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</si>
  <si>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</si>
  <si>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</si>
  <si>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</si>
  <si>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</si>
  <si>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</si>
  <si>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</si>
  <si>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</si>
  <si>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</si>
  <si>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</si>
  <si>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</si>
  <si>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</si>
  <si>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</si>
  <si>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</si>
  <si>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</si>
  <si>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</si>
  <si>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</si>
  <si>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</si>
  <si>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</si>
  <si>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</si>
  <si>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</si>
  <si>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</si>
  <si>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</si>
  <si>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</si>
  <si>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</si>
  <si>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</si>
  <si>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</si>
  <si>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</si>
  <si>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</si>
  <si>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</si>
  <si>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</si>
  <si>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</si>
  <si>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</si>
  <si>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</si>
  <si>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</si>
  <si>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</si>
  <si>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</si>
  <si>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</si>
  <si>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</si>
  <si>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</si>
  <si>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</si>
  <si>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</si>
  <si>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</si>
  <si>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</si>
  <si>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</si>
  <si>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</si>
  <si>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</si>
  <si>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</si>
  <si>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</si>
  <si>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</si>
  <si>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</si>
  <si>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</si>
  <si>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</si>
  <si>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</si>
  <si>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</si>
  <si>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</si>
  <si>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</si>
  <si>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</si>
  <si>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</si>
  <si>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</si>
  <si>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</si>
  <si>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</si>
  <si>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</si>
  <si>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</si>
  <si>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</si>
  <si>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</si>
  <si>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</si>
  <si>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</si>
  <si>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</si>
  <si>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</si>
  <si>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</si>
  <si>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</si>
  <si>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</si>
  <si>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</si>
  <si>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</si>
  <si>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</si>
  <si>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</si>
  <si>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</si>
  <si>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</si>
  <si>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</si>
  <si>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</si>
  <si>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</si>
  <si>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</si>
  <si>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</si>
  <si>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</si>
  <si>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</si>
  <si>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</si>
  <si>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</si>
  <si>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</si>
  <si>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</si>
  <si>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</si>
  <si>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</si>
  <si>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</si>
  <si>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</si>
  <si>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</si>
  <si>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</si>
  <si>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</si>
  <si>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</si>
  <si>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</si>
  <si>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</si>
  <si>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</si>
  <si>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</si>
  <si>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</si>
  <si>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</si>
  <si>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</si>
  <si>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</si>
  <si>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</si>
  <si>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</si>
  <si>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</si>
  <si>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</si>
  <si>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</si>
  <si>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</si>
  <si>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</si>
  <si>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</si>
  <si>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</si>
  <si>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</si>
  <si>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</si>
  <si>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</si>
  <si>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</si>
  <si>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</si>
  <si>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</si>
  <si>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</si>
  <si>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</si>
  <si>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</si>
  <si>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</si>
  <si>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</si>
  <si>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</si>
  <si>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</si>
  <si>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</si>
  <si>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</si>
  <si>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</si>
  <si>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</si>
  <si>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</si>
  <si>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</si>
  <si>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</si>
  <si>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</si>
  <si>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</si>
  <si>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</si>
  <si>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</si>
  <si>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</si>
  <si>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</si>
  <si>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</si>
  <si>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</si>
  <si>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</si>
  <si>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</si>
  <si>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</si>
  <si>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</si>
  <si>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</si>
  <si>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</si>
  <si>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</si>
  <si>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</si>
  <si>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</si>
  <si>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</si>
  <si>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</si>
  <si>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</si>
  <si>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</si>
  <si>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</si>
  <si>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</si>
  <si>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</si>
  <si>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</si>
  <si>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</si>
  <si>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</si>
  <si>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</si>
  <si>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</si>
  <si>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</si>
  <si>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</si>
  <si>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</si>
  <si>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</si>
  <si>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</si>
  <si>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</si>
  <si>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</si>
  <si>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</si>
  <si>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</si>
  <si>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</si>
  <si>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</si>
  <si>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</si>
  <si>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</si>
  <si>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</si>
  <si>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</si>
  <si>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</si>
  <si>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</si>
  <si>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</si>
  <si>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</si>
  <si>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</si>
  <si>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</si>
  <si>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</si>
  <si>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</si>
  <si>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</si>
  <si>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</si>
  <si>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</si>
  <si>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</si>
  <si>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</si>
  <si>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</si>
  <si>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</si>
  <si>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</si>
  <si>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</si>
  <si>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</si>
  <si>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</si>
  <si>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</si>
  <si>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</si>
  <si>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</si>
  <si>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</si>
  <si>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</si>
  <si>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</si>
  <si>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</si>
  <si>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</si>
  <si>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</si>
  <si>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</si>
  <si>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</si>
  <si>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</si>
  <si>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</si>
  <si>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</si>
  <si>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</si>
  <si>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</si>
  <si>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</si>
  <si>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</si>
  <si>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</si>
  <si>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</si>
  <si>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</si>
  <si>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</si>
  <si>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</si>
  <si>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</si>
  <si>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</si>
  <si>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</si>
  <si>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</si>
  <si>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</si>
  <si>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</si>
  <si>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</si>
  <si>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</si>
  <si>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</si>
  <si>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</si>
  <si>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</si>
  <si>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</si>
  <si>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</si>
  <si>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</si>
  <si>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</si>
  <si>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</si>
  <si>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</si>
  <si>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</si>
  <si>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</si>
  <si>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</si>
  <si>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</si>
  <si>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</si>
  <si>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</si>
  <si>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</si>
  <si>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</si>
  <si>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</si>
  <si>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</si>
  <si>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</si>
  <si>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</si>
  <si>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</si>
  <si>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</si>
  <si>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</si>
  <si>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</si>
  <si>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</si>
  <si>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</si>
  <si>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</si>
  <si>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</si>
  <si>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</si>
  <si>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</si>
  <si>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</si>
  <si>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</si>
  <si>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</si>
  <si>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</si>
  <si>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</si>
  <si>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</si>
  <si>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</si>
  <si>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</si>
  <si>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</si>
  <si>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</si>
  <si>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</si>
  <si>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</si>
  <si>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</si>
  <si>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</si>
  <si>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</si>
  <si>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</si>
  <si>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</si>
  <si>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</si>
  <si>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</si>
  <si>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</si>
  <si>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</si>
  <si>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</si>
  <si>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</si>
  <si>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</si>
  <si>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</si>
  <si>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</si>
  <si>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</si>
  <si>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</si>
  <si>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</si>
  <si>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</si>
  <si>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</si>
  <si>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</si>
  <si>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</si>
  <si>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</si>
  <si>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</si>
  <si>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</si>
  <si>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</si>
  <si>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</si>
  <si>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</si>
  <si>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</si>
  <si>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</si>
  <si>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</si>
  <si>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</si>
  <si>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</si>
  <si>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</si>
  <si>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</si>
  <si>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</si>
  <si>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</si>
  <si>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</si>
  <si>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</si>
  <si>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</si>
  <si>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</si>
  <si>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</si>
  <si>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</si>
  <si>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</si>
  <si>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</si>
  <si>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</si>
  <si>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</si>
  <si>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</si>
  <si>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</si>
  <si>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</si>
  <si>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</si>
  <si>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</si>
  <si>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</si>
  <si>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</si>
  <si>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</si>
  <si>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</si>
  <si>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</si>
  <si>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</si>
  <si>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</si>
  <si>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</si>
  <si>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</si>
  <si>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</si>
  <si>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</si>
  <si>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</si>
  <si>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</si>
  <si>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</si>
  <si>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</si>
  <si>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</si>
  <si>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</si>
  <si>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</si>
  <si>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</si>
  <si>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</si>
  <si>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</si>
  <si>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</si>
  <si>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</si>
  <si>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</si>
  <si>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</si>
  <si>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</si>
  <si>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</si>
  <si>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</si>
  <si>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</si>
  <si>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</si>
  <si>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</si>
  <si>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</si>
  <si>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</si>
  <si>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</si>
  <si>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</si>
  <si>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</si>
  <si>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</si>
  <si>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</si>
  <si>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</si>
  <si>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</si>
  <si>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</si>
  <si>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</si>
  <si>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</si>
  <si>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</si>
  <si>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</si>
  <si>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</si>
  <si>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</si>
  <si>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</si>
  <si>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</si>
  <si>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</si>
  <si>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</si>
  <si>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</si>
  <si>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</si>
  <si>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</si>
  <si>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</si>
  <si>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</si>
  <si>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</si>
  <si>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</si>
  <si>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</si>
  <si>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</si>
  <si>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</si>
  <si>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</si>
  <si>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</si>
  <si>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</si>
  <si>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</si>
  <si>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Sum of Sales</t>
  </si>
  <si>
    <t>Sl. No.</t>
  </si>
  <si>
    <t>No. of Items</t>
  </si>
  <si>
    <t>Average of Sales</t>
  </si>
  <si>
    <t>Total Sales</t>
  </si>
  <si>
    <t>Average of Rating</t>
  </si>
  <si>
    <t>AVG sales</t>
  </si>
  <si>
    <t xml:space="preserve">No of Item </t>
  </si>
  <si>
    <t>Avg Rating</t>
  </si>
  <si>
    <t>KPI's Requirments</t>
  </si>
  <si>
    <t>Total Sales by Fat Content</t>
  </si>
  <si>
    <t>Column Labels</t>
  </si>
  <si>
    <t>FAT CONTENT FOR OUTLET BY TOTAL SALES</t>
  </si>
  <si>
    <t>TOTL SALES BY ITEM TYPE</t>
  </si>
  <si>
    <t>TOTAL SALES BY OUTLET ESTABLISHMENT</t>
  </si>
  <si>
    <t>OUTLET SIZE</t>
  </si>
  <si>
    <t>OUTLET LOCATION</t>
  </si>
  <si>
    <t>SALES</t>
  </si>
  <si>
    <t>SALES BY OUTLET LOCATION</t>
  </si>
  <si>
    <t>Count of Sales</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</si>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</sst>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1" fontId="0" fillId="0" borderId="17" xfId="0" applyNumberFormat="1" applyBorder="1"/>
    <xf numFmtId="0" fontId="0" fillId="0" borderId="18" xfId="0" applyBorder="1"/>
    <xf numFmtId="0" fontId="0" fillId="0" borderId="16" xfId="0" applyBorder="1"/>
    <xf numFmtId="0" fontId="0" fillId="0" borderId="17" xfId="0"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165" fontId="0" fillId="0" borderId="18"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10" xfId="0" pivotButton="1" applyBorder="1"/>
    <xf numFmtId="0" fontId="0" fillId="0" borderId="10" xfId="0" applyBorder="1"/>
    <xf numFmtId="167" fontId="0" fillId="0" borderId="24" xfId="0" applyNumberFormat="1" applyBorder="1"/>
    <xf numFmtId="0" fontId="0" fillId="0" borderId="22"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vertic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6" fillId="33" borderId="0" xfId="0" applyFont="1" applyFill="1" applyAlignment="1">
      <alignment horizontal="center" vertical="center"/>
    </xf>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0" fillId="33" borderId="0" xfId="0" applyFill="1" applyAlignment="1">
      <alignment horizontal="center" vertical="center"/>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96CFD3AF-A7EC-4C45-A5D4-AF8FFC90F639}">
      <tableStyleElement type="wholeTable" dxfId="315"/>
      <tableStyleElement type="headerRow" dxfId="314"/>
    </tableStyle>
    <tableStyle name="BLINKIT ANALYSIS 2" pivot="0" table="0" count="10" xr9:uid="{6595A5CD-E56E-409E-90E9-B2F793AA5EA7}">
      <tableStyleElement type="wholeTable" dxfId="313"/>
      <tableStyleElement type="headerRow" dxfId="312"/>
    </tableStyle>
  </tableStyles>
  <colors>
    <mruColors>
      <color rgb="FFFFD200"/>
      <color rgb="FFD09E00"/>
      <color rgb="FFD0AC2C"/>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2B-4955-B5F5-B5202C1A2A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2B-4955-B5F5-B5202C1A2A9E}"/>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06E5-4424-94E9-BEB37C69CD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330-42E4-9090-2F903B5EC4B2}"/>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18BA-48EF-ABEC-A5EDA13F3B4B}"/>
            </c:ext>
          </c:extLst>
        </c:ser>
        <c:dLbls>
          <c:showLegendKey val="0"/>
          <c:showVal val="0"/>
          <c:showCatName val="0"/>
          <c:showSerName val="0"/>
          <c:showPercent val="0"/>
          <c:showBubbleSize val="0"/>
        </c:dLbls>
        <c:gapWidth val="182"/>
        <c:axId val="1063968624"/>
        <c:axId val="1063969104"/>
      </c:barChart>
      <c:catAx>
        <c:axId val="106396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969104"/>
        <c:crosses val="autoZero"/>
        <c:auto val="1"/>
        <c:lblAlgn val="ctr"/>
        <c:lblOffset val="100"/>
        <c:noMultiLvlLbl val="0"/>
      </c:catAx>
      <c:valAx>
        <c:axId val="1063969104"/>
        <c:scaling>
          <c:orientation val="minMax"/>
        </c:scaling>
        <c:delete val="1"/>
        <c:axPos val="b"/>
        <c:numFmt formatCode="&quot;$&quot;0.0,&quot;K&quot;" sourceLinked="1"/>
        <c:majorTickMark val="none"/>
        <c:minorTickMark val="none"/>
        <c:tickLblPos val="nextTo"/>
        <c:crossAx val="106396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3C1-45CA-B730-29A1CF752811}"/>
            </c:ext>
          </c:extLst>
        </c:ser>
        <c:dLbls>
          <c:showLegendKey val="0"/>
          <c:showVal val="0"/>
          <c:showCatName val="0"/>
          <c:showSerName val="0"/>
          <c:showPercent val="0"/>
          <c:showBubbleSize val="0"/>
        </c:dLbls>
        <c:gapWidth val="182"/>
        <c:axId val="1163403840"/>
        <c:axId val="1163410080"/>
      </c:barChart>
      <c:catAx>
        <c:axId val="116340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410080"/>
        <c:crosses val="autoZero"/>
        <c:auto val="1"/>
        <c:lblAlgn val="ctr"/>
        <c:lblOffset val="100"/>
        <c:noMultiLvlLbl val="0"/>
      </c:catAx>
      <c:valAx>
        <c:axId val="1163410080"/>
        <c:scaling>
          <c:orientation val="minMax"/>
        </c:scaling>
        <c:delete val="1"/>
        <c:axPos val="b"/>
        <c:numFmt formatCode="&quot;$&quot;0.0,&quot;K&quot;" sourceLinked="1"/>
        <c:majorTickMark val="none"/>
        <c:minorTickMark val="none"/>
        <c:tickLblPos val="nextTo"/>
        <c:crossAx val="116340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solidFill>
              <a:schemeClr val="accent1"/>
            </a:solidFill>
            <a:ln>
              <a:noFill/>
            </a:ln>
            <a:effectLst/>
          </c:spPr>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74F-4FBB-972C-C38A1847F0CF}"/>
            </c:ext>
          </c:extLst>
        </c:ser>
        <c:dLbls>
          <c:showLegendKey val="0"/>
          <c:showVal val="0"/>
          <c:showCatName val="0"/>
          <c:showSerName val="0"/>
          <c:showPercent val="0"/>
          <c:showBubbleSize val="0"/>
        </c:dLbls>
        <c:axId val="1163396160"/>
        <c:axId val="1163390400"/>
      </c:areaChart>
      <c:catAx>
        <c:axId val="116339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90400"/>
        <c:crosses val="autoZero"/>
        <c:auto val="1"/>
        <c:lblAlgn val="ctr"/>
        <c:lblOffset val="100"/>
        <c:noMultiLvlLbl val="0"/>
      </c:catAx>
      <c:valAx>
        <c:axId val="116339040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96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Design!PivotTable9</c:name>
    <c:fmtId val="1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'Sheets Design'!$B$71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5D9-4436-B693-F17872ADB6F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D9-4436-B693-F17872ADB6F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5D9-4436-B693-F17872ADB6F8}"/>
              </c:ext>
            </c:extLst>
          </c:dPt>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CB1-4F5F-94A1-76143B00B655}"/>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Design'!$B$104</c:f>
              <c:strCache>
                <c:ptCount val="1"/>
                <c:pt idx="0">
                  <c:v>Total</c:v>
                </c:pt>
              </c:strCache>
            </c:strRef>
          </c:tx>
          <c:spPr>
            <a:solidFill>
              <a:schemeClr val="accent1"/>
            </a:solidFill>
            <a:ln>
              <a:noFill/>
            </a:ln>
            <a:effectLst/>
          </c:spPr>
          <c:invertIfNegative val="0"/>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0CB-4081-9619-8AFB665FA92E}"/>
            </c:ext>
          </c:extLst>
        </c:ser>
        <c:dLbls>
          <c:showLegendKey val="0"/>
          <c:showVal val="0"/>
          <c:showCatName val="0"/>
          <c:showSerName val="0"/>
          <c:showPercent val="0"/>
          <c:showBubbleSize val="0"/>
        </c:dLbls>
        <c:gapWidth val="182"/>
        <c:axId val="1856346768"/>
        <c:axId val="1856357328"/>
      </c:barChart>
      <c:catAx>
        <c:axId val="185634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57328"/>
        <c:crosses val="autoZero"/>
        <c:auto val="1"/>
        <c:lblAlgn val="ctr"/>
        <c:lblOffset val="100"/>
        <c:noMultiLvlLbl val="0"/>
      </c:catAx>
      <c:valAx>
        <c:axId val="1856357328"/>
        <c:scaling>
          <c:orientation val="minMax"/>
        </c:scaling>
        <c:delete val="1"/>
        <c:axPos val="b"/>
        <c:numFmt formatCode="&quot;$&quot;0.0,&quot;K&quot;" sourceLinked="1"/>
        <c:majorTickMark val="none"/>
        <c:minorTickMark val="none"/>
        <c:tickLblPos val="nextTo"/>
        <c:crossAx val="185634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Design!PivotTable14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Design'!$A$114:$A$117</c:f>
              <c:strCache>
                <c:ptCount val="4"/>
                <c:pt idx="0">
                  <c:v>Grocery Store</c:v>
                </c:pt>
                <c:pt idx="1">
                  <c:v>Supermarket Type3</c:v>
                </c:pt>
                <c:pt idx="2">
                  <c:v>Supermarket Type2</c:v>
                </c:pt>
                <c:pt idx="3">
                  <c:v>Supermarket Type1</c:v>
                </c:pt>
              </c:strCache>
            </c:strRef>
          </c:cat>
          <c:val>
            <c:numRef>
              <c:f>'Sheets Design'!$B$114:$B$117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26C-4ABD-BBEE-9544D7D09184}"/>
            </c:ext>
          </c:extLst>
        </c:ser>
        <c:dLbls>
          <c:dLblPos val="outEnd"/>
          <c:showLegendKey val="0"/>
          <c:showVal val="1"/>
          <c:showCatName val="0"/>
          <c:showSerName val="0"/>
          <c:showPercent val="0"/>
          <c:showBubbleSize val="0"/>
        </c:dLbls>
        <c:gapWidth val="182"/>
        <c:axId val="1163364960"/>
        <c:axId val="1163359680"/>
      </c:barChart>
      <c:catAx>
        <c:axId val="116336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59680"/>
        <c:crosses val="autoZero"/>
        <c:auto val="1"/>
        <c:lblAlgn val="ctr"/>
        <c:lblOffset val="100"/>
        <c:noMultiLvlLbl val="0"/>
      </c:catAx>
      <c:valAx>
        <c:axId val="1163359680"/>
        <c:scaling>
          <c:orientation val="minMax"/>
        </c:scaling>
        <c:delete val="1"/>
        <c:axPos val="b"/>
        <c:numFmt formatCode="\$0" sourceLinked="1"/>
        <c:majorTickMark val="none"/>
        <c:minorTickMark val="none"/>
        <c:tickLblPos val="nextTo"/>
        <c:crossAx val="116336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Design!PivotTable15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Design'!$B$124</c:f>
              <c:strCache>
                <c:ptCount val="1"/>
                <c:pt idx="0">
                  <c:v>Total</c:v>
                </c:pt>
              </c:strCache>
            </c:strRef>
          </c:tx>
          <c:spPr>
            <a:solidFill>
              <a:schemeClr val="accent1"/>
            </a:solidFill>
            <a:ln>
              <a:noFill/>
            </a:ln>
            <a:effectLst/>
          </c:spPr>
          <c:invertIfNegative val="0"/>
          <c:cat>
            <c:strRef>
              <c:f>'Sheets Design'!$A$125:$A$128</c:f>
              <c:strCache>
                <c:ptCount val="4"/>
                <c:pt idx="0">
                  <c:v>Grocery Store</c:v>
                </c:pt>
                <c:pt idx="1">
                  <c:v>Supermarket Type3</c:v>
                </c:pt>
                <c:pt idx="2">
                  <c:v>Supermarket Type2</c:v>
                </c:pt>
                <c:pt idx="3">
                  <c:v>Supermarket Type1</c:v>
                </c:pt>
              </c:strCache>
            </c:strRef>
          </c:cat>
          <c:val>
            <c:numRef>
              <c:f>'Sheets Design'!$B$125:$B$128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979-4902-A18E-DFE6D5DC77DA}"/>
            </c:ext>
          </c:extLst>
        </c:ser>
        <c:dLbls>
          <c:showLegendKey val="0"/>
          <c:showVal val="0"/>
          <c:showCatName val="0"/>
          <c:showSerName val="0"/>
          <c:showPercent val="0"/>
          <c:showBubbleSize val="0"/>
        </c:dLbls>
        <c:gapWidth val="182"/>
        <c:axId val="1856393328"/>
        <c:axId val="1856380368"/>
      </c:barChart>
      <c:catAx>
        <c:axId val="1856393328"/>
        <c:scaling>
          <c:orientation val="minMax"/>
        </c:scaling>
        <c:delete val="1"/>
        <c:axPos val="l"/>
        <c:numFmt formatCode="General" sourceLinked="1"/>
        <c:majorTickMark val="none"/>
        <c:minorTickMark val="none"/>
        <c:tickLblPos val="nextTo"/>
        <c:crossAx val="1856380368"/>
        <c:crosses val="autoZero"/>
        <c:auto val="1"/>
        <c:lblAlgn val="ctr"/>
        <c:lblOffset val="100"/>
        <c:noMultiLvlLbl val="0"/>
      </c:catAx>
      <c:valAx>
        <c:axId val="1856380368"/>
        <c:scaling>
          <c:orientation val="minMax"/>
        </c:scaling>
        <c:delete val="1"/>
        <c:axPos val="b"/>
        <c:numFmt formatCode="0" sourceLinked="1"/>
        <c:majorTickMark val="none"/>
        <c:minorTickMark val="none"/>
        <c:tickLblPos val="nextTo"/>
        <c:crossAx val="185639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3706597222222326E-2"/>
              <c:y val="0.1676823075360552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125246-8E7D-4EA6-835D-50E7CD7DC112}" type="VALUE">
                  <a:rPr lang="en-US" sz="900" b="1">
                    <a:latin typeface="Agency FB" panose="020B0503020202020204" pitchFamily="34" charset="0"/>
                  </a:rPr>
                  <a:pPr>
                    <a:defRPr/>
                  </a:pPr>
                  <a:t>[VALUE]</a:t>
                </a:fld>
                <a:r>
                  <a:rPr lang="en-US" sz="900" b="1" baseline="0">
                    <a:latin typeface="Agency FB" panose="020B0503020202020204" pitchFamily="34" charset="0"/>
                  </a:rPr>
                  <a:t>, </a:t>
                </a:r>
                <a:fld id="{6FAE7423-FF04-4664-9064-7845106846B1}" type="PERCENTAGE">
                  <a:rPr lang="en-US" sz="900" b="1" baseline="0">
                    <a:latin typeface="Agency FB" panose="020B0503020202020204" pitchFamily="34" charset="0"/>
                  </a:rPr>
                  <a:pPr>
                    <a:defRPr/>
                  </a:pPr>
                  <a:t>[PERCENTAGE]</a:t>
                </a:fld>
                <a:endParaRPr lang="en-US" sz="900" b="1" baseline="0">
                  <a:latin typeface="Agency FB" panose="020B0503020202020204" pitchFamily="34" charset="0"/>
                </a:endParaRPr>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6.6145833333333334E-2"/>
              <c:y val="-0.23217550274223034"/>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fld id="{F376EF92-0B90-4342-AB1F-8E3C3AD71035}" type="VALUE">
                  <a:rPr lang="en-US" sz="900" b="1" i="0" u="none" strike="noStrike" kern="1200" baseline="0">
                    <a:solidFill>
                      <a:schemeClr val="tx1">
                        <a:lumMod val="75000"/>
                        <a:lumOff val="25000"/>
                      </a:schemeClr>
                    </a:solidFill>
                    <a:latin typeface="Agency FB" panose="020B0503020202020204" pitchFamily="34" charset="0"/>
                    <a:ea typeface="+mn-ea"/>
                    <a:cs typeface="+mn-cs"/>
                  </a:rPr>
                  <a:pPr algn="ctr">
                    <a:defRPr lang="en-US"/>
                  </a:pPr>
                  <a:t>[VALUE]</a:t>
                </a:fld>
                <a:r>
                  <a:rPr lang="en-US" sz="900" b="1" i="0" u="none" strike="noStrike" kern="1200" baseline="0">
                    <a:solidFill>
                      <a:schemeClr val="tx1">
                        <a:lumMod val="75000"/>
                        <a:lumOff val="25000"/>
                      </a:schemeClr>
                    </a:solidFill>
                    <a:latin typeface="Agency FB" panose="020B0503020202020204" pitchFamily="34" charset="0"/>
                    <a:ea typeface="+mn-ea"/>
                    <a:cs typeface="+mn-cs"/>
                  </a:rPr>
                  <a:t>, </a:t>
                </a:r>
                <a:fld id="{B8DF1DA4-40A7-433D-AC5A-4D8143DC4B43}" type="PERCENTAGE">
                  <a:rPr lang="en-US" sz="900" b="1" i="0" u="none" strike="noStrike" kern="1200" baseline="0">
                    <a:solidFill>
                      <a:schemeClr val="tx1">
                        <a:lumMod val="75000"/>
                        <a:lumOff val="25000"/>
                      </a:schemeClr>
                    </a:solidFill>
                    <a:latin typeface="Agency FB" panose="020B0503020202020204" pitchFamily="34" charset="0"/>
                    <a:ea typeface="+mn-ea"/>
                    <a:cs typeface="+mn-cs"/>
                  </a:rPr>
                  <a:pPr algn="ctr">
                    <a:defRPr lang="en-US"/>
                  </a:pPr>
                  <a:t>[PERCENTAGE]</a:t>
                </a:fld>
                <a:endParaRPr lang="en-US" sz="900" b="1" i="0" u="none" strike="noStrike" kern="1200" baseline="0">
                  <a:solidFill>
                    <a:schemeClr val="tx1">
                      <a:lumMod val="75000"/>
                      <a:lumOff val="25000"/>
                    </a:schemeClr>
                  </a:solidFill>
                  <a:latin typeface="Agency FB" panose="020B0503020202020204" pitchFamily="34" charset="0"/>
                  <a:ea typeface="+mn-ea"/>
                  <a:cs typeface="+mn-cs"/>
                </a:endParaRPr>
              </a:p>
            </c:rich>
          </c:tx>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3714149305555556"/>
          <c:y val="0.11608775137111517"/>
          <c:w val="0.73674131944444454"/>
          <c:h val="0.86200081251269567"/>
        </c:manualLayout>
      </c:layout>
      <c:doughnutChart>
        <c:varyColors val="1"/>
        <c:ser>
          <c:idx val="0"/>
          <c:order val="0"/>
          <c:tx>
            <c:strRef>
              <c:f>'Sheets 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E88D-4863-B766-B869EB9B97D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88D-4863-B766-B869EB9B97D7}"/>
              </c:ext>
            </c:extLst>
          </c:dPt>
          <c:dLbls>
            <c:dLbl>
              <c:idx val="0"/>
              <c:layout>
                <c:manualLayout>
                  <c:x val="9.3706597222222326E-2"/>
                  <c:y val="0.16768230753605526"/>
                </c:manualLayout>
              </c:layout>
              <c:tx>
                <c:rich>
                  <a:bodyPr/>
                  <a:lstStyle/>
                  <a:p>
                    <a:fld id="{C3125246-8E7D-4EA6-835D-50E7CD7DC112}" type="VALUE">
                      <a:rPr lang="en-US" sz="900" b="1">
                        <a:latin typeface="Agency FB" panose="020B0503020202020204" pitchFamily="34" charset="0"/>
                      </a:rPr>
                      <a:pPr/>
                      <a:t>[VALUE]</a:t>
                    </a:fld>
                    <a:r>
                      <a:rPr lang="en-US" sz="900" b="1" baseline="0">
                        <a:latin typeface="Agency FB" panose="020B0503020202020204" pitchFamily="34" charset="0"/>
                      </a:rPr>
                      <a:t>, </a:t>
                    </a:r>
                    <a:fld id="{6FAE7423-FF04-4664-9064-7845106846B1}" type="PERCENTAGE">
                      <a:rPr lang="en-US" sz="900" b="1" baseline="0">
                        <a:latin typeface="Agency FB" panose="020B0503020202020204" pitchFamily="34" charset="0"/>
                      </a:rPr>
                      <a:pPr/>
                      <a:t>[PERCENTAGE]</a:t>
                    </a:fld>
                    <a:endParaRPr lang="en-US" sz="900" b="1" baseline="0">
                      <a:latin typeface="Agency FB" panose="020B0503020202020204" pitchFamily="34" charset="0"/>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88D-4863-B766-B869EB9B97D7}"/>
                </c:ext>
              </c:extLst>
            </c:dLbl>
            <c:dLbl>
              <c:idx val="1"/>
              <c:layout>
                <c:manualLayout>
                  <c:x val="-6.6145833333333334E-2"/>
                  <c:y val="-0.23217550274223034"/>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fld id="{F376EF92-0B90-4342-AB1F-8E3C3AD71035}" type="VALUE">
                      <a:rPr lang="en-US" sz="900" b="1" i="0" u="none" strike="noStrike" kern="1200" baseline="0">
                        <a:solidFill>
                          <a:schemeClr val="tx1">
                            <a:lumMod val="75000"/>
                            <a:lumOff val="25000"/>
                          </a:schemeClr>
                        </a:solidFill>
                        <a:latin typeface="Agency FB" panose="020B0503020202020204" pitchFamily="34" charset="0"/>
                        <a:ea typeface="+mn-ea"/>
                        <a:cs typeface="+mn-cs"/>
                      </a:rPr>
                      <a:pPr algn="ctr">
                        <a:defRPr lang="en-US"/>
                      </a:pPr>
                      <a:t>[VALUE]</a:t>
                    </a:fld>
                    <a:r>
                      <a:rPr lang="en-US" sz="900" b="1" i="0" u="none" strike="noStrike" kern="1200" baseline="0">
                        <a:solidFill>
                          <a:schemeClr val="tx1">
                            <a:lumMod val="75000"/>
                            <a:lumOff val="25000"/>
                          </a:schemeClr>
                        </a:solidFill>
                        <a:latin typeface="Agency FB" panose="020B0503020202020204" pitchFamily="34" charset="0"/>
                        <a:ea typeface="+mn-ea"/>
                        <a:cs typeface="+mn-cs"/>
                      </a:rPr>
                      <a:t>, </a:t>
                    </a:r>
                    <a:fld id="{B8DF1DA4-40A7-433D-AC5A-4D8143DC4B43}" type="PERCENTAGE">
                      <a:rPr lang="en-US" sz="900" b="1" i="0" u="none" strike="noStrike" kern="1200" baseline="0">
                        <a:solidFill>
                          <a:schemeClr val="tx1">
                            <a:lumMod val="75000"/>
                            <a:lumOff val="25000"/>
                          </a:schemeClr>
                        </a:solidFill>
                        <a:latin typeface="Agency FB" panose="020B0503020202020204" pitchFamily="34" charset="0"/>
                        <a:ea typeface="+mn-ea"/>
                        <a:cs typeface="+mn-cs"/>
                      </a:rPr>
                      <a:pPr algn="ctr">
                        <a:defRPr lang="en-US"/>
                      </a:pPr>
                      <a:t>[PERCENTAGE]</a:t>
                    </a:fld>
                    <a:endParaRPr lang="en-US" sz="900" b="1" i="0" u="none" strike="noStrike" kern="1200" baseline="0">
                      <a:solidFill>
                        <a:schemeClr val="tx1">
                          <a:lumMod val="75000"/>
                          <a:lumOff val="25000"/>
                        </a:schemeClr>
                      </a:solidFill>
                      <a:latin typeface="Agency FB" panose="020B0503020202020204" pitchFamily="34" charset="0"/>
                      <a:ea typeface="+mn-ea"/>
                      <a:cs typeface="+mn-cs"/>
                    </a:endParaRPr>
                  </a:p>
                </c:rich>
              </c:tx>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8D-4863-B766-B869EB9B97D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E88D-4863-B766-B869EB9B97D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00600247335958"/>
          <c:y val="0.12967091445693207"/>
          <c:w val="0.79043456913806331"/>
          <c:h val="0.80199988848205495"/>
        </c:manualLayout>
      </c:layout>
      <c:barChart>
        <c:barDir val="bar"/>
        <c:grouping val="clustered"/>
        <c:varyColors val="0"/>
        <c:ser>
          <c:idx val="0"/>
          <c:order val="0"/>
          <c:tx>
            <c:strRef>
              <c:f>'Sheets Design'!$B$22:$B$23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EA2-4A5D-8D01-8ED5DE56C8C4}"/>
            </c:ext>
          </c:extLst>
        </c:ser>
        <c:ser>
          <c:idx val="1"/>
          <c:order val="1"/>
          <c:tx>
            <c:strRef>
              <c:f>'Sheets Design'!$C$22:$C$23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4285-431C-BC2F-2FF7C28B0BD4}"/>
            </c:ext>
          </c:extLst>
        </c:ser>
        <c:dLbls>
          <c:showLegendKey val="0"/>
          <c:showVal val="0"/>
          <c:showCatName val="0"/>
          <c:showSerName val="0"/>
          <c:showPercent val="0"/>
          <c:showBubbleSize val="0"/>
        </c:dLbls>
        <c:gapWidth val="55"/>
        <c:axId val="1063968624"/>
        <c:axId val="1063969104"/>
      </c:barChart>
      <c:catAx>
        <c:axId val="106396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969104"/>
        <c:crosses val="autoZero"/>
        <c:auto val="1"/>
        <c:lblAlgn val="ctr"/>
        <c:lblOffset val="100"/>
        <c:noMultiLvlLbl val="0"/>
      </c:catAx>
      <c:valAx>
        <c:axId val="1063969104"/>
        <c:scaling>
          <c:orientation val="minMax"/>
        </c:scaling>
        <c:delete val="1"/>
        <c:axPos val="b"/>
        <c:numFmt formatCode="&quot;$&quot;0.0,&quot;K&quot;" sourceLinked="1"/>
        <c:majorTickMark val="none"/>
        <c:minorTickMark val="none"/>
        <c:tickLblPos val="nextTo"/>
        <c:crossAx val="106396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14E-4942-8C2A-5BDEDDD55BAA}"/>
            </c:ext>
          </c:extLst>
        </c:ser>
        <c:dLbls>
          <c:showLegendKey val="0"/>
          <c:showVal val="0"/>
          <c:showCatName val="0"/>
          <c:showSerName val="0"/>
          <c:showPercent val="0"/>
          <c:showBubbleSize val="0"/>
        </c:dLbls>
        <c:gapWidth val="72"/>
        <c:axId val="1163403840"/>
        <c:axId val="1163410080"/>
      </c:barChart>
      <c:catAx>
        <c:axId val="116340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410080"/>
        <c:crosses val="autoZero"/>
        <c:auto val="1"/>
        <c:lblAlgn val="ctr"/>
        <c:lblOffset val="100"/>
        <c:noMultiLvlLbl val="0"/>
      </c:catAx>
      <c:valAx>
        <c:axId val="1163410080"/>
        <c:scaling>
          <c:orientation val="minMax"/>
        </c:scaling>
        <c:delete val="1"/>
        <c:axPos val="b"/>
        <c:numFmt formatCode="&quot;$&quot;0.0,&quot;K&quot;" sourceLinked="1"/>
        <c:majorTickMark val="none"/>
        <c:minorTickMark val="none"/>
        <c:tickLblPos val="nextTo"/>
        <c:crossAx val="116340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Design!PivotTable8</c:name>
    <c:fmtId val="11"/>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2225">
            <a:solidFill>
              <a:schemeClr val="tx1"/>
            </a:solidFill>
          </a:ln>
          <a:effectLst>
            <a:innerShdw dist="12700" dir="16200000">
              <a:schemeClr val="lt1">
                <a:alpha val="77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7.7333335498396107E-3"/>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7.7333335498396332E-3"/>
              <c:y val="-0.312192723697148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7.7333335498396098E-3"/>
              <c:y val="-0.32468043264503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5.1555556998930255E-3"/>
              <c:y val="-0.34965585054080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9.4517429291297679E-17"/>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2.0622222799572293E-2"/>
              <c:y val="-0.33092428711897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1.0311111399786146E-2"/>
              <c:y val="-0.41209439528023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5.1555556998931678E-3"/>
              <c:y val="-0.37463126843657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tx1"/>
            </a:solidFill>
          </a:ln>
          <a:effectLst>
            <a:innerShdw dist="12700" dir="16200000">
              <a:schemeClr val="lt1">
                <a:alpha val="77000"/>
              </a:schemeClr>
            </a:innerShdw>
          </a:effectLst>
        </c:spPr>
        <c:dLbl>
          <c:idx val="0"/>
          <c:layout>
            <c:manualLayout>
              <c:x val="5.1555556998930732E-3"/>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solidFill>
              <a:srgbClr val="FFD200">
                <a:alpha val="80000"/>
              </a:srgbClr>
            </a:solidFill>
            <a:ln w="22225">
              <a:solidFill>
                <a:schemeClr val="tx1"/>
              </a:solidFill>
            </a:ln>
            <a:effectLst>
              <a:innerShdw dist="12700" dir="16200000">
                <a:schemeClr val="lt1">
                  <a:alpha val="77000"/>
                </a:schemeClr>
              </a:innerShdw>
            </a:effectLst>
          </c:spPr>
          <c:dPt>
            <c:idx val="0"/>
            <c:bubble3D val="0"/>
            <c:extLst>
              <c:ext xmlns:c16="http://schemas.microsoft.com/office/drawing/2014/chart" uri="{C3380CC4-5D6E-409C-BE32-E72D297353CC}">
                <c16:uniqueId val="{00000001-F2D4-4452-B9FA-2448DC9C5D14}"/>
              </c:ext>
            </c:extLst>
          </c:dPt>
          <c:dPt>
            <c:idx val="1"/>
            <c:bubble3D val="0"/>
            <c:extLst>
              <c:ext xmlns:c16="http://schemas.microsoft.com/office/drawing/2014/chart" uri="{C3380CC4-5D6E-409C-BE32-E72D297353CC}">
                <c16:uniqueId val="{00000002-F2D4-4452-B9FA-2448DC9C5D14}"/>
              </c:ext>
            </c:extLst>
          </c:dPt>
          <c:dPt>
            <c:idx val="2"/>
            <c:bubble3D val="0"/>
            <c:extLst>
              <c:ext xmlns:c16="http://schemas.microsoft.com/office/drawing/2014/chart" uri="{C3380CC4-5D6E-409C-BE32-E72D297353CC}">
                <c16:uniqueId val="{00000003-F2D4-4452-B9FA-2448DC9C5D14}"/>
              </c:ext>
            </c:extLst>
          </c:dPt>
          <c:dPt>
            <c:idx val="3"/>
            <c:bubble3D val="0"/>
            <c:extLst>
              <c:ext xmlns:c16="http://schemas.microsoft.com/office/drawing/2014/chart" uri="{C3380CC4-5D6E-409C-BE32-E72D297353CC}">
                <c16:uniqueId val="{00000004-F2D4-4452-B9FA-2448DC9C5D14}"/>
              </c:ext>
            </c:extLst>
          </c:dPt>
          <c:dPt>
            <c:idx val="4"/>
            <c:bubble3D val="0"/>
            <c:extLst>
              <c:ext xmlns:c16="http://schemas.microsoft.com/office/drawing/2014/chart" uri="{C3380CC4-5D6E-409C-BE32-E72D297353CC}">
                <c16:uniqueId val="{00000005-F2D4-4452-B9FA-2448DC9C5D14}"/>
              </c:ext>
            </c:extLst>
          </c:dPt>
          <c:dPt>
            <c:idx val="5"/>
            <c:bubble3D val="0"/>
            <c:extLst>
              <c:ext xmlns:c16="http://schemas.microsoft.com/office/drawing/2014/chart" uri="{C3380CC4-5D6E-409C-BE32-E72D297353CC}">
                <c16:uniqueId val="{00000006-F2D4-4452-B9FA-2448DC9C5D14}"/>
              </c:ext>
            </c:extLst>
          </c:dPt>
          <c:dPt>
            <c:idx val="6"/>
            <c:bubble3D val="0"/>
            <c:extLst>
              <c:ext xmlns:c16="http://schemas.microsoft.com/office/drawing/2014/chart" uri="{C3380CC4-5D6E-409C-BE32-E72D297353CC}">
                <c16:uniqueId val="{00000007-F2D4-4452-B9FA-2448DC9C5D14}"/>
              </c:ext>
            </c:extLst>
          </c:dPt>
          <c:dPt>
            <c:idx val="7"/>
            <c:bubble3D val="0"/>
            <c:extLst>
              <c:ext xmlns:c16="http://schemas.microsoft.com/office/drawing/2014/chart" uri="{C3380CC4-5D6E-409C-BE32-E72D297353CC}">
                <c16:uniqueId val="{00000008-F2D4-4452-B9FA-2448DC9C5D14}"/>
              </c:ext>
            </c:extLst>
          </c:dPt>
          <c:dPt>
            <c:idx val="8"/>
            <c:bubble3D val="0"/>
            <c:extLst>
              <c:ext xmlns:c16="http://schemas.microsoft.com/office/drawing/2014/chart" uri="{C3380CC4-5D6E-409C-BE32-E72D297353CC}">
                <c16:uniqueId val="{00000009-F2D4-4452-B9FA-2448DC9C5D14}"/>
              </c:ext>
            </c:extLst>
          </c:dPt>
          <c:dLbls>
            <c:dLbl>
              <c:idx val="0"/>
              <c:layout>
                <c:manualLayout>
                  <c:x val="-7.7333335498396107E-3"/>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D4-4452-B9FA-2448DC9C5D14}"/>
                </c:ext>
              </c:extLst>
            </c:dLbl>
            <c:dLbl>
              <c:idx val="1"/>
              <c:layout>
                <c:manualLayout>
                  <c:x val="-7.7333335498396332E-3"/>
                  <c:y val="-0.31219272369714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D4-4452-B9FA-2448DC9C5D14}"/>
                </c:ext>
              </c:extLst>
            </c:dLbl>
            <c:dLbl>
              <c:idx val="2"/>
              <c:layout>
                <c:manualLayout>
                  <c:x val="7.7333335498396098E-3"/>
                  <c:y val="-0.32468043264503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D4-4452-B9FA-2448DC9C5D14}"/>
                </c:ext>
              </c:extLst>
            </c:dLbl>
            <c:dLbl>
              <c:idx val="3"/>
              <c:layout>
                <c:manualLayout>
                  <c:x val="5.1555556998930255E-3"/>
                  <c:y val="-0.34965585054080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D4-4452-B9FA-2448DC9C5D14}"/>
                </c:ext>
              </c:extLst>
            </c:dLbl>
            <c:dLbl>
              <c:idx val="4"/>
              <c:layout>
                <c:manualLayout>
                  <c:x val="-9.4517429291297679E-17"/>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D4-4452-B9FA-2448DC9C5D14}"/>
                </c:ext>
              </c:extLst>
            </c:dLbl>
            <c:dLbl>
              <c:idx val="5"/>
              <c:layout>
                <c:manualLayout>
                  <c:x val="-2.0622222799572293E-2"/>
                  <c:y val="-0.33092428711897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2D4-4452-B9FA-2448DC9C5D14}"/>
                </c:ext>
              </c:extLst>
            </c:dLbl>
            <c:dLbl>
              <c:idx val="6"/>
              <c:layout>
                <c:manualLayout>
                  <c:x val="-1.0311111399786146E-2"/>
                  <c:y val="-0.412094395280236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D4-4452-B9FA-2448DC9C5D14}"/>
                </c:ext>
              </c:extLst>
            </c:dLbl>
            <c:dLbl>
              <c:idx val="7"/>
              <c:layout>
                <c:manualLayout>
                  <c:x val="-5.1555556998931678E-3"/>
                  <c:y val="-0.37463126843657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D4-4452-B9FA-2448DC9C5D14}"/>
                </c:ext>
              </c:extLst>
            </c:dLbl>
            <c:dLbl>
              <c:idx val="8"/>
              <c:layout>
                <c:manualLayout>
                  <c:x val="5.1555556998930732E-3"/>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2D4-4452-B9FA-2448DC9C5D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2D4-4452-B9FA-2448DC9C5D1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63396160"/>
        <c:axId val="1163390400"/>
      </c:areaChart>
      <c:catAx>
        <c:axId val="11633961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163390400"/>
        <c:crosses val="autoZero"/>
        <c:auto val="1"/>
        <c:lblAlgn val="ctr"/>
        <c:lblOffset val="100"/>
        <c:noMultiLvlLbl val="0"/>
      </c:catAx>
      <c:valAx>
        <c:axId val="1163390400"/>
        <c:scaling>
          <c:orientation val="minMax"/>
        </c:scaling>
        <c:delete val="1"/>
        <c:axPos val="l"/>
        <c:numFmt formatCode="&quot;$&quot;0.0,&quot;K&quot;" sourceLinked="1"/>
        <c:majorTickMark val="out"/>
        <c:minorTickMark val="none"/>
        <c:tickLblPos val="nextTo"/>
        <c:crossAx val="1163396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Design!PivotTable9</c:name>
    <c:fmtId val="1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rgbClr val="FFD2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25400">
            <a:solidFill>
              <a:schemeClr val="lt1"/>
            </a:solidFill>
          </a:ln>
          <a:effectLst/>
          <a:sp3d contourW="25400">
            <a:contourClr>
              <a:schemeClr val="lt1"/>
            </a:contourClr>
          </a:sp3d>
        </c:spPr>
        <c:dLbl>
          <c:idx val="0"/>
          <c:layout>
            <c:manualLayout>
              <c:x val="-2.5882073754173271E-2"/>
              <c:y val="-1.88195310909366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9476806220030688"/>
                  <c:h val="0.23039556045126364"/>
                </c:manualLayout>
              </c15:layout>
            </c:ext>
          </c:extLst>
        </c:dLbl>
      </c:pivotFmt>
      <c:pivotFmt>
        <c:idx val="7"/>
        <c:spPr>
          <a:solidFill>
            <a:schemeClr val="accent6">
              <a:lumMod val="75000"/>
            </a:schemeClr>
          </a:solidFill>
          <a:ln w="25400">
            <a:solidFill>
              <a:schemeClr val="lt1"/>
            </a:solidFill>
          </a:ln>
          <a:effectLst/>
          <a:sp3d contourW="25400">
            <a:contourClr>
              <a:schemeClr val="lt1"/>
            </a:contourClr>
          </a:sp3d>
        </c:spPr>
        <c:dLbl>
          <c:idx val="0"/>
          <c:layout>
            <c:manualLayout>
              <c:x val="-2.9319430530974251E-3"/>
              <c:y val="-4.36097958246106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54507058582704"/>
                  <c:h val="0.22376547238072367"/>
                </c:manualLayout>
              </c15:layout>
            </c:ext>
          </c:extLst>
        </c:dLbl>
      </c:pivotFmt>
      <c:pivotFmt>
        <c:idx val="8"/>
        <c:spPr>
          <a:solidFill>
            <a:srgbClr val="D09E00"/>
          </a:solidFill>
          <a:ln w="25400">
            <a:solidFill>
              <a:schemeClr val="lt1"/>
            </a:solidFill>
          </a:ln>
          <a:effectLst/>
          <a:sp3d contourW="25400">
            <a:contourClr>
              <a:schemeClr val="lt1"/>
            </a:contourClr>
          </a:sp3d>
        </c:spPr>
        <c:dLbl>
          <c:idx val="0"/>
          <c:layout>
            <c:manualLayout>
              <c:x val="6.9019089784302462E-2"/>
              <c:y val="-0.1167083439919394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2586305280758"/>
                  <c:h val="0.20387520816910379"/>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'Sheets Design'!$B$71</c:f>
              <c:strCache>
                <c:ptCount val="1"/>
                <c:pt idx="0">
                  <c:v>Total</c:v>
                </c:pt>
              </c:strCache>
            </c:strRef>
          </c:tx>
          <c:spPr>
            <a:solidFill>
              <a:srgbClr val="FFD200"/>
            </a:solidFill>
          </c:spPr>
          <c:dPt>
            <c:idx val="0"/>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038-4121-87DC-CE31D98290E1}"/>
              </c:ext>
            </c:extLst>
          </c:dPt>
          <c:dPt>
            <c:idx val="1"/>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038-4121-87DC-CE31D98290E1}"/>
              </c:ext>
            </c:extLst>
          </c:dPt>
          <c:dPt>
            <c:idx val="2"/>
            <c:bubble3D val="0"/>
            <c:spPr>
              <a:solidFill>
                <a:srgbClr val="D09E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E038-4121-87DC-CE31D98290E1}"/>
              </c:ext>
            </c:extLst>
          </c:dPt>
          <c:dLbls>
            <c:dLbl>
              <c:idx val="0"/>
              <c:layout>
                <c:manualLayout>
                  <c:x val="-2.5882073754173271E-2"/>
                  <c:y val="-1.88195310909366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9476806220030688"/>
                      <c:h val="0.23039556045126364"/>
                    </c:manualLayout>
                  </c15:layout>
                </c:ext>
                <c:ext xmlns:c16="http://schemas.microsoft.com/office/drawing/2014/chart" uri="{C3380CC4-5D6E-409C-BE32-E72D297353CC}">
                  <c16:uniqueId val="{00000001-E038-4121-87DC-CE31D98290E1}"/>
                </c:ext>
              </c:extLst>
            </c:dLbl>
            <c:dLbl>
              <c:idx val="1"/>
              <c:layout>
                <c:manualLayout>
                  <c:x val="-2.9319430530974251E-3"/>
                  <c:y val="-4.36097958246106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54507058582704"/>
                      <c:h val="0.22376547238072367"/>
                    </c:manualLayout>
                  </c15:layout>
                </c:ext>
                <c:ext xmlns:c16="http://schemas.microsoft.com/office/drawing/2014/chart" uri="{C3380CC4-5D6E-409C-BE32-E72D297353CC}">
                  <c16:uniqueId val="{00000003-E038-4121-87DC-CE31D98290E1}"/>
                </c:ext>
              </c:extLst>
            </c:dLbl>
            <c:dLbl>
              <c:idx val="2"/>
              <c:layout>
                <c:manualLayout>
                  <c:x val="6.9019089784302462E-2"/>
                  <c:y val="-0.1167083439919394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2586305280758"/>
                      <c:h val="0.20387520816910379"/>
                    </c:manualLayout>
                  </c15:layout>
                </c:ext>
                <c:ext xmlns:c16="http://schemas.microsoft.com/office/drawing/2014/chart" uri="{C3380CC4-5D6E-409C-BE32-E72D297353CC}">
                  <c16:uniqueId val="{00000005-E038-4121-87DC-CE31D98290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038-4121-87DC-CE31D98290E1}"/>
            </c:ext>
          </c:extLst>
        </c:ser>
        <c:dLbls>
          <c:dLblPos val="bestFit"/>
          <c:showLegendKey val="0"/>
          <c:showVal val="1"/>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Design!PivotTable13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69C-45E4-8B9E-761F053B683A}"/>
            </c:ext>
          </c:extLst>
        </c:ser>
        <c:dLbls>
          <c:showLegendKey val="0"/>
          <c:showVal val="0"/>
          <c:showCatName val="0"/>
          <c:showSerName val="0"/>
          <c:showPercent val="0"/>
          <c:showBubbleSize val="0"/>
        </c:dLbls>
        <c:gapWidth val="103"/>
        <c:axId val="1856346768"/>
        <c:axId val="1856357328"/>
      </c:barChart>
      <c:catAx>
        <c:axId val="185634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856357328"/>
        <c:crosses val="autoZero"/>
        <c:auto val="1"/>
        <c:lblAlgn val="ctr"/>
        <c:lblOffset val="100"/>
        <c:noMultiLvlLbl val="0"/>
      </c:catAx>
      <c:valAx>
        <c:axId val="1856357328"/>
        <c:scaling>
          <c:orientation val="minMax"/>
        </c:scaling>
        <c:delete val="1"/>
        <c:axPos val="b"/>
        <c:numFmt formatCode="&quot;$&quot;0.0,&quot;K&quot;" sourceLinked="1"/>
        <c:majorTickMark val="none"/>
        <c:minorTickMark val="none"/>
        <c:tickLblPos val="nextTo"/>
        <c:crossAx val="185634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Design'!$A$114:$A$117</c:f>
              <c:strCache>
                <c:ptCount val="4"/>
                <c:pt idx="0">
                  <c:v>Grocery Store</c:v>
                </c:pt>
                <c:pt idx="1">
                  <c:v>Supermarket Type3</c:v>
                </c:pt>
                <c:pt idx="2">
                  <c:v>Supermarket Type2</c:v>
                </c:pt>
                <c:pt idx="3">
                  <c:v>Supermarket Type1</c:v>
                </c:pt>
              </c:strCache>
            </c:strRef>
          </c:cat>
          <c:val>
            <c:numRef>
              <c:f>'Sheets Design'!$B$114:$B$117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8EB-4693-BC97-D69F5BC89E18}"/>
            </c:ext>
          </c:extLst>
        </c:ser>
        <c:dLbls>
          <c:dLblPos val="outEnd"/>
          <c:showLegendKey val="0"/>
          <c:showVal val="1"/>
          <c:showCatName val="0"/>
          <c:showSerName val="0"/>
          <c:showPercent val="0"/>
          <c:showBubbleSize val="0"/>
        </c:dLbls>
        <c:gapWidth val="182"/>
        <c:axId val="1163364960"/>
        <c:axId val="1163359680"/>
      </c:barChart>
      <c:catAx>
        <c:axId val="1163364960"/>
        <c:scaling>
          <c:orientation val="minMax"/>
        </c:scaling>
        <c:delete val="1"/>
        <c:axPos val="l"/>
        <c:numFmt formatCode="General" sourceLinked="1"/>
        <c:majorTickMark val="none"/>
        <c:minorTickMark val="none"/>
        <c:tickLblPos val="nextTo"/>
        <c:crossAx val="1163359680"/>
        <c:crosses val="autoZero"/>
        <c:auto val="1"/>
        <c:lblAlgn val="ctr"/>
        <c:lblOffset val="100"/>
        <c:noMultiLvlLbl val="0"/>
      </c:catAx>
      <c:valAx>
        <c:axId val="1163359680"/>
        <c:scaling>
          <c:orientation val="minMax"/>
        </c:scaling>
        <c:delete val="1"/>
        <c:axPos val="b"/>
        <c:numFmt formatCode="\$0" sourceLinked="1"/>
        <c:majorTickMark val="none"/>
        <c:minorTickMark val="none"/>
        <c:tickLblPos val="nextTo"/>
        <c:crossAx val="116336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Excel.xlsx]Sheets Design!PivotTable15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Design'!$A$125:$A$128</c:f>
              <c:strCache>
                <c:ptCount val="4"/>
                <c:pt idx="0">
                  <c:v>Grocery Store</c:v>
                </c:pt>
                <c:pt idx="1">
                  <c:v>Supermarket Type3</c:v>
                </c:pt>
                <c:pt idx="2">
                  <c:v>Supermarket Type2</c:v>
                </c:pt>
                <c:pt idx="3">
                  <c:v>Supermarket Type1</c:v>
                </c:pt>
              </c:strCache>
            </c:strRef>
          </c:cat>
          <c:val>
            <c:numRef>
              <c:f>'Sheets Design'!$B$125:$B$128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440-416E-A298-D429805DDD78}"/>
            </c:ext>
          </c:extLst>
        </c:ser>
        <c:dLbls>
          <c:showLegendKey val="0"/>
          <c:showVal val="0"/>
          <c:showCatName val="0"/>
          <c:showSerName val="0"/>
          <c:showPercent val="0"/>
          <c:showBubbleSize val="0"/>
        </c:dLbls>
        <c:gapWidth val="182"/>
        <c:axId val="1856393328"/>
        <c:axId val="1856380368"/>
      </c:barChart>
      <c:catAx>
        <c:axId val="1856393328"/>
        <c:scaling>
          <c:orientation val="minMax"/>
        </c:scaling>
        <c:delete val="1"/>
        <c:axPos val="l"/>
        <c:numFmt formatCode="General" sourceLinked="1"/>
        <c:majorTickMark val="none"/>
        <c:minorTickMark val="none"/>
        <c:tickLblPos val="nextTo"/>
        <c:crossAx val="1856380368"/>
        <c:crosses val="autoZero"/>
        <c:auto val="1"/>
        <c:lblAlgn val="ctr"/>
        <c:lblOffset val="100"/>
        <c:noMultiLvlLbl val="0"/>
      </c:catAx>
      <c:valAx>
        <c:axId val="1856380368"/>
        <c:scaling>
          <c:orientation val="minMax"/>
        </c:scaling>
        <c:delete val="1"/>
        <c:axPos val="b"/>
        <c:numFmt formatCode="0" sourceLinked="1"/>
        <c:majorTickMark val="none"/>
        <c:minorTickMark val="none"/>
        <c:tickLblPos val="nextTo"/>
        <c:crossAx val="185639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D53EAF8F-9B0D-4C96-9542-0F803B02320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D53EAF8F-9B0D-4C96-9542-0F803B023209}">
          <cx:spPr>
            <a:solidFill>
              <a:schemeClr val="accent4">
                <a:lumMod val="75000"/>
              </a:schemeClr>
            </a:solidFill>
            <a:ln>
              <a:noFill/>
            </a:ln>
          </cx:spPr>
          <cx:dataPt idx="1">
            <cx:spPr>
              <a:solidFill>
                <a:srgbClr val="FFC000">
                  <a:lumMod val="60000"/>
                  <a:lumOff val="4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159999996"/>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45720</xdr:colOff>
      <xdr:row>1</xdr:row>
      <xdr:rowOff>15241</xdr:rowOff>
    </xdr:from>
    <xdr:to>
      <xdr:col>5</xdr:col>
      <xdr:colOff>632012</xdr:colOff>
      <xdr:row>6</xdr:row>
      <xdr:rowOff>167641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CE75BA77-20EE-1F0F-E3A9-1D9822FE9FD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12285" y="221429"/>
              <a:ext cx="1832386" cy="126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xdr:colOff>
      <xdr:row>11</xdr:row>
      <xdr:rowOff>22860</xdr:rowOff>
    </xdr:from>
    <xdr:to>
      <xdr:col>4</xdr:col>
      <xdr:colOff>289560</xdr:colOff>
      <xdr:row>18</xdr:row>
      <xdr:rowOff>144780</xdr:rowOff>
    </xdr:to>
    <xdr:graphicFrame macro="">
      <xdr:nvGraphicFramePr>
        <xdr:cNvPr id="4" name="Chart 3">
          <a:extLst>
            <a:ext uri="{FF2B5EF4-FFF2-40B4-BE49-F238E27FC236}">
              <a16:creationId xmlns:a16="http://schemas.microsoft.com/office/drawing/2014/main" id="{A6F4016A-1C40-4F79-CFF0-4226130EC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xdr:colOff>
      <xdr:row>20</xdr:row>
      <xdr:rowOff>182880</xdr:rowOff>
    </xdr:from>
    <xdr:to>
      <xdr:col>6</xdr:col>
      <xdr:colOff>182880</xdr:colOff>
      <xdr:row>27</xdr:row>
      <xdr:rowOff>45720</xdr:rowOff>
    </xdr:to>
    <xdr:graphicFrame macro="">
      <xdr:nvGraphicFramePr>
        <xdr:cNvPr id="5" name="Chart 4">
          <a:extLst>
            <a:ext uri="{FF2B5EF4-FFF2-40B4-BE49-F238E27FC236}">
              <a16:creationId xmlns:a16="http://schemas.microsoft.com/office/drawing/2014/main" id="{6AC78BF1-73D3-235D-4A8C-CA218577E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xdr:colOff>
      <xdr:row>32</xdr:row>
      <xdr:rowOff>7620</xdr:rowOff>
    </xdr:from>
    <xdr:to>
      <xdr:col>5</xdr:col>
      <xdr:colOff>601980</xdr:colOff>
      <xdr:row>49</xdr:row>
      <xdr:rowOff>0</xdr:rowOff>
    </xdr:to>
    <xdr:graphicFrame macro="">
      <xdr:nvGraphicFramePr>
        <xdr:cNvPr id="6" name="Chart 5">
          <a:extLst>
            <a:ext uri="{FF2B5EF4-FFF2-40B4-BE49-F238E27FC236}">
              <a16:creationId xmlns:a16="http://schemas.microsoft.com/office/drawing/2014/main" id="{75A92584-5C7F-F1F7-5779-6EA060916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750570</xdr:colOff>
      <xdr:row>50</xdr:row>
      <xdr:rowOff>53340</xdr:rowOff>
    </xdr:from>
    <xdr:to>
      <xdr:col>10</xdr:col>
      <xdr:colOff>102870</xdr:colOff>
      <xdr:row>64</xdr:row>
      <xdr:rowOff>0</xdr:rowOff>
    </xdr:to>
    <xdr:graphicFrame macro="">
      <xdr:nvGraphicFramePr>
        <xdr:cNvPr id="7" name="Chart 6">
          <a:extLst>
            <a:ext uri="{FF2B5EF4-FFF2-40B4-BE49-F238E27FC236}">
              <a16:creationId xmlns:a16="http://schemas.microsoft.com/office/drawing/2014/main" id="{447CBF09-9F37-C2B8-1667-8A5A9E32D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xdr:colOff>
      <xdr:row>70</xdr:row>
      <xdr:rowOff>0</xdr:rowOff>
    </xdr:from>
    <xdr:to>
      <xdr:col>4</xdr:col>
      <xdr:colOff>449580</xdr:colOff>
      <xdr:row>79</xdr:row>
      <xdr:rowOff>106680</xdr:rowOff>
    </xdr:to>
    <xdr:graphicFrame macro="">
      <xdr:nvGraphicFramePr>
        <xdr:cNvPr id="8" name="Chart 7">
          <a:extLst>
            <a:ext uri="{FF2B5EF4-FFF2-40B4-BE49-F238E27FC236}">
              <a16:creationId xmlns:a16="http://schemas.microsoft.com/office/drawing/2014/main" id="{3EA2577D-F60A-9481-51CE-1C2712643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17930</xdr:colOff>
      <xdr:row>86</xdr:row>
      <xdr:rowOff>4484</xdr:rowOff>
    </xdr:from>
    <xdr:to>
      <xdr:col>3</xdr:col>
      <xdr:colOff>1120588</xdr:colOff>
      <xdr:row>96</xdr:row>
      <xdr:rowOff>107577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5D1156C-A426-8F13-DB10-853FF45AE8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26790" y="17378084"/>
              <a:ext cx="1704638" cy="20995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80683</xdr:colOff>
      <xdr:row>103</xdr:row>
      <xdr:rowOff>35859</xdr:rowOff>
    </xdr:from>
    <xdr:to>
      <xdr:col>3</xdr:col>
      <xdr:colOff>1013013</xdr:colOff>
      <xdr:row>109</xdr:row>
      <xdr:rowOff>49306</xdr:rowOff>
    </xdr:to>
    <xdr:graphicFrame macro="">
      <xdr:nvGraphicFramePr>
        <xdr:cNvPr id="10" name="Chart 9">
          <a:extLst>
            <a:ext uri="{FF2B5EF4-FFF2-40B4-BE49-F238E27FC236}">
              <a16:creationId xmlns:a16="http://schemas.microsoft.com/office/drawing/2014/main" id="{EEE0EFDA-CE94-3620-A2E1-6EDF30AE7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53788</xdr:colOff>
      <xdr:row>111</xdr:row>
      <xdr:rowOff>152398</xdr:rowOff>
    </xdr:from>
    <xdr:to>
      <xdr:col>3</xdr:col>
      <xdr:colOff>1084730</xdr:colOff>
      <xdr:row>117</xdr:row>
      <xdr:rowOff>192740</xdr:rowOff>
    </xdr:to>
    <xdr:graphicFrame macro="">
      <xdr:nvGraphicFramePr>
        <xdr:cNvPr id="11" name="Chart 10">
          <a:extLst>
            <a:ext uri="{FF2B5EF4-FFF2-40B4-BE49-F238E27FC236}">
              <a16:creationId xmlns:a16="http://schemas.microsoft.com/office/drawing/2014/main" id="{8BB19E0E-26E2-C1D5-7C19-81BF331F0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71718</xdr:colOff>
      <xdr:row>123</xdr:row>
      <xdr:rowOff>80682</xdr:rowOff>
    </xdr:from>
    <xdr:to>
      <xdr:col>3</xdr:col>
      <xdr:colOff>1048870</xdr:colOff>
      <xdr:row>128</xdr:row>
      <xdr:rowOff>179294</xdr:rowOff>
    </xdr:to>
    <xdr:graphicFrame macro="">
      <xdr:nvGraphicFramePr>
        <xdr:cNvPr id="12" name="Chart 11">
          <a:extLst>
            <a:ext uri="{FF2B5EF4-FFF2-40B4-BE49-F238E27FC236}">
              <a16:creationId xmlns:a16="http://schemas.microsoft.com/office/drawing/2014/main" id="{FC2775DA-910A-AC58-4790-AE48C20FA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615875</xdr:colOff>
      <xdr:row>53</xdr:row>
      <xdr:rowOff>129092</xdr:rowOff>
    </xdr:from>
    <xdr:to>
      <xdr:col>10</xdr:col>
      <xdr:colOff>427616</xdr:colOff>
      <xdr:row>67</xdr:row>
      <xdr:rowOff>45608</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59C1418F-8261-9825-2D43-C64141364D3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873240" y="10850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20171</xdr:colOff>
      <xdr:row>55</xdr:row>
      <xdr:rowOff>44376</xdr:rowOff>
    </xdr:from>
    <xdr:to>
      <xdr:col>16</xdr:col>
      <xdr:colOff>504265</xdr:colOff>
      <xdr:row>68</xdr:row>
      <xdr:rowOff>167080</xdr:rowOff>
    </xdr:to>
    <mc:AlternateContent xmlns:mc="http://schemas.openxmlformats.org/markup-compatibility/2006" xmlns:a14="http://schemas.microsoft.com/office/drawing/2010/main">
      <mc:Choice Requires="a14">
        <xdr:graphicFrame macro="">
          <xdr:nvGraphicFramePr>
            <xdr:cNvPr id="14" name="Outlet Size 2">
              <a:extLst>
                <a:ext uri="{FF2B5EF4-FFF2-40B4-BE49-F238E27FC236}">
                  <a16:creationId xmlns:a16="http://schemas.microsoft.com/office/drawing/2014/main" id="{5E34A3A3-D745-F67A-6CD2-2F9A06031B7D}"/>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0984006" y="11169576"/>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348726</xdr:colOff>
      <xdr:row>65</xdr:row>
      <xdr:rowOff>175708</xdr:rowOff>
    </xdr:from>
    <xdr:to>
      <xdr:col>13</xdr:col>
      <xdr:colOff>160468</xdr:colOff>
      <xdr:row>79</xdr:row>
      <xdr:rowOff>74295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D40F8866-E16A-F07F-7967-50CC62BD040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623150" y="13282108"/>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1</xdr:row>
      <xdr:rowOff>137160</xdr:rowOff>
    </xdr:from>
    <xdr:to>
      <xdr:col>23</xdr:col>
      <xdr:colOff>236280</xdr:colOff>
      <xdr:row>41</xdr:row>
      <xdr:rowOff>49560</xdr:rowOff>
    </xdr:to>
    <xdr:sp macro="" textlink="">
      <xdr:nvSpPr>
        <xdr:cNvPr id="2" name="Rectangle 1">
          <a:extLst>
            <a:ext uri="{FF2B5EF4-FFF2-40B4-BE49-F238E27FC236}">
              <a16:creationId xmlns:a16="http://schemas.microsoft.com/office/drawing/2014/main" id="{78B1549C-9310-9DA6-8240-60D68E6F9FCC}"/>
            </a:ext>
          </a:extLst>
        </xdr:cNvPr>
        <xdr:cNvSpPr/>
      </xdr:nvSpPr>
      <xdr:spPr>
        <a:xfrm>
          <a:off x="899160" y="335280"/>
          <a:ext cx="14760000" cy="7837200"/>
        </a:xfrm>
        <a:prstGeom prst="rect">
          <a:avLst/>
        </a:prstGeom>
        <a:solidFill>
          <a:schemeClr val="accent6">
            <a:lumMod val="40000"/>
            <a:lumOff val="6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453310</xdr:colOff>
      <xdr:row>2</xdr:row>
      <xdr:rowOff>129272</xdr:rowOff>
    </xdr:from>
    <xdr:to>
      <xdr:col>4</xdr:col>
      <xdr:colOff>657224</xdr:colOff>
      <xdr:row>40</xdr:row>
      <xdr:rowOff>55179</xdr:rowOff>
    </xdr:to>
    <xdr:sp macro="" textlink="">
      <xdr:nvSpPr>
        <xdr:cNvPr id="3" name="Rectangle: Top Corners Rounded 2">
          <a:extLst>
            <a:ext uri="{FF2B5EF4-FFF2-40B4-BE49-F238E27FC236}">
              <a16:creationId xmlns:a16="http://schemas.microsoft.com/office/drawing/2014/main" id="{83084554-B4A9-578E-7D29-B4731C34643E}"/>
            </a:ext>
          </a:extLst>
        </xdr:cNvPr>
        <xdr:cNvSpPr/>
      </xdr:nvSpPr>
      <xdr:spPr>
        <a:xfrm rot="5400000">
          <a:off x="-1443315" y="3092697"/>
          <a:ext cx="7371735" cy="2228657"/>
        </a:xfrm>
        <a:prstGeom prst="round2SameRect">
          <a:avLst>
            <a:gd name="adj1" fmla="val 1319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xdr:col>
      <xdr:colOff>638175</xdr:colOff>
      <xdr:row>3</xdr:row>
      <xdr:rowOff>161925</xdr:rowOff>
    </xdr:from>
    <xdr:to>
      <xdr:col>4</xdr:col>
      <xdr:colOff>609600</xdr:colOff>
      <xdr:row>7</xdr:row>
      <xdr:rowOff>19050</xdr:rowOff>
    </xdr:to>
    <xdr:sp macro="" textlink="">
      <xdr:nvSpPr>
        <xdr:cNvPr id="4" name="TextBox 3">
          <a:extLst>
            <a:ext uri="{FF2B5EF4-FFF2-40B4-BE49-F238E27FC236}">
              <a16:creationId xmlns:a16="http://schemas.microsoft.com/office/drawing/2014/main" id="{CCD6C72C-1033-9059-9881-7127FD433D4C}"/>
            </a:ext>
          </a:extLst>
        </xdr:cNvPr>
        <xdr:cNvSpPr txBox="1"/>
      </xdr:nvSpPr>
      <xdr:spPr>
        <a:xfrm>
          <a:off x="1304925" y="762000"/>
          <a:ext cx="19716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Grocery</a:t>
          </a:r>
          <a:r>
            <a:rPr lang="en-IN" sz="2800" b="1" baseline="0"/>
            <a:t> </a:t>
          </a:r>
          <a:endParaRPr lang="en-IN" sz="2800" b="1"/>
        </a:p>
      </xdr:txBody>
    </xdr:sp>
    <xdr:clientData/>
  </xdr:twoCellAnchor>
  <xdr:twoCellAnchor>
    <xdr:from>
      <xdr:col>2</xdr:col>
      <xdr:colOff>190500</xdr:colOff>
      <xdr:row>6</xdr:row>
      <xdr:rowOff>190501</xdr:rowOff>
    </xdr:from>
    <xdr:to>
      <xdr:col>4</xdr:col>
      <xdr:colOff>390525</xdr:colOff>
      <xdr:row>8</xdr:row>
      <xdr:rowOff>1</xdr:rowOff>
    </xdr:to>
    <xdr:sp macro="" textlink="">
      <xdr:nvSpPr>
        <xdr:cNvPr id="5" name="TextBox 4">
          <a:extLst>
            <a:ext uri="{FF2B5EF4-FFF2-40B4-BE49-F238E27FC236}">
              <a16:creationId xmlns:a16="http://schemas.microsoft.com/office/drawing/2014/main" id="{5595B1C0-71A5-414C-A958-392BDBDC9602}"/>
            </a:ext>
          </a:extLst>
        </xdr:cNvPr>
        <xdr:cNvSpPr txBox="1"/>
      </xdr:nvSpPr>
      <xdr:spPr>
        <a:xfrm>
          <a:off x="1524000" y="1390651"/>
          <a:ext cx="15335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a:latin typeface="Agency FB" panose="020B0503020202020204" pitchFamily="34" charset="0"/>
          </a:endParaRPr>
        </a:p>
      </xdr:txBody>
    </xdr:sp>
    <xdr:clientData/>
  </xdr:twoCellAnchor>
  <xdr:twoCellAnchor>
    <xdr:from>
      <xdr:col>5</xdr:col>
      <xdr:colOff>274466</xdr:colOff>
      <xdr:row>3</xdr:row>
      <xdr:rowOff>13049</xdr:rowOff>
    </xdr:from>
    <xdr:to>
      <xdr:col>15</xdr:col>
      <xdr:colOff>209554</xdr:colOff>
      <xdr:row>14</xdr:row>
      <xdr:rowOff>185739</xdr:rowOff>
    </xdr:to>
    <xdr:grpSp>
      <xdr:nvGrpSpPr>
        <xdr:cNvPr id="14" name="Group 13">
          <a:extLst>
            <a:ext uri="{FF2B5EF4-FFF2-40B4-BE49-F238E27FC236}">
              <a16:creationId xmlns:a16="http://schemas.microsoft.com/office/drawing/2014/main" id="{76476BB1-84D2-A933-5C89-A77C82060657}"/>
            </a:ext>
          </a:extLst>
        </xdr:cNvPr>
        <xdr:cNvGrpSpPr/>
      </xdr:nvGrpSpPr>
      <xdr:grpSpPr>
        <a:xfrm>
          <a:off x="3649037" y="600878"/>
          <a:ext cx="6684231" cy="2328061"/>
          <a:chOff x="3589166" y="660749"/>
          <a:chExt cx="6602588" cy="2372965"/>
        </a:xfrm>
      </xdr:grpSpPr>
      <xdr:sp macro="" textlink="">
        <xdr:nvSpPr>
          <xdr:cNvPr id="9" name="Rectangle: Rounded Corners 8">
            <a:extLst>
              <a:ext uri="{FF2B5EF4-FFF2-40B4-BE49-F238E27FC236}">
                <a16:creationId xmlns:a16="http://schemas.microsoft.com/office/drawing/2014/main" id="{0DA93507-ED50-408B-8F20-1F383D387A71}"/>
              </a:ext>
            </a:extLst>
          </xdr:cNvPr>
          <xdr:cNvSpPr/>
        </xdr:nvSpPr>
        <xdr:spPr>
          <a:xfrm rot="16200000">
            <a:off x="7986715" y="876300"/>
            <a:ext cx="1095376" cy="321945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A36990F-4B39-B522-D1A4-340DCA95C17B}"/>
              </a:ext>
            </a:extLst>
          </xdr:cNvPr>
          <xdr:cNvSpPr/>
        </xdr:nvSpPr>
        <xdr:spPr>
          <a:xfrm rot="16200000">
            <a:off x="4649966" y="-400051"/>
            <a:ext cx="1110901" cy="3232502"/>
          </a:xfrm>
          <a:prstGeom prst="roundRect">
            <a:avLst/>
          </a:prstGeom>
          <a:gradFill>
            <a:gsLst>
              <a:gs pos="0">
                <a:srgbClr val="FFD200">
                  <a:alpha val="60000"/>
                </a:srgbClr>
              </a:gs>
              <a:gs pos="71000">
                <a:schemeClr val="accent6">
                  <a:lumMod val="75000"/>
                  <a:alpha val="45000"/>
                </a:schemeClr>
              </a:gs>
              <a:gs pos="44000">
                <a:schemeClr val="accent6">
                  <a:lumMod val="75000"/>
                  <a:alpha val="45000"/>
                </a:schemeClr>
              </a:gs>
              <a:gs pos="100000">
                <a:schemeClr val="accent6">
                  <a:lumMod val="50000"/>
                  <a:alpha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B3BC593-AC66-FDDD-3630-6EDEC80DC6AC}"/>
              </a:ext>
            </a:extLst>
          </xdr:cNvPr>
          <xdr:cNvSpPr/>
        </xdr:nvSpPr>
        <xdr:spPr>
          <a:xfrm rot="16200000">
            <a:off x="8034341" y="-393525"/>
            <a:ext cx="1095376" cy="321945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8DFA5DF0-069F-7FE2-9B7F-8E38897A4F21}"/>
              </a:ext>
            </a:extLst>
          </xdr:cNvPr>
          <xdr:cNvSpPr/>
        </xdr:nvSpPr>
        <xdr:spPr>
          <a:xfrm rot="16200000">
            <a:off x="4657728" y="876300"/>
            <a:ext cx="1095376" cy="321945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257175</xdr:colOff>
      <xdr:row>3</xdr:row>
      <xdr:rowOff>142875</xdr:rowOff>
    </xdr:from>
    <xdr:to>
      <xdr:col>7</xdr:col>
      <xdr:colOff>495300</xdr:colOff>
      <xdr:row>5</xdr:row>
      <xdr:rowOff>95250</xdr:rowOff>
    </xdr:to>
    <xdr:sp macro="" textlink="'Sheets Design'!L27">
      <xdr:nvSpPr>
        <xdr:cNvPr id="15" name="TextBox 14">
          <a:extLst>
            <a:ext uri="{FF2B5EF4-FFF2-40B4-BE49-F238E27FC236}">
              <a16:creationId xmlns:a16="http://schemas.microsoft.com/office/drawing/2014/main" id="{1F1F5A87-3C3C-FDA4-C603-3221B3972EB5}"/>
            </a:ext>
          </a:extLst>
        </xdr:cNvPr>
        <xdr:cNvSpPr txBox="1"/>
      </xdr:nvSpPr>
      <xdr:spPr>
        <a:xfrm>
          <a:off x="3590925" y="742950"/>
          <a:ext cx="15716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5F732E-7F7D-4D2C-BB6A-9A5C7160FFF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30875</xdr:colOff>
      <xdr:row>10</xdr:row>
      <xdr:rowOff>45287</xdr:rowOff>
    </xdr:from>
    <xdr:to>
      <xdr:col>4</xdr:col>
      <xdr:colOff>526175</xdr:colOff>
      <xdr:row>16</xdr:row>
      <xdr:rowOff>110212</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2E4B420E-CB92-418B-B42C-31CD1635C9E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75581" y="2017522"/>
              <a:ext cx="1840006" cy="1248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276225</xdr:colOff>
      <xdr:row>35</xdr:row>
      <xdr:rowOff>104775</xdr:rowOff>
    </xdr:from>
    <xdr:to>
      <xdr:col>26</xdr:col>
      <xdr:colOff>295275</xdr:colOff>
      <xdr:row>37</xdr:row>
      <xdr:rowOff>57150</xdr:rowOff>
    </xdr:to>
    <xdr:sp macro="" textlink="">
      <xdr:nvSpPr>
        <xdr:cNvPr id="17" name="TextBox 16">
          <a:extLst>
            <a:ext uri="{FF2B5EF4-FFF2-40B4-BE49-F238E27FC236}">
              <a16:creationId xmlns:a16="http://schemas.microsoft.com/office/drawing/2014/main" id="{E7185297-D50B-75A6-85AD-D611C90D3135}"/>
            </a:ext>
          </a:extLst>
        </xdr:cNvPr>
        <xdr:cNvSpPr txBox="1"/>
      </xdr:nvSpPr>
      <xdr:spPr>
        <a:xfrm>
          <a:off x="15611475" y="7105650"/>
          <a:ext cx="2019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5</xdr:col>
      <xdr:colOff>523875</xdr:colOff>
      <xdr:row>3</xdr:row>
      <xdr:rowOff>76200</xdr:rowOff>
    </xdr:from>
    <xdr:to>
      <xdr:col>7</xdr:col>
      <xdr:colOff>238125</xdr:colOff>
      <xdr:row>5</xdr:row>
      <xdr:rowOff>95251</xdr:rowOff>
    </xdr:to>
    <xdr:sp macro="" textlink="'Sheets Design'!L31">
      <xdr:nvSpPr>
        <xdr:cNvPr id="31" name="TextBox 30">
          <a:extLst>
            <a:ext uri="{FF2B5EF4-FFF2-40B4-BE49-F238E27FC236}">
              <a16:creationId xmlns:a16="http://schemas.microsoft.com/office/drawing/2014/main" id="{F3BDEACF-E593-9C4B-C5BD-8C0DFEF32204}"/>
            </a:ext>
          </a:extLst>
        </xdr:cNvPr>
        <xdr:cNvSpPr txBox="1"/>
      </xdr:nvSpPr>
      <xdr:spPr>
        <a:xfrm>
          <a:off x="3857625" y="676275"/>
          <a:ext cx="1047750"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44AB31-655F-4E94-92AC-868AB29D294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 </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600075</xdr:colOff>
      <xdr:row>3</xdr:row>
      <xdr:rowOff>47625</xdr:rowOff>
    </xdr:from>
    <xdr:to>
      <xdr:col>12</xdr:col>
      <xdr:colOff>209550</xdr:colOff>
      <xdr:row>5</xdr:row>
      <xdr:rowOff>85725</xdr:rowOff>
    </xdr:to>
    <xdr:sp macro="" textlink="'Sheets Design'!B9">
      <xdr:nvSpPr>
        <xdr:cNvPr id="34" name="TextBox 33">
          <a:extLst>
            <a:ext uri="{FF2B5EF4-FFF2-40B4-BE49-F238E27FC236}">
              <a16:creationId xmlns:a16="http://schemas.microsoft.com/office/drawing/2014/main" id="{FEE87220-AA60-B5ED-5B5F-DFC829560A30}"/>
            </a:ext>
          </a:extLst>
        </xdr:cNvPr>
        <xdr:cNvSpPr txBox="1"/>
      </xdr:nvSpPr>
      <xdr:spPr>
        <a:xfrm>
          <a:off x="7267575" y="647700"/>
          <a:ext cx="9429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CB25D0-FB73-4CFF-985C-026ACDD3C9D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561976</xdr:colOff>
      <xdr:row>9</xdr:row>
      <xdr:rowOff>9525</xdr:rowOff>
    </xdr:from>
    <xdr:to>
      <xdr:col>7</xdr:col>
      <xdr:colOff>238126</xdr:colOff>
      <xdr:row>11</xdr:row>
      <xdr:rowOff>95250</xdr:rowOff>
    </xdr:to>
    <xdr:sp macro="" textlink="'Sheets Design'!C9">
      <xdr:nvSpPr>
        <xdr:cNvPr id="35" name="TextBox 34">
          <a:extLst>
            <a:ext uri="{FF2B5EF4-FFF2-40B4-BE49-F238E27FC236}">
              <a16:creationId xmlns:a16="http://schemas.microsoft.com/office/drawing/2014/main" id="{2426DC19-FE3F-FB76-0417-DAEE8B2EC9F0}"/>
            </a:ext>
          </a:extLst>
        </xdr:cNvPr>
        <xdr:cNvSpPr txBox="1"/>
      </xdr:nvSpPr>
      <xdr:spPr>
        <a:xfrm>
          <a:off x="3936547" y="1773011"/>
          <a:ext cx="1025979" cy="477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7CF624-97CD-4B80-BEAA-89DC8901D83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47625</xdr:colOff>
      <xdr:row>9</xdr:row>
      <xdr:rowOff>52388</xdr:rowOff>
    </xdr:from>
    <xdr:to>
      <xdr:col>12</xdr:col>
      <xdr:colOff>57150</xdr:colOff>
      <xdr:row>11</xdr:row>
      <xdr:rowOff>52388</xdr:rowOff>
    </xdr:to>
    <xdr:sp macro="" textlink="'Sheets Design'!D9">
      <xdr:nvSpPr>
        <xdr:cNvPr id="36" name="TextBox 35">
          <a:extLst>
            <a:ext uri="{FF2B5EF4-FFF2-40B4-BE49-F238E27FC236}">
              <a16:creationId xmlns:a16="http://schemas.microsoft.com/office/drawing/2014/main" id="{0521CC3F-C559-04C8-7409-19196FDD7B9C}"/>
            </a:ext>
          </a:extLst>
        </xdr:cNvPr>
        <xdr:cNvSpPr txBox="1"/>
      </xdr:nvSpPr>
      <xdr:spPr>
        <a:xfrm>
          <a:off x="7471682" y="1815874"/>
          <a:ext cx="684439" cy="39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9168CF-7F97-4482-9AB8-9CE7CADEEF5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0</xdr:col>
      <xdr:colOff>192407</xdr:colOff>
      <xdr:row>11</xdr:row>
      <xdr:rowOff>85725</xdr:rowOff>
    </xdr:from>
    <xdr:to>
      <xdr:col>0</xdr:col>
      <xdr:colOff>238126</xdr:colOff>
      <xdr:row>11</xdr:row>
      <xdr:rowOff>131444</xdr:rowOff>
    </xdr:to>
    <xdr:sp macro="" textlink="">
      <xdr:nvSpPr>
        <xdr:cNvPr id="37" name="TextBox 36">
          <a:extLst>
            <a:ext uri="{FF2B5EF4-FFF2-40B4-BE49-F238E27FC236}">
              <a16:creationId xmlns:a16="http://schemas.microsoft.com/office/drawing/2014/main" id="{AF11995C-EEAA-3479-02AA-F46CE5777D76}"/>
            </a:ext>
          </a:extLst>
        </xdr:cNvPr>
        <xdr:cNvSpPr txBox="1"/>
      </xdr:nvSpPr>
      <xdr:spPr>
        <a:xfrm flipH="1">
          <a:off x="192407" y="2286000"/>
          <a:ext cx="45719"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Arial" panose="020B0604020202020204" pitchFamily="34" charset="0"/>
              <a:cs typeface="Arial" panose="020B0604020202020204" pitchFamily="34" charset="0"/>
            </a:rPr>
            <a:t>Total Sales</a:t>
          </a:r>
        </a:p>
      </xdr:txBody>
    </xdr:sp>
    <xdr:clientData/>
  </xdr:twoCellAnchor>
  <xdr:twoCellAnchor>
    <xdr:from>
      <xdr:col>10</xdr:col>
      <xdr:colOff>619125</xdr:colOff>
      <xdr:row>6</xdr:row>
      <xdr:rowOff>100013</xdr:rowOff>
    </xdr:from>
    <xdr:to>
      <xdr:col>12</xdr:col>
      <xdr:colOff>247650</xdr:colOff>
      <xdr:row>7</xdr:row>
      <xdr:rowOff>176213</xdr:rowOff>
    </xdr:to>
    <xdr:sp macro="" textlink="">
      <xdr:nvSpPr>
        <xdr:cNvPr id="38" name="TextBox 37">
          <a:extLst>
            <a:ext uri="{FF2B5EF4-FFF2-40B4-BE49-F238E27FC236}">
              <a16:creationId xmlns:a16="http://schemas.microsoft.com/office/drawing/2014/main" id="{CB98F052-6791-69B7-B8F6-038C971320D8}"/>
            </a:ext>
          </a:extLst>
        </xdr:cNvPr>
        <xdr:cNvSpPr txBox="1"/>
      </xdr:nvSpPr>
      <xdr:spPr>
        <a:xfrm>
          <a:off x="7286625" y="1300163"/>
          <a:ext cx="962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panose="020B0604020202020204" pitchFamily="34" charset="0"/>
              <a:cs typeface="Arial" panose="020B0604020202020204" pitchFamily="34" charset="0"/>
            </a:rPr>
            <a:t>Avg Sales</a:t>
          </a:r>
        </a:p>
      </xdr:txBody>
    </xdr:sp>
    <xdr:clientData/>
  </xdr:twoCellAnchor>
  <xdr:twoCellAnchor>
    <xdr:from>
      <xdr:col>5</xdr:col>
      <xdr:colOff>523875</xdr:colOff>
      <xdr:row>12</xdr:row>
      <xdr:rowOff>71437</xdr:rowOff>
    </xdr:from>
    <xdr:to>
      <xdr:col>7</xdr:col>
      <xdr:colOff>228600</xdr:colOff>
      <xdr:row>13</xdr:row>
      <xdr:rowOff>195262</xdr:rowOff>
    </xdr:to>
    <xdr:sp macro="" textlink="">
      <xdr:nvSpPr>
        <xdr:cNvPr id="39" name="TextBox 38">
          <a:extLst>
            <a:ext uri="{FF2B5EF4-FFF2-40B4-BE49-F238E27FC236}">
              <a16:creationId xmlns:a16="http://schemas.microsoft.com/office/drawing/2014/main" id="{58435561-DC18-4BBA-D837-3A85FCAEACB3}"/>
            </a:ext>
          </a:extLst>
        </xdr:cNvPr>
        <xdr:cNvSpPr txBox="1"/>
      </xdr:nvSpPr>
      <xdr:spPr>
        <a:xfrm>
          <a:off x="3857625" y="2471737"/>
          <a:ext cx="10382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panose="020B0604020202020204" pitchFamily="34" charset="0"/>
              <a:cs typeface="Arial" panose="020B0604020202020204" pitchFamily="34" charset="0"/>
            </a:rPr>
            <a:t>No of Item</a:t>
          </a:r>
        </a:p>
      </xdr:txBody>
    </xdr:sp>
    <xdr:clientData/>
  </xdr:twoCellAnchor>
  <xdr:twoCellAnchor>
    <xdr:from>
      <xdr:col>10</xdr:col>
      <xdr:colOff>590550</xdr:colOff>
      <xdr:row>12</xdr:row>
      <xdr:rowOff>57150</xdr:rowOff>
    </xdr:from>
    <xdr:to>
      <xdr:col>12</xdr:col>
      <xdr:colOff>247650</xdr:colOff>
      <xdr:row>14</xdr:row>
      <xdr:rowOff>9525</xdr:rowOff>
    </xdr:to>
    <xdr:sp macro="" textlink="">
      <xdr:nvSpPr>
        <xdr:cNvPr id="40" name="TextBox 39">
          <a:extLst>
            <a:ext uri="{FF2B5EF4-FFF2-40B4-BE49-F238E27FC236}">
              <a16:creationId xmlns:a16="http://schemas.microsoft.com/office/drawing/2014/main" id="{5AFF5AD5-C0C7-0BF5-18DF-3656958BD4CE}"/>
            </a:ext>
          </a:extLst>
        </xdr:cNvPr>
        <xdr:cNvSpPr txBox="1"/>
      </xdr:nvSpPr>
      <xdr:spPr>
        <a:xfrm>
          <a:off x="7258050" y="2457450"/>
          <a:ext cx="9906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panose="020B0604020202020204" pitchFamily="34" charset="0"/>
              <a:cs typeface="Arial" panose="020B0604020202020204" pitchFamily="34" charset="0"/>
            </a:rPr>
            <a:t>Avg Rating</a:t>
          </a:r>
        </a:p>
      </xdr:txBody>
    </xdr:sp>
    <xdr:clientData/>
  </xdr:twoCellAnchor>
  <xdr:twoCellAnchor>
    <xdr:from>
      <xdr:col>5</xdr:col>
      <xdr:colOff>552450</xdr:colOff>
      <xdr:row>3</xdr:row>
      <xdr:rowOff>9525</xdr:rowOff>
    </xdr:from>
    <xdr:to>
      <xdr:col>9</xdr:col>
      <xdr:colOff>180975</xdr:colOff>
      <xdr:row>5</xdr:row>
      <xdr:rowOff>123825</xdr:rowOff>
    </xdr:to>
    <xdr:sp macro="" textlink="'Sheets Design'!A9">
      <xdr:nvSpPr>
        <xdr:cNvPr id="42" name="TextBox 41">
          <a:extLst>
            <a:ext uri="{FF2B5EF4-FFF2-40B4-BE49-F238E27FC236}">
              <a16:creationId xmlns:a16="http://schemas.microsoft.com/office/drawing/2014/main" id="{7D321F2C-1314-6F09-F289-8E270D20E974}"/>
            </a:ext>
          </a:extLst>
        </xdr:cNvPr>
        <xdr:cNvSpPr txBox="1"/>
      </xdr:nvSpPr>
      <xdr:spPr>
        <a:xfrm>
          <a:off x="3886200" y="609600"/>
          <a:ext cx="22955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596A96-102A-4EA8-84F3-FE15CE21F38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590550</xdr:colOff>
      <xdr:row>6</xdr:row>
      <xdr:rowOff>80963</xdr:rowOff>
    </xdr:from>
    <xdr:to>
      <xdr:col>7</xdr:col>
      <xdr:colOff>371475</xdr:colOff>
      <xdr:row>7</xdr:row>
      <xdr:rowOff>195263</xdr:rowOff>
    </xdr:to>
    <xdr:sp macro="" textlink="">
      <xdr:nvSpPr>
        <xdr:cNvPr id="43" name="TextBox 42">
          <a:extLst>
            <a:ext uri="{FF2B5EF4-FFF2-40B4-BE49-F238E27FC236}">
              <a16:creationId xmlns:a16="http://schemas.microsoft.com/office/drawing/2014/main" id="{F69B102C-9841-A3F7-41EE-CFFE962E314C}"/>
            </a:ext>
          </a:extLst>
        </xdr:cNvPr>
        <xdr:cNvSpPr txBox="1"/>
      </xdr:nvSpPr>
      <xdr:spPr>
        <a:xfrm>
          <a:off x="3924300" y="1281113"/>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panose="020B0604020202020204" pitchFamily="34" charset="0"/>
              <a:cs typeface="Arial" panose="020B0604020202020204" pitchFamily="34" charset="0"/>
            </a:rPr>
            <a:t>Total Sales</a:t>
          </a:r>
        </a:p>
      </xdr:txBody>
    </xdr:sp>
    <xdr:clientData/>
  </xdr:twoCellAnchor>
  <xdr:twoCellAnchor editAs="oneCell">
    <xdr:from>
      <xdr:col>14</xdr:col>
      <xdr:colOff>219076</xdr:colOff>
      <xdr:row>3</xdr:row>
      <xdr:rowOff>123826</xdr:rowOff>
    </xdr:from>
    <xdr:to>
      <xdr:col>14</xdr:col>
      <xdr:colOff>657226</xdr:colOff>
      <xdr:row>5</xdr:row>
      <xdr:rowOff>109010</xdr:rowOff>
    </xdr:to>
    <xdr:pic>
      <xdr:nvPicPr>
        <xdr:cNvPr id="45" name="Picture 44">
          <a:extLst>
            <a:ext uri="{FF2B5EF4-FFF2-40B4-BE49-F238E27FC236}">
              <a16:creationId xmlns:a16="http://schemas.microsoft.com/office/drawing/2014/main" id="{26336040-9CA5-100A-45AD-0F8ED22B6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53576" y="723901"/>
          <a:ext cx="438150" cy="385234"/>
        </a:xfrm>
        <a:prstGeom prst="rect">
          <a:avLst/>
        </a:prstGeom>
      </xdr:spPr>
    </xdr:pic>
    <xdr:clientData/>
  </xdr:twoCellAnchor>
  <xdr:twoCellAnchor editAs="oneCell">
    <xdr:from>
      <xdr:col>9</xdr:col>
      <xdr:colOff>104776</xdr:colOff>
      <xdr:row>9</xdr:row>
      <xdr:rowOff>123826</xdr:rowOff>
    </xdr:from>
    <xdr:to>
      <xdr:col>9</xdr:col>
      <xdr:colOff>514350</xdr:colOff>
      <xdr:row>11</xdr:row>
      <xdr:rowOff>133350</xdr:rowOff>
    </xdr:to>
    <xdr:pic>
      <xdr:nvPicPr>
        <xdr:cNvPr id="47" name="Picture 46">
          <a:extLst>
            <a:ext uri="{FF2B5EF4-FFF2-40B4-BE49-F238E27FC236}">
              <a16:creationId xmlns:a16="http://schemas.microsoft.com/office/drawing/2014/main" id="{004F2AAD-4A27-97CC-74E9-00E00BC3CC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05526" y="1924051"/>
          <a:ext cx="409574" cy="409574"/>
        </a:xfrm>
        <a:prstGeom prst="rect">
          <a:avLst/>
        </a:prstGeom>
      </xdr:spPr>
    </xdr:pic>
    <xdr:clientData/>
  </xdr:twoCellAnchor>
  <xdr:twoCellAnchor editAs="oneCell">
    <xdr:from>
      <xdr:col>14</xdr:col>
      <xdr:colOff>247650</xdr:colOff>
      <xdr:row>9</xdr:row>
      <xdr:rowOff>104775</xdr:rowOff>
    </xdr:from>
    <xdr:to>
      <xdr:col>15</xdr:col>
      <xdr:colOff>28575</xdr:colOff>
      <xdr:row>11</xdr:row>
      <xdr:rowOff>152400</xdr:rowOff>
    </xdr:to>
    <xdr:pic>
      <xdr:nvPicPr>
        <xdr:cNvPr id="49" name="Picture 48">
          <a:extLst>
            <a:ext uri="{FF2B5EF4-FFF2-40B4-BE49-F238E27FC236}">
              <a16:creationId xmlns:a16="http://schemas.microsoft.com/office/drawing/2014/main" id="{0301B9CA-6F05-652F-760B-DBA22158761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82150" y="1905000"/>
          <a:ext cx="447675" cy="447675"/>
        </a:xfrm>
        <a:prstGeom prst="rect">
          <a:avLst/>
        </a:prstGeom>
      </xdr:spPr>
    </xdr:pic>
    <xdr:clientData/>
  </xdr:twoCellAnchor>
  <xdr:twoCellAnchor editAs="oneCell">
    <xdr:from>
      <xdr:col>9</xdr:col>
      <xdr:colOff>171450</xdr:colOff>
      <xdr:row>3</xdr:row>
      <xdr:rowOff>76200</xdr:rowOff>
    </xdr:from>
    <xdr:to>
      <xdr:col>9</xdr:col>
      <xdr:colOff>571500</xdr:colOff>
      <xdr:row>5</xdr:row>
      <xdr:rowOff>76200</xdr:rowOff>
    </xdr:to>
    <xdr:pic>
      <xdr:nvPicPr>
        <xdr:cNvPr id="51" name="Picture 50">
          <a:extLst>
            <a:ext uri="{FF2B5EF4-FFF2-40B4-BE49-F238E27FC236}">
              <a16:creationId xmlns:a16="http://schemas.microsoft.com/office/drawing/2014/main" id="{B9D3035C-AC1C-A7AF-84F0-7B2EE38CA78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72200" y="676275"/>
          <a:ext cx="400050" cy="400050"/>
        </a:xfrm>
        <a:prstGeom prst="rect">
          <a:avLst/>
        </a:prstGeom>
      </xdr:spPr>
    </xdr:pic>
    <xdr:clientData/>
  </xdr:twoCellAnchor>
  <xdr:twoCellAnchor>
    <xdr:from>
      <xdr:col>5</xdr:col>
      <xdr:colOff>371476</xdr:colOff>
      <xdr:row>16</xdr:row>
      <xdr:rowOff>47625</xdr:rowOff>
    </xdr:from>
    <xdr:to>
      <xdr:col>15</xdr:col>
      <xdr:colOff>161926</xdr:colOff>
      <xdr:row>40</xdr:row>
      <xdr:rowOff>85725</xdr:rowOff>
    </xdr:to>
    <xdr:sp macro="" textlink="">
      <xdr:nvSpPr>
        <xdr:cNvPr id="52" name="Rectangle: Rounded Corners 51">
          <a:extLst>
            <a:ext uri="{FF2B5EF4-FFF2-40B4-BE49-F238E27FC236}">
              <a16:creationId xmlns:a16="http://schemas.microsoft.com/office/drawing/2014/main" id="{4ADB69E0-10B2-6AE9-ADF8-974EEC2DDCC1}"/>
            </a:ext>
          </a:extLst>
        </xdr:cNvPr>
        <xdr:cNvSpPr/>
      </xdr:nvSpPr>
      <xdr:spPr>
        <a:xfrm>
          <a:off x="3705226" y="3248025"/>
          <a:ext cx="6457950" cy="4838700"/>
        </a:xfrm>
        <a:prstGeom prst="roundRect">
          <a:avLst>
            <a:gd name="adj" fmla="val 6037"/>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323850</xdr:colOff>
      <xdr:row>15</xdr:row>
      <xdr:rowOff>171451</xdr:rowOff>
    </xdr:from>
    <xdr:to>
      <xdr:col>15</xdr:col>
      <xdr:colOff>180975</xdr:colOff>
      <xdr:row>40</xdr:row>
      <xdr:rowOff>152400</xdr:rowOff>
    </xdr:to>
    <xdr:sp macro="" textlink="">
      <xdr:nvSpPr>
        <xdr:cNvPr id="53" name="Rectangle: Rounded Corners 52">
          <a:extLst>
            <a:ext uri="{FF2B5EF4-FFF2-40B4-BE49-F238E27FC236}">
              <a16:creationId xmlns:a16="http://schemas.microsoft.com/office/drawing/2014/main" id="{572C4D65-0696-ED23-71CA-E3B7325CAF62}"/>
            </a:ext>
          </a:extLst>
        </xdr:cNvPr>
        <xdr:cNvSpPr/>
      </xdr:nvSpPr>
      <xdr:spPr>
        <a:xfrm>
          <a:off x="3657600" y="3171826"/>
          <a:ext cx="6524625" cy="4981574"/>
        </a:xfrm>
        <a:prstGeom prst="roundRect">
          <a:avLst>
            <a:gd name="adj" fmla="val 67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17</xdr:row>
      <xdr:rowOff>76201</xdr:rowOff>
    </xdr:from>
    <xdr:to>
      <xdr:col>9</xdr:col>
      <xdr:colOff>379950</xdr:colOff>
      <xdr:row>27</xdr:row>
      <xdr:rowOff>45151</xdr:rowOff>
    </xdr:to>
    <xdr:graphicFrame macro="">
      <xdr:nvGraphicFramePr>
        <xdr:cNvPr id="54" name="Chart 53">
          <a:extLst>
            <a:ext uri="{FF2B5EF4-FFF2-40B4-BE49-F238E27FC236}">
              <a16:creationId xmlns:a16="http://schemas.microsoft.com/office/drawing/2014/main" id="{28A68252-128E-4AA1-A76A-7F9517EC8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457200</xdr:colOff>
      <xdr:row>15</xdr:row>
      <xdr:rowOff>142875</xdr:rowOff>
    </xdr:from>
    <xdr:to>
      <xdr:col>8</xdr:col>
      <xdr:colOff>276225</xdr:colOff>
      <xdr:row>17</xdr:row>
      <xdr:rowOff>76200</xdr:rowOff>
    </xdr:to>
    <xdr:sp macro="" textlink="">
      <xdr:nvSpPr>
        <xdr:cNvPr id="55" name="TextBox 54">
          <a:extLst>
            <a:ext uri="{FF2B5EF4-FFF2-40B4-BE49-F238E27FC236}">
              <a16:creationId xmlns:a16="http://schemas.microsoft.com/office/drawing/2014/main" id="{2BF02B7E-BD58-8D21-546A-BC2663487AA0}"/>
            </a:ext>
          </a:extLst>
        </xdr:cNvPr>
        <xdr:cNvSpPr txBox="1"/>
      </xdr:nvSpPr>
      <xdr:spPr>
        <a:xfrm>
          <a:off x="3790950" y="3143250"/>
          <a:ext cx="18192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rPr>
            <a:t>FAT</a:t>
          </a:r>
          <a:r>
            <a:rPr lang="en-IN" sz="1200" b="1" baseline="0">
              <a:solidFill>
                <a:schemeClr val="tx1"/>
              </a:solidFill>
            </a:rPr>
            <a:t> CONTENT</a:t>
          </a:r>
          <a:endParaRPr lang="en-IN" sz="1200" b="1">
            <a:solidFill>
              <a:schemeClr val="tx1"/>
            </a:solidFill>
          </a:endParaRPr>
        </a:p>
      </xdr:txBody>
    </xdr:sp>
    <xdr:clientData/>
  </xdr:twoCellAnchor>
  <xdr:twoCellAnchor>
    <xdr:from>
      <xdr:col>10</xdr:col>
      <xdr:colOff>252413</xdr:colOff>
      <xdr:row>15</xdr:row>
      <xdr:rowOff>171451</xdr:rowOff>
    </xdr:from>
    <xdr:to>
      <xdr:col>10</xdr:col>
      <xdr:colOff>252413</xdr:colOff>
      <xdr:row>40</xdr:row>
      <xdr:rowOff>152400</xdr:rowOff>
    </xdr:to>
    <xdr:cxnSp macro="">
      <xdr:nvCxnSpPr>
        <xdr:cNvPr id="57" name="Straight Connector 56">
          <a:extLst>
            <a:ext uri="{FF2B5EF4-FFF2-40B4-BE49-F238E27FC236}">
              <a16:creationId xmlns:a16="http://schemas.microsoft.com/office/drawing/2014/main" id="{955CAE59-96E8-9908-CC9A-0BFDC15843A7}"/>
            </a:ext>
          </a:extLst>
        </xdr:cNvPr>
        <xdr:cNvCxnSpPr>
          <a:stCxn id="53" idx="0"/>
          <a:endCxn id="53" idx="2"/>
        </xdr:cNvCxnSpPr>
      </xdr:nvCxnSpPr>
      <xdr:spPr>
        <a:xfrm>
          <a:off x="6919913" y="3171826"/>
          <a:ext cx="0" cy="4981574"/>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323850</xdr:colOff>
      <xdr:row>15</xdr:row>
      <xdr:rowOff>171451</xdr:rowOff>
    </xdr:from>
    <xdr:to>
      <xdr:col>5</xdr:col>
      <xdr:colOff>338138</xdr:colOff>
      <xdr:row>40</xdr:row>
      <xdr:rowOff>38101</xdr:rowOff>
    </xdr:to>
    <xdr:cxnSp macro="">
      <xdr:nvCxnSpPr>
        <xdr:cNvPr id="59" name="Straight Connector 58">
          <a:extLst>
            <a:ext uri="{FF2B5EF4-FFF2-40B4-BE49-F238E27FC236}">
              <a16:creationId xmlns:a16="http://schemas.microsoft.com/office/drawing/2014/main" id="{6DC96E30-389A-482B-9B00-A1F7D6044167}"/>
            </a:ext>
          </a:extLst>
        </xdr:cNvPr>
        <xdr:cNvCxnSpPr/>
      </xdr:nvCxnSpPr>
      <xdr:spPr>
        <a:xfrm>
          <a:off x="3657600" y="3171826"/>
          <a:ext cx="14288" cy="486727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600075</xdr:colOff>
      <xdr:row>28</xdr:row>
      <xdr:rowOff>66675</xdr:rowOff>
    </xdr:from>
    <xdr:to>
      <xdr:col>10</xdr:col>
      <xdr:colOff>57150</xdr:colOff>
      <xdr:row>28</xdr:row>
      <xdr:rowOff>85725</xdr:rowOff>
    </xdr:to>
    <xdr:cxnSp macro="">
      <xdr:nvCxnSpPr>
        <xdr:cNvPr id="60" name="Straight Connector 59">
          <a:extLst>
            <a:ext uri="{FF2B5EF4-FFF2-40B4-BE49-F238E27FC236}">
              <a16:creationId xmlns:a16="http://schemas.microsoft.com/office/drawing/2014/main" id="{2FD70713-3D51-45BD-89CB-16BC9B24D1E0}"/>
            </a:ext>
          </a:extLst>
        </xdr:cNvPr>
        <xdr:cNvCxnSpPr/>
      </xdr:nvCxnSpPr>
      <xdr:spPr>
        <a:xfrm flipH="1">
          <a:off x="3933825" y="5667375"/>
          <a:ext cx="2790825" cy="1905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625850</xdr:colOff>
      <xdr:row>29</xdr:row>
      <xdr:rowOff>124945</xdr:rowOff>
    </xdr:from>
    <xdr:to>
      <xdr:col>10</xdr:col>
      <xdr:colOff>82924</xdr:colOff>
      <xdr:row>40</xdr:row>
      <xdr:rowOff>0</xdr:rowOff>
    </xdr:to>
    <xdr:graphicFrame macro="">
      <xdr:nvGraphicFramePr>
        <xdr:cNvPr id="69" name="Chart 68">
          <a:extLst>
            <a:ext uri="{FF2B5EF4-FFF2-40B4-BE49-F238E27FC236}">
              <a16:creationId xmlns:a16="http://schemas.microsoft.com/office/drawing/2014/main" id="{E21E1011-6A04-43B9-954F-6AE4460F1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277906</xdr:colOff>
      <xdr:row>28</xdr:row>
      <xdr:rowOff>152400</xdr:rowOff>
    </xdr:from>
    <xdr:to>
      <xdr:col>8</xdr:col>
      <xdr:colOff>98612</xdr:colOff>
      <xdr:row>30</xdr:row>
      <xdr:rowOff>35859</xdr:rowOff>
    </xdr:to>
    <xdr:sp macro="" textlink="">
      <xdr:nvSpPr>
        <xdr:cNvPr id="71" name="TextBox 70">
          <a:extLst>
            <a:ext uri="{FF2B5EF4-FFF2-40B4-BE49-F238E27FC236}">
              <a16:creationId xmlns:a16="http://schemas.microsoft.com/office/drawing/2014/main" id="{26CB92D6-7006-5379-DF6C-9C004403B975}"/>
            </a:ext>
          </a:extLst>
        </xdr:cNvPr>
        <xdr:cNvSpPr txBox="1"/>
      </xdr:nvSpPr>
      <xdr:spPr>
        <a:xfrm>
          <a:off x="4312024" y="5674659"/>
          <a:ext cx="1165412"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FAT BY OUTLET</a:t>
          </a:r>
        </a:p>
      </xdr:txBody>
    </xdr:sp>
    <xdr:clientData/>
  </xdr:twoCellAnchor>
  <xdr:twoCellAnchor>
    <xdr:from>
      <xdr:col>10</xdr:col>
      <xdr:colOff>654424</xdr:colOff>
      <xdr:row>16</xdr:row>
      <xdr:rowOff>35860</xdr:rowOff>
    </xdr:from>
    <xdr:to>
      <xdr:col>12</xdr:col>
      <xdr:colOff>259976</xdr:colOff>
      <xdr:row>17</xdr:row>
      <xdr:rowOff>125506</xdr:rowOff>
    </xdr:to>
    <xdr:sp macro="" textlink="">
      <xdr:nvSpPr>
        <xdr:cNvPr id="72" name="TextBox 71">
          <a:extLst>
            <a:ext uri="{FF2B5EF4-FFF2-40B4-BE49-F238E27FC236}">
              <a16:creationId xmlns:a16="http://schemas.microsoft.com/office/drawing/2014/main" id="{224CA328-0330-5C4C-F51C-5C196F9ED241}"/>
            </a:ext>
          </a:extLst>
        </xdr:cNvPr>
        <xdr:cNvSpPr txBox="1"/>
      </xdr:nvSpPr>
      <xdr:spPr>
        <a:xfrm>
          <a:off x="7377953" y="3191436"/>
          <a:ext cx="950258"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ITEM</a:t>
          </a:r>
          <a:r>
            <a:rPr lang="en-IN" sz="1200" b="1" baseline="0">
              <a:solidFill>
                <a:schemeClr val="tx1"/>
              </a:solidFill>
            </a:rPr>
            <a:t> TYPE</a:t>
          </a:r>
        </a:p>
      </xdr:txBody>
    </xdr:sp>
    <xdr:clientData/>
  </xdr:twoCellAnchor>
  <xdr:twoCellAnchor>
    <xdr:from>
      <xdr:col>10</xdr:col>
      <xdr:colOff>367862</xdr:colOff>
      <xdr:row>17</xdr:row>
      <xdr:rowOff>78828</xdr:rowOff>
    </xdr:from>
    <xdr:to>
      <xdr:col>15</xdr:col>
      <xdr:colOff>144517</xdr:colOff>
      <xdr:row>39</xdr:row>
      <xdr:rowOff>161363</xdr:rowOff>
    </xdr:to>
    <xdr:graphicFrame macro="">
      <xdr:nvGraphicFramePr>
        <xdr:cNvPr id="73" name="Chart 72">
          <a:extLst>
            <a:ext uri="{FF2B5EF4-FFF2-40B4-BE49-F238E27FC236}">
              <a16:creationId xmlns:a16="http://schemas.microsoft.com/office/drawing/2014/main" id="{166E0685-655C-45A6-B096-794ABCE5B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298044</xdr:colOff>
      <xdr:row>2</xdr:row>
      <xdr:rowOff>133444</xdr:rowOff>
    </xdr:from>
    <xdr:to>
      <xdr:col>23</xdr:col>
      <xdr:colOff>61562</xdr:colOff>
      <xdr:row>40</xdr:row>
      <xdr:rowOff>166289</xdr:rowOff>
    </xdr:to>
    <xdr:sp macro="" textlink="">
      <xdr:nvSpPr>
        <xdr:cNvPr id="74" name="Rectangle: Rounded Corners 73">
          <a:extLst>
            <a:ext uri="{FF2B5EF4-FFF2-40B4-BE49-F238E27FC236}">
              <a16:creationId xmlns:a16="http://schemas.microsoft.com/office/drawing/2014/main" id="{86CC2297-AB70-8398-A615-4B6EE49C4A0E}"/>
            </a:ext>
          </a:extLst>
        </xdr:cNvPr>
        <xdr:cNvSpPr/>
      </xdr:nvSpPr>
      <xdr:spPr>
        <a:xfrm rot="5400000">
          <a:off x="9263838" y="1683250"/>
          <a:ext cx="7478673" cy="5162833"/>
        </a:xfrm>
        <a:prstGeom prst="roundRect">
          <a:avLst>
            <a:gd name="adj" fmla="val 5641"/>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551794</xdr:colOff>
      <xdr:row>3</xdr:row>
      <xdr:rowOff>52551</xdr:rowOff>
    </xdr:from>
    <xdr:to>
      <xdr:col>18</xdr:col>
      <xdr:colOff>472966</xdr:colOff>
      <xdr:row>5</xdr:row>
      <xdr:rowOff>39414</xdr:rowOff>
    </xdr:to>
    <xdr:sp macro="" textlink="">
      <xdr:nvSpPr>
        <xdr:cNvPr id="75" name="TextBox 74">
          <a:extLst>
            <a:ext uri="{FF2B5EF4-FFF2-40B4-BE49-F238E27FC236}">
              <a16:creationId xmlns:a16="http://schemas.microsoft.com/office/drawing/2014/main" id="{EBBC708E-2F5D-379E-4336-5B455A224037}"/>
            </a:ext>
          </a:extLst>
        </xdr:cNvPr>
        <xdr:cNvSpPr txBox="1"/>
      </xdr:nvSpPr>
      <xdr:spPr>
        <a:xfrm>
          <a:off x="10602311" y="643758"/>
          <a:ext cx="1931276"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rPr>
            <a:t>OUTLET ESTABLISHMENT</a:t>
          </a:r>
        </a:p>
      </xdr:txBody>
    </xdr:sp>
    <xdr:clientData/>
  </xdr:twoCellAnchor>
  <xdr:twoCellAnchor>
    <xdr:from>
      <xdr:col>15</xdr:col>
      <xdr:colOff>407276</xdr:colOff>
      <xdr:row>4</xdr:row>
      <xdr:rowOff>39414</xdr:rowOff>
    </xdr:from>
    <xdr:to>
      <xdr:col>22</xdr:col>
      <xdr:colOff>643758</xdr:colOff>
      <xdr:row>14</xdr:row>
      <xdr:rowOff>13137</xdr:rowOff>
    </xdr:to>
    <xdr:graphicFrame macro="">
      <xdr:nvGraphicFramePr>
        <xdr:cNvPr id="76" name="Chart 75">
          <a:extLst>
            <a:ext uri="{FF2B5EF4-FFF2-40B4-BE49-F238E27FC236}">
              <a16:creationId xmlns:a16="http://schemas.microsoft.com/office/drawing/2014/main" id="{8AF3E260-F340-47B1-A06E-4EC07E8F7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538655</xdr:colOff>
      <xdr:row>14</xdr:row>
      <xdr:rowOff>118241</xdr:rowOff>
    </xdr:from>
    <xdr:to>
      <xdr:col>22</xdr:col>
      <xdr:colOff>643758</xdr:colOff>
      <xdr:row>14</xdr:row>
      <xdr:rowOff>157655</xdr:rowOff>
    </xdr:to>
    <xdr:cxnSp macro="">
      <xdr:nvCxnSpPr>
        <xdr:cNvPr id="79" name="Straight Connector 78">
          <a:extLst>
            <a:ext uri="{FF2B5EF4-FFF2-40B4-BE49-F238E27FC236}">
              <a16:creationId xmlns:a16="http://schemas.microsoft.com/office/drawing/2014/main" id="{02DEE5E7-ED7B-4222-8C0F-6A33033DEAA4}"/>
            </a:ext>
          </a:extLst>
        </xdr:cNvPr>
        <xdr:cNvCxnSpPr/>
      </xdr:nvCxnSpPr>
      <xdr:spPr>
        <a:xfrm flipH="1">
          <a:off x="10589172" y="2877207"/>
          <a:ext cx="4795345" cy="39414"/>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630621</xdr:colOff>
      <xdr:row>15</xdr:row>
      <xdr:rowOff>63604</xdr:rowOff>
    </xdr:from>
    <xdr:to>
      <xdr:col>17</xdr:col>
      <xdr:colOff>249621</xdr:colOff>
      <xdr:row>16</xdr:row>
      <xdr:rowOff>129293</xdr:rowOff>
    </xdr:to>
    <xdr:sp macro="" textlink="">
      <xdr:nvSpPr>
        <xdr:cNvPr id="83" name="TextBox 82">
          <a:extLst>
            <a:ext uri="{FF2B5EF4-FFF2-40B4-BE49-F238E27FC236}">
              <a16:creationId xmlns:a16="http://schemas.microsoft.com/office/drawing/2014/main" id="{93DF35D2-E239-3882-2EA3-6B4DF90C5B8D}"/>
            </a:ext>
          </a:extLst>
        </xdr:cNvPr>
        <xdr:cNvSpPr txBox="1"/>
      </xdr:nvSpPr>
      <xdr:spPr>
        <a:xfrm>
          <a:off x="10754335" y="3002747"/>
          <a:ext cx="968829" cy="261632"/>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OUTLET</a:t>
          </a:r>
          <a:r>
            <a:rPr lang="en-IN" sz="1100" b="1" baseline="0">
              <a:solidFill>
                <a:schemeClr val="tx1"/>
              </a:solidFill>
            </a:rPr>
            <a:t> SIZE</a:t>
          </a:r>
          <a:endParaRPr lang="en-IN" sz="1100" b="1">
            <a:solidFill>
              <a:schemeClr val="tx1"/>
            </a:solidFill>
          </a:endParaRPr>
        </a:p>
      </xdr:txBody>
    </xdr:sp>
    <xdr:clientData/>
  </xdr:twoCellAnchor>
  <xdr:twoCellAnchor>
    <xdr:from>
      <xdr:col>15</xdr:col>
      <xdr:colOff>643759</xdr:colOff>
      <xdr:row>16</xdr:row>
      <xdr:rowOff>164224</xdr:rowOff>
    </xdr:from>
    <xdr:to>
      <xdr:col>19</xdr:col>
      <xdr:colOff>169611</xdr:colOff>
      <xdr:row>26</xdr:row>
      <xdr:rowOff>98534</xdr:rowOff>
    </xdr:to>
    <xdr:graphicFrame macro="">
      <xdr:nvGraphicFramePr>
        <xdr:cNvPr id="84" name="Chart 83">
          <a:extLst>
            <a:ext uri="{FF2B5EF4-FFF2-40B4-BE49-F238E27FC236}">
              <a16:creationId xmlns:a16="http://schemas.microsoft.com/office/drawing/2014/main" id="{840121E8-E956-4349-AAAF-2FD95C9A2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528918</xdr:colOff>
      <xdr:row>27</xdr:row>
      <xdr:rowOff>62753</xdr:rowOff>
    </xdr:from>
    <xdr:to>
      <xdr:col>22</xdr:col>
      <xdr:colOff>634021</xdr:colOff>
      <xdr:row>27</xdr:row>
      <xdr:rowOff>102167</xdr:rowOff>
    </xdr:to>
    <xdr:cxnSp macro="">
      <xdr:nvCxnSpPr>
        <xdr:cNvPr id="85" name="Straight Connector 84">
          <a:extLst>
            <a:ext uri="{FF2B5EF4-FFF2-40B4-BE49-F238E27FC236}">
              <a16:creationId xmlns:a16="http://schemas.microsoft.com/office/drawing/2014/main" id="{E8796378-B95F-4CD0-87C7-40D0FBA7DCBB}"/>
            </a:ext>
          </a:extLst>
        </xdr:cNvPr>
        <xdr:cNvCxnSpPr/>
      </xdr:nvCxnSpPr>
      <xdr:spPr>
        <a:xfrm flipH="1">
          <a:off x="10614212" y="5387788"/>
          <a:ext cx="4811574" cy="39414"/>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367553</xdr:colOff>
      <xdr:row>16</xdr:row>
      <xdr:rowOff>35859</xdr:rowOff>
    </xdr:from>
    <xdr:to>
      <xdr:col>23</xdr:col>
      <xdr:colOff>0</xdr:colOff>
      <xdr:row>26</xdr:row>
      <xdr:rowOff>179294</xdr:rowOff>
    </xdr:to>
    <mc:AlternateContent xmlns:mc="http://schemas.openxmlformats.org/markup-compatibility/2006">
      <mc:Choice xmlns:cx2="http://schemas.microsoft.com/office/drawing/2015/10/21/chartex" Requires="cx2">
        <xdr:graphicFrame macro="">
          <xdr:nvGraphicFramePr>
            <xdr:cNvPr id="86" name="Chart 85">
              <a:extLst>
                <a:ext uri="{FF2B5EF4-FFF2-40B4-BE49-F238E27FC236}">
                  <a16:creationId xmlns:a16="http://schemas.microsoft.com/office/drawing/2014/main" id="{693F99C5-383D-4801-AFDD-C9AB64527E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08193" y="3205779"/>
              <a:ext cx="2314687" cy="21246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448234</xdr:colOff>
      <xdr:row>15</xdr:row>
      <xdr:rowOff>12564</xdr:rowOff>
    </xdr:from>
    <xdr:to>
      <xdr:col>21</xdr:col>
      <xdr:colOff>537881</xdr:colOff>
      <xdr:row>16</xdr:row>
      <xdr:rowOff>93247</xdr:rowOff>
    </xdr:to>
    <xdr:sp macro="" textlink="">
      <xdr:nvSpPr>
        <xdr:cNvPr id="87" name="TextBox 86">
          <a:extLst>
            <a:ext uri="{FF2B5EF4-FFF2-40B4-BE49-F238E27FC236}">
              <a16:creationId xmlns:a16="http://schemas.microsoft.com/office/drawing/2014/main" id="{27AFC661-A25A-1B06-B5CB-89A1B9B87E92}"/>
            </a:ext>
          </a:extLst>
        </xdr:cNvPr>
        <xdr:cNvSpPr txBox="1"/>
      </xdr:nvSpPr>
      <xdr:spPr>
        <a:xfrm>
          <a:off x="13271605" y="2951707"/>
          <a:ext cx="1439476" cy="276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OUTLET LOCATION</a:t>
          </a:r>
        </a:p>
      </xdr:txBody>
    </xdr:sp>
    <xdr:clientData/>
  </xdr:twoCellAnchor>
  <xdr:twoCellAnchor>
    <xdr:from>
      <xdr:col>19</xdr:col>
      <xdr:colOff>242047</xdr:colOff>
      <xdr:row>15</xdr:row>
      <xdr:rowOff>0</xdr:rowOff>
    </xdr:from>
    <xdr:to>
      <xdr:col>19</xdr:col>
      <xdr:colOff>259976</xdr:colOff>
      <xdr:row>27</xdr:row>
      <xdr:rowOff>44824</xdr:rowOff>
    </xdr:to>
    <xdr:cxnSp macro="">
      <xdr:nvCxnSpPr>
        <xdr:cNvPr id="88" name="Straight Connector 87">
          <a:extLst>
            <a:ext uri="{FF2B5EF4-FFF2-40B4-BE49-F238E27FC236}">
              <a16:creationId xmlns:a16="http://schemas.microsoft.com/office/drawing/2014/main" id="{AC288F5A-CEE0-4F44-867B-46F2E2948113}"/>
            </a:ext>
          </a:extLst>
        </xdr:cNvPr>
        <xdr:cNvCxnSpPr/>
      </xdr:nvCxnSpPr>
      <xdr:spPr>
        <a:xfrm>
          <a:off x="13016753" y="2958353"/>
          <a:ext cx="17929" cy="2411506"/>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555812</xdr:colOff>
      <xdr:row>29</xdr:row>
      <xdr:rowOff>98612</xdr:rowOff>
    </xdr:from>
    <xdr:to>
      <xdr:col>18</xdr:col>
      <xdr:colOff>35859</xdr:colOff>
      <xdr:row>40</xdr:row>
      <xdr:rowOff>107577</xdr:rowOff>
    </xdr:to>
    <xdr:graphicFrame macro="">
      <xdr:nvGraphicFramePr>
        <xdr:cNvPr id="94" name="Chart 93">
          <a:extLst>
            <a:ext uri="{FF2B5EF4-FFF2-40B4-BE49-F238E27FC236}">
              <a16:creationId xmlns:a16="http://schemas.microsoft.com/office/drawing/2014/main" id="{7A04D634-4769-4113-95AB-8E2BB477E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44824</xdr:colOff>
      <xdr:row>28</xdr:row>
      <xdr:rowOff>26894</xdr:rowOff>
    </xdr:from>
    <xdr:to>
      <xdr:col>17</xdr:col>
      <xdr:colOff>484094</xdr:colOff>
      <xdr:row>29</xdr:row>
      <xdr:rowOff>134471</xdr:rowOff>
    </xdr:to>
    <xdr:sp macro="" textlink="">
      <xdr:nvSpPr>
        <xdr:cNvPr id="95" name="TextBox 94">
          <a:extLst>
            <a:ext uri="{FF2B5EF4-FFF2-40B4-BE49-F238E27FC236}">
              <a16:creationId xmlns:a16="http://schemas.microsoft.com/office/drawing/2014/main" id="{DC4A3BD4-C6F4-FF5F-51C0-231614A18961}"/>
            </a:ext>
          </a:extLst>
        </xdr:cNvPr>
        <xdr:cNvSpPr txBox="1"/>
      </xdr:nvSpPr>
      <xdr:spPr>
        <a:xfrm>
          <a:off x="10802471" y="5549153"/>
          <a:ext cx="111162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OUTLET TYPE</a:t>
          </a:r>
        </a:p>
      </xdr:txBody>
    </xdr:sp>
    <xdr:clientData/>
  </xdr:twoCellAnchor>
  <xdr:twoCellAnchor>
    <xdr:from>
      <xdr:col>18</xdr:col>
      <xdr:colOff>295835</xdr:colOff>
      <xdr:row>29</xdr:row>
      <xdr:rowOff>174172</xdr:rowOff>
    </xdr:from>
    <xdr:to>
      <xdr:col>20</xdr:col>
      <xdr:colOff>546847</xdr:colOff>
      <xdr:row>40</xdr:row>
      <xdr:rowOff>32017</xdr:rowOff>
    </xdr:to>
    <xdr:graphicFrame macro="">
      <xdr:nvGraphicFramePr>
        <xdr:cNvPr id="96" name="Chart 95">
          <a:extLst>
            <a:ext uri="{FF2B5EF4-FFF2-40B4-BE49-F238E27FC236}">
              <a16:creationId xmlns:a16="http://schemas.microsoft.com/office/drawing/2014/main" id="{F6DF8CE7-716E-47D0-902E-911859E09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502024</xdr:colOff>
      <xdr:row>39</xdr:row>
      <xdr:rowOff>75559</xdr:rowOff>
    </xdr:from>
    <xdr:to>
      <xdr:col>18</xdr:col>
      <xdr:colOff>179294</xdr:colOff>
      <xdr:row>40</xdr:row>
      <xdr:rowOff>138313</xdr:rowOff>
    </xdr:to>
    <xdr:sp macro="" textlink="">
      <xdr:nvSpPr>
        <xdr:cNvPr id="97" name="TextBox 96">
          <a:extLst>
            <a:ext uri="{FF2B5EF4-FFF2-40B4-BE49-F238E27FC236}">
              <a16:creationId xmlns:a16="http://schemas.microsoft.com/office/drawing/2014/main" id="{A75476AE-B513-EFEB-14FB-6FC1B35FC973}"/>
            </a:ext>
          </a:extLst>
        </xdr:cNvPr>
        <xdr:cNvSpPr txBox="1"/>
      </xdr:nvSpPr>
      <xdr:spPr>
        <a:xfrm>
          <a:off x="11300653" y="7717330"/>
          <a:ext cx="1027098" cy="258697"/>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TOTAL SALES</a:t>
          </a:r>
        </a:p>
      </xdr:txBody>
    </xdr:sp>
    <xdr:clientData/>
  </xdr:twoCellAnchor>
  <xdr:twoCellAnchor>
    <xdr:from>
      <xdr:col>18</xdr:col>
      <xdr:colOff>434236</xdr:colOff>
      <xdr:row>39</xdr:row>
      <xdr:rowOff>75559</xdr:rowOff>
    </xdr:from>
    <xdr:to>
      <xdr:col>20</xdr:col>
      <xdr:colOff>111506</xdr:colOff>
      <xdr:row>40</xdr:row>
      <xdr:rowOff>138313</xdr:rowOff>
    </xdr:to>
    <xdr:sp macro="" textlink="">
      <xdr:nvSpPr>
        <xdr:cNvPr id="98" name="TextBox 97">
          <a:extLst>
            <a:ext uri="{FF2B5EF4-FFF2-40B4-BE49-F238E27FC236}">
              <a16:creationId xmlns:a16="http://schemas.microsoft.com/office/drawing/2014/main" id="{3F76AC2B-0505-4D8F-83C5-14977167F1D5}"/>
            </a:ext>
          </a:extLst>
        </xdr:cNvPr>
        <xdr:cNvSpPr txBox="1"/>
      </xdr:nvSpPr>
      <xdr:spPr>
        <a:xfrm>
          <a:off x="12582693" y="7717330"/>
          <a:ext cx="1027099" cy="258697"/>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AVG SALES</a:t>
          </a:r>
        </a:p>
      </xdr:txBody>
    </xdr:sp>
    <xdr:clientData/>
  </xdr:twoCellAnchor>
  <xdr:twoCellAnchor>
    <xdr:from>
      <xdr:col>20</xdr:col>
      <xdr:colOff>627530</xdr:colOff>
      <xdr:row>30</xdr:row>
      <xdr:rowOff>18570</xdr:rowOff>
    </xdr:from>
    <xdr:to>
      <xdr:col>23</xdr:col>
      <xdr:colOff>107576</xdr:colOff>
      <xdr:row>39</xdr:row>
      <xdr:rowOff>187619</xdr:rowOff>
    </xdr:to>
    <xdr:graphicFrame macro="">
      <xdr:nvGraphicFramePr>
        <xdr:cNvPr id="99" name="Chart 98">
          <a:extLst>
            <a:ext uri="{FF2B5EF4-FFF2-40B4-BE49-F238E27FC236}">
              <a16:creationId xmlns:a16="http://schemas.microsoft.com/office/drawing/2014/main" id="{ADE1F10E-E919-414C-A17F-A25A4C23A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39701</xdr:colOff>
      <xdr:row>39</xdr:row>
      <xdr:rowOff>75559</xdr:rowOff>
    </xdr:from>
    <xdr:to>
      <xdr:col>22</xdr:col>
      <xdr:colOff>389324</xdr:colOff>
      <xdr:row>40</xdr:row>
      <xdr:rowOff>138313</xdr:rowOff>
    </xdr:to>
    <xdr:sp macro="" textlink="">
      <xdr:nvSpPr>
        <xdr:cNvPr id="100" name="TextBox 99">
          <a:extLst>
            <a:ext uri="{FF2B5EF4-FFF2-40B4-BE49-F238E27FC236}">
              <a16:creationId xmlns:a16="http://schemas.microsoft.com/office/drawing/2014/main" id="{33458973-D861-4507-9FB7-7E385E798CC8}"/>
            </a:ext>
          </a:extLst>
        </xdr:cNvPr>
        <xdr:cNvSpPr txBox="1"/>
      </xdr:nvSpPr>
      <xdr:spPr>
        <a:xfrm>
          <a:off x="14212901" y="7717330"/>
          <a:ext cx="1024537" cy="258697"/>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NO </a:t>
          </a:r>
          <a:r>
            <a:rPr lang="en-IN" sz="1100" b="1" baseline="0">
              <a:solidFill>
                <a:schemeClr val="accent1"/>
              </a:solidFill>
            </a:rPr>
            <a:t> OF ITMES</a:t>
          </a:r>
        </a:p>
      </xdr:txBody>
    </xdr:sp>
    <xdr:clientData/>
  </xdr:twoCellAnchor>
  <xdr:twoCellAnchor editAs="oneCell">
    <xdr:from>
      <xdr:col>2</xdr:col>
      <xdr:colOff>134470</xdr:colOff>
      <xdr:row>8</xdr:row>
      <xdr:rowOff>152401</xdr:rowOff>
    </xdr:from>
    <xdr:to>
      <xdr:col>2</xdr:col>
      <xdr:colOff>394446</xdr:colOff>
      <xdr:row>10</xdr:row>
      <xdr:rowOff>17930</xdr:rowOff>
    </xdr:to>
    <xdr:pic>
      <xdr:nvPicPr>
        <xdr:cNvPr id="102" name="Picture 101">
          <a:extLst>
            <a:ext uri="{FF2B5EF4-FFF2-40B4-BE49-F238E27FC236}">
              <a16:creationId xmlns:a16="http://schemas.microsoft.com/office/drawing/2014/main" id="{9D66DEAB-325B-7DD5-E035-6D4F807F397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1479176" y="1730189"/>
          <a:ext cx="259976" cy="259976"/>
        </a:xfrm>
        <a:prstGeom prst="rect">
          <a:avLst/>
        </a:prstGeom>
      </xdr:spPr>
    </xdr:pic>
    <xdr:clientData/>
  </xdr:twoCellAnchor>
  <xdr:twoCellAnchor>
    <xdr:from>
      <xdr:col>1</xdr:col>
      <xdr:colOff>546847</xdr:colOff>
      <xdr:row>8</xdr:row>
      <xdr:rowOff>116541</xdr:rowOff>
    </xdr:from>
    <xdr:to>
      <xdr:col>5</xdr:col>
      <xdr:colOff>26894</xdr:colOff>
      <xdr:row>10</xdr:row>
      <xdr:rowOff>125505</xdr:rowOff>
    </xdr:to>
    <xdr:sp macro="" textlink="">
      <xdr:nvSpPr>
        <xdr:cNvPr id="103" name="TextBox 102">
          <a:extLst>
            <a:ext uri="{FF2B5EF4-FFF2-40B4-BE49-F238E27FC236}">
              <a16:creationId xmlns:a16="http://schemas.microsoft.com/office/drawing/2014/main" id="{1B0849E9-4056-A5F4-06DC-FC54B9D3B6BB}"/>
            </a:ext>
          </a:extLst>
        </xdr:cNvPr>
        <xdr:cNvSpPr txBox="1"/>
      </xdr:nvSpPr>
      <xdr:spPr>
        <a:xfrm>
          <a:off x="1219200" y="1694329"/>
          <a:ext cx="2169459" cy="40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FILETR PANEL</a:t>
          </a:r>
        </a:p>
      </xdr:txBody>
    </xdr:sp>
    <xdr:clientData/>
  </xdr:twoCellAnchor>
  <xdr:twoCellAnchor editAs="oneCell">
    <xdr:from>
      <xdr:col>2</xdr:col>
      <xdr:colOff>32212</xdr:colOff>
      <xdr:row>17</xdr:row>
      <xdr:rowOff>102</xdr:rowOff>
    </xdr:from>
    <xdr:to>
      <xdr:col>4</xdr:col>
      <xdr:colOff>516306</xdr:colOff>
      <xdr:row>23</xdr:row>
      <xdr:rowOff>143435</xdr:rowOff>
    </xdr:to>
    <mc:AlternateContent xmlns:mc="http://schemas.openxmlformats.org/markup-compatibility/2006" xmlns:a14="http://schemas.microsoft.com/office/drawing/2010/main">
      <mc:Choice Requires="a14">
        <xdr:graphicFrame macro="">
          <xdr:nvGraphicFramePr>
            <xdr:cNvPr id="104" name="Outlet Location Type 1">
              <a:extLst>
                <a:ext uri="{FF2B5EF4-FFF2-40B4-BE49-F238E27FC236}">
                  <a16:creationId xmlns:a16="http://schemas.microsoft.com/office/drawing/2014/main" id="{EB880464-BE51-48CA-8422-25B914E4E3D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76918" y="3352902"/>
              <a:ext cx="1828800" cy="1326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59106</xdr:colOff>
      <xdr:row>24</xdr:row>
      <xdr:rowOff>71819</xdr:rowOff>
    </xdr:from>
    <xdr:to>
      <xdr:col>4</xdr:col>
      <xdr:colOff>543200</xdr:colOff>
      <xdr:row>35</xdr:row>
      <xdr:rowOff>62752</xdr:rowOff>
    </xdr:to>
    <mc:AlternateContent xmlns:mc="http://schemas.openxmlformats.org/markup-compatibility/2006" xmlns:a14="http://schemas.microsoft.com/office/drawing/2010/main">
      <mc:Choice Requires="a14">
        <xdr:graphicFrame macro="">
          <xdr:nvGraphicFramePr>
            <xdr:cNvPr id="105" name="Item Type 1">
              <a:extLst>
                <a:ext uri="{FF2B5EF4-FFF2-40B4-BE49-F238E27FC236}">
                  <a16:creationId xmlns:a16="http://schemas.microsoft.com/office/drawing/2014/main" id="{8F86D547-C939-4F0F-AECF-E2B76FA7C58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3812" y="4805184"/>
              <a:ext cx="1828800" cy="2160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83883</xdr:colOff>
      <xdr:row>36</xdr:row>
      <xdr:rowOff>65315</xdr:rowOff>
    </xdr:from>
    <xdr:to>
      <xdr:col>2</xdr:col>
      <xdr:colOff>664028</xdr:colOff>
      <xdr:row>39</xdr:row>
      <xdr:rowOff>51949</xdr:rowOff>
    </xdr:to>
    <xdr:pic>
      <xdr:nvPicPr>
        <xdr:cNvPr id="107" name="Picture 106">
          <a:hlinkClick xmlns:r="http://schemas.openxmlformats.org/officeDocument/2006/relationships" r:id="rId15"/>
          <a:extLst>
            <a:ext uri="{FF2B5EF4-FFF2-40B4-BE49-F238E27FC236}">
              <a16:creationId xmlns:a16="http://schemas.microsoft.com/office/drawing/2014/main" id="{42FB30A3-ECB3-6C96-58E2-0667195EC11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33712" y="7119258"/>
          <a:ext cx="580145" cy="574462"/>
        </a:xfrm>
        <a:prstGeom prst="rect">
          <a:avLst/>
        </a:prstGeom>
      </xdr:spPr>
    </xdr:pic>
    <xdr:clientData/>
  </xdr:twoCellAnchor>
  <xdr:twoCellAnchor editAs="oneCell">
    <xdr:from>
      <xdr:col>3</xdr:col>
      <xdr:colOff>502023</xdr:colOff>
      <xdr:row>36</xdr:row>
      <xdr:rowOff>71718</xdr:rowOff>
    </xdr:from>
    <xdr:to>
      <xdr:col>4</xdr:col>
      <xdr:colOff>372443</xdr:colOff>
      <xdr:row>39</xdr:row>
      <xdr:rowOff>8964</xdr:rowOff>
    </xdr:to>
    <xdr:pic>
      <xdr:nvPicPr>
        <xdr:cNvPr id="109" name="Picture 108">
          <a:hlinkClick xmlns:r="http://schemas.openxmlformats.org/officeDocument/2006/relationships" r:id="rId17"/>
          <a:extLst>
            <a:ext uri="{FF2B5EF4-FFF2-40B4-BE49-F238E27FC236}">
              <a16:creationId xmlns:a16="http://schemas.microsoft.com/office/drawing/2014/main" id="{59229103-3119-F5BA-7494-2B1DF895B65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19082" y="7171765"/>
          <a:ext cx="542773" cy="52891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tosh Lenka" refreshedDate="45880.024815856479" createdVersion="8" refreshedVersion="8" minRefreshableVersion="3" recordCount="8523" xr:uid="{ABE7A9DE-6359-4AB1-B116-DEAD017BD0FC}">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51740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31058-0CC9-4D00-B04F-9B247B9A536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104:B108"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8">
    <format dxfId="241">
      <pivotArea type="all" dataOnly="0" outline="0" fieldPosition="0"/>
    </format>
    <format dxfId="240">
      <pivotArea outline="0" collapsedLevelsAreSubtotals="1" fieldPosition="0"/>
    </format>
    <format dxfId="239">
      <pivotArea outline="0" collapsedLevelsAreSubtotals="1" fieldPosition="0"/>
    </format>
    <format dxfId="238">
      <pivotArea type="all" dataOnly="0" outline="0" fieldPosition="0"/>
    </format>
    <format dxfId="237">
      <pivotArea outline="0" collapsedLevelsAreSubtotals="1" fieldPosition="0"/>
    </format>
    <format dxfId="236">
      <pivotArea field="8" type="button" dataOnly="0" labelOnly="1" outline="0" axis="axisRow" fieldPosition="0"/>
    </format>
    <format dxfId="235">
      <pivotArea dataOnly="0" labelOnly="1" fieldPosition="0">
        <references count="1">
          <reference field="8" count="0"/>
        </references>
      </pivotArea>
    </format>
    <format dxfId="23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181AFF-D810-4016-801D-35ECBCDAC712}"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13:B117"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1">
    <format dxfId="252">
      <pivotArea type="all" dataOnly="0" outline="0" fieldPosition="0"/>
    </format>
    <format dxfId="251">
      <pivotArea outline="0" collapsedLevelsAreSubtotals="1" fieldPosition="0"/>
    </format>
    <format dxfId="250">
      <pivotArea outline="0" collapsedLevelsAreSubtotals="1" fieldPosition="0"/>
    </format>
    <format dxfId="249">
      <pivotArea type="all" dataOnly="0" outline="0" fieldPosition="0"/>
    </format>
    <format dxfId="248">
      <pivotArea field="6" type="button" dataOnly="0" labelOnly="1" outline="0"/>
    </format>
    <format dxfId="247">
      <pivotArea outline="0" fieldPosition="0">
        <references count="1">
          <reference field="4294967294" count="1">
            <x v="0"/>
          </reference>
        </references>
      </pivotArea>
    </format>
    <format dxfId="246">
      <pivotArea type="all" dataOnly="0" outline="0" fieldPosition="0"/>
    </format>
    <format dxfId="245">
      <pivotArea outline="0" collapsedLevelsAreSubtotals="1" fieldPosition="0"/>
    </format>
    <format dxfId="244">
      <pivotArea field="8" type="button" dataOnly="0" labelOnly="1" outline="0" axis="axisRow" fieldPosition="0"/>
    </format>
    <format dxfId="243">
      <pivotArea dataOnly="0" labelOnly="1" fieldPosition="0">
        <references count="1">
          <reference field="8" count="0"/>
        </references>
      </pivotArea>
    </format>
    <format dxfId="24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44B4EC-BBED-4244-8DB3-68DF8D442DE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87:B90"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8">
    <format dxfId="260">
      <pivotArea type="all" dataOnly="0" outline="0" fieldPosition="0"/>
    </format>
    <format dxfId="259">
      <pivotArea outline="0" collapsedLevelsAreSubtotals="1" fieldPosition="0"/>
    </format>
    <format dxfId="258">
      <pivotArea outline="0" collapsedLevelsAreSubtotals="1" fieldPosition="0"/>
    </format>
    <format dxfId="257">
      <pivotArea type="all" dataOnly="0" outline="0" fieldPosition="0"/>
    </format>
    <format dxfId="256">
      <pivotArea outline="0" collapsedLevelsAreSubtotals="1" fieldPosition="0"/>
    </format>
    <format dxfId="255">
      <pivotArea field="6" type="button" dataOnly="0" labelOnly="1" outline="0" axis="axisRow" fieldPosition="0"/>
    </format>
    <format dxfId="254">
      <pivotArea dataOnly="0" labelOnly="1" fieldPosition="0">
        <references count="1">
          <reference field="6" count="0"/>
        </references>
      </pivotArea>
    </format>
    <format dxfId="25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F78C6-D18E-4DDC-AD0B-648C10516E5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1">
    <format dxfId="271">
      <pivotArea type="all" dataOnly="0" outline="0" fieldPosition="0"/>
    </format>
    <format dxfId="270">
      <pivotArea outline="0" collapsedLevelsAreSubtotals="1" fieldPosition="0"/>
    </format>
    <format dxfId="269">
      <pivotArea outline="0" collapsedLevelsAreSubtotals="1" fieldPosition="0"/>
    </format>
    <format dxfId="268">
      <pivotArea type="all" dataOnly="0" outline="0" fieldPosition="0"/>
    </format>
    <format dxfId="267">
      <pivotArea outline="0" collapsedLevelsAreSubtotals="1" fieldPosition="0"/>
    </format>
    <format dxfId="266">
      <pivotArea type="origin" dataOnly="0" labelOnly="1" outline="0" fieldPosition="0"/>
    </format>
    <format dxfId="265">
      <pivotArea field="0" type="button" dataOnly="0" labelOnly="1" outline="0" axis="axisCol" fieldPosition="0"/>
    </format>
    <format dxfId="264">
      <pivotArea type="topRight" dataOnly="0" labelOnly="1" outline="0" fieldPosition="0"/>
    </format>
    <format dxfId="263">
      <pivotArea field="6" type="button" dataOnly="0" labelOnly="1" outline="0" axis="axisRow" fieldPosition="0"/>
    </format>
    <format dxfId="262">
      <pivotArea dataOnly="0" labelOnly="1" fieldPosition="0">
        <references count="1">
          <reference field="6" count="0"/>
        </references>
      </pivotArea>
    </format>
    <format dxfId="261">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4" format="2" series="1">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D287BB-B01D-4DFF-86B8-7A71C50E06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of Sales" fld="11" subtotal="average" baseField="0" baseItem="1"/>
    <dataField name="No. of Items" fld="1" subtotal="count" baseField="0" baseItem="1"/>
    <dataField name="Average of Rating" fld="12" subtotal="average" baseField="0" baseItem="1"/>
  </dataFields>
  <formats count="3">
    <format dxfId="274">
      <pivotArea type="all" dataOnly="0" outline="0" fieldPosition="0"/>
    </format>
    <format dxfId="273">
      <pivotArea outline="0" collapsedLevelsAreSubtotals="1" fieldPosition="0"/>
    </format>
    <format dxfId="27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EF702F-A55C-42CB-81D8-E48BE96553E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54:B63"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7">
    <format dxfId="281">
      <pivotArea type="all" dataOnly="0" outline="0" fieldPosition="0"/>
    </format>
    <format dxfId="280">
      <pivotArea outline="0" collapsedLevelsAreSubtotals="1" fieldPosition="0"/>
    </format>
    <format dxfId="279">
      <pivotArea outline="0" collapsedLevelsAreSubtotals="1" fieldPosition="0"/>
    </format>
    <format dxfId="278">
      <pivotArea type="all" dataOnly="0" outline="0" fieldPosition="0"/>
    </format>
    <format dxfId="277">
      <pivotArea outline="0" collapsedLevelsAreSubtotals="1" fieldPosition="0"/>
    </format>
    <format dxfId="276">
      <pivotArea field="3" type="button" dataOnly="0" labelOnly="1" outline="0"/>
    </format>
    <format dxfId="27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71F919-1AFC-45B5-8232-8150ECE6FD45}"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24:B128"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1">
    <format dxfId="292">
      <pivotArea type="all" dataOnly="0" outline="0" fieldPosition="0"/>
    </format>
    <format dxfId="291">
      <pivotArea outline="0" collapsedLevelsAreSubtotals="1" fieldPosition="0"/>
    </format>
    <format dxfId="290">
      <pivotArea outline="0" collapsedLevelsAreSubtotals="1" fieldPosition="0"/>
    </format>
    <format dxfId="289">
      <pivotArea type="all" dataOnly="0" outline="0" fieldPosition="0"/>
    </format>
    <format dxfId="288">
      <pivotArea field="6" type="button" dataOnly="0" labelOnly="1" outline="0"/>
    </format>
    <format dxfId="287">
      <pivotArea outline="0" fieldPosition="0">
        <references count="1">
          <reference field="4294967294" count="1">
            <x v="0"/>
          </reference>
        </references>
      </pivotArea>
    </format>
    <format dxfId="286">
      <pivotArea type="all" dataOnly="0" outline="0" fieldPosition="0"/>
    </format>
    <format dxfId="285">
      <pivotArea outline="0" collapsedLevelsAreSubtotals="1" fieldPosition="0"/>
    </format>
    <format dxfId="284">
      <pivotArea field="8" type="button" dataOnly="0" labelOnly="1" outline="0" axis="axisRow" fieldPosition="0"/>
    </format>
    <format dxfId="283">
      <pivotArea dataOnly="0" labelOnly="1" fieldPosition="0">
        <references count="1">
          <reference field="8" count="0"/>
        </references>
      </pivotArea>
    </format>
    <format dxfId="28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EB32F1-495C-4AD8-BB52-5DC9E91AEB5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3:B49"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8">
    <format dxfId="300">
      <pivotArea type="all" dataOnly="0" outline="0" fieldPosition="0"/>
    </format>
    <format dxfId="299">
      <pivotArea outline="0" collapsedLevelsAreSubtotals="1" fieldPosition="0"/>
    </format>
    <format dxfId="298">
      <pivotArea outline="0" collapsedLevelsAreSubtotals="1" fieldPosition="0"/>
    </format>
    <format dxfId="297">
      <pivotArea type="all" dataOnly="0" outline="0" fieldPosition="0"/>
    </format>
    <format dxfId="296">
      <pivotArea outline="0" collapsedLevelsAreSubtotals="1" fieldPosition="0"/>
    </format>
    <format dxfId="295">
      <pivotArea field="3" type="button" dataOnly="0" labelOnly="1" outline="0" axis="axisRow" fieldPosition="0"/>
    </format>
    <format dxfId="294">
      <pivotArea dataOnly="0" labelOnly="1" fieldPosition="0">
        <references count="1">
          <reference field="3" count="0"/>
        </references>
      </pivotArea>
    </format>
    <format dxfId="29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C5DDA6-C389-4FC6-9FE9-E5FCFC131F2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3">
    <format dxfId="303">
      <pivotArea type="all" dataOnly="0" outline="0" fieldPosition="0"/>
    </format>
    <format dxfId="302">
      <pivotArea outline="0" collapsedLevelsAreSubtotals="1" fieldPosition="0"/>
    </format>
    <format dxfId="30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3C339C-DCDA-401D-91C8-86D79567336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71:B74"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8">
    <format dxfId="311">
      <pivotArea type="all" dataOnly="0" outline="0" fieldPosition="0"/>
    </format>
    <format dxfId="310">
      <pivotArea outline="0" collapsedLevelsAreSubtotals="1" fieldPosition="0"/>
    </format>
    <format dxfId="309">
      <pivotArea outline="0" collapsedLevelsAreSubtotals="1" fieldPosition="0"/>
    </format>
    <format dxfId="308">
      <pivotArea type="all" dataOnly="0" outline="0" fieldPosition="0"/>
    </format>
    <format dxfId="307">
      <pivotArea outline="0" collapsedLevelsAreSubtotals="1" fieldPosition="0"/>
    </format>
    <format dxfId="306">
      <pivotArea field="7" type="button" dataOnly="0" labelOnly="1" outline="0" axis="axisRow" fieldPosition="0"/>
    </format>
    <format dxfId="305">
      <pivotArea dataOnly="0" labelOnly="1" fieldPosition="0">
        <references count="1">
          <reference field="7" count="0"/>
        </references>
      </pivotArea>
    </format>
    <format dxfId="30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129F6E8-DB90-42F7-B8A5-A4EEDE9BC19D}" sourceName="Outlet Size">
  <pivotTables>
    <pivotTable tabId="5" name="PivotTable4"/>
    <pivotTable tabId="5" name="PivotTable5"/>
    <pivotTable tabId="5" name="PivotTable6"/>
    <pivotTable tabId="5" name="PivotTable7"/>
    <pivotTable tabId="5" name="PivotTable8"/>
    <pivotTable tabId="5" name="PivotTable9"/>
    <pivotTable tabId="5" name="PivotTable10"/>
    <pivotTable tabId="5" name="PivotTable13"/>
    <pivotTable tabId="5" name="PivotTable14"/>
    <pivotTable tabId="5" name="PivotTable15"/>
  </pivotTables>
  <data>
    <tabular pivotCacheId="4517403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AF86969-4A2A-4CAF-810A-33C864D2E488}" sourceName="Outlet Location Type">
  <pivotTables>
    <pivotTable tabId="5" name="PivotTable8"/>
    <pivotTable tabId="5" name="PivotTable10"/>
    <pivotTable tabId="5" name="PivotTable13"/>
    <pivotTable tabId="5" name="PivotTable14"/>
    <pivotTable tabId="5" name="PivotTable15"/>
    <pivotTable tabId="5" name="PivotTable4"/>
    <pivotTable tabId="5" name="PivotTable5"/>
    <pivotTable tabId="5" name="PivotTable6"/>
    <pivotTable tabId="5" name="PivotTable7"/>
    <pivotTable tabId="5" name="PivotTable9"/>
  </pivotTables>
  <data>
    <tabular pivotCacheId="4517403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E49110C-66BF-4B5E-A5B4-6C9E783ABED8}" sourceName="Item Type">
  <pivotTables>
    <pivotTable tabId="5" name="PivotTable8"/>
    <pivotTable tabId="5" name="PivotTable10"/>
    <pivotTable tabId="5" name="PivotTable13"/>
    <pivotTable tabId="5" name="PivotTable14"/>
    <pivotTable tabId="5" name="PivotTable15"/>
    <pivotTable tabId="5" name="PivotTable4"/>
    <pivotTable tabId="5" name="PivotTable5"/>
    <pivotTable tabId="5" name="PivotTable6"/>
    <pivotTable tabId="5" name="PivotTable7"/>
    <pivotTable tabId="5" name="PivotTable9"/>
  </pivotTables>
  <data>
    <tabular pivotCacheId="45174035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3C58048-4052-4AA9-A505-DAD796DAE7F2}" cache="Slicer_Outlet_Size" caption="Outlet Size" rowHeight="260350"/>
  <slicer name="Outlet Size 2" xr10:uid="{E2E500E4-58FE-4FA0-A0AB-70FAAFCBCF83}" cache="Slicer_Outlet_Size" caption="Outlet Size" rowHeight="260350"/>
  <slicer name="Outlet Location Type" xr10:uid="{B79DB395-F03D-4A15-983B-B6ADB035BAC4}" cache="Slicer_Outlet_Location_Type" caption="Outlet Location Type" rowHeight="260350"/>
  <slicer name="Item Type" xr10:uid="{A3F5D49B-3358-4A81-B052-3C57F2119C7D}"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3E182D5-2627-4D1B-A97F-B82B8CBA79F9}" cache="Slicer_Outlet_Size" caption="Outlet Size" style="BLINKIT ANALYSIS 2" rowHeight="260350"/>
  <slicer name="Outlet Location Type 1" xr10:uid="{CE355F52-F7BA-46D5-9EA9-A6CAE5E3A712}" cache="Slicer_Outlet_Location_Type" caption="Outlet Location" style="BLINKIT ANALYSIS 2" rowHeight="260350"/>
  <slicer name="Item Type 1" xr10:uid="{2DCEE1CD-0372-4633-A234-F2517BFDBB5C}" cache="Slicer_Item_Type" caption="Item Type" startItem="7" style="BLINKIT ANALYSIS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E0448F7-EE35-498A-BE08-253FA5329C5F}"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30D6-6AD4-4B24-855E-BC6CFEB8CE02}">
  <dimension ref="A1:G130"/>
  <sheetViews>
    <sheetView tabSelected="1" topLeftCell="A112" zoomScale="85" zoomScaleNormal="85" workbookViewId="0"/>
  </sheetViews>
  <sheetFormatPr defaultRowHeight="15.6" x14ac:dyDescent="0.3"/>
  <cols>
    <col min="1" max="1" width="17.296875" bestFit="1" customWidth="1"/>
    <col min="2" max="2" width="13" bestFit="1" customWidth="1"/>
    <col min="3" max="3" width="7.8984375" bestFit="1" customWidth="1"/>
    <col min="4" max="4" width="15.8984375" bestFit="1" customWidth="1"/>
    <col min="5" max="5" width="16.3984375" bestFit="1" customWidth="1"/>
  </cols>
  <sheetData>
    <row r="1" spans="1:4" ht="16.2" thickBot="1" x14ac:dyDescent="0.35"/>
    <row r="2" spans="1:4" ht="24" thickBot="1" x14ac:dyDescent="0.5">
      <c r="A2" s="43" t="s">
        <v>1620</v>
      </c>
      <c r="B2" s="44"/>
      <c r="C2" s="44"/>
      <c r="D2" s="45"/>
    </row>
    <row r="3" spans="1:4" ht="16.2" thickBot="1" x14ac:dyDescent="0.35">
      <c r="A3" s="10" t="s">
        <v>1615</v>
      </c>
      <c r="B3" s="11" t="s">
        <v>1614</v>
      </c>
      <c r="C3" s="11" t="s">
        <v>1613</v>
      </c>
      <c r="D3" s="12" t="s">
        <v>1616</v>
      </c>
    </row>
    <row r="4" spans="1:4" ht="16.2" thickBot="1" x14ac:dyDescent="0.35">
      <c r="A4" s="50">
        <v>1201681.4928000034</v>
      </c>
      <c r="B4" s="51">
        <v>140.99278338613203</v>
      </c>
      <c r="C4" s="51">
        <v>8523</v>
      </c>
      <c r="D4" s="52">
        <v>3.9658570925731196</v>
      </c>
    </row>
    <row r="5" spans="1:4" x14ac:dyDescent="0.3">
      <c r="A5" s="3"/>
      <c r="D5" s="4"/>
    </row>
    <row r="6" spans="1:4" x14ac:dyDescent="0.3">
      <c r="A6" s="3"/>
      <c r="D6" s="4"/>
    </row>
    <row r="7" spans="1:4" x14ac:dyDescent="0.3">
      <c r="A7" s="3"/>
      <c r="D7" s="4"/>
    </row>
    <row r="8" spans="1:4" x14ac:dyDescent="0.3">
      <c r="A8" s="3" t="s">
        <v>1615</v>
      </c>
      <c r="B8" t="s">
        <v>1617</v>
      </c>
      <c r="C8" t="s">
        <v>1618</v>
      </c>
      <c r="D8" s="4" t="s">
        <v>1619</v>
      </c>
    </row>
    <row r="9" spans="1:4" ht="16.2" thickBot="1" x14ac:dyDescent="0.35">
      <c r="A9" s="13">
        <f>GETPIVOTDATA("Total Sales",$A$3)</f>
        <v>1201681.4928000034</v>
      </c>
      <c r="B9" s="5">
        <f>GETPIVOTDATA("Average of Sales",$A$3)</f>
        <v>140.99278338613203</v>
      </c>
      <c r="C9" s="6">
        <f>GETPIVOTDATA("No. of Items",$A$3)</f>
        <v>8523</v>
      </c>
      <c r="D9" s="14">
        <f>GETPIVOTDATA("Average of Rating",$A$3)</f>
        <v>3.9658570925731196</v>
      </c>
    </row>
    <row r="11" spans="1:4" ht="16.2" thickBot="1" x14ac:dyDescent="0.35">
      <c r="A11" s="46" t="s">
        <v>1621</v>
      </c>
      <c r="B11" s="46"/>
      <c r="C11" s="46"/>
      <c r="D11" s="46"/>
    </row>
    <row r="12" spans="1:4" ht="16.2" thickBot="1" x14ac:dyDescent="0.35">
      <c r="A12" s="17" t="s">
        <v>1610</v>
      </c>
      <c r="B12" s="2" t="s">
        <v>1611</v>
      </c>
    </row>
    <row r="13" spans="1:4" x14ac:dyDescent="0.3">
      <c r="A13" s="18" t="s">
        <v>17</v>
      </c>
      <c r="B13" s="20">
        <v>776319.68840000057</v>
      </c>
    </row>
    <row r="14" spans="1:4" ht="16.2" thickBot="1" x14ac:dyDescent="0.35">
      <c r="A14" s="19" t="s">
        <v>10</v>
      </c>
      <c r="B14" s="21">
        <v>425361.8043999995</v>
      </c>
    </row>
    <row r="20" spans="1:7" ht="16.2" thickBot="1" x14ac:dyDescent="0.35"/>
    <row r="21" spans="1:7" ht="16.2" thickBot="1" x14ac:dyDescent="0.35">
      <c r="A21" s="47" t="s">
        <v>1623</v>
      </c>
      <c r="B21" s="48"/>
      <c r="C21" s="48"/>
      <c r="D21" s="48"/>
      <c r="E21" s="1"/>
      <c r="F21" s="1"/>
      <c r="G21" s="2"/>
    </row>
    <row r="22" spans="1:7" ht="16.2" thickBot="1" x14ac:dyDescent="0.35">
      <c r="A22" s="28" t="s">
        <v>1611</v>
      </c>
      <c r="B22" s="28" t="s">
        <v>1622</v>
      </c>
      <c r="C22" s="29"/>
      <c r="G22" s="4"/>
    </row>
    <row r="23" spans="1:7" ht="16.2" thickBot="1" x14ac:dyDescent="0.35">
      <c r="A23" s="28" t="s">
        <v>1610</v>
      </c>
      <c r="B23" s="10" t="s">
        <v>10</v>
      </c>
      <c r="C23" s="12" t="s">
        <v>17</v>
      </c>
      <c r="G23" s="4"/>
    </row>
    <row r="24" spans="1:7" x14ac:dyDescent="0.3">
      <c r="A24" s="31" t="s">
        <v>14</v>
      </c>
      <c r="B24" s="24">
        <v>121349.89940000001</v>
      </c>
      <c r="C24" s="25">
        <v>215047.9126000001</v>
      </c>
      <c r="G24" s="4"/>
    </row>
    <row r="25" spans="1:7" x14ac:dyDescent="0.3">
      <c r="A25" s="15" t="s">
        <v>34</v>
      </c>
      <c r="B25" s="26">
        <v>138685.86819999994</v>
      </c>
      <c r="C25" s="22">
        <v>254464.77940000014</v>
      </c>
      <c r="G25" s="4"/>
    </row>
    <row r="26" spans="1:7" ht="16.2" thickBot="1" x14ac:dyDescent="0.35">
      <c r="A26" s="16" t="s">
        <v>21</v>
      </c>
      <c r="B26" s="27">
        <v>165326.0368</v>
      </c>
      <c r="C26" s="23">
        <v>306806.99640000012</v>
      </c>
      <c r="G26" s="4"/>
    </row>
    <row r="27" spans="1:7" x14ac:dyDescent="0.3">
      <c r="A27" s="3"/>
      <c r="G27" s="4"/>
    </row>
    <row r="28" spans="1:7" ht="16.2" thickBot="1" x14ac:dyDescent="0.35">
      <c r="A28" s="8"/>
      <c r="B28" s="9"/>
      <c r="C28" s="9"/>
      <c r="D28" s="9"/>
      <c r="E28" s="9"/>
      <c r="F28" s="9"/>
      <c r="G28" s="7"/>
    </row>
    <row r="31" spans="1:7" ht="16.2" thickBot="1" x14ac:dyDescent="0.35"/>
    <row r="32" spans="1:7" ht="16.2" thickBot="1" x14ac:dyDescent="0.35">
      <c r="A32" s="38" t="s">
        <v>1624</v>
      </c>
      <c r="B32" s="39"/>
      <c r="C32" s="39"/>
      <c r="D32" s="39"/>
      <c r="E32" s="1"/>
      <c r="F32" s="2"/>
    </row>
    <row r="33" spans="1:6" ht="16.2" thickBot="1" x14ac:dyDescent="0.35">
      <c r="A33" s="28" t="s">
        <v>1610</v>
      </c>
      <c r="B33" s="29" t="s">
        <v>1611</v>
      </c>
      <c r="F33" s="4"/>
    </row>
    <row r="34" spans="1:6" x14ac:dyDescent="0.3">
      <c r="A34" s="31" t="s">
        <v>153</v>
      </c>
      <c r="B34" s="20">
        <v>9077.869999999999</v>
      </c>
      <c r="F34" s="4"/>
    </row>
    <row r="35" spans="1:6" x14ac:dyDescent="0.3">
      <c r="A35" s="15" t="s">
        <v>74</v>
      </c>
      <c r="B35" s="30">
        <v>15596.696600000001</v>
      </c>
      <c r="F35" s="4"/>
    </row>
    <row r="36" spans="1:6" x14ac:dyDescent="0.3">
      <c r="A36" s="15" t="s">
        <v>159</v>
      </c>
      <c r="B36" s="30">
        <v>21880.027399999992</v>
      </c>
      <c r="F36" s="4"/>
    </row>
    <row r="37" spans="1:6" x14ac:dyDescent="0.3">
      <c r="A37" s="15" t="s">
        <v>64</v>
      </c>
      <c r="B37" s="30">
        <v>22451.891599999999</v>
      </c>
      <c r="F37" s="4"/>
    </row>
    <row r="38" spans="1:6" x14ac:dyDescent="0.3">
      <c r="A38" s="15" t="s">
        <v>61</v>
      </c>
      <c r="B38" s="30">
        <v>29334.680599999996</v>
      </c>
      <c r="F38" s="4"/>
    </row>
    <row r="39" spans="1:6" x14ac:dyDescent="0.3">
      <c r="A39" s="15" t="s">
        <v>57</v>
      </c>
      <c r="B39" s="30">
        <v>35379.119800000015</v>
      </c>
      <c r="F39" s="4"/>
    </row>
    <row r="40" spans="1:6" x14ac:dyDescent="0.3">
      <c r="A40" s="15" t="s">
        <v>32</v>
      </c>
      <c r="B40" s="30">
        <v>58514.166999999987</v>
      </c>
      <c r="F40" s="4"/>
    </row>
    <row r="41" spans="1:6" x14ac:dyDescent="0.3">
      <c r="A41" s="15" t="s">
        <v>54</v>
      </c>
      <c r="B41" s="30">
        <v>59449.863799999992</v>
      </c>
      <c r="F41" s="4"/>
    </row>
    <row r="42" spans="1:6" x14ac:dyDescent="0.3">
      <c r="A42" s="15" t="s">
        <v>19</v>
      </c>
      <c r="B42" s="30">
        <v>68025.838800000012</v>
      </c>
      <c r="F42" s="4"/>
    </row>
    <row r="43" spans="1:6" x14ac:dyDescent="0.3">
      <c r="A43" s="15" t="s">
        <v>95</v>
      </c>
      <c r="B43" s="30">
        <v>81894.736400000009</v>
      </c>
      <c r="F43" s="4"/>
    </row>
    <row r="44" spans="1:6" x14ac:dyDescent="0.3">
      <c r="A44" s="15" t="s">
        <v>28</v>
      </c>
      <c r="B44" s="30">
        <v>90706.728999999992</v>
      </c>
      <c r="F44" s="4"/>
    </row>
    <row r="45" spans="1:6" x14ac:dyDescent="0.3">
      <c r="A45" s="15" t="s">
        <v>67</v>
      </c>
      <c r="B45" s="30">
        <v>101276.46159999995</v>
      </c>
      <c r="F45" s="4"/>
    </row>
    <row r="46" spans="1:6" x14ac:dyDescent="0.3">
      <c r="A46" s="15" t="s">
        <v>24</v>
      </c>
      <c r="B46" s="30">
        <v>118558.88140000009</v>
      </c>
      <c r="F46" s="4"/>
    </row>
    <row r="47" spans="1:6" x14ac:dyDescent="0.3">
      <c r="A47" s="15" t="s">
        <v>42</v>
      </c>
      <c r="B47" s="30">
        <v>135976.52539999998</v>
      </c>
      <c r="F47" s="4"/>
    </row>
    <row r="48" spans="1:6" x14ac:dyDescent="0.3">
      <c r="A48" s="15" t="s">
        <v>48</v>
      </c>
      <c r="B48" s="30">
        <v>175433.92240000021</v>
      </c>
      <c r="F48" s="4"/>
    </row>
    <row r="49" spans="1:6" ht="16.2" thickBot="1" x14ac:dyDescent="0.35">
      <c r="A49" s="16" t="s">
        <v>12</v>
      </c>
      <c r="B49" s="21">
        <v>178124.08099999995</v>
      </c>
      <c r="C49" s="9"/>
      <c r="D49" s="9"/>
      <c r="E49" s="9"/>
      <c r="F49" s="7"/>
    </row>
    <row r="53" spans="1:6" ht="16.2" thickBot="1" x14ac:dyDescent="0.35">
      <c r="A53" s="49" t="s">
        <v>1625</v>
      </c>
      <c r="B53" s="49"/>
      <c r="C53" s="49"/>
      <c r="D53" s="49"/>
    </row>
    <row r="54" spans="1:6" ht="16.2" thickBot="1" x14ac:dyDescent="0.35">
      <c r="A54" s="17" t="s">
        <v>1610</v>
      </c>
      <c r="B54" s="29" t="s">
        <v>1611</v>
      </c>
    </row>
    <row r="55" spans="1:6" x14ac:dyDescent="0.3">
      <c r="A55" s="18">
        <v>2011</v>
      </c>
      <c r="B55" s="20">
        <v>78131.566599999976</v>
      </c>
    </row>
    <row r="56" spans="1:6" x14ac:dyDescent="0.3">
      <c r="A56" s="18">
        <v>2012</v>
      </c>
      <c r="B56" s="30">
        <v>130476.85979999998</v>
      </c>
    </row>
    <row r="57" spans="1:6" x14ac:dyDescent="0.3">
      <c r="A57" s="18">
        <v>2014</v>
      </c>
      <c r="B57" s="30">
        <v>131809.01560000007</v>
      </c>
    </row>
    <row r="58" spans="1:6" x14ac:dyDescent="0.3">
      <c r="A58" s="18">
        <v>2015</v>
      </c>
      <c r="B58" s="30">
        <v>130942.78019999999</v>
      </c>
    </row>
    <row r="59" spans="1:6" x14ac:dyDescent="0.3">
      <c r="A59" s="18">
        <v>2016</v>
      </c>
      <c r="B59" s="30">
        <v>132113.36980000007</v>
      </c>
    </row>
    <row r="60" spans="1:6" x14ac:dyDescent="0.3">
      <c r="A60" s="18">
        <v>2017</v>
      </c>
      <c r="B60" s="30">
        <v>133103.90699999989</v>
      </c>
    </row>
    <row r="61" spans="1:6" x14ac:dyDescent="0.3">
      <c r="A61" s="18">
        <v>2018</v>
      </c>
      <c r="B61" s="30">
        <v>204522.25700000025</v>
      </c>
    </row>
    <row r="62" spans="1:6" x14ac:dyDescent="0.3">
      <c r="A62" s="18">
        <v>2020</v>
      </c>
      <c r="B62" s="30">
        <v>129103.96039999987</v>
      </c>
    </row>
    <row r="63" spans="1:6" ht="16.2" thickBot="1" x14ac:dyDescent="0.35">
      <c r="A63" s="19">
        <v>2022</v>
      </c>
      <c r="B63" s="21">
        <v>131477.77639999994</v>
      </c>
    </row>
    <row r="69" spans="1:5" ht="16.2" thickBot="1" x14ac:dyDescent="0.35"/>
    <row r="70" spans="1:5" ht="16.2" thickBot="1" x14ac:dyDescent="0.35">
      <c r="A70" s="38" t="s">
        <v>1626</v>
      </c>
      <c r="B70" s="39"/>
      <c r="C70" s="39"/>
      <c r="D70" s="39"/>
      <c r="E70" s="2"/>
    </row>
    <row r="71" spans="1:5" ht="16.2" thickBot="1" x14ac:dyDescent="0.35">
      <c r="A71" s="28" t="s">
        <v>1610</v>
      </c>
      <c r="B71" s="29" t="s">
        <v>1611</v>
      </c>
      <c r="E71" s="4"/>
    </row>
    <row r="72" spans="1:5" x14ac:dyDescent="0.3">
      <c r="A72" s="31" t="s">
        <v>30</v>
      </c>
      <c r="B72" s="20">
        <v>248991.58600000024</v>
      </c>
      <c r="E72" s="4"/>
    </row>
    <row r="73" spans="1:5" x14ac:dyDescent="0.3">
      <c r="A73" s="15" t="s">
        <v>15</v>
      </c>
      <c r="B73" s="30">
        <v>507895.7363999993</v>
      </c>
      <c r="E73" s="4"/>
    </row>
    <row r="74" spans="1:5" ht="16.2" thickBot="1" x14ac:dyDescent="0.35">
      <c r="A74" s="16" t="s">
        <v>26</v>
      </c>
      <c r="B74" s="21">
        <v>444794.17039999936</v>
      </c>
      <c r="E74" s="4"/>
    </row>
    <row r="75" spans="1:5" x14ac:dyDescent="0.3">
      <c r="A75" s="3"/>
      <c r="E75" s="4"/>
    </row>
    <row r="76" spans="1:5" x14ac:dyDescent="0.3">
      <c r="A76" s="3"/>
      <c r="E76" s="4"/>
    </row>
    <row r="77" spans="1:5" x14ac:dyDescent="0.3">
      <c r="A77" s="3"/>
      <c r="E77" s="4"/>
    </row>
    <row r="78" spans="1:5" x14ac:dyDescent="0.3">
      <c r="A78" s="3"/>
      <c r="E78" s="4"/>
    </row>
    <row r="79" spans="1:5" x14ac:dyDescent="0.3">
      <c r="A79" s="3"/>
      <c r="E79" s="4"/>
    </row>
    <row r="80" spans="1:5" ht="16.2" thickBot="1" x14ac:dyDescent="0.35">
      <c r="A80" s="8"/>
      <c r="B80" s="9"/>
      <c r="C80" s="9"/>
      <c r="D80" s="9"/>
      <c r="E80" s="7"/>
    </row>
    <row r="85" spans="1:6" ht="18" customHeight="1" thickBot="1" x14ac:dyDescent="0.35"/>
    <row r="86" spans="1:6" ht="16.2" thickBot="1" x14ac:dyDescent="0.35">
      <c r="A86" s="40" t="s">
        <v>1629</v>
      </c>
      <c r="B86" s="41"/>
      <c r="C86" s="41"/>
      <c r="D86" s="41"/>
      <c r="E86" s="1" t="s">
        <v>1627</v>
      </c>
      <c r="F86" s="2" t="s">
        <v>1628</v>
      </c>
    </row>
    <row r="87" spans="1:6" ht="16.2" thickBot="1" x14ac:dyDescent="0.35">
      <c r="A87" s="28" t="s">
        <v>1610</v>
      </c>
      <c r="B87" s="29" t="s">
        <v>1611</v>
      </c>
      <c r="E87" t="str">
        <f>A88</f>
        <v>Tier 3</v>
      </c>
      <c r="F87" s="22">
        <f>GETPIVOTDATA("Sales",$A$87,"Outlet Location Type",A88)</f>
        <v>472133.03319999954</v>
      </c>
    </row>
    <row r="88" spans="1:6" x14ac:dyDescent="0.3">
      <c r="A88" s="31" t="s">
        <v>21</v>
      </c>
      <c r="B88" s="20">
        <v>472133.03319999954</v>
      </c>
      <c r="E88" t="str">
        <f>A89</f>
        <v>Tier 2</v>
      </c>
      <c r="F88" s="22">
        <f>GETPIVOTDATA("Sales",$A$87,"Outlet Location Type",A89)</f>
        <v>393150.64759999956</v>
      </c>
    </row>
    <row r="89" spans="1:6" x14ac:dyDescent="0.3">
      <c r="A89" s="15" t="s">
        <v>34</v>
      </c>
      <c r="B89" s="30">
        <v>393150.64759999956</v>
      </c>
      <c r="E89" t="str">
        <f>A90</f>
        <v>Tier 1</v>
      </c>
      <c r="F89" s="22">
        <f>GETPIVOTDATA("Sales",$A$87,"Outlet Location Type",A90)</f>
        <v>336397.81199999945</v>
      </c>
    </row>
    <row r="90" spans="1:6" ht="16.2" thickBot="1" x14ac:dyDescent="0.35">
      <c r="A90" s="16" t="s">
        <v>14</v>
      </c>
      <c r="B90" s="21">
        <v>336397.81199999945</v>
      </c>
      <c r="F90" s="4"/>
    </row>
    <row r="91" spans="1:6" x14ac:dyDescent="0.3">
      <c r="A91" s="3"/>
      <c r="F91" s="4"/>
    </row>
    <row r="92" spans="1:6" x14ac:dyDescent="0.3">
      <c r="A92" s="3"/>
      <c r="F92" s="4"/>
    </row>
    <row r="93" spans="1:6" x14ac:dyDescent="0.3">
      <c r="A93" s="3"/>
      <c r="F93" s="4"/>
    </row>
    <row r="94" spans="1:6" x14ac:dyDescent="0.3">
      <c r="A94" s="3"/>
      <c r="F94" s="4"/>
    </row>
    <row r="95" spans="1:6" x14ac:dyDescent="0.3">
      <c r="A95" s="3"/>
      <c r="F95" s="4"/>
    </row>
    <row r="96" spans="1:6" x14ac:dyDescent="0.3">
      <c r="A96" s="3"/>
      <c r="F96" s="4"/>
    </row>
    <row r="97" spans="1:6" ht="16.2" thickBot="1" x14ac:dyDescent="0.35">
      <c r="A97" s="8"/>
      <c r="B97" s="9"/>
      <c r="C97" s="9"/>
      <c r="D97" s="9"/>
      <c r="E97" s="9"/>
      <c r="F97" s="7"/>
    </row>
    <row r="101" spans="1:6" ht="16.2" thickBot="1" x14ac:dyDescent="0.35"/>
    <row r="102" spans="1:6" x14ac:dyDescent="0.3">
      <c r="A102" s="38" t="s">
        <v>1631</v>
      </c>
      <c r="B102" s="39"/>
      <c r="C102" s="39"/>
      <c r="D102" s="42"/>
    </row>
    <row r="103" spans="1:6" ht="16.2" thickBot="1" x14ac:dyDescent="0.35">
      <c r="A103" s="3"/>
      <c r="D103" s="4"/>
    </row>
    <row r="104" spans="1:6" ht="16.2" thickBot="1" x14ac:dyDescent="0.35">
      <c r="A104" s="28" t="s">
        <v>1610</v>
      </c>
      <c r="B104" s="29" t="s">
        <v>1611</v>
      </c>
      <c r="D104" s="4"/>
    </row>
    <row r="105" spans="1:6" x14ac:dyDescent="0.3">
      <c r="A105" s="31" t="s">
        <v>40</v>
      </c>
      <c r="B105" s="20">
        <v>151939.149</v>
      </c>
      <c r="D105" s="4"/>
    </row>
    <row r="106" spans="1:6" x14ac:dyDescent="0.3">
      <c r="A106" s="15" t="s">
        <v>46</v>
      </c>
      <c r="B106" s="30">
        <v>130714.67460000006</v>
      </c>
      <c r="D106" s="4"/>
    </row>
    <row r="107" spans="1:6" x14ac:dyDescent="0.3">
      <c r="A107" s="15" t="s">
        <v>22</v>
      </c>
      <c r="B107" s="30">
        <v>131477.77639999994</v>
      </c>
      <c r="D107" s="4"/>
    </row>
    <row r="108" spans="1:6" ht="16.2" thickBot="1" x14ac:dyDescent="0.35">
      <c r="A108" s="16" t="s">
        <v>16</v>
      </c>
      <c r="B108" s="21">
        <v>787549.89280000131</v>
      </c>
      <c r="D108" s="4"/>
    </row>
    <row r="109" spans="1:6" x14ac:dyDescent="0.3">
      <c r="A109" s="3"/>
      <c r="D109" s="4"/>
    </row>
    <row r="110" spans="1:6" x14ac:dyDescent="0.3">
      <c r="A110" s="3"/>
      <c r="D110" s="4"/>
    </row>
    <row r="111" spans="1:6" x14ac:dyDescent="0.3">
      <c r="A111" s="3"/>
      <c r="D111" s="4"/>
    </row>
    <row r="112" spans="1:6" ht="16.2" thickBot="1" x14ac:dyDescent="0.35">
      <c r="A112" s="3"/>
      <c r="D112" s="4"/>
    </row>
    <row r="113" spans="1:4" ht="16.2" thickBot="1" x14ac:dyDescent="0.35">
      <c r="A113" s="28" t="s">
        <v>1610</v>
      </c>
      <c r="B113" s="29" t="s">
        <v>1614</v>
      </c>
      <c r="D113" s="4"/>
    </row>
    <row r="114" spans="1:4" x14ac:dyDescent="0.3">
      <c r="A114" s="31" t="s">
        <v>40</v>
      </c>
      <c r="B114" s="32">
        <v>140.29468975069253</v>
      </c>
      <c r="D114" s="4"/>
    </row>
    <row r="115" spans="1:4" x14ac:dyDescent="0.3">
      <c r="A115" s="15" t="s">
        <v>46</v>
      </c>
      <c r="B115" s="33">
        <v>139.80179101604284</v>
      </c>
      <c r="D115" s="4"/>
    </row>
    <row r="116" spans="1:4" x14ac:dyDescent="0.3">
      <c r="A116" s="15" t="s">
        <v>22</v>
      </c>
      <c r="B116" s="33">
        <v>141.67863836206891</v>
      </c>
      <c r="D116" s="4"/>
    </row>
    <row r="117" spans="1:4" ht="16.2" thickBot="1" x14ac:dyDescent="0.35">
      <c r="A117" s="16" t="s">
        <v>16</v>
      </c>
      <c r="B117" s="34">
        <v>141.21389506903375</v>
      </c>
      <c r="D117" s="4"/>
    </row>
    <row r="118" spans="1:4" x14ac:dyDescent="0.3">
      <c r="A118" s="3"/>
      <c r="D118" s="4"/>
    </row>
    <row r="119" spans="1:4" x14ac:dyDescent="0.3">
      <c r="A119" s="3"/>
      <c r="D119" s="4"/>
    </row>
    <row r="120" spans="1:4" x14ac:dyDescent="0.3">
      <c r="A120" s="3"/>
      <c r="D120" s="4"/>
    </row>
    <row r="121" spans="1:4" x14ac:dyDescent="0.3">
      <c r="A121" s="3"/>
      <c r="D121" s="4"/>
    </row>
    <row r="122" spans="1:4" x14ac:dyDescent="0.3">
      <c r="A122" s="3"/>
      <c r="D122" s="4"/>
    </row>
    <row r="123" spans="1:4" ht="16.2" thickBot="1" x14ac:dyDescent="0.35">
      <c r="A123" s="3"/>
      <c r="D123" s="4"/>
    </row>
    <row r="124" spans="1:4" ht="16.2" thickBot="1" x14ac:dyDescent="0.35">
      <c r="A124" s="28" t="s">
        <v>1610</v>
      </c>
      <c r="B124" s="29" t="s">
        <v>1630</v>
      </c>
      <c r="D124" s="4"/>
    </row>
    <row r="125" spans="1:4" x14ac:dyDescent="0.3">
      <c r="A125" s="31" t="s">
        <v>40</v>
      </c>
      <c r="B125" s="35">
        <v>1083</v>
      </c>
      <c r="D125" s="4"/>
    </row>
    <row r="126" spans="1:4" x14ac:dyDescent="0.3">
      <c r="A126" s="15" t="s">
        <v>46</v>
      </c>
      <c r="B126" s="36">
        <v>935</v>
      </c>
      <c r="D126" s="4"/>
    </row>
    <row r="127" spans="1:4" x14ac:dyDescent="0.3">
      <c r="A127" s="15" t="s">
        <v>22</v>
      </c>
      <c r="B127" s="36">
        <v>928</v>
      </c>
      <c r="D127" s="4"/>
    </row>
    <row r="128" spans="1:4" ht="16.2" thickBot="1" x14ac:dyDescent="0.35">
      <c r="A128" s="16" t="s">
        <v>16</v>
      </c>
      <c r="B128" s="37">
        <v>5577</v>
      </c>
      <c r="D128" s="4"/>
    </row>
    <row r="129" spans="1:4" x14ac:dyDescent="0.3">
      <c r="A129" s="3"/>
      <c r="D129" s="4"/>
    </row>
    <row r="130" spans="1:4" ht="16.2" thickBot="1" x14ac:dyDescent="0.35">
      <c r="A130" s="8"/>
      <c r="B130" s="9"/>
      <c r="C130" s="9"/>
      <c r="D130" s="7"/>
    </row>
  </sheetData>
  <mergeCells count="8">
    <mergeCell ref="A70:D70"/>
    <mergeCell ref="A86:D86"/>
    <mergeCell ref="A102:D102"/>
    <mergeCell ref="A2:D2"/>
    <mergeCell ref="A11:D11"/>
    <mergeCell ref="A21:D21"/>
    <mergeCell ref="A32:D32"/>
    <mergeCell ref="A53:D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6AEA-8D37-4216-A972-1213B7EF1287}">
  <dimension ref="A1"/>
  <sheetViews>
    <sheetView showGridLines="0" zoomScale="70" zoomScaleNormal="70" workbookViewId="0">
      <selection activeCell="AB12" sqref="AB1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grocery sales dash boar</vt:lpstr>
      <vt:lpstr>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ASUTOSH LENKA</cp:lastModifiedBy>
  <dcterms:created xsi:type="dcterms:W3CDTF">2024-06-23T13:11:17Z</dcterms:created>
  <dcterms:modified xsi:type="dcterms:W3CDTF">2026-01-09T12:24:16Z</dcterms:modified>
</cp:coreProperties>
</file>