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<sst xmlns="http://schemas.openxmlformats.org/spreadsheetml/2006/main" count="64" uniqueCount="64">
  <si>
    <t>NO</t>
  </si>
  <si>
    <t>Responden</t>
  </si>
  <si>
    <t>Item Pertanyaan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</si>
  <si>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</si>
  <si>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</si>
  <si>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</si>
  <si>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</si>
  <si>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</si>
  <si>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</si>
  <si>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</si>
  <si>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</si>
  <si>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</si>
  <si>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</si>
  <si>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</si>
  <si>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</si>
  <si>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</si>
  <si>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</si>
  <si>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</si>
  <si>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</si>
  <si>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</si>
  <si>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</si>
  <si>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</si>
  <si>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</si>
  <si>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</si>
  <si>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</si>
  <si>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</si>
  <si>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</si>
  <si>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</si>
  <si>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</si>
  <si>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Jumlah</t>
  </si>
  <si>
    <t>Nilai Max</t>
  </si>
  <si>
    <t>Skor nomralisasi</t>
  </si>
  <si>
    <t>indikaotr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</si>
  <si>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</si>
  <si>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</si>
  <si>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</si>
  <si>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</si>
  <si>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</si>
  <si>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</si>
  <si>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</si>
  <si>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</si>
  <si>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</si>
  <si>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</si>
  <si>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</si>
  <si>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</si>
  <si>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</si>
  <si>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</si>
  <si>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</si>
  <si>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</si>
  <si>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</si>
  <si>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</si>
  <si>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</si>
  <si>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</si>
  <si>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</si>
  <si>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</si>
  <si>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</si>
  <si>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</si>
  <si>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</si>
  <si>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</si>
  <si>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</si>
  <si>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</si>
  <si>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</si>
  <si>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</si>
  <si>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Rerata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</si>
</sst>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2"/>
      <color rgb="FF333333"/>
      <name val="Segoe UI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77" fontId="0" fillId="0" borderId="0" xfId="2" applyAlignment="1"/>
    <xf numFmtId="0" fontId="0" fillId="0" borderId="0" xfId="0" applyAlignment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H34"/>
  <sheetViews>
    <sheetView tabSelected="1" zoomScale="115" zoomScaleNormal="115" topLeftCell="A3" workbookViewId="0">
      <selection activeCell="AC34" sqref="AC34"/>
    </sheetView>
  </sheetViews>
  <sheetFormatPr defaultColWidth="9" defaultRowHeight="15"/>
  <cols>
    <col min="1" max="1" width="4.42857142857143" customWidth="1"/>
    <col min="2" max="2" width="11.7142857142857" customWidth="1"/>
    <col min="3" max="11" width="4" customWidth="1"/>
    <col min="12" max="28" width="5" customWidth="1"/>
    <col min="29" max="29" width="12.5333333333333" customWidth="1"/>
    <col min="31" max="31" width="12.4190476190476" customWidth="1"/>
    <col min="33" max="33" width="5.57142857142857" customWidth="1"/>
  </cols>
  <sheetData>
    <row r="2" spans="1:29">
      <c r="A2" s="1" t="s">
        <v>0</v>
      </c>
      <c r="B2" s="1" t="s">
        <v>1</v>
      </c>
      <c r="C2" s="2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2">
      <c r="A3" s="3"/>
      <c r="B3" s="3"/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</row>
    <row r="4" spans="1:34">
      <c r="A4">
        <v>1</v>
      </c>
      <c r="B4" t="s">
        <v>33</v>
      </c>
      <c r="C4">
        <v>5</v>
      </c>
      <c r="D4">
        <v>5</v>
      </c>
      <c r="E4">
        <v>5</v>
      </c>
      <c r="F4">
        <v>3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3</v>
      </c>
      <c r="N4">
        <v>4</v>
      </c>
      <c r="O4">
        <v>4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4</v>
      </c>
      <c r="Y4">
        <v>5</v>
      </c>
      <c r="Z4">
        <v>4</v>
      </c>
      <c r="AA4">
        <v>4</v>
      </c>
      <c r="AB4">
        <v>4</v>
      </c>
      <c r="AC4">
        <f>SUM(C4:AB4)</f>
        <v>114</v>
      </c>
      <c r="AD4">
        <v>130</v>
      </c>
      <c r="AE4" s="4">
        <f>SUM(C4:AB4)/130*100</f>
        <v>87.6923076923077</v>
      </c>
      <c r="AH4">
        <f>25*5</f>
        <v>125</v>
      </c>
    </row>
    <row r="5" spans="1:31">
      <c r="A5">
        <v>2</v>
      </c>
      <c r="B5" t="s">
        <v>34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4</v>
      </c>
      <c r="N5">
        <v>4</v>
      </c>
      <c r="O5">
        <v>5</v>
      </c>
      <c r="P5">
        <v>4</v>
      </c>
      <c r="Q5">
        <v>4</v>
      </c>
      <c r="R5">
        <v>5</v>
      </c>
      <c r="S5">
        <v>4</v>
      </c>
      <c r="T5">
        <v>4</v>
      </c>
      <c r="U5">
        <v>4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f t="shared" ref="AC5:AC33" si="0">SUM(C5:AB5)</f>
        <v>123</v>
      </c>
      <c r="AD5">
        <v>130</v>
      </c>
      <c r="AE5" s="4">
        <f>SUM(C5:AB5)/130*100</f>
        <v>94.6153846153846</v>
      </c>
    </row>
    <row r="6" spans="1:31">
      <c r="A6">
        <v>3</v>
      </c>
      <c r="B6" t="s">
        <v>35</v>
      </c>
      <c r="C6">
        <v>4</v>
      </c>
      <c r="D6">
        <v>4</v>
      </c>
      <c r="E6">
        <v>4</v>
      </c>
      <c r="F6">
        <v>4</v>
      </c>
      <c r="G6">
        <v>4</v>
      </c>
      <c r="H6">
        <v>5</v>
      </c>
      <c r="I6">
        <v>5</v>
      </c>
      <c r="J6">
        <v>5</v>
      </c>
      <c r="K6">
        <v>5</v>
      </c>
      <c r="L6">
        <v>5</v>
      </c>
      <c r="M6">
        <v>4</v>
      </c>
      <c r="N6">
        <v>5</v>
      </c>
      <c r="O6">
        <v>5</v>
      </c>
      <c r="P6">
        <v>4</v>
      </c>
      <c r="Q6">
        <v>4</v>
      </c>
      <c r="R6">
        <v>5</v>
      </c>
      <c r="S6">
        <v>5</v>
      </c>
      <c r="T6">
        <v>5</v>
      </c>
      <c r="U6">
        <v>4</v>
      </c>
      <c r="V6">
        <v>4</v>
      </c>
      <c r="W6">
        <v>4</v>
      </c>
      <c r="X6">
        <v>4</v>
      </c>
      <c r="Y6">
        <v>4</v>
      </c>
      <c r="Z6">
        <v>5</v>
      </c>
      <c r="AA6">
        <v>5</v>
      </c>
      <c r="AB6">
        <v>5</v>
      </c>
      <c r="AC6">
        <f t="shared" si="0"/>
        <v>117</v>
      </c>
      <c r="AD6">
        <v>130</v>
      </c>
      <c r="AE6" s="4">
        <f t="shared" ref="AE6:AE33" si="1">SUM(C6:AB6)/130*100</f>
        <v>90</v>
      </c>
    </row>
    <row r="7" ht="17.25" spans="1:34">
      <c r="A7">
        <v>4</v>
      </c>
      <c r="B7" t="s">
        <v>36</v>
      </c>
      <c r="C7">
        <v>4</v>
      </c>
      <c r="D7">
        <v>4</v>
      </c>
      <c r="E7">
        <v>5</v>
      </c>
      <c r="F7">
        <v>4</v>
      </c>
      <c r="G7">
        <v>4</v>
      </c>
      <c r="H7">
        <v>5</v>
      </c>
      <c r="I7">
        <v>5</v>
      </c>
      <c r="J7">
        <v>5</v>
      </c>
      <c r="K7">
        <v>5</v>
      </c>
      <c r="L7">
        <v>4</v>
      </c>
      <c r="M7">
        <v>3</v>
      </c>
      <c r="N7">
        <v>3</v>
      </c>
      <c r="O7">
        <v>4</v>
      </c>
      <c r="P7">
        <v>3</v>
      </c>
      <c r="Q7">
        <v>4</v>
      </c>
      <c r="R7">
        <v>5</v>
      </c>
      <c r="S7">
        <v>5</v>
      </c>
      <c r="T7">
        <v>5</v>
      </c>
      <c r="U7">
        <v>4</v>
      </c>
      <c r="V7">
        <v>5</v>
      </c>
      <c r="W7">
        <v>4</v>
      </c>
      <c r="X7">
        <v>4</v>
      </c>
      <c r="Y7">
        <v>3</v>
      </c>
      <c r="Z7">
        <v>5</v>
      </c>
      <c r="AA7">
        <v>3</v>
      </c>
      <c r="AB7">
        <v>4</v>
      </c>
      <c r="AC7">
        <f t="shared" si="0"/>
        <v>109</v>
      </c>
      <c r="AD7">
        <v>130</v>
      </c>
      <c r="AE7" s="4">
        <f t="shared" si="1"/>
        <v>83.8461538461539</v>
      </c>
      <c r="AH7" s="6" t="str">
        <f>IF(AE4&gt;=0,IF(AK8&lt;=59,"E",IF(AK8&lt;=69,"D",IF(AK8&lt;=79,"C",IF(AK8&lt;=89,"B",IF(AH19&lt;=100,"A","Nilai diatas 100"))))),"Nilai Minus")</f>
        <v>E</v>
      </c>
    </row>
    <row r="8" spans="1:31">
      <c r="A8">
        <v>5</v>
      </c>
      <c r="B8" t="s">
        <v>37</v>
      </c>
      <c r="C8">
        <v>3</v>
      </c>
      <c r="D8">
        <v>2</v>
      </c>
      <c r="E8">
        <v>4</v>
      </c>
      <c r="F8">
        <v>2</v>
      </c>
      <c r="G8">
        <v>4</v>
      </c>
      <c r="H8">
        <v>3</v>
      </c>
      <c r="I8">
        <v>3</v>
      </c>
      <c r="J8">
        <v>4</v>
      </c>
      <c r="K8">
        <v>4</v>
      </c>
      <c r="L8">
        <v>3</v>
      </c>
      <c r="M8">
        <v>4</v>
      </c>
      <c r="N8">
        <v>4</v>
      </c>
      <c r="O8">
        <v>2</v>
      </c>
      <c r="P8">
        <v>3</v>
      </c>
      <c r="Q8">
        <v>2</v>
      </c>
      <c r="R8">
        <v>4</v>
      </c>
      <c r="S8">
        <v>4</v>
      </c>
      <c r="T8">
        <v>4</v>
      </c>
      <c r="U8">
        <v>2</v>
      </c>
      <c r="V8">
        <v>2</v>
      </c>
      <c r="W8">
        <v>4</v>
      </c>
      <c r="X8">
        <v>3</v>
      </c>
      <c r="Y8">
        <v>2</v>
      </c>
      <c r="Z8">
        <v>3</v>
      </c>
      <c r="AA8">
        <v>4</v>
      </c>
      <c r="AB8">
        <v>3</v>
      </c>
      <c r="AC8">
        <f t="shared" si="0"/>
        <v>82</v>
      </c>
      <c r="AD8">
        <v>130</v>
      </c>
      <c r="AE8" s="4">
        <f t="shared" si="1"/>
        <v>63.0769230769231</v>
      </c>
    </row>
    <row r="9" spans="1:31">
      <c r="A9">
        <v>6</v>
      </c>
      <c r="B9" t="s">
        <v>38</v>
      </c>
      <c r="C9">
        <v>5</v>
      </c>
      <c r="D9">
        <v>5</v>
      </c>
      <c r="E9">
        <v>4</v>
      </c>
      <c r="F9">
        <v>4</v>
      </c>
      <c r="G9">
        <v>4</v>
      </c>
      <c r="H9">
        <v>4</v>
      </c>
      <c r="I9">
        <v>4</v>
      </c>
      <c r="J9">
        <v>5</v>
      </c>
      <c r="K9">
        <v>5</v>
      </c>
      <c r="L9">
        <v>5</v>
      </c>
      <c r="M9">
        <v>4</v>
      </c>
      <c r="N9">
        <v>5</v>
      </c>
      <c r="O9">
        <v>5</v>
      </c>
      <c r="P9">
        <v>4</v>
      </c>
      <c r="Q9">
        <v>4</v>
      </c>
      <c r="R9">
        <v>5</v>
      </c>
      <c r="S9">
        <v>5</v>
      </c>
      <c r="T9">
        <v>5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f t="shared" si="0"/>
        <v>114</v>
      </c>
      <c r="AD9">
        <v>130</v>
      </c>
      <c r="AE9" s="4">
        <f t="shared" si="1"/>
        <v>87.6923076923077</v>
      </c>
    </row>
    <row r="10" spans="1:31">
      <c r="A10">
        <v>7</v>
      </c>
      <c r="B10" t="s">
        <v>39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3</v>
      </c>
      <c r="J10">
        <v>4</v>
      </c>
      <c r="K10">
        <v>3</v>
      </c>
      <c r="L10">
        <v>3</v>
      </c>
      <c r="M10">
        <v>4</v>
      </c>
      <c r="N10">
        <v>4</v>
      </c>
      <c r="O10">
        <v>5</v>
      </c>
      <c r="P10">
        <v>4</v>
      </c>
      <c r="Q10">
        <v>4</v>
      </c>
      <c r="R10">
        <v>3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5</v>
      </c>
      <c r="Z10">
        <v>4</v>
      </c>
      <c r="AA10">
        <v>4</v>
      </c>
      <c r="AB10">
        <v>4</v>
      </c>
      <c r="AC10">
        <f t="shared" si="0"/>
        <v>102</v>
      </c>
      <c r="AD10">
        <v>130</v>
      </c>
      <c r="AE10" s="4">
        <f t="shared" si="1"/>
        <v>78.4615384615385</v>
      </c>
    </row>
    <row r="11" spans="1:31">
      <c r="A11">
        <v>8</v>
      </c>
      <c r="B11" t="s">
        <v>40</v>
      </c>
      <c r="C11">
        <v>5</v>
      </c>
      <c r="D11">
        <v>5</v>
      </c>
      <c r="E11">
        <v>4</v>
      </c>
      <c r="F11">
        <v>4</v>
      </c>
      <c r="G11">
        <v>5</v>
      </c>
      <c r="H11">
        <v>5</v>
      </c>
      <c r="I11">
        <v>4</v>
      </c>
      <c r="J11">
        <v>5</v>
      </c>
      <c r="K11">
        <v>5</v>
      </c>
      <c r="L11">
        <v>5</v>
      </c>
      <c r="M11">
        <v>4</v>
      </c>
      <c r="N11">
        <v>5</v>
      </c>
      <c r="O11">
        <v>5</v>
      </c>
      <c r="P11">
        <v>4</v>
      </c>
      <c r="Q11">
        <v>4</v>
      </c>
      <c r="R11">
        <v>5</v>
      </c>
      <c r="S11">
        <v>5</v>
      </c>
      <c r="T11">
        <v>5</v>
      </c>
      <c r="U11">
        <v>4</v>
      </c>
      <c r="V11">
        <v>5</v>
      </c>
      <c r="W11">
        <v>5</v>
      </c>
      <c r="X11">
        <v>5</v>
      </c>
      <c r="Y11">
        <v>4</v>
      </c>
      <c r="Z11">
        <v>4</v>
      </c>
      <c r="AA11">
        <v>4</v>
      </c>
      <c r="AB11">
        <v>5</v>
      </c>
      <c r="AC11">
        <f t="shared" si="0"/>
        <v>120</v>
      </c>
      <c r="AD11">
        <v>130</v>
      </c>
      <c r="AE11" s="4">
        <f t="shared" si="1"/>
        <v>92.3076923076923</v>
      </c>
    </row>
    <row r="12" spans="1:33">
      <c r="A12">
        <v>9</v>
      </c>
      <c r="B12" t="s">
        <v>41</v>
      </c>
      <c r="C12">
        <v>4</v>
      </c>
      <c r="D12">
        <v>4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4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4</v>
      </c>
      <c r="AA12">
        <v>5</v>
      </c>
      <c r="AB12">
        <v>5</v>
      </c>
      <c r="AC12">
        <f t="shared" si="0"/>
        <v>126</v>
      </c>
      <c r="AD12">
        <v>130</v>
      </c>
      <c r="AE12" s="4">
        <f t="shared" si="1"/>
        <v>96.9230769230769</v>
      </c>
      <c r="AG12">
        <f>32-13</f>
        <v>19</v>
      </c>
    </row>
    <row r="13" spans="1:33">
      <c r="A13">
        <v>10</v>
      </c>
      <c r="B13" t="s">
        <v>42</v>
      </c>
      <c r="C13">
        <v>5</v>
      </c>
      <c r="D13">
        <v>5</v>
      </c>
      <c r="E13">
        <v>3</v>
      </c>
      <c r="F13">
        <v>3</v>
      </c>
      <c r="G13">
        <v>4</v>
      </c>
      <c r="H13">
        <v>3</v>
      </c>
      <c r="I13">
        <v>4</v>
      </c>
      <c r="J13">
        <v>4</v>
      </c>
      <c r="K13">
        <v>4</v>
      </c>
      <c r="L13">
        <v>5</v>
      </c>
      <c r="M13">
        <v>4</v>
      </c>
      <c r="N13">
        <v>4</v>
      </c>
      <c r="O13">
        <v>5</v>
      </c>
      <c r="P13">
        <v>3</v>
      </c>
      <c r="Q13">
        <v>4</v>
      </c>
      <c r="R13">
        <v>4</v>
      </c>
      <c r="S13">
        <v>4</v>
      </c>
      <c r="T13">
        <v>4</v>
      </c>
      <c r="U13">
        <v>5</v>
      </c>
      <c r="V13">
        <v>4</v>
      </c>
      <c r="W13">
        <v>4</v>
      </c>
      <c r="X13">
        <v>3</v>
      </c>
      <c r="Y13">
        <v>3</v>
      </c>
      <c r="Z13">
        <v>4</v>
      </c>
      <c r="AA13">
        <v>4</v>
      </c>
      <c r="AB13">
        <v>4</v>
      </c>
      <c r="AC13">
        <f t="shared" si="0"/>
        <v>103</v>
      </c>
      <c r="AD13">
        <v>130</v>
      </c>
      <c r="AE13" s="4">
        <f t="shared" si="1"/>
        <v>79.2307692307692</v>
      </c>
      <c r="AG13">
        <f>13*300</f>
        <v>3900</v>
      </c>
    </row>
    <row r="14" spans="1:33">
      <c r="A14">
        <v>11</v>
      </c>
      <c r="B14" t="s">
        <v>43</v>
      </c>
      <c r="C14">
        <v>4</v>
      </c>
      <c r="D14">
        <v>4</v>
      </c>
      <c r="E14">
        <v>3</v>
      </c>
      <c r="F14">
        <v>3</v>
      </c>
      <c r="G14">
        <v>4</v>
      </c>
      <c r="H14">
        <v>3</v>
      </c>
      <c r="I14">
        <v>3</v>
      </c>
      <c r="J14">
        <v>3</v>
      </c>
      <c r="K14">
        <v>4</v>
      </c>
      <c r="L14">
        <v>4</v>
      </c>
      <c r="M14">
        <v>3</v>
      </c>
      <c r="N14">
        <v>4</v>
      </c>
      <c r="O14">
        <v>4</v>
      </c>
      <c r="P14">
        <v>3</v>
      </c>
      <c r="Q14">
        <v>4</v>
      </c>
      <c r="R14">
        <v>3</v>
      </c>
      <c r="S14">
        <v>4</v>
      </c>
      <c r="T14">
        <v>3</v>
      </c>
      <c r="U14">
        <v>3</v>
      </c>
      <c r="V14">
        <v>4</v>
      </c>
      <c r="W14">
        <v>4</v>
      </c>
      <c r="X14">
        <v>3</v>
      </c>
      <c r="Y14">
        <v>4</v>
      </c>
      <c r="Z14">
        <v>3</v>
      </c>
      <c r="AA14">
        <v>3</v>
      </c>
      <c r="AB14">
        <v>3</v>
      </c>
      <c r="AC14">
        <f t="shared" si="0"/>
        <v>90</v>
      </c>
      <c r="AD14">
        <v>130</v>
      </c>
      <c r="AE14" s="4">
        <f t="shared" si="1"/>
        <v>69.2307692307692</v>
      </c>
      <c r="AG14">
        <f>19*150</f>
        <v>2850</v>
      </c>
    </row>
    <row r="15" spans="1:33">
      <c r="A15">
        <v>12</v>
      </c>
      <c r="B15" t="s">
        <v>44</v>
      </c>
      <c r="C15">
        <v>4</v>
      </c>
      <c r="D15">
        <v>4</v>
      </c>
      <c r="E15">
        <v>5</v>
      </c>
      <c r="F15">
        <v>5</v>
      </c>
      <c r="G15">
        <v>4</v>
      </c>
      <c r="H15">
        <v>5</v>
      </c>
      <c r="I15">
        <v>4</v>
      </c>
      <c r="J15">
        <v>5</v>
      </c>
      <c r="K15">
        <v>4</v>
      </c>
      <c r="L15">
        <v>4</v>
      </c>
      <c r="M15">
        <v>4</v>
      </c>
      <c r="N15">
        <v>5</v>
      </c>
      <c r="O15">
        <v>3</v>
      </c>
      <c r="P15">
        <v>4</v>
      </c>
      <c r="Q15">
        <v>4</v>
      </c>
      <c r="R15">
        <v>5</v>
      </c>
      <c r="S15">
        <v>4</v>
      </c>
      <c r="T15">
        <v>5</v>
      </c>
      <c r="U15">
        <v>4</v>
      </c>
      <c r="V15">
        <v>4</v>
      </c>
      <c r="W15">
        <v>4</v>
      </c>
      <c r="X15">
        <v>5</v>
      </c>
      <c r="Y15">
        <v>5</v>
      </c>
      <c r="Z15">
        <v>5</v>
      </c>
      <c r="AA15">
        <v>4</v>
      </c>
      <c r="AB15">
        <v>5</v>
      </c>
      <c r="AC15">
        <f t="shared" si="0"/>
        <v>114</v>
      </c>
      <c r="AD15">
        <v>130</v>
      </c>
      <c r="AE15" s="4">
        <f t="shared" si="1"/>
        <v>87.6923076923077</v>
      </c>
      <c r="AG15">
        <f>AG13+AG14</f>
        <v>6750</v>
      </c>
    </row>
    <row r="16" spans="1:31">
      <c r="A16">
        <v>13</v>
      </c>
      <c r="B16" t="s">
        <v>45</v>
      </c>
      <c r="C16">
        <v>4</v>
      </c>
      <c r="D16">
        <v>4</v>
      </c>
      <c r="E16">
        <v>3</v>
      </c>
      <c r="F16">
        <v>4</v>
      </c>
      <c r="G16">
        <v>4</v>
      </c>
      <c r="H16">
        <v>3</v>
      </c>
      <c r="I16">
        <v>4</v>
      </c>
      <c r="J16">
        <v>4</v>
      </c>
      <c r="K16">
        <v>4</v>
      </c>
      <c r="L16">
        <v>5</v>
      </c>
      <c r="M16">
        <v>4</v>
      </c>
      <c r="N16">
        <v>4</v>
      </c>
      <c r="O16">
        <v>4</v>
      </c>
      <c r="P16">
        <v>4</v>
      </c>
      <c r="Q16">
        <v>3</v>
      </c>
      <c r="R16">
        <v>4</v>
      </c>
      <c r="S16">
        <v>4</v>
      </c>
      <c r="T16">
        <v>4</v>
      </c>
      <c r="U16">
        <v>3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f t="shared" si="0"/>
        <v>101</v>
      </c>
      <c r="AD16">
        <v>130</v>
      </c>
      <c r="AE16" s="4">
        <f t="shared" si="1"/>
        <v>77.6923076923077</v>
      </c>
    </row>
    <row r="17" spans="1:31">
      <c r="A17">
        <v>14</v>
      </c>
      <c r="B17" t="s">
        <v>46</v>
      </c>
      <c r="C17">
        <v>4</v>
      </c>
      <c r="D17">
        <v>4</v>
      </c>
      <c r="E17">
        <v>5</v>
      </c>
      <c r="F17">
        <v>5</v>
      </c>
      <c r="G17">
        <v>5</v>
      </c>
      <c r="H17">
        <v>5</v>
      </c>
      <c r="I17">
        <v>4</v>
      </c>
      <c r="J17">
        <v>4</v>
      </c>
      <c r="K17">
        <v>5</v>
      </c>
      <c r="L17">
        <v>4</v>
      </c>
      <c r="M17">
        <v>4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4</v>
      </c>
      <c r="Z17">
        <v>5</v>
      </c>
      <c r="AA17">
        <v>5</v>
      </c>
      <c r="AB17">
        <v>5</v>
      </c>
      <c r="AC17">
        <f t="shared" si="0"/>
        <v>123</v>
      </c>
      <c r="AD17">
        <v>130</v>
      </c>
      <c r="AE17" s="4">
        <f t="shared" si="1"/>
        <v>94.6153846153846</v>
      </c>
    </row>
    <row r="18" spans="1:31">
      <c r="A18">
        <v>15</v>
      </c>
      <c r="B18" t="s">
        <v>47</v>
      </c>
      <c r="C18">
        <v>4</v>
      </c>
      <c r="D18">
        <v>5</v>
      </c>
      <c r="E18">
        <v>5</v>
      </c>
      <c r="F18">
        <v>5</v>
      </c>
      <c r="G18">
        <v>5</v>
      </c>
      <c r="H18">
        <v>4</v>
      </c>
      <c r="I18">
        <v>5</v>
      </c>
      <c r="J18">
        <v>5</v>
      </c>
      <c r="K18">
        <v>5</v>
      </c>
      <c r="L18">
        <v>5</v>
      </c>
      <c r="M18">
        <v>4</v>
      </c>
      <c r="N18">
        <v>5</v>
      </c>
      <c r="O18">
        <v>5</v>
      </c>
      <c r="P18">
        <v>3</v>
      </c>
      <c r="Q18">
        <v>5</v>
      </c>
      <c r="R18">
        <v>5</v>
      </c>
      <c r="S18">
        <v>5</v>
      </c>
      <c r="T18">
        <v>5</v>
      </c>
      <c r="U18">
        <v>4</v>
      </c>
      <c r="V18">
        <v>5</v>
      </c>
      <c r="W18">
        <v>4</v>
      </c>
      <c r="X18">
        <v>3</v>
      </c>
      <c r="Y18">
        <v>4</v>
      </c>
      <c r="Z18">
        <v>4</v>
      </c>
      <c r="AA18">
        <v>5</v>
      </c>
      <c r="AB18">
        <v>5</v>
      </c>
      <c r="AC18">
        <f t="shared" si="0"/>
        <v>119</v>
      </c>
      <c r="AD18">
        <v>130</v>
      </c>
      <c r="AE18" s="4">
        <f t="shared" si="1"/>
        <v>91.5384615384615</v>
      </c>
    </row>
    <row r="19" spans="1:31">
      <c r="A19">
        <v>16</v>
      </c>
      <c r="B19" t="s">
        <v>48</v>
      </c>
      <c r="C19">
        <v>5</v>
      </c>
      <c r="D19">
        <v>5</v>
      </c>
      <c r="E19">
        <v>5</v>
      </c>
      <c r="F19">
        <v>4</v>
      </c>
      <c r="G19">
        <v>3</v>
      </c>
      <c r="H19">
        <v>3</v>
      </c>
      <c r="I19">
        <v>3</v>
      </c>
      <c r="J19">
        <v>4</v>
      </c>
      <c r="K19">
        <v>4</v>
      </c>
      <c r="L19">
        <v>4</v>
      </c>
      <c r="M19">
        <v>4</v>
      </c>
      <c r="N19">
        <v>5</v>
      </c>
      <c r="O19">
        <v>4</v>
      </c>
      <c r="P19">
        <v>4</v>
      </c>
      <c r="Q19">
        <v>4</v>
      </c>
      <c r="R19">
        <v>5</v>
      </c>
      <c r="S19">
        <v>4</v>
      </c>
      <c r="T19">
        <v>4</v>
      </c>
      <c r="U19">
        <v>4</v>
      </c>
      <c r="V19">
        <v>3</v>
      </c>
      <c r="W19">
        <v>4</v>
      </c>
      <c r="X19">
        <v>5</v>
      </c>
      <c r="Y19">
        <v>4</v>
      </c>
      <c r="Z19">
        <v>4</v>
      </c>
      <c r="AA19">
        <v>4</v>
      </c>
      <c r="AB19">
        <v>4</v>
      </c>
      <c r="AC19">
        <f t="shared" si="0"/>
        <v>106</v>
      </c>
      <c r="AD19">
        <v>130</v>
      </c>
      <c r="AE19" s="4">
        <f t="shared" si="1"/>
        <v>81.5384615384615</v>
      </c>
    </row>
    <row r="20" spans="1:31">
      <c r="A20">
        <v>17</v>
      </c>
      <c r="B20" t="s">
        <v>49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5</v>
      </c>
      <c r="K20">
        <v>4</v>
      </c>
      <c r="L20">
        <v>3</v>
      </c>
      <c r="M20">
        <v>3</v>
      </c>
      <c r="N20">
        <v>4</v>
      </c>
      <c r="O20">
        <v>3</v>
      </c>
      <c r="P20">
        <v>4</v>
      </c>
      <c r="Q20">
        <v>3</v>
      </c>
      <c r="R20">
        <v>3</v>
      </c>
      <c r="S20">
        <v>5</v>
      </c>
      <c r="T20">
        <v>4</v>
      </c>
      <c r="U20">
        <v>3</v>
      </c>
      <c r="V20">
        <v>4</v>
      </c>
      <c r="W20">
        <v>4</v>
      </c>
      <c r="X20">
        <v>3</v>
      </c>
      <c r="Y20">
        <v>4</v>
      </c>
      <c r="Z20">
        <v>5</v>
      </c>
      <c r="AA20">
        <v>4</v>
      </c>
      <c r="AB20">
        <v>4</v>
      </c>
      <c r="AC20">
        <f t="shared" si="0"/>
        <v>93</v>
      </c>
      <c r="AD20">
        <v>130</v>
      </c>
      <c r="AE20" s="4">
        <f t="shared" si="1"/>
        <v>71.5384615384615</v>
      </c>
    </row>
    <row r="21" spans="1:31">
      <c r="A21">
        <v>18</v>
      </c>
      <c r="B21" t="s">
        <v>50</v>
      </c>
      <c r="C21">
        <v>5</v>
      </c>
      <c r="D21">
        <v>5</v>
      </c>
      <c r="E21">
        <v>5</v>
      </c>
      <c r="F21">
        <v>5</v>
      </c>
      <c r="G21">
        <v>5</v>
      </c>
      <c r="H21">
        <v>4</v>
      </c>
      <c r="I21">
        <v>4</v>
      </c>
      <c r="J21">
        <v>4</v>
      </c>
      <c r="K21">
        <v>4</v>
      </c>
      <c r="L21">
        <v>4</v>
      </c>
      <c r="M21">
        <v>5</v>
      </c>
      <c r="N21">
        <v>5</v>
      </c>
      <c r="O21">
        <v>4</v>
      </c>
      <c r="P21">
        <v>4</v>
      </c>
      <c r="Q21">
        <v>4</v>
      </c>
      <c r="R21">
        <v>5</v>
      </c>
      <c r="S21">
        <v>5</v>
      </c>
      <c r="T21">
        <v>5</v>
      </c>
      <c r="U21">
        <v>5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f t="shared" si="0"/>
        <v>122</v>
      </c>
      <c r="AD21">
        <v>130</v>
      </c>
      <c r="AE21" s="4">
        <f t="shared" si="1"/>
        <v>93.8461538461538</v>
      </c>
    </row>
    <row r="22" spans="1:31">
      <c r="A22">
        <v>19</v>
      </c>
      <c r="B22" t="s">
        <v>51</v>
      </c>
      <c r="C22">
        <v>4</v>
      </c>
      <c r="D22">
        <v>5</v>
      </c>
      <c r="E22">
        <v>5</v>
      </c>
      <c r="F22">
        <v>5</v>
      </c>
      <c r="G22">
        <v>4</v>
      </c>
      <c r="H22">
        <v>5</v>
      </c>
      <c r="I22">
        <v>5</v>
      </c>
      <c r="J22">
        <v>5</v>
      </c>
      <c r="K22">
        <v>5</v>
      </c>
      <c r="L22">
        <v>4</v>
      </c>
      <c r="M22">
        <v>4</v>
      </c>
      <c r="N22">
        <v>4</v>
      </c>
      <c r="O22">
        <v>4</v>
      </c>
      <c r="P22">
        <v>5</v>
      </c>
      <c r="Q22">
        <v>4</v>
      </c>
      <c r="R22">
        <v>5</v>
      </c>
      <c r="S22">
        <v>4</v>
      </c>
      <c r="T22">
        <v>5</v>
      </c>
      <c r="U22">
        <v>4</v>
      </c>
      <c r="V22">
        <v>5</v>
      </c>
      <c r="W22">
        <v>5</v>
      </c>
      <c r="X22">
        <v>5</v>
      </c>
      <c r="Y22">
        <v>5</v>
      </c>
      <c r="Z22">
        <v>5</v>
      </c>
      <c r="AA22">
        <v>5</v>
      </c>
      <c r="AB22">
        <v>5</v>
      </c>
      <c r="AC22">
        <f t="shared" si="0"/>
        <v>121</v>
      </c>
      <c r="AD22">
        <v>130</v>
      </c>
      <c r="AE22" s="4">
        <f t="shared" si="1"/>
        <v>93.0769230769231</v>
      </c>
    </row>
    <row r="23" spans="1:31">
      <c r="A23">
        <v>20</v>
      </c>
      <c r="B23" t="s">
        <v>52</v>
      </c>
      <c r="C23">
        <v>4</v>
      </c>
      <c r="D23">
        <v>5</v>
      </c>
      <c r="E23">
        <v>5</v>
      </c>
      <c r="F23">
        <v>5</v>
      </c>
      <c r="G23">
        <v>5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5</v>
      </c>
      <c r="O23">
        <v>4</v>
      </c>
      <c r="P23">
        <v>4</v>
      </c>
      <c r="Q23">
        <v>3</v>
      </c>
      <c r="R23">
        <v>3</v>
      </c>
      <c r="S23">
        <v>5</v>
      </c>
      <c r="T23">
        <v>5</v>
      </c>
      <c r="U23">
        <v>5</v>
      </c>
      <c r="V23">
        <v>4</v>
      </c>
      <c r="W23">
        <v>4</v>
      </c>
      <c r="X23">
        <v>4</v>
      </c>
      <c r="Y23">
        <v>5</v>
      </c>
      <c r="Z23">
        <v>4</v>
      </c>
      <c r="AA23">
        <v>4</v>
      </c>
      <c r="AB23">
        <v>5</v>
      </c>
      <c r="AC23">
        <f t="shared" si="0"/>
        <v>112</v>
      </c>
      <c r="AD23">
        <v>130</v>
      </c>
      <c r="AE23" s="4">
        <f t="shared" si="1"/>
        <v>86.1538461538462</v>
      </c>
    </row>
    <row r="24" spans="1:31">
      <c r="A24">
        <v>21</v>
      </c>
      <c r="B24" t="s">
        <v>53</v>
      </c>
      <c r="C24">
        <v>3</v>
      </c>
      <c r="D24">
        <v>3</v>
      </c>
      <c r="E24">
        <v>4</v>
      </c>
      <c r="F24">
        <v>5</v>
      </c>
      <c r="G24">
        <v>4</v>
      </c>
      <c r="H24">
        <v>5</v>
      </c>
      <c r="I24">
        <v>5</v>
      </c>
      <c r="J24">
        <v>3</v>
      </c>
      <c r="K24">
        <v>3</v>
      </c>
      <c r="L24">
        <v>4</v>
      </c>
      <c r="M24">
        <v>4</v>
      </c>
      <c r="N24">
        <v>4</v>
      </c>
      <c r="O24">
        <v>3</v>
      </c>
      <c r="P24">
        <v>3</v>
      </c>
      <c r="Q24">
        <v>3</v>
      </c>
      <c r="R24">
        <v>3</v>
      </c>
      <c r="S24">
        <v>4</v>
      </c>
      <c r="T24">
        <v>4</v>
      </c>
      <c r="U24">
        <v>3</v>
      </c>
      <c r="V24">
        <v>4</v>
      </c>
      <c r="W24">
        <v>2</v>
      </c>
      <c r="X24">
        <v>3</v>
      </c>
      <c r="Y24">
        <v>3</v>
      </c>
      <c r="Z24">
        <v>3</v>
      </c>
      <c r="AA24">
        <v>3</v>
      </c>
      <c r="AB24">
        <v>3</v>
      </c>
      <c r="AC24">
        <f t="shared" si="0"/>
        <v>91</v>
      </c>
      <c r="AD24">
        <v>130</v>
      </c>
      <c r="AE24" s="4">
        <f t="shared" si="1"/>
        <v>70</v>
      </c>
    </row>
    <row r="25" spans="1:31">
      <c r="A25">
        <v>22</v>
      </c>
      <c r="B25" t="s">
        <v>54</v>
      </c>
      <c r="C25">
        <v>2</v>
      </c>
      <c r="D25">
        <v>2</v>
      </c>
      <c r="E25">
        <v>3</v>
      </c>
      <c r="F25">
        <v>2</v>
      </c>
      <c r="G25">
        <v>2</v>
      </c>
      <c r="H25">
        <v>2</v>
      </c>
      <c r="I25">
        <v>3</v>
      </c>
      <c r="J25">
        <v>5</v>
      </c>
      <c r="K25">
        <v>5</v>
      </c>
      <c r="L25">
        <v>4</v>
      </c>
      <c r="M25">
        <v>4</v>
      </c>
      <c r="N25">
        <v>4</v>
      </c>
      <c r="O25">
        <v>4</v>
      </c>
      <c r="P25">
        <v>3</v>
      </c>
      <c r="Q25">
        <v>4</v>
      </c>
      <c r="R25">
        <v>3</v>
      </c>
      <c r="S25">
        <v>5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f t="shared" si="0"/>
        <v>93</v>
      </c>
      <c r="AD25">
        <v>130</v>
      </c>
      <c r="AE25" s="4">
        <f t="shared" si="1"/>
        <v>71.5384615384615</v>
      </c>
    </row>
    <row r="26" spans="1:31">
      <c r="A26">
        <v>23</v>
      </c>
      <c r="B26" t="s">
        <v>55</v>
      </c>
      <c r="C26">
        <v>4</v>
      </c>
      <c r="D26">
        <v>4</v>
      </c>
      <c r="E26">
        <v>3</v>
      </c>
      <c r="F26">
        <v>4</v>
      </c>
      <c r="G26">
        <v>4</v>
      </c>
      <c r="H26">
        <v>4</v>
      </c>
      <c r="I26">
        <v>4</v>
      </c>
      <c r="J26">
        <v>5</v>
      </c>
      <c r="K26">
        <v>4</v>
      </c>
      <c r="L26">
        <v>5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3</v>
      </c>
      <c r="Z26">
        <v>4</v>
      </c>
      <c r="AA26">
        <v>4</v>
      </c>
      <c r="AB26">
        <v>4</v>
      </c>
      <c r="AC26">
        <f t="shared" si="0"/>
        <v>104</v>
      </c>
      <c r="AD26">
        <v>130</v>
      </c>
      <c r="AE26" s="4">
        <f t="shared" si="1"/>
        <v>80</v>
      </c>
    </row>
    <row r="27" spans="1:31">
      <c r="A27">
        <v>24</v>
      </c>
      <c r="B27" t="s">
        <v>56</v>
      </c>
      <c r="C27">
        <v>5</v>
      </c>
      <c r="D27">
        <v>5</v>
      </c>
      <c r="E27">
        <v>5</v>
      </c>
      <c r="F27">
        <v>5</v>
      </c>
      <c r="G27">
        <v>4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5</v>
      </c>
      <c r="R27">
        <v>5</v>
      </c>
      <c r="S27">
        <v>5</v>
      </c>
      <c r="T27">
        <v>5</v>
      </c>
      <c r="U27">
        <v>5</v>
      </c>
      <c r="V27">
        <v>5</v>
      </c>
      <c r="W27">
        <v>5</v>
      </c>
      <c r="X27">
        <v>5</v>
      </c>
      <c r="Y27">
        <v>5</v>
      </c>
      <c r="Z27">
        <v>5</v>
      </c>
      <c r="AA27">
        <v>5</v>
      </c>
      <c r="AB27">
        <v>5</v>
      </c>
      <c r="AC27">
        <f t="shared" si="0"/>
        <v>129</v>
      </c>
      <c r="AD27">
        <v>130</v>
      </c>
      <c r="AE27" s="4">
        <f t="shared" si="1"/>
        <v>99.2307692307692</v>
      </c>
    </row>
    <row r="28" spans="1:31">
      <c r="A28">
        <v>25</v>
      </c>
      <c r="B28" t="s">
        <v>57</v>
      </c>
      <c r="C28">
        <v>5</v>
      </c>
      <c r="D28">
        <v>5</v>
      </c>
      <c r="E28">
        <v>5</v>
      </c>
      <c r="F28">
        <v>5</v>
      </c>
      <c r="G28">
        <v>4</v>
      </c>
      <c r="H28">
        <v>5</v>
      </c>
      <c r="I28">
        <v>4</v>
      </c>
      <c r="J28">
        <v>5</v>
      </c>
      <c r="K28">
        <v>4</v>
      </c>
      <c r="L28">
        <v>5</v>
      </c>
      <c r="M28">
        <v>5</v>
      </c>
      <c r="N28">
        <v>5</v>
      </c>
      <c r="O28">
        <v>4</v>
      </c>
      <c r="P28">
        <v>5</v>
      </c>
      <c r="Q28">
        <v>5</v>
      </c>
      <c r="R28">
        <v>5</v>
      </c>
      <c r="S28">
        <v>5</v>
      </c>
      <c r="T28">
        <v>4</v>
      </c>
      <c r="U28">
        <v>5</v>
      </c>
      <c r="V28">
        <v>5</v>
      </c>
      <c r="W28">
        <v>5</v>
      </c>
      <c r="X28">
        <v>4</v>
      </c>
      <c r="Y28">
        <v>5</v>
      </c>
      <c r="Z28">
        <v>4</v>
      </c>
      <c r="AA28">
        <v>4</v>
      </c>
      <c r="AB28">
        <v>5</v>
      </c>
      <c r="AC28">
        <f t="shared" si="0"/>
        <v>122</v>
      </c>
      <c r="AD28">
        <v>130</v>
      </c>
      <c r="AE28" s="4">
        <f t="shared" si="1"/>
        <v>93.8461538461538</v>
      </c>
    </row>
    <row r="29" spans="1:31">
      <c r="A29">
        <v>26</v>
      </c>
      <c r="B29" t="s">
        <v>58</v>
      </c>
      <c r="C29">
        <v>5</v>
      </c>
      <c r="D29">
        <v>4</v>
      </c>
      <c r="E29">
        <v>4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4</v>
      </c>
      <c r="O29">
        <v>4</v>
      </c>
      <c r="P29">
        <v>4</v>
      </c>
      <c r="Q29">
        <v>4</v>
      </c>
      <c r="R29">
        <v>5</v>
      </c>
      <c r="S29">
        <v>5</v>
      </c>
      <c r="T29">
        <v>5</v>
      </c>
      <c r="U29">
        <v>5</v>
      </c>
      <c r="V29">
        <v>5</v>
      </c>
      <c r="W29">
        <v>4</v>
      </c>
      <c r="X29">
        <v>5</v>
      </c>
      <c r="Y29">
        <v>4</v>
      </c>
      <c r="Z29">
        <v>4</v>
      </c>
      <c r="AA29">
        <v>4</v>
      </c>
      <c r="AB29">
        <v>4</v>
      </c>
      <c r="AC29">
        <f t="shared" si="0"/>
        <v>119</v>
      </c>
      <c r="AD29">
        <v>130</v>
      </c>
      <c r="AE29" s="4">
        <f t="shared" si="1"/>
        <v>91.5384615384615</v>
      </c>
    </row>
    <row r="30" spans="1:31">
      <c r="A30">
        <v>27</v>
      </c>
      <c r="B30" t="s">
        <v>59</v>
      </c>
      <c r="C30">
        <v>4</v>
      </c>
      <c r="D30">
        <v>4</v>
      </c>
      <c r="E30">
        <v>3</v>
      </c>
      <c r="F30">
        <v>3</v>
      </c>
      <c r="G30">
        <v>3</v>
      </c>
      <c r="H30">
        <v>3</v>
      </c>
      <c r="I30">
        <v>3</v>
      </c>
      <c r="J30">
        <v>4</v>
      </c>
      <c r="K30">
        <v>4</v>
      </c>
      <c r="L30">
        <v>5</v>
      </c>
      <c r="M30">
        <v>3</v>
      </c>
      <c r="N30">
        <v>4</v>
      </c>
      <c r="O30">
        <v>4</v>
      </c>
      <c r="P30">
        <v>3</v>
      </c>
      <c r="Q30">
        <v>3</v>
      </c>
      <c r="R30">
        <v>4</v>
      </c>
      <c r="S30">
        <v>4</v>
      </c>
      <c r="T30">
        <v>5</v>
      </c>
      <c r="U30">
        <v>4</v>
      </c>
      <c r="V30">
        <v>4</v>
      </c>
      <c r="W30">
        <v>5</v>
      </c>
      <c r="X30">
        <v>4</v>
      </c>
      <c r="Y30">
        <v>3</v>
      </c>
      <c r="Z30">
        <v>4</v>
      </c>
      <c r="AA30">
        <v>4</v>
      </c>
      <c r="AB30">
        <v>3</v>
      </c>
      <c r="AC30">
        <f t="shared" si="0"/>
        <v>97</v>
      </c>
      <c r="AD30">
        <v>130</v>
      </c>
      <c r="AE30" s="4">
        <f t="shared" si="1"/>
        <v>74.6153846153846</v>
      </c>
    </row>
    <row r="31" spans="1:31">
      <c r="A31">
        <v>28</v>
      </c>
      <c r="B31" t="s">
        <v>60</v>
      </c>
      <c r="C31">
        <v>4</v>
      </c>
      <c r="D31">
        <v>5</v>
      </c>
      <c r="E31">
        <v>4</v>
      </c>
      <c r="F31">
        <v>4</v>
      </c>
      <c r="G31">
        <v>4</v>
      </c>
      <c r="H31">
        <v>4</v>
      </c>
      <c r="I31">
        <v>5</v>
      </c>
      <c r="J31">
        <v>5</v>
      </c>
      <c r="K31">
        <v>5</v>
      </c>
      <c r="L31">
        <v>4</v>
      </c>
      <c r="M31">
        <v>4</v>
      </c>
      <c r="N31">
        <v>4</v>
      </c>
      <c r="O31">
        <v>3</v>
      </c>
      <c r="P31">
        <v>4</v>
      </c>
      <c r="Q31">
        <v>3</v>
      </c>
      <c r="R31">
        <v>4</v>
      </c>
      <c r="S31">
        <v>4</v>
      </c>
      <c r="T31">
        <v>3</v>
      </c>
      <c r="U31">
        <v>5</v>
      </c>
      <c r="V31">
        <v>4</v>
      </c>
      <c r="W31">
        <v>4</v>
      </c>
      <c r="X31">
        <v>5</v>
      </c>
      <c r="Y31">
        <v>5</v>
      </c>
      <c r="Z31">
        <v>4</v>
      </c>
      <c r="AA31">
        <v>5</v>
      </c>
      <c r="AB31">
        <v>5</v>
      </c>
      <c r="AC31">
        <f t="shared" si="0"/>
        <v>110</v>
      </c>
      <c r="AD31">
        <v>130</v>
      </c>
      <c r="AE31" s="4">
        <f t="shared" si="1"/>
        <v>84.6153846153846</v>
      </c>
    </row>
    <row r="32" spans="1:31">
      <c r="A32">
        <v>29</v>
      </c>
      <c r="B32" t="s">
        <v>61</v>
      </c>
      <c r="C32">
        <v>4</v>
      </c>
      <c r="D32">
        <v>5</v>
      </c>
      <c r="E32">
        <v>4</v>
      </c>
      <c r="F32">
        <v>4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v>5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  <c r="Z32">
        <v>4</v>
      </c>
      <c r="AA32">
        <v>4</v>
      </c>
      <c r="AB32">
        <v>4</v>
      </c>
      <c r="AC32">
        <f t="shared" si="0"/>
        <v>106</v>
      </c>
      <c r="AD32">
        <v>130</v>
      </c>
      <c r="AE32" s="4">
        <f t="shared" si="1"/>
        <v>81.5384615384615</v>
      </c>
    </row>
    <row r="33" spans="1:31">
      <c r="A33">
        <v>30</v>
      </c>
      <c r="B33" t="s">
        <v>62</v>
      </c>
      <c r="C33">
        <v>5</v>
      </c>
      <c r="D33">
        <v>4</v>
      </c>
      <c r="E33">
        <v>5</v>
      </c>
      <c r="F33">
        <v>4</v>
      </c>
      <c r="G33">
        <v>4</v>
      </c>
      <c r="H33">
        <v>4</v>
      </c>
      <c r="I33">
        <v>4</v>
      </c>
      <c r="J33">
        <v>5</v>
      </c>
      <c r="K33">
        <v>5</v>
      </c>
      <c r="L33">
        <v>4</v>
      </c>
      <c r="M33">
        <v>4</v>
      </c>
      <c r="N33">
        <v>4</v>
      </c>
      <c r="O33">
        <v>5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5</v>
      </c>
      <c r="W33">
        <v>4</v>
      </c>
      <c r="X33">
        <v>4</v>
      </c>
      <c r="Y33">
        <v>4</v>
      </c>
      <c r="Z33">
        <v>5</v>
      </c>
      <c r="AA33">
        <v>4</v>
      </c>
      <c r="AB33">
        <v>4</v>
      </c>
      <c r="AC33">
        <f t="shared" si="0"/>
        <v>111</v>
      </c>
      <c r="AD33">
        <v>130</v>
      </c>
      <c r="AE33" s="4">
        <f t="shared" si="1"/>
        <v>85.3846153846154</v>
      </c>
    </row>
    <row r="34" spans="1:31">
      <c r="A34" s="1" t="s">
        <v>63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4">
        <f>AVERAGE(AC4:AC33)</f>
        <v>109.766666666667</v>
      </c>
      <c r="AD34" s="5"/>
      <c r="AE34" s="4">
        <f>AVERAGE(AE4:AE33)</f>
        <v>84.4358974358974</v>
      </c>
    </row>
  </sheetData>
  <mergeCells count="4">
    <mergeCell ref="C2:AB2"/>
    <mergeCell ref="A34:AB34"/>
    <mergeCell ref="A2:A3"/>
    <mergeCell ref="B2:B3"/>
  </mergeCells>
  <pageMargins left="0.7" right="0.7" top="0.75" bottom="0.75" header="0.3" footer="0.3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Aswar Kasim</dc:creator>
  <cp:lastModifiedBy>Aswar Kasim</cp:lastModifiedBy>
  <dcterms:created xsi:type="dcterms:W3CDTF">2020-02-21T13:24:00Z</dcterms:created>
  <dcterms:modified xsi:type="dcterms:W3CDTF">2020-02-27T06:57:40Z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