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2"/>
  <workbookPr hidePivotFieldList="1"/>
  <mc:AlternateContent xmlns:mc="http://schemas.openxmlformats.org/markup-compatibility/2006">
    <mc:Choice Requires="x15">
      <x15ac:absPath xmlns:x15ac="http://schemas.microsoft.com/office/spreadsheetml/2010/11/ac" url="C:\Users\aswin\Downloads\Excel Project\"/>
    </mc:Choice>
  </mc:AlternateContent>
  <xr:revisionPtr revIDLastSave="0" documentId="8_{31EC2E1B-9B8C-4091-88A0-009AE268CC08}" xr6:coauthVersionLast="47" xr6:coauthVersionMax="47" xr10:uidLastSave="{00000000-0000-0000-0000-000000000000}"/>
  <bookViews>
    <workbookView xWindow="-113" yWindow="-113" windowWidth="24267" windowHeight="13023" activeTab="2" xr2:uid="{C0893FBD-34B3-420E-B0D6-EC330180DDEA}"/>
  </bookViews>
  <sheets>
    <sheet name="DASHBOARD" sheetId="5" r:id="rId1"/>
    <sheet name="Pivort Table" sheetId="4" r:id="rId2"/>
    <sheet name="SalesData" sheetId="3" r:id="rId3"/>
  </sheets>
  <definedNames>
    <definedName name="Slicer_Product">#N/A</definedName>
    <definedName name="Slicer_Region">#N/A</definedName>
    <definedName name="Slicer_Sales_Pers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3" l="1"/>
  <c r="L8" i="3"/>
  <c r="L6" i="3"/>
  <c r="L4"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G51" i="3"/>
  <c r="F51" i="3"/>
  <c r="H51" i="3" s="1"/>
  <c r="G50" i="3"/>
  <c r="F50" i="3"/>
  <c r="H50" i="3" s="1"/>
  <c r="G49" i="3"/>
  <c r="F49" i="3"/>
  <c r="H49" i="3" s="1"/>
  <c r="H48" i="3"/>
  <c r="G48" i="3"/>
  <c r="F48" i="3"/>
  <c r="H47" i="3"/>
  <c r="G47" i="3"/>
  <c r="F47" i="3"/>
  <c r="G46" i="3"/>
  <c r="F46" i="3"/>
  <c r="H46" i="3" s="1"/>
  <c r="G45" i="3"/>
  <c r="F45" i="3"/>
  <c r="H45" i="3" s="1"/>
  <c r="H44" i="3"/>
  <c r="G44" i="3"/>
  <c r="F44" i="3"/>
  <c r="H43" i="3"/>
  <c r="G43" i="3"/>
  <c r="F43" i="3"/>
  <c r="G42" i="3"/>
  <c r="F42" i="3"/>
  <c r="H42" i="3" s="1"/>
  <c r="G41" i="3"/>
  <c r="F41" i="3"/>
  <c r="H41" i="3" s="1"/>
  <c r="H40" i="3"/>
  <c r="G40" i="3"/>
  <c r="F40" i="3"/>
  <c r="H39" i="3"/>
  <c r="G39" i="3"/>
  <c r="F39" i="3"/>
  <c r="G38" i="3"/>
  <c r="F38" i="3"/>
  <c r="H38" i="3" s="1"/>
  <c r="G37" i="3"/>
  <c r="F37" i="3"/>
  <c r="H37" i="3" s="1"/>
  <c r="H36" i="3"/>
  <c r="G36" i="3"/>
  <c r="F36" i="3"/>
  <c r="H35" i="3"/>
  <c r="G35" i="3"/>
  <c r="F35" i="3"/>
  <c r="G34" i="3"/>
  <c r="F34" i="3"/>
  <c r="H34" i="3" s="1"/>
  <c r="G33" i="3"/>
  <c r="F33" i="3"/>
  <c r="H33" i="3" s="1"/>
  <c r="H32" i="3"/>
  <c r="G32" i="3"/>
  <c r="F32" i="3"/>
  <c r="H31" i="3"/>
  <c r="G31" i="3"/>
  <c r="F31" i="3"/>
  <c r="G30" i="3"/>
  <c r="F30" i="3"/>
  <c r="H30" i="3" s="1"/>
  <c r="G29" i="3"/>
  <c r="F29" i="3"/>
  <c r="H29" i="3" s="1"/>
  <c r="H28" i="3"/>
  <c r="G28" i="3"/>
  <c r="F28" i="3"/>
  <c r="H27" i="3"/>
  <c r="G27" i="3"/>
  <c r="F27" i="3"/>
  <c r="G26" i="3"/>
  <c r="F26" i="3"/>
  <c r="H26" i="3" s="1"/>
  <c r="G25" i="3"/>
  <c r="F25" i="3"/>
  <c r="H25" i="3" s="1"/>
  <c r="H24" i="3"/>
  <c r="G24" i="3"/>
  <c r="F24" i="3"/>
  <c r="H23" i="3"/>
  <c r="G23" i="3"/>
  <c r="F23" i="3"/>
  <c r="G22" i="3"/>
  <c r="F22" i="3"/>
  <c r="H22" i="3" s="1"/>
  <c r="G21" i="3"/>
  <c r="F21" i="3"/>
  <c r="H21" i="3" s="1"/>
  <c r="H20" i="3"/>
  <c r="G20" i="3"/>
  <c r="F20" i="3"/>
  <c r="H19" i="3"/>
  <c r="G19" i="3"/>
  <c r="F19" i="3"/>
  <c r="G18" i="3"/>
  <c r="F18" i="3"/>
  <c r="H18" i="3" s="1"/>
  <c r="G17" i="3"/>
  <c r="F17" i="3"/>
  <c r="H17" i="3" s="1"/>
  <c r="H16" i="3"/>
  <c r="G16" i="3"/>
  <c r="F16" i="3"/>
  <c r="H15" i="3"/>
  <c r="G15" i="3"/>
  <c r="F15" i="3"/>
  <c r="G14" i="3"/>
  <c r="F14" i="3"/>
  <c r="H14" i="3" s="1"/>
  <c r="G13" i="3"/>
  <c r="F13" i="3"/>
  <c r="H13" i="3" s="1"/>
  <c r="H12" i="3"/>
  <c r="G12" i="3"/>
  <c r="F12" i="3"/>
  <c r="H11" i="3"/>
  <c r="G11" i="3"/>
  <c r="F11" i="3"/>
  <c r="G10" i="3"/>
  <c r="F10" i="3"/>
  <c r="H10" i="3" s="1"/>
  <c r="G9" i="3"/>
  <c r="F9" i="3"/>
  <c r="H9" i="3" s="1"/>
  <c r="H8" i="3"/>
  <c r="G8" i="3"/>
  <c r="F8" i="3"/>
  <c r="H7" i="3"/>
  <c r="G7" i="3"/>
  <c r="F7" i="3"/>
  <c r="G6" i="3"/>
  <c r="F6" i="3"/>
  <c r="H6" i="3" s="1"/>
  <c r="G5" i="3"/>
  <c r="F5" i="3"/>
  <c r="H5" i="3" s="1"/>
  <c r="H4" i="3"/>
  <c r="G4" i="3"/>
  <c r="F4" i="3"/>
  <c r="H3" i="3"/>
  <c r="G3" i="3"/>
  <c r="F3" i="3"/>
  <c r="G2" i="3"/>
  <c r="F2" i="3"/>
  <c r="H2" i="3" s="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<sst xmlns="http://schemas.openxmlformats.org/spreadsheetml/2006/main" count="203" uniqueCount="37">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</sst>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quot;Rs.&quot;\ * #,##0_ ;_ &quot;Rs.&quot;\ * \-#,##0_ ;_ &quot;Rs.&quot;\ * &quot;-&quot;_ ;_ @_ "/>
    <numFmt numFmtId="165" formatCode="_ &quot;Rs.&quot;\ \ ##\.##,&quot; L&quot;"/>
    <numFmt numFmtId="166" formatCode="\ \ ##\.##,&quot; 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166" fontId="0" fillId="0" borderId="0" xfId="0" applyNumberFormat="1" applyAlignment="1"/>
    <xf numFmtId="43" fontId="0" fillId="0" borderId="0" xfId="2" applyFont="1"/>
  </cellXfs>
  <cellStyles count="3">
    <cellStyle name="Comma" xfId="2" builtinId="3"/>
    <cellStyle name="Currency [0]" xfId="1" builtinId="7"/>
    <cellStyle name="Normal" xfId="0" builtinId="0"/>
  </cellStyles>
  <dxfs count="57">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5" formatCode="_ &quot;Rs.&quot;\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6" formatCode="\ \ ##\.##,&quot; L&quot;"/>
    </dxf>
    <dxf>
      <numFmt numFmtId="166" formatCode="\ \ ##\.##,&quot; L&quot;"/>
    </dxf>
    <dxf>
      <numFmt numFmtId="165" formatCode="_ &quot;Rs.&quot;\ \ ##\.##,&quot; L&quot;"/>
      <alignment horizontal="general" vertical="bottom" textRotation="0" wrapText="0" indent="0" justifyLastLine="0" shrinkToFit="0" readingOrder="0"/>
    </dxf>
    <dxf>
      <numFmt numFmtId="165" formatCode="_ &quot;Rs.&quot;\ \ ##\.##,&quot; L&quot;"/>
      <alignment horizontal="general" vertical="bottom" textRotation="0" wrapText="0" indent="0" justifyLastLine="0" shrinkToFit="0" readingOrder="0"/>
    </dxf>
    <dxf>
      <numFmt numFmtId="165" formatCode="_ &quot;Rs.&quot;\ \ ##\.##,&quot; L&quo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border outline="0">
        <bottom style="thick">
          <color rgb="FFFFC000"/>
        </bottom>
      </border>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Table!PivotTable4</c:name>
    <c:fmtId val="11"/>
  </c:pivotSource>
  <c:chart>
    <c:autoTitleDeleted val="1"/>
    <c:pivotFmts>
      <c:pivotFmt>
        <c:idx val="0"/>
        <c:spPr>
          <a:pattFill prst="ltUpDiag">
            <a:fgClr>
              <a:schemeClr val="accent1"/>
            </a:fgClr>
            <a:bgClr>
              <a:schemeClr val="lt1"/>
            </a:bgClr>
          </a:pattFill>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12617738847031E-2"/>
          <c:y val="0.13792869837862329"/>
          <c:w val="0.94610598372107513"/>
          <c:h val="0.6698384268859694"/>
        </c:manualLayout>
      </c:layout>
      <c:lineChart>
        <c:grouping val="standard"/>
        <c:varyColors val="0"/>
        <c:ser>
          <c:idx val="0"/>
          <c:order val="0"/>
          <c:tx>
            <c:strRef>
              <c:f>'Pivort Table'!$K$3</c:f>
              <c:strCache>
                <c:ptCount val="1"/>
                <c:pt idx="0">
                  <c:v>Total</c:v>
                </c:pt>
              </c:strCache>
            </c:strRef>
          </c:tx>
          <c:spPr>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Table'!$J$4:$J$11</c:f>
              <c:strCache>
                <c:ptCount val="7"/>
                <c:pt idx="0">
                  <c:v>Action Figure</c:v>
                </c:pt>
                <c:pt idx="1">
                  <c:v>Blender</c:v>
                </c:pt>
                <c:pt idx="2">
                  <c:v>Moisturizer</c:v>
                </c:pt>
                <c:pt idx="3">
                  <c:v>Novel</c:v>
                </c:pt>
                <c:pt idx="4">
                  <c:v>Smartphone</c:v>
                </c:pt>
                <c:pt idx="5">
                  <c:v>Sneakers</c:v>
                </c:pt>
                <c:pt idx="6">
                  <c:v>Tent</c:v>
                </c:pt>
              </c:strCache>
            </c:strRef>
          </c:cat>
          <c:val>
            <c:numRef>
              <c:f>'Pivort Table'!$K$4:$K$11</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9B72-4FB2-AA6B-456969FD0777}"/>
            </c:ext>
          </c:extLst>
        </c:ser>
        <c:dLbls>
          <c:dLblPos val="t"/>
          <c:showLegendKey val="0"/>
          <c:showVal val="1"/>
          <c:showCatName val="0"/>
          <c:showSerName val="0"/>
          <c:showPercent val="0"/>
          <c:showBubbleSize val="0"/>
        </c:dLbls>
        <c:dropLines>
          <c:spPr>
            <a:ln w="9525" cap="flat" cmpd="sng" algn="ctr">
              <a:solidFill>
                <a:srgbClr val="002060"/>
              </a:solidFill>
              <a:round/>
            </a:ln>
            <a:effectLst>
              <a:outerShdw blurRad="152400" dist="317500" dir="5400000" sx="90000" sy="-19000" rotWithShape="0">
                <a:prstClr val="black">
                  <a:alpha val="15000"/>
                </a:prstClr>
              </a:outerShdw>
            </a:effectLst>
          </c:spPr>
        </c:dropLines>
        <c:marker val="1"/>
        <c:smooth val="0"/>
        <c:axId val="1485900463"/>
        <c:axId val="1485896143"/>
      </c:lineChart>
      <c:catAx>
        <c:axId val="1485900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1485896143"/>
        <c:crosses val="autoZero"/>
        <c:auto val="1"/>
        <c:lblAlgn val="ctr"/>
        <c:lblOffset val="100"/>
        <c:noMultiLvlLbl val="0"/>
      </c:catAx>
      <c:valAx>
        <c:axId val="1485896143"/>
        <c:scaling>
          <c:orientation val="minMax"/>
        </c:scaling>
        <c:delete val="1"/>
        <c:axPos val="l"/>
        <c:numFmt formatCode="General" sourceLinked="1"/>
        <c:majorTickMark val="out"/>
        <c:minorTickMark val="none"/>
        <c:tickLblPos val="nextTo"/>
        <c:crossAx val="14859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370750778174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2611630098904085E-17"/>
              <c:y val="-6.555764591268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9.0446520395616338E-17"/>
              <c:y val="-3.5758715952376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3707507781744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611630098904085E-17"/>
              <c:y val="-6.555764591268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1370750778174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0446520395616338E-17"/>
              <c:y val="-3.5758715952376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13707507781744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2611630098904085E-17"/>
              <c:y val="-6.555764591268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1370750778174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9.0446520395616338E-17"/>
              <c:y val="-3.5758715952376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13707507781744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Table'!$H$3</c:f>
              <c:strCache>
                <c:ptCount val="1"/>
                <c:pt idx="0">
                  <c:v>Total</c:v>
                </c:pt>
              </c:strCache>
            </c:strRef>
          </c:tx>
          <c:spPr>
            <a:solidFill>
              <a:schemeClr val="accent1"/>
            </a:solidFill>
            <a:ln>
              <a:noFill/>
            </a:ln>
            <a:effectLst/>
          </c:spPr>
          <c:invertIfNegative val="0"/>
          <c:dLbls>
            <c:dLbl>
              <c:idx val="2"/>
              <c:layout>
                <c:manualLayout>
                  <c:x val="-2.2611630098904085E-17"/>
                  <c:y val="-6.5557645912689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76-4108-95F3-7C59848F5D26}"/>
                </c:ext>
              </c:extLst>
            </c:dLbl>
            <c:dLbl>
              <c:idx val="4"/>
              <c:layout>
                <c:manualLayout>
                  <c:x val="0"/>
                  <c:y val="-0.1370750778174419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6-4108-95F3-7C59848F5D26}"/>
                </c:ext>
              </c:extLst>
            </c:dLbl>
            <c:dLbl>
              <c:idx val="7"/>
              <c:layout>
                <c:manualLayout>
                  <c:x val="-9.0446520395616338E-17"/>
                  <c:y val="-3.5758715952376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76-4108-95F3-7C59848F5D26}"/>
                </c:ext>
              </c:extLst>
            </c:dLbl>
            <c:dLbl>
              <c:idx val="9"/>
              <c:layout>
                <c:manualLayout>
                  <c:x val="0"/>
                  <c:y val="-0.137075077817441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6-4108-95F3-7C59848F5D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'Pivort Table'!$H$4:$H$14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4-9A76-4108-95F3-7C59848F5D26}"/>
            </c:ext>
          </c:extLst>
        </c:ser>
        <c:dLbls>
          <c:showLegendKey val="0"/>
          <c:showVal val="0"/>
          <c:showCatName val="0"/>
          <c:showSerName val="0"/>
          <c:showPercent val="0"/>
          <c:showBubbleSize val="0"/>
        </c:dLbls>
        <c:gapWidth val="78"/>
        <c:overlap val="-29"/>
        <c:axId val="1485874063"/>
        <c:axId val="1485874543"/>
      </c:barChart>
      <c:catAx>
        <c:axId val="14858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74543"/>
        <c:crosses val="autoZero"/>
        <c:auto val="1"/>
        <c:lblAlgn val="ctr"/>
        <c:lblOffset val="100"/>
        <c:noMultiLvlLbl val="0"/>
      </c:catAx>
      <c:valAx>
        <c:axId val="1485874543"/>
        <c:scaling>
          <c:orientation val="minMax"/>
        </c:scaling>
        <c:delete val="1"/>
        <c:axPos val="l"/>
        <c:numFmt formatCode="_ &quot;Rs.&quot;\ \ ##\.##,&quot; L&quot;" sourceLinked="1"/>
        <c:majorTickMark val="none"/>
        <c:minorTickMark val="none"/>
        <c:tickLblPos val="nextTo"/>
        <c:crossAx val="14858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40113735783026"/>
          <c:y val="0.14249781277340332"/>
          <c:w val="0.68048775153105867"/>
          <c:h val="0.80657626130067073"/>
        </c:manualLayout>
      </c:layout>
      <c:barChart>
        <c:barDir val="bar"/>
        <c:grouping val="clustered"/>
        <c:varyColors val="0"/>
        <c:ser>
          <c:idx val="0"/>
          <c:order val="0"/>
          <c:tx>
            <c:strRef>
              <c:f>'Pivort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Table'!$D$4:$D$11</c:f>
              <c:strCache>
                <c:ptCount val="7"/>
                <c:pt idx="0">
                  <c:v>Action Figure</c:v>
                </c:pt>
                <c:pt idx="1">
                  <c:v>Blender</c:v>
                </c:pt>
                <c:pt idx="2">
                  <c:v>Moisturizer</c:v>
                </c:pt>
                <c:pt idx="3">
                  <c:v>Novel</c:v>
                </c:pt>
                <c:pt idx="4">
                  <c:v>Smartphone</c:v>
                </c:pt>
                <c:pt idx="5">
                  <c:v>Sneakers</c:v>
                </c:pt>
                <c:pt idx="6">
                  <c:v>Tent</c:v>
                </c:pt>
              </c:strCache>
            </c:strRef>
          </c:cat>
          <c:val>
            <c:numRef>
              <c:f>'Pivort Table'!$E$4:$E$11</c:f>
              <c:numCache>
                <c:formatCode>\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CBB8-442A-84B3-408628D60701}"/>
            </c:ext>
          </c:extLst>
        </c:ser>
        <c:dLbls>
          <c:dLblPos val="outEnd"/>
          <c:showLegendKey val="0"/>
          <c:showVal val="1"/>
          <c:showCatName val="0"/>
          <c:showSerName val="0"/>
          <c:showPercent val="0"/>
          <c:showBubbleSize val="0"/>
        </c:dLbls>
        <c:gapWidth val="182"/>
        <c:axId val="1485892303"/>
        <c:axId val="1485875983"/>
      </c:barChart>
      <c:catAx>
        <c:axId val="1485892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75983"/>
        <c:crosses val="autoZero"/>
        <c:auto val="1"/>
        <c:lblAlgn val="ctr"/>
        <c:lblOffset val="100"/>
        <c:noMultiLvlLbl val="0"/>
      </c:catAx>
      <c:valAx>
        <c:axId val="1485875983"/>
        <c:scaling>
          <c:orientation val="minMax"/>
        </c:scaling>
        <c:delete val="1"/>
        <c:axPos val="b"/>
        <c:numFmt formatCode="\ \ ##\.##,&quot; L&quot;" sourceLinked="1"/>
        <c:majorTickMark val="none"/>
        <c:minorTickMark val="none"/>
        <c:tickLblPos val="nextTo"/>
        <c:crossAx val="1485892303"/>
        <c:crosses val="autoZero"/>
        <c:crossBetween val="between"/>
      </c:valAx>
      <c:spPr>
        <a:noFill/>
        <a:ln>
          <a:noFill/>
        </a:ln>
        <a:effectLst>
          <a:glow rad="304800">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a:p>
            <a:pPr>
              <a:defRPr/>
            </a:pPr>
            <a:endParaRPr lang="en-US"/>
          </a:p>
        </c:rich>
      </c:tx>
      <c:layout>
        <c:manualLayout>
          <c:xMode val="edge"/>
          <c:yMode val="edge"/>
          <c:x val="0.31836551813243658"/>
          <c:y val="7.25471465026896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821301813458502"/>
              <c:y val="1.3396269666489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188419373848165"/>
              <c:y val="3.0880814319086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302824739308717"/>
              <c:y val="0.119927341359142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0582752706322056"/>
              <c:y val="-0.1420411316052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821301813458502"/>
              <c:y val="1.3396269666489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188419373848165"/>
              <c:y val="3.0880814319086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302824739308717"/>
              <c:y val="0.119927341359142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82752706322056"/>
              <c:y val="-0.1420411316052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821301813458502"/>
              <c:y val="1.3396269666489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188419373848165"/>
              <c:y val="3.0880814319086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302824739308717"/>
              <c:y val="0.119927341359142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582752706322056"/>
              <c:y val="-0.1420411316052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'Pivort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C0-4F58-BD28-E7D204B247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C0-4F58-BD28-E7D204B247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C0-4F58-BD28-E7D204B247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C0-4F58-BD28-E7D204B247BE}"/>
              </c:ext>
            </c:extLst>
          </c:dPt>
          <c:dLbls>
            <c:dLbl>
              <c:idx val="0"/>
              <c:layout>
                <c:manualLayout>
                  <c:x val="0.15821301813458502"/>
                  <c:y val="1.3396269666489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C0-4F58-BD28-E7D204B247BE}"/>
                </c:ext>
              </c:extLst>
            </c:dLbl>
            <c:dLbl>
              <c:idx val="1"/>
              <c:layout>
                <c:manualLayout>
                  <c:x val="0.13188419373848165"/>
                  <c:y val="3.0880814319086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C0-4F58-BD28-E7D204B247BE}"/>
                </c:ext>
              </c:extLst>
            </c:dLbl>
            <c:dLbl>
              <c:idx val="2"/>
              <c:layout>
                <c:manualLayout>
                  <c:x val="-0.11302824739308717"/>
                  <c:y val="0.119927341359142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C0-4F58-BD28-E7D204B247BE}"/>
                </c:ext>
              </c:extLst>
            </c:dLbl>
            <c:dLbl>
              <c:idx val="3"/>
              <c:layout>
                <c:manualLayout>
                  <c:x val="-0.10582752706322056"/>
                  <c:y val="-0.14204113160526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C0-4F58-BD28-E7D204B247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Table'!$A$4:$A$8</c:f>
              <c:strCache>
                <c:ptCount val="4"/>
                <c:pt idx="0">
                  <c:v>East</c:v>
                </c:pt>
                <c:pt idx="1">
                  <c:v>North</c:v>
                </c:pt>
                <c:pt idx="2">
                  <c:v>South</c:v>
                </c:pt>
                <c:pt idx="3">
                  <c:v>West</c:v>
                </c:pt>
              </c:strCache>
            </c:strRef>
          </c:cat>
          <c:val>
            <c:numRef>
              <c:f>'Pivort Table'!$B$4:$B$8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8-00C0-4F58-BD28-E7D204B247BE}"/>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a:p>
            <a:pPr>
              <a:defRPr/>
            </a:pPr>
            <a:endParaRPr lang="en-US"/>
          </a:p>
        </c:rich>
      </c:tx>
      <c:layout>
        <c:manualLayout>
          <c:xMode val="edge"/>
          <c:yMode val="edge"/>
          <c:x val="0.31836551813243658"/>
          <c:y val="7.82110597047807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821301813458502"/>
              <c:y val="1.33962696664891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188419373848165"/>
              <c:y val="3.0880814319086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302824739308717"/>
              <c:y val="0.119927341359142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0582752706322056"/>
              <c:y val="-0.1420411316052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'Pivort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426-426C-9D04-B8C0593544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26-426C-9D04-B8C0593544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426-426C-9D04-B8C0593544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426-426C-9D04-B8C0593544D4}"/>
              </c:ext>
            </c:extLst>
          </c:dPt>
          <c:dLbls>
            <c:dLbl>
              <c:idx val="0"/>
              <c:layout>
                <c:manualLayout>
                  <c:x val="0.15821301813458502"/>
                  <c:y val="1.3396269666489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26-426C-9D04-B8C0593544D4}"/>
                </c:ext>
              </c:extLst>
            </c:dLbl>
            <c:dLbl>
              <c:idx val="1"/>
              <c:layout>
                <c:manualLayout>
                  <c:x val="0.13188419373848165"/>
                  <c:y val="3.0880814319086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26-426C-9D04-B8C0593544D4}"/>
                </c:ext>
              </c:extLst>
            </c:dLbl>
            <c:dLbl>
              <c:idx val="2"/>
              <c:layout>
                <c:manualLayout>
                  <c:x val="-0.11302824739308717"/>
                  <c:y val="0.119927341359142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26-426C-9D04-B8C0593544D4}"/>
                </c:ext>
              </c:extLst>
            </c:dLbl>
            <c:dLbl>
              <c:idx val="3"/>
              <c:layout>
                <c:manualLayout>
                  <c:x val="-0.10582752706322056"/>
                  <c:y val="-0.14204113160526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26-426C-9D04-B8C0593544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Table'!$A$4:$A$8</c:f>
              <c:strCache>
                <c:ptCount val="4"/>
                <c:pt idx="0">
                  <c:v>East</c:v>
                </c:pt>
                <c:pt idx="1">
                  <c:v>North</c:v>
                </c:pt>
                <c:pt idx="2">
                  <c:v>South</c:v>
                </c:pt>
                <c:pt idx="3">
                  <c:v>West</c:v>
                </c:pt>
              </c:strCache>
            </c:strRef>
          </c:cat>
          <c:val>
            <c:numRef>
              <c:f>'Pivort Table'!$B$4:$B$8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0-E426-426C-9D04-B8C0593544D4}"/>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40113735783026"/>
          <c:y val="0.14249781277340332"/>
          <c:w val="0.68048775153105867"/>
          <c:h val="0.80657626130067073"/>
        </c:manualLayout>
      </c:layout>
      <c:barChart>
        <c:barDir val="bar"/>
        <c:grouping val="clustered"/>
        <c:varyColors val="0"/>
        <c:ser>
          <c:idx val="0"/>
          <c:order val="0"/>
          <c:tx>
            <c:strRef>
              <c:f>'Pivort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Table'!$D$4:$D$11</c:f>
              <c:strCache>
                <c:ptCount val="7"/>
                <c:pt idx="0">
                  <c:v>Action Figure</c:v>
                </c:pt>
                <c:pt idx="1">
                  <c:v>Blender</c:v>
                </c:pt>
                <c:pt idx="2">
                  <c:v>Moisturizer</c:v>
                </c:pt>
                <c:pt idx="3">
                  <c:v>Novel</c:v>
                </c:pt>
                <c:pt idx="4">
                  <c:v>Smartphone</c:v>
                </c:pt>
                <c:pt idx="5">
                  <c:v>Sneakers</c:v>
                </c:pt>
                <c:pt idx="6">
                  <c:v>Tent</c:v>
                </c:pt>
              </c:strCache>
            </c:strRef>
          </c:cat>
          <c:val>
            <c:numRef>
              <c:f>'Pivort Table'!$E$4:$E$11</c:f>
              <c:numCache>
                <c:formatCode>\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D9F4-462C-9BB2-50EE0EA231E4}"/>
            </c:ext>
          </c:extLst>
        </c:ser>
        <c:dLbls>
          <c:dLblPos val="outEnd"/>
          <c:showLegendKey val="0"/>
          <c:showVal val="1"/>
          <c:showCatName val="0"/>
          <c:showSerName val="0"/>
          <c:showPercent val="0"/>
          <c:showBubbleSize val="0"/>
        </c:dLbls>
        <c:gapWidth val="182"/>
        <c:axId val="1485892303"/>
        <c:axId val="1485875983"/>
      </c:barChart>
      <c:catAx>
        <c:axId val="1485892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75983"/>
        <c:crosses val="autoZero"/>
        <c:auto val="1"/>
        <c:lblAlgn val="ctr"/>
        <c:lblOffset val="100"/>
        <c:noMultiLvlLbl val="0"/>
      </c:catAx>
      <c:valAx>
        <c:axId val="1485875983"/>
        <c:scaling>
          <c:orientation val="minMax"/>
        </c:scaling>
        <c:delete val="1"/>
        <c:axPos val="b"/>
        <c:numFmt formatCode="\ \ ##\.##,&quot; L&quot;" sourceLinked="1"/>
        <c:majorTickMark val="none"/>
        <c:minorTickMark val="none"/>
        <c:tickLblPos val="nextTo"/>
        <c:crossAx val="1485892303"/>
        <c:crosses val="autoZero"/>
        <c:crossBetween val="between"/>
      </c:valAx>
      <c:spPr>
        <a:noFill/>
        <a:ln>
          <a:noFill/>
        </a:ln>
        <a:effectLst>
          <a:glow rad="304800">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370750778174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2611630098904085E-17"/>
              <c:y val="-6.555764591268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9.0446520395616338E-17"/>
              <c:y val="-3.5758715952376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3707507781744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Table'!$H$3</c:f>
              <c:strCache>
                <c:ptCount val="1"/>
                <c:pt idx="0">
                  <c:v>Total</c:v>
                </c:pt>
              </c:strCache>
            </c:strRef>
          </c:tx>
          <c:spPr>
            <a:solidFill>
              <a:schemeClr val="accent1"/>
            </a:solidFill>
            <a:ln>
              <a:noFill/>
            </a:ln>
            <a:effectLst/>
          </c:spPr>
          <c:invertIfNegative val="0"/>
          <c:dLbls>
            <c:dLbl>
              <c:idx val="2"/>
              <c:layout>
                <c:manualLayout>
                  <c:x val="-2.2611630098904085E-17"/>
                  <c:y val="-6.5557645912689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5E-42E4-99BC-32D058B955A1}"/>
                </c:ext>
              </c:extLst>
            </c:dLbl>
            <c:dLbl>
              <c:idx val="4"/>
              <c:layout>
                <c:manualLayout>
                  <c:x val="0"/>
                  <c:y val="-0.1370750778174419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5E-42E4-99BC-32D058B955A1}"/>
                </c:ext>
              </c:extLst>
            </c:dLbl>
            <c:dLbl>
              <c:idx val="7"/>
              <c:layout>
                <c:manualLayout>
                  <c:x val="-9.0446520395616338E-17"/>
                  <c:y val="-3.5758715952376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5E-42E4-99BC-32D058B955A1}"/>
                </c:ext>
              </c:extLst>
            </c:dLbl>
            <c:dLbl>
              <c:idx val="9"/>
              <c:layout>
                <c:manualLayout>
                  <c:x val="0"/>
                  <c:y val="-0.137075077817441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5E-42E4-99BC-32D058B955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'Pivort Table'!$H$4:$H$14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C55E-42E4-99BC-32D058B955A1}"/>
            </c:ext>
          </c:extLst>
        </c:ser>
        <c:dLbls>
          <c:showLegendKey val="0"/>
          <c:showVal val="0"/>
          <c:showCatName val="0"/>
          <c:showSerName val="0"/>
          <c:showPercent val="0"/>
          <c:showBubbleSize val="0"/>
        </c:dLbls>
        <c:gapWidth val="78"/>
        <c:overlap val="-29"/>
        <c:axId val="1485874063"/>
        <c:axId val="1485874543"/>
      </c:barChart>
      <c:catAx>
        <c:axId val="14858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74543"/>
        <c:crosses val="autoZero"/>
        <c:auto val="1"/>
        <c:lblAlgn val="ctr"/>
        <c:lblOffset val="100"/>
        <c:noMultiLvlLbl val="0"/>
      </c:catAx>
      <c:valAx>
        <c:axId val="1485874543"/>
        <c:scaling>
          <c:orientation val="minMax"/>
        </c:scaling>
        <c:delete val="1"/>
        <c:axPos val="l"/>
        <c:numFmt formatCode="_ &quot;Rs.&quot;\ \ ##\.##,&quot; L&quot;" sourceLinked="1"/>
        <c:majorTickMark val="none"/>
        <c:minorTickMark val="none"/>
        <c:tickLblPos val="nextTo"/>
        <c:crossAx val="14858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[Sales_project.xlsx]Pivort Table!PivotTable4</c:name>
    <c:fmtId val="2"/>
  </c:pivotSource>
  <c:chart>
    <c:autoTitleDeleted val="1"/>
    <c:pivotFmts>
      <c:pivotFmt>
        <c:idx val="0"/>
        <c:spPr>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Table'!$K$3</c:f>
              <c:strCache>
                <c:ptCount val="1"/>
                <c:pt idx="0">
                  <c:v>Total</c:v>
                </c:pt>
              </c:strCache>
            </c:strRef>
          </c:tx>
          <c:spPr>
            <a:ln w="25400" cap="rnd">
              <a:solidFill>
                <a:schemeClr val="tx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Table'!$J$4:$J$11</c:f>
              <c:strCache>
                <c:ptCount val="7"/>
                <c:pt idx="0">
                  <c:v>Action Figure</c:v>
                </c:pt>
                <c:pt idx="1">
                  <c:v>Blender</c:v>
                </c:pt>
                <c:pt idx="2">
                  <c:v>Moisturizer</c:v>
                </c:pt>
                <c:pt idx="3">
                  <c:v>Novel</c:v>
                </c:pt>
                <c:pt idx="4">
                  <c:v>Smartphone</c:v>
                </c:pt>
                <c:pt idx="5">
                  <c:v>Sneakers</c:v>
                </c:pt>
                <c:pt idx="6">
                  <c:v>Tent</c:v>
                </c:pt>
              </c:strCache>
            </c:strRef>
          </c:cat>
          <c:val>
            <c:numRef>
              <c:f>'Pivort Table'!$K$4:$K$11</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FA8E-41A9-AD84-BC29A61D838E}"/>
            </c:ext>
          </c:extLst>
        </c:ser>
        <c:dLbls>
          <c:dLblPos val="t"/>
          <c:showLegendKey val="0"/>
          <c:showVal val="1"/>
          <c:showCatName val="0"/>
          <c:showSerName val="0"/>
          <c:showPercent val="0"/>
          <c:showBubbleSize val="0"/>
        </c:dLbls>
        <c:dropLines>
          <c:spPr>
            <a:ln w="9525" cap="flat" cmpd="sng" algn="ctr">
              <a:solidFill>
                <a:srgbClr val="002060"/>
              </a:solidFill>
              <a:round/>
            </a:ln>
            <a:effectLst>
              <a:outerShdw blurRad="152400" dist="317500" dir="5400000" sx="90000" sy="-19000" rotWithShape="0">
                <a:prstClr val="black">
                  <a:alpha val="15000"/>
                </a:prstClr>
              </a:outerShdw>
            </a:effectLst>
          </c:spPr>
        </c:dropLines>
        <c:marker val="1"/>
        <c:smooth val="0"/>
        <c:axId val="1485900463"/>
        <c:axId val="1485896143"/>
      </c:lineChart>
      <c:catAx>
        <c:axId val="1485900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1485896143"/>
        <c:crosses val="autoZero"/>
        <c:auto val="1"/>
        <c:lblAlgn val="ctr"/>
        <c:lblOffset val="100"/>
        <c:noMultiLvlLbl val="0"/>
      </c:catAx>
      <c:valAx>
        <c:axId val="1485896143"/>
        <c:scaling>
          <c:orientation val="minMax"/>
        </c:scaling>
        <c:delete val="1"/>
        <c:axPos val="l"/>
        <c:numFmt formatCode="General" sourceLinked="1"/>
        <c:majorTickMark val="out"/>
        <c:minorTickMark val="none"/>
        <c:tickLblPos val="nextTo"/>
        <c:crossAx val="14859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63611</xdr:colOff>
      <xdr:row>0</xdr:row>
      <xdr:rowOff>39756</xdr:rowOff>
    </xdr:from>
    <xdr:to>
      <xdr:col>19</xdr:col>
      <xdr:colOff>227180</xdr:colOff>
      <xdr:row>4</xdr:row>
      <xdr:rowOff>15902</xdr:rowOff>
    </xdr:to>
    <xdr:sp macro="" textlink="">
      <xdr:nvSpPr>
        <xdr:cNvPr id="2" name="Rectangle: Rounded Corners 1">
          <a:extLst>
            <a:ext uri="{FF2B5EF4-FFF2-40B4-BE49-F238E27FC236}">
              <a16:creationId xmlns:a16="http://schemas.microsoft.com/office/drawing/2014/main" id="{6FACEBF7-6F1A-CA41-90C4-AF4F9678A430}"/>
            </a:ext>
          </a:extLst>
        </xdr:cNvPr>
        <xdr:cNvSpPr/>
      </xdr:nvSpPr>
      <xdr:spPr>
        <a:xfrm>
          <a:off x="63611" y="39756"/>
          <a:ext cx="12249552" cy="748559"/>
        </a:xfrm>
        <a:prstGeom prst="roundRect">
          <a:avLst>
            <a:gd name="adj" fmla="val 2096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103369</xdr:colOff>
      <xdr:row>4</xdr:row>
      <xdr:rowOff>103367</xdr:rowOff>
    </xdr:from>
    <xdr:to>
      <xdr:col>3</xdr:col>
      <xdr:colOff>79512</xdr:colOff>
      <xdr:row>8</xdr:row>
      <xdr:rowOff>55660</xdr:rowOff>
    </xdr:to>
    <xdr:grpSp>
      <xdr:nvGrpSpPr>
        <xdr:cNvPr id="8" name="Group 7">
          <a:extLst>
            <a:ext uri="{FF2B5EF4-FFF2-40B4-BE49-F238E27FC236}">
              <a16:creationId xmlns:a16="http://schemas.microsoft.com/office/drawing/2014/main" id="{DBA6BCD1-6012-1040-51C7-3C868B1DA773}"/>
            </a:ext>
          </a:extLst>
        </xdr:cNvPr>
        <xdr:cNvGrpSpPr/>
      </xdr:nvGrpSpPr>
      <xdr:grpSpPr>
        <a:xfrm>
          <a:off x="103369" y="855127"/>
          <a:ext cx="1884456" cy="704053"/>
          <a:chOff x="103369" y="866692"/>
          <a:chExt cx="1884456" cy="715618"/>
        </a:xfrm>
      </xdr:grpSpPr>
      <xdr:sp macro="" textlink="">
        <xdr:nvSpPr>
          <xdr:cNvPr id="3" name="Rectangle: Rounded Corners 2">
            <a:extLst>
              <a:ext uri="{FF2B5EF4-FFF2-40B4-BE49-F238E27FC236}">
                <a16:creationId xmlns:a16="http://schemas.microsoft.com/office/drawing/2014/main" id="{4F1C5435-021D-4612-4A53-6762C317C7B5}"/>
              </a:ext>
            </a:extLst>
          </xdr:cNvPr>
          <xdr:cNvSpPr/>
        </xdr:nvSpPr>
        <xdr:spPr>
          <a:xfrm>
            <a:off x="111318" y="866692"/>
            <a:ext cx="1876507" cy="715618"/>
          </a:xfrm>
          <a:prstGeom prst="roundRect">
            <a:avLst>
              <a:gd name="adj" fmla="val 209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09676289-1F0B-7F8D-102B-9515B7CC2079}"/>
              </a:ext>
            </a:extLst>
          </xdr:cNvPr>
          <xdr:cNvSpPr/>
        </xdr:nvSpPr>
        <xdr:spPr>
          <a:xfrm>
            <a:off x="103369" y="874643"/>
            <a:ext cx="540686" cy="699715"/>
          </a:xfrm>
          <a:prstGeom prst="roundRect">
            <a:avLst>
              <a:gd name="adj" fmla="val 22439"/>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 name="TextBox 4">
            <a:extLst>
              <a:ext uri="{FF2B5EF4-FFF2-40B4-BE49-F238E27FC236}">
                <a16:creationId xmlns:a16="http://schemas.microsoft.com/office/drawing/2014/main" id="{0549DB74-D4D0-643D-36E6-BC1C1542DD38}"/>
              </a:ext>
            </a:extLst>
          </xdr:cNvPr>
          <xdr:cNvSpPr txBox="1"/>
        </xdr:nvSpPr>
        <xdr:spPr>
          <a:xfrm>
            <a:off x="691762" y="978010"/>
            <a:ext cx="1256307" cy="421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SALES</a:t>
            </a:r>
          </a:p>
        </xdr:txBody>
      </xdr:sp>
      <xdr:sp macro="" textlink="SalesData!L4">
        <xdr:nvSpPr>
          <xdr:cNvPr id="6" name="TextBox 5">
            <a:extLst>
              <a:ext uri="{FF2B5EF4-FFF2-40B4-BE49-F238E27FC236}">
                <a16:creationId xmlns:a16="http://schemas.microsoft.com/office/drawing/2014/main" id="{31DB3107-1983-CD6F-27A2-5CB1E701B863}"/>
              </a:ext>
            </a:extLst>
          </xdr:cNvPr>
          <xdr:cNvSpPr txBox="1"/>
        </xdr:nvSpPr>
        <xdr:spPr>
          <a:xfrm>
            <a:off x="747424" y="1057523"/>
            <a:ext cx="1041620"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BA984A3-5418-448D-9DCD-9F1CD7C8A783}" type="TxLink">
              <a:rPr lang="en-US" sz="1100" b="0" i="0" u="none" strike="noStrike">
                <a:solidFill>
                  <a:schemeClr val="accent5">
                    <a:lumMod val="75000"/>
                  </a:schemeClr>
                </a:solidFill>
                <a:latin typeface="Aptos Narrow"/>
              </a:rPr>
              <a:t> 1,29,44,500.00 </a:t>
            </a:fld>
            <a:endParaRPr lang="en-US" sz="1100">
              <a:solidFill>
                <a:schemeClr val="accent5">
                  <a:lumMod val="75000"/>
                </a:schemeClr>
              </a:solidFill>
            </a:endParaRPr>
          </a:p>
        </xdr:txBody>
      </xdr:sp>
    </xdr:grpSp>
    <xdr:clientData/>
  </xdr:twoCellAnchor>
  <xdr:twoCellAnchor>
    <xdr:from>
      <xdr:col>3</xdr:col>
      <xdr:colOff>182882</xdr:colOff>
      <xdr:row>4</xdr:row>
      <xdr:rowOff>114726</xdr:rowOff>
    </xdr:from>
    <xdr:to>
      <xdr:col>6</xdr:col>
      <xdr:colOff>159025</xdr:colOff>
      <xdr:row>8</xdr:row>
      <xdr:rowOff>67019</xdr:rowOff>
    </xdr:to>
    <xdr:grpSp>
      <xdr:nvGrpSpPr>
        <xdr:cNvPr id="14" name="Group 13">
          <a:extLst>
            <a:ext uri="{FF2B5EF4-FFF2-40B4-BE49-F238E27FC236}">
              <a16:creationId xmlns:a16="http://schemas.microsoft.com/office/drawing/2014/main" id="{2CC9FB1A-5330-FD46-6B97-C43BA55979FA}"/>
            </a:ext>
          </a:extLst>
        </xdr:cNvPr>
        <xdr:cNvGrpSpPr/>
      </xdr:nvGrpSpPr>
      <xdr:grpSpPr>
        <a:xfrm>
          <a:off x="2091195" y="866486"/>
          <a:ext cx="1884455" cy="704053"/>
          <a:chOff x="103369" y="866692"/>
          <a:chExt cx="1884456" cy="715618"/>
        </a:xfrm>
      </xdr:grpSpPr>
      <xdr:sp macro="" textlink="">
        <xdr:nvSpPr>
          <xdr:cNvPr id="15" name="Rectangle: Rounded Corners 14">
            <a:extLst>
              <a:ext uri="{FF2B5EF4-FFF2-40B4-BE49-F238E27FC236}">
                <a16:creationId xmlns:a16="http://schemas.microsoft.com/office/drawing/2014/main" id="{77C6999D-0698-E721-F37C-0202D02AA8F6}"/>
              </a:ext>
            </a:extLst>
          </xdr:cNvPr>
          <xdr:cNvSpPr/>
        </xdr:nvSpPr>
        <xdr:spPr>
          <a:xfrm>
            <a:off x="111318" y="866692"/>
            <a:ext cx="1876507" cy="715618"/>
          </a:xfrm>
          <a:prstGeom prst="roundRect">
            <a:avLst>
              <a:gd name="adj" fmla="val 209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9FE284A1-B2D9-BA35-955C-4E6E98276680}"/>
              </a:ext>
            </a:extLst>
          </xdr:cNvPr>
          <xdr:cNvSpPr/>
        </xdr:nvSpPr>
        <xdr:spPr>
          <a:xfrm>
            <a:off x="103369" y="874643"/>
            <a:ext cx="540686" cy="699715"/>
          </a:xfrm>
          <a:prstGeom prst="roundRect">
            <a:avLst>
              <a:gd name="adj" fmla="val 22439"/>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 name="TextBox 16">
            <a:extLst>
              <a:ext uri="{FF2B5EF4-FFF2-40B4-BE49-F238E27FC236}">
                <a16:creationId xmlns:a16="http://schemas.microsoft.com/office/drawing/2014/main" id="{1132529A-E107-FD75-7482-2539A9B6BB8A}"/>
              </a:ext>
            </a:extLst>
          </xdr:cNvPr>
          <xdr:cNvSpPr txBox="1"/>
        </xdr:nvSpPr>
        <xdr:spPr>
          <a:xfrm>
            <a:off x="691762" y="978010"/>
            <a:ext cx="1256307" cy="421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UNIT</a:t>
            </a:r>
            <a:r>
              <a:rPr lang="en-US" sz="1400" baseline="0"/>
              <a:t> SOLD </a:t>
            </a:r>
          </a:p>
          <a:p>
            <a:endParaRPr lang="en-US" sz="1400"/>
          </a:p>
        </xdr:txBody>
      </xdr:sp>
      <xdr:sp macro="" textlink="SalesData!L6">
        <xdr:nvSpPr>
          <xdr:cNvPr id="18" name="TextBox 17">
            <a:extLst>
              <a:ext uri="{FF2B5EF4-FFF2-40B4-BE49-F238E27FC236}">
                <a16:creationId xmlns:a16="http://schemas.microsoft.com/office/drawing/2014/main" id="{13B1FEE6-7EDA-E046-FE0E-5EA10569CFFA}"/>
              </a:ext>
            </a:extLst>
          </xdr:cNvPr>
          <xdr:cNvSpPr txBox="1"/>
        </xdr:nvSpPr>
        <xdr:spPr>
          <a:xfrm>
            <a:off x="938255" y="1224501"/>
            <a:ext cx="104162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3B2C310-346C-4510-8E1D-298723291E29}" type="TxLink">
              <a:rPr lang="en-US" sz="1100" b="0" i="0" u="none" strike="noStrike">
                <a:solidFill>
                  <a:schemeClr val="accent6"/>
                </a:solidFill>
                <a:latin typeface="Aptos Narrow"/>
              </a:rPr>
              <a:t>4705</a:t>
            </a:fld>
            <a:endParaRPr lang="en-US" sz="1100">
              <a:solidFill>
                <a:schemeClr val="accent6"/>
              </a:solidFill>
            </a:endParaRPr>
          </a:p>
        </xdr:txBody>
      </xdr:sp>
    </xdr:grpSp>
    <xdr:clientData/>
  </xdr:twoCellAnchor>
  <xdr:twoCellAnchor>
    <xdr:from>
      <xdr:col>6</xdr:col>
      <xdr:colOff>261257</xdr:colOff>
      <xdr:row>4</xdr:row>
      <xdr:rowOff>85192</xdr:rowOff>
    </xdr:from>
    <xdr:to>
      <xdr:col>9</xdr:col>
      <xdr:colOff>229451</xdr:colOff>
      <xdr:row>8</xdr:row>
      <xdr:rowOff>40791</xdr:rowOff>
    </xdr:to>
    <xdr:grpSp>
      <xdr:nvGrpSpPr>
        <xdr:cNvPr id="19" name="Group 18">
          <a:extLst>
            <a:ext uri="{FF2B5EF4-FFF2-40B4-BE49-F238E27FC236}">
              <a16:creationId xmlns:a16="http://schemas.microsoft.com/office/drawing/2014/main" id="{97FC1DA5-01E6-5CF0-DAC8-01E7CAEE4A3F}"/>
            </a:ext>
          </a:extLst>
        </xdr:cNvPr>
        <xdr:cNvGrpSpPr/>
      </xdr:nvGrpSpPr>
      <xdr:grpSpPr>
        <a:xfrm>
          <a:off x="4077882" y="836952"/>
          <a:ext cx="1876509" cy="707359"/>
          <a:chOff x="111318" y="866692"/>
          <a:chExt cx="1876507" cy="718883"/>
        </a:xfrm>
      </xdr:grpSpPr>
      <xdr:sp macro="" textlink="">
        <xdr:nvSpPr>
          <xdr:cNvPr id="20" name="Rectangle: Rounded Corners 19">
            <a:extLst>
              <a:ext uri="{FF2B5EF4-FFF2-40B4-BE49-F238E27FC236}">
                <a16:creationId xmlns:a16="http://schemas.microsoft.com/office/drawing/2014/main" id="{3CDDE3A9-8D2C-5934-D2F1-F103CB530FD0}"/>
              </a:ext>
            </a:extLst>
          </xdr:cNvPr>
          <xdr:cNvSpPr/>
        </xdr:nvSpPr>
        <xdr:spPr>
          <a:xfrm>
            <a:off x="111318" y="866692"/>
            <a:ext cx="1876507" cy="715618"/>
          </a:xfrm>
          <a:prstGeom prst="roundRect">
            <a:avLst>
              <a:gd name="adj" fmla="val 209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D557FDFA-A4F2-322C-E87C-64608AE9F959}"/>
              </a:ext>
            </a:extLst>
          </xdr:cNvPr>
          <xdr:cNvSpPr/>
        </xdr:nvSpPr>
        <xdr:spPr>
          <a:xfrm>
            <a:off x="114728" y="885860"/>
            <a:ext cx="540686" cy="699715"/>
          </a:xfrm>
          <a:prstGeom prst="roundRect">
            <a:avLst>
              <a:gd name="adj" fmla="val 22439"/>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TextBox 21">
            <a:extLst>
              <a:ext uri="{FF2B5EF4-FFF2-40B4-BE49-F238E27FC236}">
                <a16:creationId xmlns:a16="http://schemas.microsoft.com/office/drawing/2014/main" id="{D33C34AF-01DE-3501-1BCF-766390E0F79F}"/>
              </a:ext>
            </a:extLst>
          </xdr:cNvPr>
          <xdr:cNvSpPr txBox="1"/>
        </xdr:nvSpPr>
        <xdr:spPr>
          <a:xfrm>
            <a:off x="691762" y="978010"/>
            <a:ext cx="1256307" cy="421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PROFIT</a:t>
            </a:r>
          </a:p>
        </xdr:txBody>
      </xdr:sp>
      <xdr:sp macro="" textlink="SalesData!L8">
        <xdr:nvSpPr>
          <xdr:cNvPr id="23" name="TextBox 22">
            <a:extLst>
              <a:ext uri="{FF2B5EF4-FFF2-40B4-BE49-F238E27FC236}">
                <a16:creationId xmlns:a16="http://schemas.microsoft.com/office/drawing/2014/main" id="{46443484-DFEC-87DE-00A7-44789A30F779}"/>
              </a:ext>
            </a:extLst>
          </xdr:cNvPr>
          <xdr:cNvSpPr txBox="1"/>
        </xdr:nvSpPr>
        <xdr:spPr>
          <a:xfrm>
            <a:off x="731521" y="1216549"/>
            <a:ext cx="104162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0F9495E-9658-417B-AE90-8A8AC329259A}" type="TxLink">
              <a:rPr lang="en-US" sz="1100" b="0" i="0" u="none" strike="noStrike">
                <a:solidFill>
                  <a:schemeClr val="accent6">
                    <a:lumMod val="75000"/>
                  </a:schemeClr>
                </a:solidFill>
                <a:latin typeface="Aptos Narrow"/>
              </a:rPr>
              <a:t> Rs. 38,34,400 </a:t>
            </a:fld>
            <a:endParaRPr lang="en-US" sz="1100">
              <a:solidFill>
                <a:schemeClr val="accent6">
                  <a:lumMod val="75000"/>
                </a:schemeClr>
              </a:solidFill>
            </a:endParaRPr>
          </a:p>
        </xdr:txBody>
      </xdr:sp>
    </xdr:grpSp>
    <xdr:clientData/>
  </xdr:twoCellAnchor>
  <xdr:twoCellAnchor>
    <xdr:from>
      <xdr:col>9</xdr:col>
      <xdr:colOff>322596</xdr:colOff>
      <xdr:row>4</xdr:row>
      <xdr:rowOff>69289</xdr:rowOff>
    </xdr:from>
    <xdr:to>
      <xdr:col>12</xdr:col>
      <xdr:colOff>298739</xdr:colOff>
      <xdr:row>8</xdr:row>
      <xdr:rowOff>21582</xdr:rowOff>
    </xdr:to>
    <xdr:grpSp>
      <xdr:nvGrpSpPr>
        <xdr:cNvPr id="24" name="Group 23">
          <a:extLst>
            <a:ext uri="{FF2B5EF4-FFF2-40B4-BE49-F238E27FC236}">
              <a16:creationId xmlns:a16="http://schemas.microsoft.com/office/drawing/2014/main" id="{1E67904B-2082-BF8A-3BA9-3777B3F5A880}"/>
            </a:ext>
          </a:extLst>
        </xdr:cNvPr>
        <xdr:cNvGrpSpPr/>
      </xdr:nvGrpSpPr>
      <xdr:grpSpPr>
        <a:xfrm>
          <a:off x="6047536" y="821049"/>
          <a:ext cx="1884456" cy="704053"/>
          <a:chOff x="103369" y="866692"/>
          <a:chExt cx="1884456" cy="715618"/>
        </a:xfrm>
      </xdr:grpSpPr>
      <xdr:sp macro="" textlink="">
        <xdr:nvSpPr>
          <xdr:cNvPr id="25" name="Rectangle: Rounded Corners 24">
            <a:extLst>
              <a:ext uri="{FF2B5EF4-FFF2-40B4-BE49-F238E27FC236}">
                <a16:creationId xmlns:a16="http://schemas.microsoft.com/office/drawing/2014/main" id="{69571AA4-3038-3A29-CDDC-E1435131F8F3}"/>
              </a:ext>
            </a:extLst>
          </xdr:cNvPr>
          <xdr:cNvSpPr/>
        </xdr:nvSpPr>
        <xdr:spPr>
          <a:xfrm>
            <a:off x="111318" y="866692"/>
            <a:ext cx="1876507" cy="715618"/>
          </a:xfrm>
          <a:prstGeom prst="roundRect">
            <a:avLst>
              <a:gd name="adj" fmla="val 209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B54F847E-6B45-7E21-9CF1-03463F4ADE40}"/>
              </a:ext>
            </a:extLst>
          </xdr:cNvPr>
          <xdr:cNvSpPr/>
        </xdr:nvSpPr>
        <xdr:spPr>
          <a:xfrm>
            <a:off x="103369" y="874643"/>
            <a:ext cx="540686" cy="699715"/>
          </a:xfrm>
          <a:prstGeom prst="roundRect">
            <a:avLst>
              <a:gd name="adj" fmla="val 22439"/>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TextBox 26">
            <a:extLst>
              <a:ext uri="{FF2B5EF4-FFF2-40B4-BE49-F238E27FC236}">
                <a16:creationId xmlns:a16="http://schemas.microsoft.com/office/drawing/2014/main" id="{13DE0264-8379-4F0C-2A3A-E492924B5A0C}"/>
              </a:ext>
            </a:extLst>
          </xdr:cNvPr>
          <xdr:cNvSpPr txBox="1"/>
        </xdr:nvSpPr>
        <xdr:spPr>
          <a:xfrm>
            <a:off x="691762" y="978010"/>
            <a:ext cx="1256307" cy="421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a:t>
            </a:r>
            <a:r>
              <a:rPr lang="en-US" sz="1400" baseline="0"/>
              <a:t> SALE</a:t>
            </a:r>
            <a:endParaRPr lang="en-US" sz="1400"/>
          </a:p>
        </xdr:txBody>
      </xdr:sp>
      <xdr:sp macro="" textlink="SalesData!L10">
        <xdr:nvSpPr>
          <xdr:cNvPr id="28" name="TextBox 27">
            <a:extLst>
              <a:ext uri="{FF2B5EF4-FFF2-40B4-BE49-F238E27FC236}">
                <a16:creationId xmlns:a16="http://schemas.microsoft.com/office/drawing/2014/main" id="{C1848640-BEDB-6C67-0363-82AC1C1DC66F}"/>
              </a:ext>
            </a:extLst>
          </xdr:cNvPr>
          <xdr:cNvSpPr txBox="1"/>
        </xdr:nvSpPr>
        <xdr:spPr>
          <a:xfrm>
            <a:off x="771278" y="1240403"/>
            <a:ext cx="104162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5B9D1DF-6CA7-4C0D-ADD0-5C162F6C6C66}" type="TxLink">
              <a:rPr lang="en-US" sz="1100" b="0" i="0" u="none" strike="noStrike">
                <a:solidFill>
                  <a:srgbClr val="000000"/>
                </a:solidFill>
                <a:latin typeface="Aptos Narrow"/>
              </a:rPr>
              <a:t> Rs. 2,58,890 </a:t>
            </a:fld>
            <a:endParaRPr lang="en-US" sz="1100">
              <a:solidFill>
                <a:schemeClr val="accent5">
                  <a:lumMod val="75000"/>
                </a:schemeClr>
              </a:solidFill>
            </a:endParaRPr>
          </a:p>
        </xdr:txBody>
      </xdr:sp>
    </xdr:grpSp>
    <xdr:clientData/>
  </xdr:twoCellAnchor>
  <xdr:twoCellAnchor editAs="oneCell">
    <xdr:from>
      <xdr:col>9</xdr:col>
      <xdr:colOff>329412</xdr:colOff>
      <xdr:row>4</xdr:row>
      <xdr:rowOff>187425</xdr:rowOff>
    </xdr:from>
    <xdr:to>
      <xdr:col>10</xdr:col>
      <xdr:colOff>181744</xdr:colOff>
      <xdr:row>7</xdr:row>
      <xdr:rowOff>96553</xdr:rowOff>
    </xdr:to>
    <xdr:pic>
      <xdr:nvPicPr>
        <xdr:cNvPr id="30" name="Graphic 29" descr="Hourglass Finished with solid fill">
          <a:extLst>
            <a:ext uri="{FF2B5EF4-FFF2-40B4-BE49-F238E27FC236}">
              <a16:creationId xmlns:a16="http://schemas.microsoft.com/office/drawing/2014/main" id="{C9567E51-3004-2BA1-12CA-262A4A420DC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54351" y="959838"/>
          <a:ext cx="488436" cy="488436"/>
        </a:xfrm>
        <a:prstGeom prst="rect">
          <a:avLst/>
        </a:prstGeom>
      </xdr:spPr>
    </xdr:pic>
    <xdr:clientData/>
  </xdr:twoCellAnchor>
  <xdr:twoCellAnchor editAs="oneCell">
    <xdr:from>
      <xdr:col>6</xdr:col>
      <xdr:colOff>274951</xdr:colOff>
      <xdr:row>5</xdr:row>
      <xdr:rowOff>2333</xdr:rowOff>
    </xdr:from>
    <xdr:to>
      <xdr:col>7</xdr:col>
      <xdr:colOff>204463</xdr:colOff>
      <xdr:row>7</xdr:row>
      <xdr:rowOff>181744</xdr:rowOff>
    </xdr:to>
    <xdr:pic>
      <xdr:nvPicPr>
        <xdr:cNvPr id="32" name="Graphic 31" descr="Upward trend with solid fill">
          <a:extLst>
            <a:ext uri="{FF2B5EF4-FFF2-40B4-BE49-F238E27FC236}">
              <a16:creationId xmlns:a16="http://schemas.microsoft.com/office/drawing/2014/main" id="{20FF7D27-17EE-2225-F163-DF616F83C6E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91577" y="967849"/>
          <a:ext cx="565616" cy="565616"/>
        </a:xfrm>
        <a:prstGeom prst="rect">
          <a:avLst/>
        </a:prstGeom>
      </xdr:spPr>
    </xdr:pic>
    <xdr:clientData/>
  </xdr:twoCellAnchor>
  <xdr:twoCellAnchor editAs="oneCell">
    <xdr:from>
      <xdr:col>3</xdr:col>
      <xdr:colOff>220489</xdr:colOff>
      <xdr:row>5</xdr:row>
      <xdr:rowOff>60448</xdr:rowOff>
    </xdr:from>
    <xdr:to>
      <xdr:col>4</xdr:col>
      <xdr:colOff>35093</xdr:colOff>
      <xdr:row>7</xdr:row>
      <xdr:rowOff>124951</xdr:rowOff>
    </xdr:to>
    <xdr:pic>
      <xdr:nvPicPr>
        <xdr:cNvPr id="34" name="Graphic 33" descr="Briefcase with solid fill">
          <a:extLst>
            <a:ext uri="{FF2B5EF4-FFF2-40B4-BE49-F238E27FC236}">
              <a16:creationId xmlns:a16="http://schemas.microsoft.com/office/drawing/2014/main" id="{C6E4DF36-3FAC-247D-5C7C-3A2090D8F99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28802" y="1025964"/>
          <a:ext cx="450708" cy="450708"/>
        </a:xfrm>
        <a:prstGeom prst="rect">
          <a:avLst/>
        </a:prstGeom>
      </xdr:spPr>
    </xdr:pic>
    <xdr:clientData/>
  </xdr:twoCellAnchor>
  <xdr:twoCellAnchor editAs="oneCell">
    <xdr:from>
      <xdr:col>0</xdr:col>
      <xdr:colOff>56795</xdr:colOff>
      <xdr:row>4</xdr:row>
      <xdr:rowOff>154665</xdr:rowOff>
    </xdr:from>
    <xdr:to>
      <xdr:col>1</xdr:col>
      <xdr:colOff>15720</xdr:colOff>
      <xdr:row>7</xdr:row>
      <xdr:rowOff>170386</xdr:rowOff>
    </xdr:to>
    <xdr:pic>
      <xdr:nvPicPr>
        <xdr:cNvPr id="36" name="Graphic 35" descr="Euro with solid fill">
          <a:extLst>
            <a:ext uri="{FF2B5EF4-FFF2-40B4-BE49-F238E27FC236}">
              <a16:creationId xmlns:a16="http://schemas.microsoft.com/office/drawing/2014/main" id="{1541FE7B-7656-F320-96A7-0B3FF2E7539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95" y="927078"/>
          <a:ext cx="595029" cy="595029"/>
        </a:xfrm>
        <a:prstGeom prst="rect">
          <a:avLst/>
        </a:prstGeom>
      </xdr:spPr>
    </xdr:pic>
    <xdr:clientData/>
  </xdr:twoCellAnchor>
  <xdr:twoCellAnchor>
    <xdr:from>
      <xdr:col>5</xdr:col>
      <xdr:colOff>1</xdr:colOff>
      <xdr:row>0</xdr:row>
      <xdr:rowOff>102231</xdr:rowOff>
    </xdr:from>
    <xdr:to>
      <xdr:col>11</xdr:col>
      <xdr:colOff>79514</xdr:colOff>
      <xdr:row>3</xdr:row>
      <xdr:rowOff>79512</xdr:rowOff>
    </xdr:to>
    <xdr:sp macro="" textlink="">
      <xdr:nvSpPr>
        <xdr:cNvPr id="41" name="TextBox 40">
          <a:extLst>
            <a:ext uri="{FF2B5EF4-FFF2-40B4-BE49-F238E27FC236}">
              <a16:creationId xmlns:a16="http://schemas.microsoft.com/office/drawing/2014/main" id="{0B98023C-1D86-4ABE-B960-2724D1629A4A}"/>
            </a:ext>
          </a:extLst>
        </xdr:cNvPr>
        <xdr:cNvSpPr txBox="1"/>
      </xdr:nvSpPr>
      <xdr:spPr>
        <a:xfrm>
          <a:off x="3180522" y="102231"/>
          <a:ext cx="3896139" cy="55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6">
                  <a:lumMod val="75000"/>
                </a:schemeClr>
              </a:solidFill>
            </a:rPr>
            <a:t>     SALES</a:t>
          </a:r>
          <a:r>
            <a:rPr lang="en-US" sz="3200" b="1" baseline="0">
              <a:solidFill>
                <a:schemeClr val="accent6">
                  <a:lumMod val="75000"/>
                </a:schemeClr>
              </a:solidFill>
            </a:rPr>
            <a:t> DASHBOARD </a:t>
          </a:r>
          <a:endParaRPr lang="en-US" sz="3200" b="1">
            <a:solidFill>
              <a:schemeClr val="accent6">
                <a:lumMod val="75000"/>
              </a:schemeClr>
            </a:solidFill>
          </a:endParaRPr>
        </a:p>
      </xdr:txBody>
    </xdr:sp>
    <xdr:clientData/>
  </xdr:twoCellAnchor>
  <xdr:twoCellAnchor editAs="oneCell">
    <xdr:from>
      <xdr:col>12</xdr:col>
      <xdr:colOff>352126</xdr:colOff>
      <xdr:row>4</xdr:row>
      <xdr:rowOff>56793</xdr:rowOff>
    </xdr:from>
    <xdr:to>
      <xdr:col>15</xdr:col>
      <xdr:colOff>249897</xdr:colOff>
      <xdr:row>8</xdr:row>
      <xdr:rowOff>1</xdr:rowOff>
    </xdr:to>
    <mc:AlternateContent xmlns:mc="http://schemas.openxmlformats.org/markup-compatibility/2006">
      <mc:Choice xmlns:a14="http://schemas.microsoft.com/office/drawing/2010/main" Requires="a14">
        <xdr:graphicFrame macro="">
          <xdr:nvGraphicFramePr>
            <xdr:cNvPr id="42" name="Region 1">
              <a:extLst>
                <a:ext uri="{FF2B5EF4-FFF2-40B4-BE49-F238E27FC236}">
                  <a16:creationId xmlns:a16="http://schemas.microsoft.com/office/drawing/2014/main" id="{E2732C2C-B015-4AE7-97A1-0BE2A159A6D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985379" y="808553"/>
              <a:ext cx="1806083" cy="694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159025</xdr:colOff>
      <xdr:row>8</xdr:row>
      <xdr:rowOff>79514</xdr:rowOff>
    </xdr:from>
    <xdr:to>
      <xdr:col>3</xdr:col>
      <xdr:colOff>68153</xdr:colOff>
      <xdr:row>21</xdr:row>
      <xdr:rowOff>79511</xdr:rowOff>
    </xdr:to>
    <mc:AlternateContent xmlns:mc="http://schemas.openxmlformats.org/markup-compatibility/2006">
      <mc:Choice xmlns:a14="http://schemas.microsoft.com/office/drawing/2010/main" Requires="a14">
        <xdr:graphicFrame macro="">
          <xdr:nvGraphicFramePr>
            <xdr:cNvPr id="43" name="Product 1">
              <a:extLst>
                <a:ext uri="{FF2B5EF4-FFF2-40B4-BE49-F238E27FC236}">
                  <a16:creationId xmlns:a16="http://schemas.microsoft.com/office/drawing/2014/main" id="{50DC7C93-768C-4D33-A7C2-D218A53F381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9025" y="1583034"/>
              <a:ext cx="1817441" cy="2443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127221</xdr:colOff>
      <xdr:row>21</xdr:row>
      <xdr:rowOff>89735</xdr:rowOff>
    </xdr:from>
    <xdr:to>
      <xdr:col>3</xdr:col>
      <xdr:colOff>45436</xdr:colOff>
      <xdr:row>38</xdr:row>
      <xdr:rowOff>136307</xdr:rowOff>
    </xdr:to>
    <mc:AlternateContent xmlns:mc="http://schemas.openxmlformats.org/markup-compatibility/2006">
      <mc:Choice xmlns:a14="http://schemas.microsoft.com/office/drawing/2010/main" Requires="a14">
        <xdr:graphicFrame macro="">
          <xdr:nvGraphicFramePr>
            <xdr:cNvPr id="44" name="Sales Person 1">
              <a:extLst>
                <a:ext uri="{FF2B5EF4-FFF2-40B4-BE49-F238E27FC236}">
                  <a16:creationId xmlns:a16="http://schemas.microsoft.com/office/drawing/2014/main" id="{5423AF59-4ACB-4DC5-ABB1-512D036DB69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27221" y="4036473"/>
              <a:ext cx="1826528" cy="324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97689</xdr:colOff>
      <xdr:row>8</xdr:row>
      <xdr:rowOff>141988</xdr:rowOff>
    </xdr:from>
    <xdr:to>
      <xdr:col>10</xdr:col>
      <xdr:colOff>613387</xdr:colOff>
      <xdr:row>24</xdr:row>
      <xdr:rowOff>181745</xdr:rowOff>
    </xdr:to>
    <xdr:sp macro="" textlink="">
      <xdr:nvSpPr>
        <xdr:cNvPr id="46" name="Rectangle: Rounded Corners 45">
          <a:extLst>
            <a:ext uri="{FF2B5EF4-FFF2-40B4-BE49-F238E27FC236}">
              <a16:creationId xmlns:a16="http://schemas.microsoft.com/office/drawing/2014/main" id="{6123157F-1E12-B34C-5026-92A8B2B28B0D}"/>
            </a:ext>
          </a:extLst>
        </xdr:cNvPr>
        <xdr:cNvSpPr/>
      </xdr:nvSpPr>
      <xdr:spPr>
        <a:xfrm>
          <a:off x="2006002" y="1686812"/>
          <a:ext cx="4968428" cy="3129407"/>
        </a:xfrm>
        <a:prstGeom prst="roundRect">
          <a:avLst>
            <a:gd name="adj" fmla="val 81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UNIT SOLD BY PRODUCT</a:t>
          </a:r>
        </a:p>
      </xdr:txBody>
    </xdr:sp>
    <xdr:clientData/>
  </xdr:twoCellAnchor>
  <xdr:twoCellAnchor>
    <xdr:from>
      <xdr:col>3</xdr:col>
      <xdr:colOff>86330</xdr:colOff>
      <xdr:row>11</xdr:row>
      <xdr:rowOff>113590</xdr:rowOff>
    </xdr:from>
    <xdr:to>
      <xdr:col>10</xdr:col>
      <xdr:colOff>499797</xdr:colOff>
      <xdr:row>24</xdr:row>
      <xdr:rowOff>113592</xdr:rowOff>
    </xdr:to>
    <xdr:graphicFrame macro="">
      <xdr:nvGraphicFramePr>
        <xdr:cNvPr id="47" name="Chart 46">
          <a:extLst>
            <a:ext uri="{FF2B5EF4-FFF2-40B4-BE49-F238E27FC236}">
              <a16:creationId xmlns:a16="http://schemas.microsoft.com/office/drawing/2014/main" id="{2149659C-EAF7-4225-896A-2E9C0B3CB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624747</xdr:colOff>
      <xdr:row>8</xdr:row>
      <xdr:rowOff>136309</xdr:rowOff>
    </xdr:from>
    <xdr:to>
      <xdr:col>19</xdr:col>
      <xdr:colOff>124949</xdr:colOff>
      <xdr:row>24</xdr:row>
      <xdr:rowOff>170386</xdr:rowOff>
    </xdr:to>
    <xdr:sp macro="" textlink="">
      <xdr:nvSpPr>
        <xdr:cNvPr id="48" name="Rectangle: Rounded Corners 47">
          <a:extLst>
            <a:ext uri="{FF2B5EF4-FFF2-40B4-BE49-F238E27FC236}">
              <a16:creationId xmlns:a16="http://schemas.microsoft.com/office/drawing/2014/main" id="{5A8F62A2-D2F7-6CB2-0D76-E444EC6165A4}"/>
            </a:ext>
          </a:extLst>
        </xdr:cNvPr>
        <xdr:cNvSpPr/>
      </xdr:nvSpPr>
      <xdr:spPr>
        <a:xfrm>
          <a:off x="6985790" y="1681133"/>
          <a:ext cx="5225142" cy="3123727"/>
        </a:xfrm>
        <a:prstGeom prst="roundRect">
          <a:avLst>
            <a:gd name="adj" fmla="val 59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TOTAL SALES BY PERSON</a:t>
          </a:r>
        </a:p>
      </xdr:txBody>
    </xdr:sp>
    <xdr:clientData/>
  </xdr:twoCellAnchor>
  <xdr:twoCellAnchor>
    <xdr:from>
      <xdr:col>11</xdr:col>
      <xdr:colOff>63614</xdr:colOff>
      <xdr:row>11</xdr:row>
      <xdr:rowOff>147667</xdr:rowOff>
    </xdr:from>
    <xdr:to>
      <xdr:col>19</xdr:col>
      <xdr:colOff>79514</xdr:colOff>
      <xdr:row>23</xdr:row>
      <xdr:rowOff>181745</xdr:rowOff>
    </xdr:to>
    <xdr:graphicFrame macro="">
      <xdr:nvGraphicFramePr>
        <xdr:cNvPr id="49" name="Chart 48">
          <a:extLst>
            <a:ext uri="{FF2B5EF4-FFF2-40B4-BE49-F238E27FC236}">
              <a16:creationId xmlns:a16="http://schemas.microsoft.com/office/drawing/2014/main" id="{623E7B2C-DC23-4EB9-AB59-71BEF4EB6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52254</xdr:colOff>
      <xdr:row>25</xdr:row>
      <xdr:rowOff>79514</xdr:rowOff>
    </xdr:from>
    <xdr:to>
      <xdr:col>10</xdr:col>
      <xdr:colOff>579310</xdr:colOff>
      <xdr:row>39</xdr:row>
      <xdr:rowOff>124949</xdr:rowOff>
    </xdr:to>
    <xdr:sp macro="" textlink="">
      <xdr:nvSpPr>
        <xdr:cNvPr id="50" name="Rectangle: Rounded Corners 49">
          <a:extLst>
            <a:ext uri="{FF2B5EF4-FFF2-40B4-BE49-F238E27FC236}">
              <a16:creationId xmlns:a16="http://schemas.microsoft.com/office/drawing/2014/main" id="{FFBCC6D0-F885-259D-2216-014C1DB74F11}"/>
            </a:ext>
          </a:extLst>
        </xdr:cNvPr>
        <xdr:cNvSpPr/>
      </xdr:nvSpPr>
      <xdr:spPr>
        <a:xfrm>
          <a:off x="1960567" y="4907091"/>
          <a:ext cx="4979786" cy="2748879"/>
        </a:xfrm>
        <a:prstGeom prst="roundRect">
          <a:avLst>
            <a:gd name="adj" fmla="val 59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TOTAL SALES BY PRODUCT</a:t>
          </a:r>
        </a:p>
      </xdr:txBody>
    </xdr:sp>
    <xdr:clientData/>
  </xdr:twoCellAnchor>
  <xdr:twoCellAnchor>
    <xdr:from>
      <xdr:col>10</xdr:col>
      <xdr:colOff>624747</xdr:colOff>
      <xdr:row>24</xdr:row>
      <xdr:rowOff>181745</xdr:rowOff>
    </xdr:from>
    <xdr:to>
      <xdr:col>19</xdr:col>
      <xdr:colOff>79513</xdr:colOff>
      <xdr:row>39</xdr:row>
      <xdr:rowOff>159026</xdr:rowOff>
    </xdr:to>
    <xdr:sp macro="" textlink="">
      <xdr:nvSpPr>
        <xdr:cNvPr id="51" name="Rectangle: Rounded Corners 50">
          <a:extLst>
            <a:ext uri="{FF2B5EF4-FFF2-40B4-BE49-F238E27FC236}">
              <a16:creationId xmlns:a16="http://schemas.microsoft.com/office/drawing/2014/main" id="{CD8ECDCA-20E0-223C-F938-95D473B44A01}"/>
            </a:ext>
          </a:extLst>
        </xdr:cNvPr>
        <xdr:cNvSpPr/>
      </xdr:nvSpPr>
      <xdr:spPr>
        <a:xfrm>
          <a:off x="6985790" y="4816219"/>
          <a:ext cx="5179706" cy="2873828"/>
        </a:xfrm>
        <a:prstGeom prst="roundRect">
          <a:avLst>
            <a:gd name="adj" fmla="val 59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TOTAL SALES BY REGION</a:t>
          </a:r>
        </a:p>
      </xdr:txBody>
    </xdr:sp>
    <xdr:clientData/>
  </xdr:twoCellAnchor>
  <xdr:twoCellAnchor>
    <xdr:from>
      <xdr:col>3</xdr:col>
      <xdr:colOff>97690</xdr:colOff>
      <xdr:row>27</xdr:row>
      <xdr:rowOff>79512</xdr:rowOff>
    </xdr:from>
    <xdr:to>
      <xdr:col>10</xdr:col>
      <xdr:colOff>363489</xdr:colOff>
      <xdr:row>39</xdr:row>
      <xdr:rowOff>34076</xdr:rowOff>
    </xdr:to>
    <xdr:graphicFrame macro="">
      <xdr:nvGraphicFramePr>
        <xdr:cNvPr id="52" name="Chart 51">
          <a:extLst>
            <a:ext uri="{FF2B5EF4-FFF2-40B4-BE49-F238E27FC236}">
              <a16:creationId xmlns:a16="http://schemas.microsoft.com/office/drawing/2014/main" id="{96FB6BB4-A613-4505-AC74-4D61DAC10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204463</xdr:colOff>
      <xdr:row>27</xdr:row>
      <xdr:rowOff>22717</xdr:rowOff>
    </xdr:from>
    <xdr:to>
      <xdr:col>18</xdr:col>
      <xdr:colOff>443001</xdr:colOff>
      <xdr:row>39</xdr:row>
      <xdr:rowOff>136307</xdr:rowOff>
    </xdr:to>
    <xdr:graphicFrame macro="">
      <xdr:nvGraphicFramePr>
        <xdr:cNvPr id="53" name="Chart 52">
          <a:extLst>
            <a:ext uri="{FF2B5EF4-FFF2-40B4-BE49-F238E27FC236}">
              <a16:creationId xmlns:a16="http://schemas.microsoft.com/office/drawing/2014/main" id="{F056818F-186F-4F14-A7E5-D5C4B1699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545233</xdr:colOff>
      <xdr:row>0</xdr:row>
      <xdr:rowOff>56795</xdr:rowOff>
    </xdr:from>
    <xdr:to>
      <xdr:col>5</xdr:col>
      <xdr:colOff>488438</xdr:colOff>
      <xdr:row>3</xdr:row>
      <xdr:rowOff>56794</xdr:rowOff>
    </xdr:to>
    <xdr:pic>
      <xdr:nvPicPr>
        <xdr:cNvPr id="55" name="Graphic 54" descr="Building with solid fill">
          <a:extLst>
            <a:ext uri="{FF2B5EF4-FFF2-40B4-BE49-F238E27FC236}">
              <a16:creationId xmlns:a16="http://schemas.microsoft.com/office/drawing/2014/main" id="{EF2F1A7D-9134-F9AD-9004-E1058646101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089650" y="56795"/>
          <a:ext cx="579309" cy="5793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241428</xdr:colOff>
      <xdr:row>29</xdr:row>
      <xdr:rowOff>50598</xdr:rowOff>
    </xdr:from>
    <xdr:to>
      <xdr:col>9</xdr:col>
      <xdr:colOff>361425</xdr:colOff>
      <xdr:row>42</xdr:row>
      <xdr:rowOff>72286</xdr:rowOff>
    </xdr:to>
    <xdr:graphicFrame macro="">
      <xdr:nvGraphicFramePr>
        <xdr:cNvPr id="2" name="Chart 1">
          <a:extLst>
            <a:ext uri="{FF2B5EF4-FFF2-40B4-BE49-F238E27FC236}">
              <a16:creationId xmlns:a16="http://schemas.microsoft.com/office/drawing/2014/main" id="{8C3A4749-42BE-C99C-A945-E81B4B138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431540</xdr:colOff>
      <xdr:row>29</xdr:row>
      <xdr:rowOff>61443</xdr:rowOff>
    </xdr:from>
    <xdr:to>
      <xdr:col>16</xdr:col>
      <xdr:colOff>361424</xdr:colOff>
      <xdr:row>42</xdr:row>
      <xdr:rowOff>43372</xdr:rowOff>
    </xdr:to>
    <xdr:graphicFrame macro="">
      <xdr:nvGraphicFramePr>
        <xdr:cNvPr id="4" name="Chart 3">
          <a:extLst>
            <a:ext uri="{FF2B5EF4-FFF2-40B4-BE49-F238E27FC236}">
              <a16:creationId xmlns:a16="http://schemas.microsoft.com/office/drawing/2014/main" id="{6D66184A-E578-231C-6792-EB712E0BB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260583</xdr:colOff>
      <xdr:row>15</xdr:row>
      <xdr:rowOff>57828</xdr:rowOff>
    </xdr:from>
    <xdr:to>
      <xdr:col>8</xdr:col>
      <xdr:colOff>195889</xdr:colOff>
      <xdr:row>28</xdr:row>
      <xdr:rowOff>101197</xdr:rowOff>
    </xdr:to>
    <xdr:graphicFrame macro="">
      <xdr:nvGraphicFramePr>
        <xdr:cNvPr id="5" name="Chart 4">
          <a:extLst>
            <a:ext uri="{FF2B5EF4-FFF2-40B4-BE49-F238E27FC236}">
              <a16:creationId xmlns:a16="http://schemas.microsoft.com/office/drawing/2014/main" id="{C3C143DF-8CDA-E03A-EA7B-21A957C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237816</xdr:colOff>
      <xdr:row>15</xdr:row>
      <xdr:rowOff>41203</xdr:rowOff>
    </xdr:from>
    <xdr:to>
      <xdr:col>14</xdr:col>
      <xdr:colOff>520449</xdr:colOff>
      <xdr:row>28</xdr:row>
      <xdr:rowOff>101198</xdr:rowOff>
    </xdr:to>
    <xdr:graphicFrame macro="">
      <xdr:nvGraphicFramePr>
        <xdr:cNvPr id="6" name="Chart 5">
          <a:extLst>
            <a:ext uri="{FF2B5EF4-FFF2-40B4-BE49-F238E27FC236}">
              <a16:creationId xmlns:a16="http://schemas.microsoft.com/office/drawing/2014/main" id="{188B1B5A-5A59-1806-11AE-04D883732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56381</xdr:colOff>
      <xdr:row>27</xdr:row>
      <xdr:rowOff>39756</xdr:rowOff>
    </xdr:from>
    <xdr:to>
      <xdr:col>3</xdr:col>
      <xdr:colOff>1248354</xdr:colOff>
      <xdr:row>41</xdr:row>
      <xdr:rowOff>38835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8D005C4E-7141-AAE8-A04B-007D14BD065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005592" y="5114134"/>
              <a:ext cx="1828077" cy="2630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192998</xdr:colOff>
      <xdr:row>21</xdr:row>
      <xdr:rowOff>137343</xdr:rowOff>
    </xdr:from>
    <xdr:to>
      <xdr:col>2</xdr:col>
      <xdr:colOff>621647</xdr:colOff>
      <xdr:row>26</xdr:row>
      <xdr:rowOff>115655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C53AA54-452E-A883-172F-D15D6590E1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08578" y="4084081"/>
              <a:ext cx="2062280" cy="918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224805</xdr:colOff>
      <xdr:row>27</xdr:row>
      <xdr:rowOff>1446</xdr:rowOff>
    </xdr:from>
    <xdr:to>
      <xdr:col>1</xdr:col>
      <xdr:colOff>741639</xdr:colOff>
      <xdr:row>41</xdr:row>
      <xdr:rowOff>525</xdr:rowOff>
    </xdr:to>
    <mc:AlternateContent xmlns:mc="http://schemas.openxmlformats.org/markup-compatibility/2006">
      <mc:Choice xmlns:a14="http://schemas.microsoft.com/office/drawing/2010/main" Requires="a14">
        <xdr:graphicFrame macro="">
          <xdr:nvGraphicFramePr>
            <xdr:cNvPr id="9" name="Sales Person">
              <a:extLst>
                <a:ext uri="{FF2B5EF4-FFF2-40B4-BE49-F238E27FC236}">
                  <a16:creationId xmlns:a16="http://schemas.microsoft.com/office/drawing/2014/main" id="{237345A2-909B-6888-617D-C4B546918ED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24805" y="5075824"/>
              <a:ext cx="1832414" cy="2630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 Ben" refreshedDate="45722.714289699077" createdVersion="8" refreshedVersion="8" minRefreshableVersion="3" recordCount="50" xr:uid="{EDE64016-AC5D-46BA-AFE5-A8FF194BAC8E}">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731885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2908A-43DB-48D5-81D9-680F0CC0B2BC}"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B32E8-CF40-449F-A5CA-04B69E803E1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2" numFmtId="165"/>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7"/>
          </reference>
        </references>
      </pivotArea>
    </chartFormat>
    <chartFormat chart="1" format="4">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3" format="13">
      <pivotArea type="data" outline="0" fieldPosition="0">
        <references count="2">
          <reference field="4294967294" count="1" selected="0">
            <x v="0"/>
          </reference>
          <reference field="1" count="1" selected="0">
            <x v="7"/>
          </reference>
        </references>
      </pivotArea>
    </chartFormat>
    <chartFormat chart="3" format="14">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4C3DE-FEA9-4CB7-88B0-8C16F42810E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2" numFmtId="166"/>
  </dataFields>
  <formats count="4">
    <format dxfId="47">
      <pivotArea collapsedLevelsAreSubtotals="1" fieldPosition="0">
        <references count="1">
          <reference field="3" count="1">
            <x v="5"/>
          </reference>
        </references>
      </pivotArea>
    </format>
    <format dxfId="46">
      <pivotArea collapsedLevelsAreSubtotals="1" fieldPosition="0">
        <references count="1">
          <reference field="3" count="1">
            <x v="6"/>
          </reference>
        </references>
      </pivotArea>
    </format>
    <format dxfId="45">
      <pivotArea grandRow="1" outline="0" collapsedLevelsAreSubtotals="1" fieldPosition="0"/>
    </format>
    <format dxfId="44">
      <pivotArea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859BE-237B-4096-B6C2-9CCB6E3FD87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35B41AA-A370-472E-BC0F-1A8154845043}" sourceName="Product">
  <pivotTables>
    <pivotTable tabId="4" name="PivotTable2"/>
    <pivotTable tabId="4" name="PivotTable1"/>
    <pivotTable tabId="4" name="PivotTable3"/>
    <pivotTable tabId="4" name="PivotTable4"/>
  </pivotTables>
  <data>
    <tabular pivotCacheId="1731885266">
      <items count="7">
        <i x="2" s="1"/>
        <i x="1" s="1"/>
        <i x="5" s="1"/>
        <i x="3" s="1"/>
        <i x="6"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25CC7B-FE5A-4E14-B8C8-568AAD44A8E4}" sourceName="Region">
  <pivotTables>
    <pivotTable tabId="4" name="PivotTable2"/>
    <pivotTable tabId="4" name="PivotTable1"/>
    <pivotTable tabId="4" name="PivotTable3"/>
    <pivotTable tabId="4" name="PivotTable4"/>
  </pivotTables>
  <data>
    <tabular pivotCacheId="1731885266">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DC29DA7-98F6-44E3-967F-BA9A0012F2E7}" sourceName="Sales Person">
  <pivotTables>
    <pivotTable tabId="4" name="PivotTable2"/>
    <pivotTable tabId="4" name="PivotTable1"/>
    <pivotTable tabId="4" name="PivotTable3"/>
    <pivotTable tabId="4" name="PivotTable4"/>
  </pivotTables>
  <data>
    <tabular pivotCacheId="1731885266">
      <items count="10">
        <i x="0" s="1"/>
        <i x="8" s="1"/>
        <i x="3" s="1"/>
        <i x="5" s="1"/>
        <i x="7" s="1"/>
        <i x="2" s="1"/>
        <i x="1" s="1"/>
        <i x="4" s="1"/>
        <i x="9"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6A2EBD1-8048-4221-B0A8-36F880A291BE}" cache="Slicer_Product" caption="Product" rowHeight="257588"/>
  <slicer name="Region 1" xr10:uid="{1DA8B932-9C6D-46B8-9910-4DB16F7F4400}" cache="Slicer_Region" caption="Region" columnCount="2" showCaption="0" rowHeight="257588"/>
  <slicer name="Sales Person 1" xr10:uid="{60DE3B28-3864-4BFA-BB31-12C30AC8A3F3}" cache="Slicer_Sales_Person" caption="Sales Person" rowHeight="25758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8332C62-8751-44BD-A7BD-D57223302FFE}" cache="Slicer_Product" caption="Product" rowHeight="257588"/>
  <slicer name="Region" xr10:uid="{23B5FE31-FDCE-40F5-8CE6-D88F7FF03BED}" cache="Slicer_Region" caption="Region" columnCount="2" showCaption="0" rowHeight="257588"/>
  <slicer name="Sales Person" xr10:uid="{5C474BE2-BA2A-4A32-AB30-4625FF8DE55D}" cache="Slicer_Sales_Person" caption="Sales Person" rowHeight="2575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DE4D0-CF82-4949-8284-DD56C775E602}" name="Table1" displayName="Table1" ref="A1:I51" totalsRowShown="0" headerRowDxfId="48" dataDxfId="49" headerRowBorderDxfId="56" dataCellStyle="Currency [0]">
  <autoFilter ref="A1:I51" xr:uid="{43FDE4D0-CF82-4949-8284-DD56C775E602}"/>
  <tableColumns count="9">
    <tableColumn id="1" xr3:uid="{F92E44F5-778A-404B-8C42-340698030670}" name="Date" dataDxfId="55"/>
    <tableColumn id="2" xr3:uid="{29326014-AB88-4C3E-A959-1A3DF532AE69}" name="Sales Person"/>
    <tableColumn id="3" xr3:uid="{2C9A0EAB-3958-48B3-A931-370B4F17DEB7}" name="Region"/>
    <tableColumn id="4" xr3:uid="{D8C7F5AB-D378-4CC1-A3F9-37E1DABB7F4D}" name="Product"/>
    <tableColumn id="5" xr3:uid="{874301F1-957E-4ED2-AD44-C10720CEB2EE}" name="Units Sold" dataDxfId="54"/>
    <tableColumn id="6" xr3:uid="{0C983FE7-4002-4DC8-B16E-EE97F1234849}" name="Unit Price" dataDxfId="53" dataCellStyle="Currency [0]">
      <calculatedColumnFormula>IF(D2="Tent",6000,IF(D2="Blender",3500,IF(D2="Action Figure",1200,IF(D2="Novel",1000,IF(D2="Sneakers",4000,IF(D2="Smartphone",10000,IF(D2="moisturizer",600,"No Product Found")))))))</calculatedColumnFormula>
    </tableColumn>
    <tableColumn id="7" xr3:uid="{EDBF32EE-D473-4E39-9525-491E1D47B208}" name="Cost of Goods" dataDxfId="52" dataCellStyle="Currency [0]">
      <calculatedColumnFormula>IF(D2="Tent",4000,IF(D2="Blender",2500,IF(D2="Action Figure",800,IF(D2="Novel",700,IF(D2="Sneakers",3000,IF(D2="Smartphone",7000,IF(D2="moisturizer",400,"No Product Found")))))))</calculatedColumnFormula>
    </tableColumn>
    <tableColumn id="8" xr3:uid="{BA6A5033-D685-45EF-95A4-F473C7B26F14}" name="Total Sales" dataDxfId="51" dataCellStyle="Currency [0]">
      <calculatedColumnFormula>F2*E2</calculatedColumnFormula>
    </tableColumn>
    <tableColumn id="9" xr3:uid="{D7CAF033-1064-422F-8E9B-C384EECB90BF}" name="Profit" dataDxfId="5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1A91-C768-44E7-9B05-A48CC926C64D}">
  <dimension ref="A1"/>
  <sheetViews>
    <sheetView zoomScale="55" zoomScaleNormal="55" workbookViewId="0">
      <selection activeCell="X13" sqref="X13"/>
    </sheetView>
  </sheetViews>
  <sheetFormatPr defaultRowHeight="15.0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326DF-D429-4180-AB70-B056BD9773E1}">
  <dimension ref="A3:K14"/>
  <sheetViews>
    <sheetView zoomScale="55" zoomScaleNormal="55" workbookViewId="0">
      <selection activeCell="S27" sqref="S27"/>
    </sheetView>
  </sheetViews>
  <sheetFormatPr defaultRowHeight="15.05" x14ac:dyDescent="0.3"/>
  <cols>
    <col min="1" max="1" width="18.33203125" bestFit="1" customWidth="1"/>
    <col min="2" max="2" width="22.88671875" bestFit="1" customWidth="1"/>
    <col min="4" max="4" width="18.33203125" bestFit="1" customWidth="1"/>
    <col min="5" max="5" width="22.88671875" bestFit="1" customWidth="1"/>
    <col min="7" max="7" width="18.33203125" bestFit="1" customWidth="1"/>
    <col min="8" max="8" width="22.88671875" bestFit="1" customWidth="1"/>
    <col min="10" max="10" width="18.33203125" bestFit="1" customWidth="1"/>
    <col min="11" max="11" width="21.77734375" bestFit="1" customWidth="1"/>
  </cols>
  <sheetData>
    <row r="3" spans="1:11" x14ac:dyDescent="0.3">
      <c r="A3" s="6" t="s">
        <v>34</v>
      </c>
      <c r="B3" t="s">
        <v>35</v>
      </c>
      <c r="D3" s="6" t="s">
        <v>34</v>
      </c>
      <c r="E3" t="s">
        <v>35</v>
      </c>
      <c r="G3" s="6" t="s">
        <v>34</v>
      </c>
      <c r="H3" t="s">
        <v>35</v>
      </c>
      <c r="J3" s="6" t="s">
        <v>34</v>
      </c>
      <c r="K3" t="s">
        <v>36</v>
      </c>
    </row>
    <row r="4" spans="1:11" x14ac:dyDescent="0.3">
      <c r="A4" s="3" t="s">
        <v>12</v>
      </c>
      <c r="B4" s="8">
        <v>3534400</v>
      </c>
      <c r="D4" s="3" t="s">
        <v>16</v>
      </c>
      <c r="E4" s="9">
        <v>547200</v>
      </c>
      <c r="G4" s="3" t="s">
        <v>8</v>
      </c>
      <c r="H4" s="8">
        <v>1591600</v>
      </c>
      <c r="J4" s="3" t="s">
        <v>16</v>
      </c>
      <c r="K4" s="7">
        <v>456</v>
      </c>
    </row>
    <row r="5" spans="1:11" x14ac:dyDescent="0.3">
      <c r="A5" s="3" t="s">
        <v>18</v>
      </c>
      <c r="B5" s="8">
        <v>2661400</v>
      </c>
      <c r="D5" s="3" t="s">
        <v>13</v>
      </c>
      <c r="E5" s="9">
        <v>2222500</v>
      </c>
      <c r="G5" s="3" t="s">
        <v>25</v>
      </c>
      <c r="H5" s="8">
        <v>677600</v>
      </c>
      <c r="J5" s="3" t="s">
        <v>13</v>
      </c>
      <c r="K5" s="7">
        <v>635</v>
      </c>
    </row>
    <row r="6" spans="1:11" x14ac:dyDescent="0.3">
      <c r="A6" s="3" t="s">
        <v>15</v>
      </c>
      <c r="B6" s="8">
        <v>2870600</v>
      </c>
      <c r="D6" s="3" t="s">
        <v>26</v>
      </c>
      <c r="E6" s="9">
        <v>706800</v>
      </c>
      <c r="G6" s="3" t="s">
        <v>17</v>
      </c>
      <c r="H6" s="8">
        <v>1957000</v>
      </c>
      <c r="J6" s="3" t="s">
        <v>26</v>
      </c>
      <c r="K6" s="7">
        <v>1178</v>
      </c>
    </row>
    <row r="7" spans="1:11" x14ac:dyDescent="0.3">
      <c r="A7" s="3" t="s">
        <v>9</v>
      </c>
      <c r="B7" s="8">
        <v>3878100</v>
      </c>
      <c r="D7" s="3" t="s">
        <v>19</v>
      </c>
      <c r="E7" s="9">
        <v>898000</v>
      </c>
      <c r="G7" s="3" t="s">
        <v>22</v>
      </c>
      <c r="H7" s="8">
        <v>1661400</v>
      </c>
      <c r="J7" s="3" t="s">
        <v>19</v>
      </c>
      <c r="K7" s="7">
        <v>898</v>
      </c>
    </row>
    <row r="8" spans="1:11" x14ac:dyDescent="0.3">
      <c r="A8" s="3" t="s">
        <v>30</v>
      </c>
      <c r="B8" s="8">
        <v>12944500</v>
      </c>
      <c r="D8" s="3" t="s">
        <v>28</v>
      </c>
      <c r="E8" s="9">
        <v>2350000</v>
      </c>
      <c r="G8" s="3" t="s">
        <v>24</v>
      </c>
      <c r="H8" s="8">
        <v>1741200</v>
      </c>
      <c r="J8" s="3" t="s">
        <v>28</v>
      </c>
      <c r="K8" s="7">
        <v>235</v>
      </c>
    </row>
    <row r="9" spans="1:11" x14ac:dyDescent="0.3">
      <c r="D9" s="3" t="s">
        <v>21</v>
      </c>
      <c r="E9" s="9">
        <v>3196000</v>
      </c>
      <c r="G9" s="3" t="s">
        <v>14</v>
      </c>
      <c r="H9" s="8">
        <v>1110000</v>
      </c>
      <c r="J9" s="3" t="s">
        <v>21</v>
      </c>
      <c r="K9" s="7">
        <v>799</v>
      </c>
    </row>
    <row r="10" spans="1:11" x14ac:dyDescent="0.3">
      <c r="D10" s="3" t="s">
        <v>10</v>
      </c>
      <c r="E10" s="10">
        <v>3024000</v>
      </c>
      <c r="F10" s="8"/>
      <c r="G10" s="3" t="s">
        <v>11</v>
      </c>
      <c r="H10" s="8">
        <v>1777400</v>
      </c>
      <c r="J10" s="3" t="s">
        <v>10</v>
      </c>
      <c r="K10" s="7">
        <v>504</v>
      </c>
    </row>
    <row r="11" spans="1:11" x14ac:dyDescent="0.3">
      <c r="D11" s="3" t="s">
        <v>30</v>
      </c>
      <c r="E11" s="10">
        <v>12944500</v>
      </c>
      <c r="F11" s="8"/>
      <c r="G11" s="3" t="s">
        <v>20</v>
      </c>
      <c r="H11" s="8">
        <v>1065400</v>
      </c>
      <c r="J11" s="3" t="s">
        <v>30</v>
      </c>
      <c r="K11" s="7">
        <v>4705</v>
      </c>
    </row>
    <row r="12" spans="1:11" x14ac:dyDescent="0.3">
      <c r="E12" s="3"/>
      <c r="F12" s="8"/>
      <c r="G12" s="3" t="s">
        <v>27</v>
      </c>
      <c r="H12" s="8">
        <v>784400</v>
      </c>
    </row>
    <row r="13" spans="1:11" x14ac:dyDescent="0.3">
      <c r="E13" s="3"/>
      <c r="F13" s="8"/>
      <c r="G13" s="3" t="s">
        <v>23</v>
      </c>
      <c r="H13" s="8">
        <v>578500</v>
      </c>
    </row>
    <row r="14" spans="1:11" x14ac:dyDescent="0.3">
      <c r="E14" s="3"/>
      <c r="F14" s="8"/>
      <c r="G14" s="3" t="s">
        <v>30</v>
      </c>
      <c r="H14" s="8">
        <v>12944500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L51"/>
  <sheetViews>
    <sheetView tabSelected="1" topLeftCell="A2" workbookViewId="0">
      <selection activeCell="L4" sqref="L4"/>
    </sheetView>
  </sheetViews>
  <sheetFormatPr defaultRowHeight="15.05" x14ac:dyDescent="0.3"/>
  <cols>
    <col min="1" max="1" width="12.88671875" customWidth="1"/>
    <col min="2" max="2" width="13.33203125" customWidth="1"/>
    <col min="4" max="4" width="15.6640625" customWidth="1"/>
    <col min="5" max="5" width="11.21875" customWidth="1"/>
    <col min="6" max="6" width="10.88671875" customWidth="1"/>
    <col min="7" max="7" width="14.109375" customWidth="1"/>
    <col min="8" max="8" width="13.5546875" customWidth="1"/>
    <col min="9" max="9" width="17.6640625" customWidth="1"/>
    <col min="10" max="10" width="13.5546875" customWidth="1"/>
    <col min="11" max="11" width="12.21875" bestFit="1" customWidth="1"/>
    <col min="12" max="12" width="14.21875" customWidth="1"/>
  </cols>
  <sheetData>
    <row r="1" spans="1:12" ht="20.2" customHeight="1" thickBot="1" x14ac:dyDescent="0.35">
      <c r="A1" s="1" t="s">
        <v>0</v>
      </c>
      <c r="B1" s="1" t="s">
        <v>1</v>
      </c>
      <c r="C1" s="1" t="s">
        <v>2</v>
      </c>
      <c r="D1" s="1" t="s">
        <v>3</v>
      </c>
      <c r="E1" s="1" t="s">
        <v>4</v>
      </c>
      <c r="F1" s="1" t="s">
        <v>5</v>
      </c>
      <c r="G1" s="1" t="s">
        <v>6</v>
      </c>
      <c r="H1" s="1" t="s">
        <v>7</v>
      </c>
      <c r="I1" s="1" t="s">
        <v>29</v>
      </c>
    </row>
    <row r="2" spans="1:12" ht="15.6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row>
    <row r="3" spans="1:12" ht="15.65" thickBot="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L3" s="1" t="s">
        <v>30</v>
      </c>
    </row>
    <row r="4" spans="1:12" ht="15.65" thickTop="1" x14ac:dyDescent="0.3">
      <c r="A4" s="2">
        <v>44230</v>
      </c>
      <c r="B4" t="s">
        <v>14</v>
      </c>
      <c r="C4" t="s">
        <v>15</v>
      </c>
      <c r="D4" t="s">
        <v>16</v>
      </c>
      <c r="E4" s="3">
        <v>136</v>
      </c>
      <c r="F4" s="4">
        <f t="shared" si="0"/>
        <v>1200</v>
      </c>
      <c r="G4" s="4">
        <f t="shared" si="1"/>
        <v>800</v>
      </c>
      <c r="H4" s="4">
        <f t="shared" si="2"/>
        <v>163200</v>
      </c>
      <c r="I4" s="4">
        <f t="shared" si="3"/>
        <v>54400</v>
      </c>
      <c r="L4" s="11">
        <f>SUM(H2:H51)</f>
        <v>12944500</v>
      </c>
    </row>
    <row r="5" spans="1:12" ht="15.65" thickBot="1" x14ac:dyDescent="0.35">
      <c r="A5" s="2">
        <v>44085</v>
      </c>
      <c r="B5" t="s">
        <v>17</v>
      </c>
      <c r="C5" t="s">
        <v>18</v>
      </c>
      <c r="D5" t="s">
        <v>19</v>
      </c>
      <c r="E5" s="3">
        <v>91</v>
      </c>
      <c r="F5" s="4">
        <f t="shared" si="0"/>
        <v>1000</v>
      </c>
      <c r="G5" s="4">
        <f t="shared" si="1"/>
        <v>700</v>
      </c>
      <c r="H5" s="4">
        <f t="shared" si="2"/>
        <v>91000</v>
      </c>
      <c r="I5" s="4">
        <f t="shared" si="3"/>
        <v>27300</v>
      </c>
      <c r="L5" s="1" t="s">
        <v>31</v>
      </c>
    </row>
    <row r="6" spans="1:12" ht="15.65" thickTop="1" x14ac:dyDescent="0.3">
      <c r="A6" s="2">
        <v>44462</v>
      </c>
      <c r="B6" t="s">
        <v>20</v>
      </c>
      <c r="C6" t="s">
        <v>9</v>
      </c>
      <c r="D6" t="s">
        <v>21</v>
      </c>
      <c r="E6" s="3">
        <v>110</v>
      </c>
      <c r="F6" s="4">
        <f t="shared" si="0"/>
        <v>4000</v>
      </c>
      <c r="G6" s="4">
        <f t="shared" si="1"/>
        <v>3000</v>
      </c>
      <c r="H6" s="4">
        <f t="shared" si="2"/>
        <v>440000</v>
      </c>
      <c r="I6" s="4">
        <f t="shared" si="3"/>
        <v>110000</v>
      </c>
      <c r="L6">
        <f>SUM(E2:E51)</f>
        <v>4705</v>
      </c>
    </row>
    <row r="7" spans="1:12" ht="15.65" thickBot="1" x14ac:dyDescent="0.35">
      <c r="A7" s="2">
        <v>44105</v>
      </c>
      <c r="B7" t="s">
        <v>22</v>
      </c>
      <c r="C7" t="s">
        <v>12</v>
      </c>
      <c r="D7" t="s">
        <v>16</v>
      </c>
      <c r="E7" s="3">
        <v>51</v>
      </c>
      <c r="F7" s="4">
        <f t="shared" si="0"/>
        <v>1200</v>
      </c>
      <c r="G7" s="4">
        <f t="shared" si="1"/>
        <v>800</v>
      </c>
      <c r="H7" s="4">
        <f t="shared" si="2"/>
        <v>61200</v>
      </c>
      <c r="I7" s="4">
        <f t="shared" si="3"/>
        <v>20400</v>
      </c>
      <c r="L7" s="1" t="s">
        <v>32</v>
      </c>
    </row>
    <row r="8" spans="1:12" ht="15.65" thickTop="1" x14ac:dyDescent="0.3">
      <c r="A8" s="2">
        <v>44413</v>
      </c>
      <c r="B8" t="s">
        <v>23</v>
      </c>
      <c r="C8" t="s">
        <v>18</v>
      </c>
      <c r="D8" t="s">
        <v>19</v>
      </c>
      <c r="E8" s="3">
        <v>78</v>
      </c>
      <c r="F8" s="4">
        <f t="shared" si="0"/>
        <v>1000</v>
      </c>
      <c r="G8" s="4">
        <f t="shared" si="1"/>
        <v>700</v>
      </c>
      <c r="H8" s="4">
        <f t="shared" si="2"/>
        <v>78000</v>
      </c>
      <c r="I8" s="4">
        <f t="shared" si="3"/>
        <v>23400</v>
      </c>
      <c r="L8" s="5">
        <f>SUM(I2:I51)</f>
        <v>3834400</v>
      </c>
    </row>
    <row r="9" spans="1:12" ht="15.65" thickBot="1" x14ac:dyDescent="0.35">
      <c r="A9" s="2">
        <v>44141</v>
      </c>
      <c r="B9" t="s">
        <v>24</v>
      </c>
      <c r="C9" t="s">
        <v>15</v>
      </c>
      <c r="D9" t="s">
        <v>10</v>
      </c>
      <c r="E9" s="3">
        <v>146</v>
      </c>
      <c r="F9" s="4">
        <f t="shared" si="0"/>
        <v>6000</v>
      </c>
      <c r="G9" s="4">
        <f t="shared" si="1"/>
        <v>4000</v>
      </c>
      <c r="H9" s="4">
        <f t="shared" si="2"/>
        <v>876000</v>
      </c>
      <c r="I9" s="4">
        <f t="shared" si="3"/>
        <v>292000</v>
      </c>
      <c r="L9" s="1" t="s">
        <v>33</v>
      </c>
    </row>
    <row r="10" spans="1:12" ht="15.65" thickTop="1" x14ac:dyDescent="0.3">
      <c r="A10" s="2">
        <v>44223</v>
      </c>
      <c r="B10" t="s">
        <v>25</v>
      </c>
      <c r="C10" t="s">
        <v>9</v>
      </c>
      <c r="D10" t="s">
        <v>26</v>
      </c>
      <c r="E10" s="3">
        <v>101</v>
      </c>
      <c r="F10" s="4">
        <f t="shared" si="0"/>
        <v>600</v>
      </c>
      <c r="G10" s="4">
        <f t="shared" si="1"/>
        <v>400</v>
      </c>
      <c r="H10" s="4">
        <f t="shared" si="2"/>
        <v>60600</v>
      </c>
      <c r="I10" s="4">
        <f t="shared" si="3"/>
        <v>20200</v>
      </c>
      <c r="L10" s="5">
        <f>AVERAGE(H2:H51)</f>
        <v>258890</v>
      </c>
    </row>
    <row r="11" spans="1:12" x14ac:dyDescent="0.3">
      <c r="A11" s="2">
        <v>44442</v>
      </c>
      <c r="B11" t="s">
        <v>27</v>
      </c>
      <c r="C11" t="s">
        <v>15</v>
      </c>
      <c r="D11" t="s">
        <v>10</v>
      </c>
      <c r="E11" s="3">
        <v>52</v>
      </c>
      <c r="F11" s="4">
        <f t="shared" si="0"/>
        <v>6000</v>
      </c>
      <c r="G11" s="4">
        <f t="shared" si="1"/>
        <v>4000</v>
      </c>
      <c r="H11" s="4">
        <f t="shared" si="2"/>
        <v>312000</v>
      </c>
      <c r="I11" s="4">
        <f t="shared" si="3"/>
        <v>104000</v>
      </c>
    </row>
    <row r="12" spans="1:12" x14ac:dyDescent="0.3">
      <c r="A12" s="2">
        <v>44469</v>
      </c>
      <c r="B12" t="s">
        <v>27</v>
      </c>
      <c r="C12" t="s">
        <v>12</v>
      </c>
      <c r="D12" t="s">
        <v>16</v>
      </c>
      <c r="E12" s="3">
        <v>55</v>
      </c>
      <c r="F12" s="4">
        <f t="shared" si="0"/>
        <v>1200</v>
      </c>
      <c r="G12" s="4">
        <f t="shared" si="1"/>
        <v>800</v>
      </c>
      <c r="H12" s="4">
        <f t="shared" si="2"/>
        <v>66000</v>
      </c>
      <c r="I12" s="4">
        <f t="shared" si="3"/>
        <v>22000</v>
      </c>
    </row>
    <row r="13" spans="1:12" x14ac:dyDescent="0.3">
      <c r="A13" s="2">
        <v>44084</v>
      </c>
      <c r="B13" t="s">
        <v>27</v>
      </c>
      <c r="C13" t="s">
        <v>15</v>
      </c>
      <c r="D13" t="s">
        <v>19</v>
      </c>
      <c r="E13" s="3">
        <v>137</v>
      </c>
      <c r="F13" s="4">
        <f t="shared" si="0"/>
        <v>1000</v>
      </c>
      <c r="G13" s="4">
        <f t="shared" si="1"/>
        <v>700</v>
      </c>
      <c r="H13" s="4">
        <f t="shared" si="2"/>
        <v>137000</v>
      </c>
      <c r="I13" s="4">
        <f t="shared" si="3"/>
        <v>41100</v>
      </c>
    </row>
    <row r="14" spans="1:12" x14ac:dyDescent="0.3">
      <c r="A14" s="2">
        <v>44404</v>
      </c>
      <c r="B14" t="s">
        <v>24</v>
      </c>
      <c r="C14" t="s">
        <v>15</v>
      </c>
      <c r="D14" t="s">
        <v>13</v>
      </c>
      <c r="E14" s="3">
        <v>96</v>
      </c>
      <c r="F14" s="4">
        <f t="shared" si="0"/>
        <v>3500</v>
      </c>
      <c r="G14" s="4">
        <f t="shared" si="1"/>
        <v>2500</v>
      </c>
      <c r="H14" s="4">
        <f t="shared" si="2"/>
        <v>336000</v>
      </c>
      <c r="I14" s="4">
        <f t="shared" si="3"/>
        <v>96000</v>
      </c>
    </row>
    <row r="15" spans="1:12" x14ac:dyDescent="0.3">
      <c r="A15" s="2">
        <v>44113</v>
      </c>
      <c r="B15" t="s">
        <v>25</v>
      </c>
      <c r="C15" t="s">
        <v>12</v>
      </c>
      <c r="D15" t="s">
        <v>21</v>
      </c>
      <c r="E15" s="3">
        <v>52</v>
      </c>
      <c r="F15" s="4">
        <f t="shared" si="0"/>
        <v>4000</v>
      </c>
      <c r="G15" s="4">
        <f t="shared" si="1"/>
        <v>3000</v>
      </c>
      <c r="H15" s="4">
        <f t="shared" si="2"/>
        <v>208000</v>
      </c>
      <c r="I15" s="4">
        <f t="shared" si="3"/>
        <v>52000</v>
      </c>
    </row>
    <row r="16" spans="1:12"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Pivort Table</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Am Ben</cp:lastModifiedBy>
  <dcterms:created xsi:type="dcterms:W3CDTF">2024-05-30T14:35:02Z</dcterms:created>
  <dcterms:modified xsi:type="dcterms:W3CDTF">2025-03-06T13:36:15Z</dcterms:modified>
</cp:coreProperties>
</file>