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cas\Documents\Distributed Operating System\Project 2\DOS_Project_2\project_2 V2 - Bonus\"/>
    </mc:Choice>
  </mc:AlternateContent>
  <xr:revisionPtr revIDLastSave="0" documentId="13_ncr:1_{3910EC10-95AE-4C40-87E2-17F528A2A61C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3" i="1" l="1"/>
  <c r="L62" i="1"/>
  <c r="L59" i="1"/>
  <c r="Q55" i="1"/>
  <c r="Q64" i="1" s="1"/>
  <c r="Q54" i="1"/>
  <c r="Q63" i="1" s="1"/>
  <c r="Q53" i="1"/>
  <c r="Q62" i="1" s="1"/>
  <c r="Q52" i="1"/>
  <c r="Q61" i="1" s="1"/>
  <c r="Q51" i="1"/>
  <c r="Q60" i="1" s="1"/>
  <c r="Q50" i="1"/>
  <c r="Q59" i="1" s="1"/>
  <c r="Q49" i="1"/>
  <c r="Q58" i="1" s="1"/>
  <c r="Q46" i="1"/>
  <c r="P64" i="1" s="1"/>
  <c r="Q45" i="1"/>
  <c r="Q44" i="1"/>
  <c r="P62" i="1" s="1"/>
  <c r="Q43" i="1"/>
  <c r="P61" i="1" s="1"/>
  <c r="Q42" i="1"/>
  <c r="P60" i="1" s="1"/>
  <c r="Q41" i="1"/>
  <c r="P59" i="1" s="1"/>
  <c r="Q40" i="1"/>
  <c r="P58" i="1" s="1"/>
  <c r="Q37" i="1"/>
  <c r="O64" i="1" s="1"/>
  <c r="Q36" i="1"/>
  <c r="O63" i="1" s="1"/>
  <c r="Q35" i="1"/>
  <c r="O62" i="1" s="1"/>
  <c r="Q34" i="1"/>
  <c r="O61" i="1" s="1"/>
  <c r="Q33" i="1"/>
  <c r="O60" i="1" s="1"/>
  <c r="Q32" i="1"/>
  <c r="O59" i="1" s="1"/>
  <c r="Q31" i="1"/>
  <c r="O58" i="1" s="1"/>
  <c r="Q28" i="1"/>
  <c r="N64" i="1" s="1"/>
  <c r="Q27" i="1"/>
  <c r="N63" i="1" s="1"/>
  <c r="Q26" i="1"/>
  <c r="N62" i="1" s="1"/>
  <c r="Q25" i="1"/>
  <c r="N61" i="1" s="1"/>
  <c r="Q24" i="1"/>
  <c r="N60" i="1" s="1"/>
  <c r="Q23" i="1"/>
  <c r="N59" i="1" s="1"/>
  <c r="Q22" i="1"/>
  <c r="N58" i="1" s="1"/>
  <c r="Q19" i="1"/>
  <c r="M64" i="1" s="1"/>
  <c r="Q18" i="1"/>
  <c r="M63" i="1" s="1"/>
  <c r="Q17" i="1"/>
  <c r="M62" i="1" s="1"/>
  <c r="Q16" i="1"/>
  <c r="M61" i="1" s="1"/>
  <c r="Q15" i="1"/>
  <c r="M60" i="1" s="1"/>
  <c r="Q14" i="1"/>
  <c r="M59" i="1" s="1"/>
  <c r="Q13" i="1"/>
  <c r="M58" i="1" s="1"/>
  <c r="Q10" i="1"/>
  <c r="L64" i="1" s="1"/>
  <c r="Q9" i="1"/>
  <c r="L63" i="1" s="1"/>
  <c r="Q8" i="1"/>
  <c r="Q7" i="1"/>
  <c r="L61" i="1" s="1"/>
  <c r="Q6" i="1"/>
  <c r="L60" i="1" s="1"/>
  <c r="Q5" i="1"/>
  <c r="Q4" i="1"/>
  <c r="L58" i="1" s="1"/>
  <c r="G64" i="1"/>
  <c r="F64" i="1"/>
  <c r="E64" i="1"/>
  <c r="D64" i="1"/>
  <c r="C64" i="1"/>
  <c r="B64" i="1"/>
  <c r="G13" i="1"/>
  <c r="G14" i="1"/>
  <c r="G15" i="1"/>
  <c r="G16" i="1"/>
  <c r="G17" i="1"/>
  <c r="G55" i="1"/>
  <c r="G46" i="1"/>
  <c r="G37" i="1"/>
  <c r="G28" i="1"/>
  <c r="G19" i="1"/>
  <c r="G10" i="1"/>
  <c r="G22" i="1" l="1"/>
  <c r="G23" i="1"/>
  <c r="G24" i="1"/>
  <c r="G25" i="1"/>
  <c r="G26" i="1"/>
  <c r="D59" i="1" l="1"/>
  <c r="D60" i="1"/>
  <c r="D61" i="1"/>
  <c r="D62" i="1"/>
  <c r="D58" i="1"/>
  <c r="G54" i="1"/>
  <c r="G63" i="1" s="1"/>
  <c r="G53" i="1"/>
  <c r="G62" i="1" s="1"/>
  <c r="G52" i="1"/>
  <c r="G61" i="1" s="1"/>
  <c r="G51" i="1"/>
  <c r="G60" i="1" s="1"/>
  <c r="G50" i="1"/>
  <c r="G59" i="1" s="1"/>
  <c r="G49" i="1"/>
  <c r="G58" i="1" s="1"/>
  <c r="G45" i="1"/>
  <c r="F63" i="1" s="1"/>
  <c r="G44" i="1"/>
  <c r="F62" i="1" s="1"/>
  <c r="G43" i="1"/>
  <c r="F61" i="1" s="1"/>
  <c r="G42" i="1"/>
  <c r="F60" i="1" s="1"/>
  <c r="G41" i="1"/>
  <c r="F59" i="1" s="1"/>
  <c r="G40" i="1"/>
  <c r="F58" i="1" s="1"/>
  <c r="G36" i="1"/>
  <c r="E63" i="1" s="1"/>
  <c r="G35" i="1"/>
  <c r="E62" i="1" s="1"/>
  <c r="G34" i="1"/>
  <c r="E61" i="1" s="1"/>
  <c r="G33" i="1"/>
  <c r="E60" i="1" s="1"/>
  <c r="G32" i="1"/>
  <c r="E59" i="1" s="1"/>
  <c r="G31" i="1"/>
  <c r="E58" i="1" s="1"/>
  <c r="G27" i="1"/>
  <c r="D63" i="1" s="1"/>
  <c r="G18" i="1"/>
  <c r="C63" i="1" s="1"/>
  <c r="C62" i="1"/>
  <c r="C61" i="1"/>
  <c r="C60" i="1"/>
  <c r="C59" i="1"/>
  <c r="C58" i="1"/>
  <c r="G5" i="1"/>
  <c r="B59" i="1" s="1"/>
  <c r="G6" i="1"/>
  <c r="B60" i="1" s="1"/>
  <c r="G7" i="1"/>
  <c r="B61" i="1" s="1"/>
  <c r="G8" i="1"/>
  <c r="B62" i="1" s="1"/>
  <c r="G9" i="1"/>
  <c r="B63" i="1" s="1"/>
  <c r="G4" i="1"/>
  <c r="B58" i="1" s="1"/>
</calcChain>
</file>

<file path=xl/sharedStrings.xml><?xml version="1.0" encoding="utf-8"?>
<sst xmlns="http://schemas.openxmlformats.org/spreadsheetml/2006/main" count="112" uniqueCount="15">
  <si>
    <t>Gossip</t>
  </si>
  <si>
    <t>Full Network</t>
  </si>
  <si>
    <t>Average</t>
  </si>
  <si>
    <t>Trial 1</t>
  </si>
  <si>
    <t>Trial 2</t>
  </si>
  <si>
    <t>Trial 3</t>
  </si>
  <si>
    <t>Trial 4</t>
  </si>
  <si>
    <t>Trial 5</t>
  </si>
  <si>
    <t>Line Network</t>
  </si>
  <si>
    <t>Random 2D Grid</t>
  </si>
  <si>
    <t>3D torus Grid</t>
  </si>
  <si>
    <t>Honeycomb</t>
  </si>
  <si>
    <t>Random Honeycomb</t>
  </si>
  <si>
    <t>Push Sum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</si>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</sst>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Gossip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Sheet1!$B$58:$B$64</c:f>
              <c:numCache>
                <c:formatCode>0.00</c:formatCode>
                <c:ptCount val="7"/>
                <c:pt idx="0">
                  <c:v>1748.6</c:v>
                </c:pt>
                <c:pt idx="1">
                  <c:v>75247.8</c:v>
                </c:pt>
                <c:pt idx="2">
                  <c:v>68335.600000000006</c:v>
                </c:pt>
                <c:pt idx="3">
                  <c:v>58804</c:v>
                </c:pt>
                <c:pt idx="4">
                  <c:v>52490.2</c:v>
                </c:pt>
                <c:pt idx="5">
                  <c:v>42480.6</c:v>
                </c:pt>
                <c:pt idx="6">
                  <c:v>38279.199999999997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707-B8E9-8738FD7FAA40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Sheet1!$C$58:$C$64</c:f>
              <c:numCache>
                <c:formatCode>0.00</c:formatCode>
                <c:ptCount val="7"/>
                <c:pt idx="0">
                  <c:v>4343.3999999999996</c:v>
                </c:pt>
                <c:pt idx="1">
                  <c:v>11346.2</c:v>
                </c:pt>
                <c:pt idx="2">
                  <c:v>15853.4</c:v>
                </c:pt>
                <c:pt idx="3">
                  <c:v>20830</c:v>
                </c:pt>
                <c:pt idx="4">
                  <c:v>25155.599999999999</c:v>
                </c:pt>
                <c:pt idx="5">
                  <c:v>27423</c:v>
                </c:pt>
                <c:pt idx="6">
                  <c:v>30097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F-4707-B8E9-8738FD7FAA40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Sheet1!$D$58:$D$64</c:f>
              <c:numCache>
                <c:formatCode>0.00</c:formatCode>
                <c:ptCount val="7"/>
                <c:pt idx="0">
                  <c:v>420</c:v>
                </c:pt>
                <c:pt idx="1">
                  <c:v>302.8</c:v>
                </c:pt>
                <c:pt idx="2">
                  <c:v>341.6</c:v>
                </c:pt>
                <c:pt idx="3">
                  <c:v>314</c:v>
                </c:pt>
                <c:pt idx="4">
                  <c:v>344.8</c:v>
                </c:pt>
                <c:pt idx="5">
                  <c:v>344.6</c:v>
                </c:pt>
                <c:pt idx="6">
                  <c:v>298.39999999999998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F-4707-B8E9-8738FD7FAA40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Sheet1!$E$58:$E$64</c:f>
              <c:numCache>
                <c:formatCode>0.00</c:formatCode>
                <c:ptCount val="7"/>
                <c:pt idx="0">
                  <c:v>250.4</c:v>
                </c:pt>
                <c:pt idx="1">
                  <c:v>347.4</c:v>
                </c:pt>
                <c:pt idx="2">
                  <c:v>353.2</c:v>
                </c:pt>
                <c:pt idx="3">
                  <c:v>288</c:v>
                </c:pt>
                <c:pt idx="4">
                  <c:v>273</c:v>
                </c:pt>
                <c:pt idx="5">
                  <c:v>421</c:v>
                </c:pt>
                <c:pt idx="6">
                  <c:v>275.60000000000002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F-4707-B8E9-8738FD7FAA40}"/>
            </c:ext>
          </c:extLst>
        </c:ser>
        <c:ser>
          <c:idx val="4"/>
          <c:order val="4"/>
          <c:tx>
            <c:strRef>
              <c:f>Sheet1!$F$57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Sheet1!$F$58:$F$64</c:f>
              <c:numCache>
                <c:formatCode>0.00</c:formatCode>
                <c:ptCount val="7"/>
                <c:pt idx="0">
                  <c:v>495.4</c:v>
                </c:pt>
                <c:pt idx="1">
                  <c:v>469.8</c:v>
                </c:pt>
                <c:pt idx="2">
                  <c:v>786.6</c:v>
                </c:pt>
                <c:pt idx="3">
                  <c:v>872</c:v>
                </c:pt>
                <c:pt idx="4">
                  <c:v>1706.8</c:v>
                </c:pt>
                <c:pt idx="5">
                  <c:v>2744.4</c:v>
                </c:pt>
                <c:pt idx="6">
                  <c:v>5515.6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F-4707-B8E9-8738FD7FAA40}"/>
            </c:ext>
          </c:extLst>
        </c:ser>
        <c:ser>
          <c:idx val="5"/>
          <c:order val="5"/>
          <c:tx>
            <c:strRef>
              <c:f>Sheet1!$G$57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Sheet1!$A$58:$A$64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Sheet1!$G$58:$G$64</c:f>
              <c:numCache>
                <c:formatCode>0.00</c:formatCode>
                <c:ptCount val="7"/>
                <c:pt idx="0">
                  <c:v>237.2</c:v>
                </c:pt>
                <c:pt idx="1">
                  <c:v>320.60000000000002</c:v>
                </c:pt>
                <c:pt idx="2">
                  <c:v>250.8</c:v>
                </c:pt>
                <c:pt idx="3">
                  <c:v>320.39999999999998</c:v>
                </c:pt>
                <c:pt idx="4">
                  <c:v>434.4</c:v>
                </c:pt>
                <c:pt idx="5">
                  <c:v>456.4</c:v>
                </c:pt>
                <c:pt idx="6">
                  <c:v>827.6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F-4707-B8E9-8738FD7F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79728"/>
        <c:axId val="1281028512"/>
      </c:scatterChart>
      <c:valAx>
        <c:axId val="12830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8512"/>
        <c:crosses val="autoZero"/>
        <c:crossBetween val="midCat"/>
      </c:valAx>
      <c:valAx>
        <c:axId val="12810285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Push Sum Algorithm Convergence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Sheet1!$L$57</c:f>
              <c:strCache>
                <c:ptCount val="1"/>
                <c:pt idx="0">
                  <c:v>Full Network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Sheet1!$L$58:$L$63</c:f>
              <c:numCache>
                <c:formatCode>0.00</c:formatCode>
                <c:ptCount val="6"/>
                <c:pt idx="0">
                  <c:v>14111.6</c:v>
                </c:pt>
                <c:pt idx="1">
                  <c:v>18002.400000000001</c:v>
                </c:pt>
                <c:pt idx="2">
                  <c:v>23872.799999999999</c:v>
                </c:pt>
                <c:pt idx="3">
                  <c:v>25195.8</c:v>
                </c:pt>
                <c:pt idx="4">
                  <c:v>26919.4</c:v>
                </c:pt>
                <c:pt idx="5">
                  <c:v>27289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7-4C32-B7E3-12EE74B2B07F}"/>
            </c:ext>
          </c:extLst>
        </c:ser>
        <c:ser>
          <c:idx val="1"/>
          <c:order val="1"/>
          <c:tx>
            <c:strRef>
              <c:f>Sheet1!$M$57</c:f>
              <c:strCache>
                <c:ptCount val="1"/>
                <c:pt idx="0">
                  <c:v>Line Network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Sheet1!$M$58:$M$63</c:f>
              <c:numCache>
                <c:formatCode>0.00</c:formatCode>
                <c:ptCount val="6"/>
                <c:pt idx="0">
                  <c:v>30003.599999999999</c:v>
                </c:pt>
                <c:pt idx="1">
                  <c:v>65739.199999999997</c:v>
                </c:pt>
                <c:pt idx="2">
                  <c:v>70884.2</c:v>
                </c:pt>
                <c:pt idx="3">
                  <c:v>72529.8</c:v>
                </c:pt>
                <c:pt idx="4">
                  <c:v>77061.2</c:v>
                </c:pt>
                <c:pt idx="5">
                  <c:v>73705.399999999994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7-4C32-B7E3-12EE74B2B07F}"/>
            </c:ext>
          </c:extLst>
        </c:ser>
        <c:ser>
          <c:idx val="2"/>
          <c:order val="2"/>
          <c:tx>
            <c:strRef>
              <c:f>Sheet1!$N$57</c:f>
              <c:strCache>
                <c:ptCount val="1"/>
                <c:pt idx="0">
                  <c:v>Random 2D Grid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Sheet1!$N$58:$N$63</c:f>
              <c:numCache>
                <c:formatCode>0.00</c:formatCode>
                <c:ptCount val="6"/>
                <c:pt idx="0">
                  <c:v>43980.800000000003</c:v>
                </c:pt>
                <c:pt idx="1">
                  <c:v>48268.800000000003</c:v>
                </c:pt>
                <c:pt idx="2">
                  <c:v>33532</c:v>
                </c:pt>
                <c:pt idx="3">
                  <c:v>44873.8</c:v>
                </c:pt>
                <c:pt idx="4">
                  <c:v>43016</c:v>
                </c:pt>
                <c:pt idx="5">
                  <c:v>43373.4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7-4C32-B7E3-12EE74B2B07F}"/>
            </c:ext>
          </c:extLst>
        </c:ser>
        <c:ser>
          <c:idx val="3"/>
          <c:order val="3"/>
          <c:tx>
            <c:strRef>
              <c:f>Sheet1!$O$57</c:f>
              <c:strCache>
                <c:ptCount val="1"/>
                <c:pt idx="0">
                  <c:v>3D torus Grid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Sheet1!$O$58:$O$63</c:f>
              <c:numCache>
                <c:formatCode>0.00</c:formatCode>
                <c:ptCount val="6"/>
                <c:pt idx="0">
                  <c:v>10627</c:v>
                </c:pt>
                <c:pt idx="1">
                  <c:v>11241</c:v>
                </c:pt>
                <c:pt idx="2">
                  <c:v>10695.6</c:v>
                </c:pt>
                <c:pt idx="3">
                  <c:v>12623.4</c:v>
                </c:pt>
                <c:pt idx="4">
                  <c:v>11860.8</c:v>
                </c:pt>
                <c:pt idx="5">
                  <c:v>12285.2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7-4C32-B7E3-12EE74B2B07F}"/>
            </c:ext>
          </c:extLst>
        </c:ser>
        <c:ser>
          <c:idx val="4"/>
          <c:order val="4"/>
          <c:tx>
            <c:strRef>
              <c:f>Sheet1!$P$57</c:f>
              <c:strCache>
                <c:ptCount val="1"/>
                <c:pt idx="0">
                  <c:v>Honeycomb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Sheet1!$P$58:$P$63</c:f>
              <c:numCache>
                <c:formatCode>0.00</c:formatCode>
                <c:ptCount val="6"/>
                <c:pt idx="0">
                  <c:v>44354.400000000001</c:v>
                </c:pt>
                <c:pt idx="1">
                  <c:v>33035.800000000003</c:v>
                </c:pt>
                <c:pt idx="2">
                  <c:v>15928.2</c:v>
                </c:pt>
                <c:pt idx="3">
                  <c:v>13725.8</c:v>
                </c:pt>
                <c:pt idx="4">
                  <c:v>12800.4</c:v>
                </c:pt>
                <c:pt idx="5">
                  <c:v>11675.4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67-4C32-B7E3-12EE74B2B07F}"/>
            </c:ext>
          </c:extLst>
        </c:ser>
        <c:ser>
          <c:idx val="5"/>
          <c:order val="5"/>
          <c:tx>
            <c:strRef>
              <c:f>Sheet1!$Q$57</c:f>
              <c:strCache>
                <c:ptCount val="1"/>
                <c:pt idx="0">
                  <c:v>Random Honeycomb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Sheet1!$K$58:$K$63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Sheet1!$Q$58:$Q$63</c:f>
              <c:numCache>
                <c:formatCode>0.00</c:formatCode>
                <c:ptCount val="6"/>
                <c:pt idx="0">
                  <c:v>5886.8</c:v>
                </c:pt>
                <c:pt idx="1">
                  <c:v>7276.4</c:v>
                </c:pt>
                <c:pt idx="2">
                  <c:v>9012.2000000000007</c:v>
                </c:pt>
                <c:pt idx="3">
                  <c:v>8870.2000000000007</c:v>
                </c:pt>
                <c:pt idx="4">
                  <c:v>9340</c:v>
                </c:pt>
                <c:pt idx="5">
                  <c:v>8315.2000000000007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7-4C32-B7E3-12EE74B2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76256"/>
        <c:axId val="1477131328"/>
      </c:scatterChart>
      <c:valAx>
        <c:axId val="13967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31328"/>
        <c:crosses val="autoZero"/>
        <c:crossBetween val="midCat"/>
      </c:valAx>
      <c:valAx>
        <c:axId val="14771313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4762</xdr:rowOff>
    </xdr:from>
    <xdr:to>
      <xdr:col>8</xdr:col>
      <xdr:colOff>252413</xdr:colOff>
      <xdr:row>89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DB3F2-0768-41BC-BADA-309C4A24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67</xdr:row>
      <xdr:rowOff>4761</xdr:rowOff>
    </xdr:from>
    <xdr:to>
      <xdr:col>18</xdr:col>
      <xdr:colOff>1588</xdr:colOff>
      <xdr:row>89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4A687-ACD6-4641-9475-CD8001FA2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Normal="100" workbookViewId="0">
      <selection activeCell="H7" sqref="H7"/>
    </sheetView>
  </sheetViews>
  <sheetFormatPr defaultRowHeight="15" x14ac:dyDescent="0.25"/>
  <cols>
    <col min="1" max="1" width="11.5703125" style="1" bestFit="1" customWidth="1"/>
    <col min="2" max="2" width="12.42578125" style="1" bestFit="1" customWidth="1"/>
    <col min="3" max="3" width="12.85546875" style="1" bestFit="1" customWidth="1"/>
    <col min="4" max="4" width="15.42578125" style="1" bestFit="1" customWidth="1"/>
    <col min="5" max="5" width="12.5703125" style="1" bestFit="1" customWidth="1"/>
    <col min="6" max="6" width="11.5703125" style="1" bestFit="1" customWidth="1"/>
    <col min="7" max="7" width="19.5703125" style="1" bestFit="1" customWidth="1"/>
    <col min="11" max="11" width="11.5703125" style="10" bestFit="1" customWidth="1"/>
    <col min="12" max="12" width="12.42578125" style="10" bestFit="1" customWidth="1"/>
    <col min="13" max="13" width="12.85546875" style="10" bestFit="1" customWidth="1"/>
    <col min="14" max="14" width="15.42578125" style="10" bestFit="1" customWidth="1"/>
    <col min="15" max="15" width="12.5703125" style="10" bestFit="1" customWidth="1"/>
    <col min="16" max="16" width="11.5703125" style="10" bestFit="1" customWidth="1"/>
    <col min="17" max="17" width="19.5703125" style="10" bestFit="1" customWidth="1"/>
  </cols>
  <sheetData>
    <row r="1" spans="1:17" ht="15.75" thickBot="1" x14ac:dyDescent="0.3">
      <c r="A1" s="26" t="s">
        <v>0</v>
      </c>
      <c r="B1" s="27"/>
      <c r="C1" s="27"/>
      <c r="D1" s="27"/>
      <c r="E1" s="27"/>
      <c r="F1" s="27"/>
      <c r="G1" s="28"/>
      <c r="K1" s="23" t="s">
        <v>13</v>
      </c>
      <c r="L1" s="24"/>
      <c r="M1" s="24"/>
      <c r="N1" s="24"/>
      <c r="O1" s="24"/>
      <c r="P1" s="24"/>
      <c r="Q1" s="25"/>
    </row>
    <row r="2" spans="1:17" x14ac:dyDescent="0.25">
      <c r="A2" s="20" t="s">
        <v>1</v>
      </c>
      <c r="B2" s="21"/>
      <c r="C2" s="21"/>
      <c r="D2" s="21"/>
      <c r="E2" s="21"/>
      <c r="F2" s="21"/>
      <c r="G2" s="22"/>
      <c r="K2" s="20" t="s">
        <v>1</v>
      </c>
      <c r="L2" s="21"/>
      <c r="M2" s="21"/>
      <c r="N2" s="21"/>
      <c r="O2" s="21"/>
      <c r="P2" s="21"/>
      <c r="Q2" s="22"/>
    </row>
    <row r="3" spans="1:17" x14ac:dyDescent="0.25">
      <c r="A3" s="3" t="s">
        <v>14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4" t="s">
        <v>2</v>
      </c>
      <c r="K3" s="3" t="s">
        <v>14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4" t="s">
        <v>2</v>
      </c>
    </row>
    <row r="4" spans="1:17" x14ac:dyDescent="0.25">
      <c r="A4" s="5">
        <v>0</v>
      </c>
      <c r="B4">
        <v>1752</v>
      </c>
      <c r="C4">
        <v>1753</v>
      </c>
      <c r="D4">
        <v>1728</v>
      </c>
      <c r="E4">
        <v>1754</v>
      </c>
      <c r="F4">
        <v>1756</v>
      </c>
      <c r="G4" s="6">
        <f>AVERAGE(B4:F4)</f>
        <v>1748.6</v>
      </c>
      <c r="K4" s="5">
        <v>0</v>
      </c>
      <c r="L4">
        <v>14076</v>
      </c>
      <c r="M4">
        <v>14008</v>
      </c>
      <c r="N4">
        <v>13470</v>
      </c>
      <c r="O4">
        <v>13849</v>
      </c>
      <c r="P4">
        <v>15155</v>
      </c>
      <c r="Q4" s="6">
        <f>AVERAGE(L4:P4)</f>
        <v>14111.6</v>
      </c>
    </row>
    <row r="5" spans="1:17" x14ac:dyDescent="0.25">
      <c r="A5" s="5">
        <v>5</v>
      </c>
      <c r="B5">
        <v>75972</v>
      </c>
      <c r="C5">
        <v>75522</v>
      </c>
      <c r="D5">
        <v>76467</v>
      </c>
      <c r="E5">
        <v>75315</v>
      </c>
      <c r="F5">
        <v>72963</v>
      </c>
      <c r="G5" s="6">
        <f t="shared" ref="G5:G10" si="0">AVERAGE(B5:F5)</f>
        <v>75247.8</v>
      </c>
      <c r="K5" s="5">
        <v>5</v>
      </c>
      <c r="L5">
        <v>17902</v>
      </c>
      <c r="M5">
        <v>17425</v>
      </c>
      <c r="N5">
        <v>18370</v>
      </c>
      <c r="O5">
        <v>16680</v>
      </c>
      <c r="P5">
        <v>19635</v>
      </c>
      <c r="Q5" s="6">
        <f t="shared" ref="Q5:Q10" si="1">AVERAGE(L5:P5)</f>
        <v>18002.400000000001</v>
      </c>
    </row>
    <row r="6" spans="1:17" x14ac:dyDescent="0.25">
      <c r="A6" s="5">
        <v>10</v>
      </c>
      <c r="B6">
        <v>69315</v>
      </c>
      <c r="C6">
        <v>66701</v>
      </c>
      <c r="D6">
        <v>69281</v>
      </c>
      <c r="E6">
        <v>68938</v>
      </c>
      <c r="F6">
        <v>67443</v>
      </c>
      <c r="G6" s="6">
        <f t="shared" si="0"/>
        <v>68335.600000000006</v>
      </c>
      <c r="K6" s="5">
        <v>10</v>
      </c>
      <c r="L6">
        <v>25163</v>
      </c>
      <c r="M6">
        <v>23503</v>
      </c>
      <c r="N6">
        <v>24524</v>
      </c>
      <c r="O6">
        <v>21981</v>
      </c>
      <c r="P6">
        <v>24193</v>
      </c>
      <c r="Q6" s="6">
        <f t="shared" si="1"/>
        <v>23872.799999999999</v>
      </c>
    </row>
    <row r="7" spans="1:17" x14ac:dyDescent="0.25">
      <c r="A7" s="5">
        <v>15</v>
      </c>
      <c r="B7">
        <v>63458</v>
      </c>
      <c r="C7">
        <v>57605</v>
      </c>
      <c r="D7">
        <v>57004</v>
      </c>
      <c r="E7">
        <v>55961</v>
      </c>
      <c r="F7">
        <v>59992</v>
      </c>
      <c r="G7" s="6">
        <f t="shared" si="0"/>
        <v>58804</v>
      </c>
      <c r="K7" s="5">
        <v>15</v>
      </c>
      <c r="L7">
        <v>23431</v>
      </c>
      <c r="M7">
        <v>28391</v>
      </c>
      <c r="N7">
        <v>23484</v>
      </c>
      <c r="O7">
        <v>23107</v>
      </c>
      <c r="P7">
        <v>27566</v>
      </c>
      <c r="Q7" s="6">
        <f t="shared" si="1"/>
        <v>25195.8</v>
      </c>
    </row>
    <row r="8" spans="1:17" x14ac:dyDescent="0.25">
      <c r="A8" s="5">
        <v>20</v>
      </c>
      <c r="B8">
        <v>54280</v>
      </c>
      <c r="C8">
        <v>48464</v>
      </c>
      <c r="D8">
        <v>49142</v>
      </c>
      <c r="E8">
        <v>59918</v>
      </c>
      <c r="F8">
        <v>50647</v>
      </c>
      <c r="G8" s="6">
        <f t="shared" si="0"/>
        <v>52490.2</v>
      </c>
      <c r="K8" s="5">
        <v>20</v>
      </c>
      <c r="L8">
        <v>31313</v>
      </c>
      <c r="M8">
        <v>24696</v>
      </c>
      <c r="N8">
        <v>25417</v>
      </c>
      <c r="O8">
        <v>25235</v>
      </c>
      <c r="P8">
        <v>27936</v>
      </c>
      <c r="Q8" s="6">
        <f t="shared" si="1"/>
        <v>26919.4</v>
      </c>
    </row>
    <row r="9" spans="1:17" x14ac:dyDescent="0.25">
      <c r="A9" s="7">
        <v>25</v>
      </c>
      <c r="B9">
        <v>41308</v>
      </c>
      <c r="C9">
        <v>45201</v>
      </c>
      <c r="D9">
        <v>42312</v>
      </c>
      <c r="E9">
        <v>38601</v>
      </c>
      <c r="F9">
        <v>44981</v>
      </c>
      <c r="G9" s="8">
        <f t="shared" si="0"/>
        <v>42480.6</v>
      </c>
      <c r="K9" s="7">
        <v>25</v>
      </c>
      <c r="L9">
        <v>27891</v>
      </c>
      <c r="M9">
        <v>26947</v>
      </c>
      <c r="N9">
        <v>29341</v>
      </c>
      <c r="O9">
        <v>26899</v>
      </c>
      <c r="P9">
        <v>25367</v>
      </c>
      <c r="Q9" s="8">
        <f t="shared" si="1"/>
        <v>27289</v>
      </c>
    </row>
    <row r="10" spans="1:17" ht="15.75" thickBot="1" x14ac:dyDescent="0.3">
      <c r="A10" s="19">
        <v>30</v>
      </c>
      <c r="B10">
        <v>37743</v>
      </c>
      <c r="C10">
        <v>37766</v>
      </c>
      <c r="D10">
        <v>38823</v>
      </c>
      <c r="E10">
        <v>38726</v>
      </c>
      <c r="F10">
        <v>38338</v>
      </c>
      <c r="G10" s="8">
        <f t="shared" si="0"/>
        <v>38279.199999999997</v>
      </c>
      <c r="K10" s="19">
        <v>30</v>
      </c>
      <c r="L10">
        <v>27510</v>
      </c>
      <c r="M10">
        <v>26377</v>
      </c>
      <c r="N10">
        <v>22453</v>
      </c>
      <c r="O10">
        <v>30140</v>
      </c>
      <c r="P10">
        <v>25172</v>
      </c>
      <c r="Q10" s="8">
        <f t="shared" si="1"/>
        <v>26330.400000000001</v>
      </c>
    </row>
    <row r="11" spans="1:17" x14ac:dyDescent="0.25">
      <c r="A11" s="20" t="s">
        <v>8</v>
      </c>
      <c r="B11" s="21"/>
      <c r="C11" s="21"/>
      <c r="D11" s="21"/>
      <c r="E11" s="21"/>
      <c r="F11" s="21"/>
      <c r="G11" s="22"/>
      <c r="K11" s="20" t="s">
        <v>8</v>
      </c>
      <c r="L11" s="21"/>
      <c r="M11" s="21"/>
      <c r="N11" s="21"/>
      <c r="O11" s="21"/>
      <c r="P11" s="21"/>
      <c r="Q11" s="22"/>
    </row>
    <row r="12" spans="1:17" x14ac:dyDescent="0.25">
      <c r="A12" s="3" t="s">
        <v>14</v>
      </c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4" t="s">
        <v>2</v>
      </c>
      <c r="K12" s="3" t="s">
        <v>14</v>
      </c>
      <c r="L12" s="2" t="s">
        <v>3</v>
      </c>
      <c r="M12" s="2" t="s">
        <v>4</v>
      </c>
      <c r="N12" s="2" t="s">
        <v>5</v>
      </c>
      <c r="O12" s="2" t="s">
        <v>6</v>
      </c>
      <c r="P12" s="2" t="s">
        <v>7</v>
      </c>
      <c r="Q12" s="4" t="s">
        <v>2</v>
      </c>
    </row>
    <row r="13" spans="1:17" x14ac:dyDescent="0.25">
      <c r="A13" s="5">
        <v>0</v>
      </c>
      <c r="B13">
        <v>5829</v>
      </c>
      <c r="C13">
        <v>3065</v>
      </c>
      <c r="D13">
        <v>3955</v>
      </c>
      <c r="E13">
        <v>5733</v>
      </c>
      <c r="F13">
        <v>3135</v>
      </c>
      <c r="G13" s="6">
        <f>AVERAGE(B13:F13)</f>
        <v>4343.3999999999996</v>
      </c>
      <c r="K13" s="5">
        <v>0</v>
      </c>
      <c r="L13">
        <v>28639</v>
      </c>
      <c r="M13">
        <v>26732</v>
      </c>
      <c r="N13">
        <v>33371</v>
      </c>
      <c r="O13">
        <v>36885</v>
      </c>
      <c r="P13">
        <v>24391</v>
      </c>
      <c r="Q13" s="6">
        <f>AVERAGE(L13:P13)</f>
        <v>30003.599999999999</v>
      </c>
    </row>
    <row r="14" spans="1:17" x14ac:dyDescent="0.25">
      <c r="A14" s="5">
        <v>5</v>
      </c>
      <c r="B14">
        <v>12343</v>
      </c>
      <c r="C14">
        <v>10212</v>
      </c>
      <c r="D14">
        <v>11656</v>
      </c>
      <c r="E14">
        <v>11548</v>
      </c>
      <c r="F14">
        <v>10972</v>
      </c>
      <c r="G14" s="6">
        <f t="shared" ref="G14:G19" si="2">AVERAGE(B14:F14)</f>
        <v>11346.2</v>
      </c>
      <c r="K14" s="5">
        <v>5</v>
      </c>
      <c r="L14">
        <v>67999</v>
      </c>
      <c r="M14">
        <v>58998</v>
      </c>
      <c r="N14">
        <v>66190</v>
      </c>
      <c r="O14">
        <v>73120</v>
      </c>
      <c r="P14">
        <v>62389</v>
      </c>
      <c r="Q14" s="6">
        <f t="shared" ref="Q14:Q19" si="3">AVERAGE(L14:P14)</f>
        <v>65739.199999999997</v>
      </c>
    </row>
    <row r="15" spans="1:17" x14ac:dyDescent="0.25">
      <c r="A15" s="5">
        <v>10</v>
      </c>
      <c r="B15">
        <v>16461</v>
      </c>
      <c r="C15">
        <v>16613</v>
      </c>
      <c r="D15">
        <v>14741</v>
      </c>
      <c r="E15">
        <v>16048</v>
      </c>
      <c r="F15">
        <v>15404</v>
      </c>
      <c r="G15" s="6">
        <f t="shared" si="2"/>
        <v>15853.4</v>
      </c>
      <c r="K15" s="5">
        <v>10</v>
      </c>
      <c r="L15">
        <v>75507</v>
      </c>
      <c r="M15">
        <v>70196</v>
      </c>
      <c r="N15">
        <v>75059</v>
      </c>
      <c r="O15">
        <v>75076</v>
      </c>
      <c r="P15">
        <v>58583</v>
      </c>
      <c r="Q15" s="6">
        <f t="shared" si="3"/>
        <v>70884.2</v>
      </c>
    </row>
    <row r="16" spans="1:17" x14ac:dyDescent="0.25">
      <c r="A16" s="5">
        <v>15</v>
      </c>
      <c r="B16">
        <v>20174</v>
      </c>
      <c r="C16">
        <v>20351</v>
      </c>
      <c r="D16">
        <v>20746</v>
      </c>
      <c r="E16">
        <v>22504</v>
      </c>
      <c r="F16">
        <v>20375</v>
      </c>
      <c r="G16" s="6">
        <f t="shared" si="2"/>
        <v>20830</v>
      </c>
      <c r="K16" s="5">
        <v>15</v>
      </c>
      <c r="L16">
        <v>77668</v>
      </c>
      <c r="M16">
        <v>66493</v>
      </c>
      <c r="N16">
        <v>77236</v>
      </c>
      <c r="O16">
        <v>68346</v>
      </c>
      <c r="P16">
        <v>72906</v>
      </c>
      <c r="Q16" s="6">
        <f t="shared" si="3"/>
        <v>72529.8</v>
      </c>
    </row>
    <row r="17" spans="1:17" x14ac:dyDescent="0.25">
      <c r="A17" s="5">
        <v>20</v>
      </c>
      <c r="B17">
        <v>22608</v>
      </c>
      <c r="C17">
        <v>23903</v>
      </c>
      <c r="D17">
        <v>24793</v>
      </c>
      <c r="E17">
        <v>26754</v>
      </c>
      <c r="F17">
        <v>27720</v>
      </c>
      <c r="G17" s="6">
        <f t="shared" si="2"/>
        <v>25155.599999999999</v>
      </c>
      <c r="K17" s="5">
        <v>20</v>
      </c>
      <c r="L17">
        <v>73683</v>
      </c>
      <c r="M17">
        <v>82305</v>
      </c>
      <c r="N17">
        <v>72351</v>
      </c>
      <c r="O17">
        <v>74236</v>
      </c>
      <c r="P17">
        <v>82731</v>
      </c>
      <c r="Q17" s="6">
        <f t="shared" si="3"/>
        <v>77061.2</v>
      </c>
    </row>
    <row r="18" spans="1:17" ht="15.75" thickBot="1" x14ac:dyDescent="0.3">
      <c r="A18" s="7">
        <v>25</v>
      </c>
      <c r="B18">
        <v>26679</v>
      </c>
      <c r="C18">
        <v>26912</v>
      </c>
      <c r="D18">
        <v>27374</v>
      </c>
      <c r="E18">
        <v>25703</v>
      </c>
      <c r="F18">
        <v>30447</v>
      </c>
      <c r="G18" s="9">
        <f t="shared" si="2"/>
        <v>27423</v>
      </c>
      <c r="K18" s="7">
        <v>25</v>
      </c>
      <c r="L18">
        <v>82580</v>
      </c>
      <c r="M18">
        <v>69922</v>
      </c>
      <c r="N18">
        <v>71777</v>
      </c>
      <c r="O18">
        <v>70599</v>
      </c>
      <c r="P18">
        <v>73649</v>
      </c>
      <c r="Q18" s="9">
        <f t="shared" si="3"/>
        <v>73705.399999999994</v>
      </c>
    </row>
    <row r="19" spans="1:17" ht="15.75" thickBot="1" x14ac:dyDescent="0.3">
      <c r="A19" s="19">
        <v>30</v>
      </c>
      <c r="B19">
        <v>30260</v>
      </c>
      <c r="C19">
        <v>31728</v>
      </c>
      <c r="D19">
        <v>30044</v>
      </c>
      <c r="E19">
        <v>29243</v>
      </c>
      <c r="F19">
        <v>29210</v>
      </c>
      <c r="G19" s="9">
        <f t="shared" si="2"/>
        <v>30097</v>
      </c>
      <c r="K19" s="19">
        <v>30</v>
      </c>
      <c r="L19">
        <v>78197</v>
      </c>
      <c r="M19">
        <v>71201</v>
      </c>
      <c r="N19">
        <v>74352</v>
      </c>
      <c r="O19">
        <v>73081</v>
      </c>
      <c r="P19">
        <v>78960</v>
      </c>
      <c r="Q19" s="9">
        <f t="shared" si="3"/>
        <v>75158.2</v>
      </c>
    </row>
    <row r="20" spans="1:17" x14ac:dyDescent="0.25">
      <c r="A20" s="20" t="s">
        <v>9</v>
      </c>
      <c r="B20" s="21"/>
      <c r="C20" s="21"/>
      <c r="D20" s="21"/>
      <c r="E20" s="21"/>
      <c r="F20" s="21"/>
      <c r="G20" s="22"/>
      <c r="K20" s="20" t="s">
        <v>9</v>
      </c>
      <c r="L20" s="21"/>
      <c r="M20" s="21"/>
      <c r="N20" s="21"/>
      <c r="O20" s="21"/>
      <c r="P20" s="21"/>
      <c r="Q20" s="22"/>
    </row>
    <row r="21" spans="1:17" x14ac:dyDescent="0.25">
      <c r="A21" s="3" t="s">
        <v>14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4" t="s">
        <v>2</v>
      </c>
      <c r="K21" s="3" t="s">
        <v>14</v>
      </c>
      <c r="L21" s="2" t="s">
        <v>3</v>
      </c>
      <c r="M21" s="2" t="s">
        <v>4</v>
      </c>
      <c r="N21" s="2" t="s">
        <v>5</v>
      </c>
      <c r="O21" s="2" t="s">
        <v>6</v>
      </c>
      <c r="P21" s="2" t="s">
        <v>7</v>
      </c>
      <c r="Q21" s="4" t="s">
        <v>2</v>
      </c>
    </row>
    <row r="22" spans="1:17" x14ac:dyDescent="0.25">
      <c r="A22" s="5">
        <v>0</v>
      </c>
      <c r="B22">
        <v>795</v>
      </c>
      <c r="C22">
        <v>384</v>
      </c>
      <c r="D22">
        <v>318</v>
      </c>
      <c r="E22">
        <v>304</v>
      </c>
      <c r="F22">
        <v>299</v>
      </c>
      <c r="G22" s="6">
        <f>AVERAGE(B22:F22)</f>
        <v>420</v>
      </c>
      <c r="K22" s="5">
        <v>0</v>
      </c>
      <c r="L22">
        <v>37742</v>
      </c>
      <c r="M22">
        <v>41249</v>
      </c>
      <c r="N22">
        <v>44601</v>
      </c>
      <c r="O22">
        <v>48684</v>
      </c>
      <c r="P22">
        <v>47628</v>
      </c>
      <c r="Q22" s="6">
        <f>AVERAGE(L22:P22)</f>
        <v>43980.800000000003</v>
      </c>
    </row>
    <row r="23" spans="1:17" x14ac:dyDescent="0.25">
      <c r="A23" s="5">
        <v>5</v>
      </c>
      <c r="B23">
        <v>324</v>
      </c>
      <c r="C23">
        <v>300</v>
      </c>
      <c r="D23">
        <v>291</v>
      </c>
      <c r="E23">
        <v>285</v>
      </c>
      <c r="F23">
        <v>314</v>
      </c>
      <c r="G23" s="6">
        <f t="shared" ref="G23:G28" si="4">AVERAGE(B23:F23)</f>
        <v>302.8</v>
      </c>
      <c r="K23" s="5">
        <v>5</v>
      </c>
      <c r="L23">
        <v>52791</v>
      </c>
      <c r="M23">
        <v>45938</v>
      </c>
      <c r="N23">
        <v>43779</v>
      </c>
      <c r="O23">
        <v>45973</v>
      </c>
      <c r="P23">
        <v>52863</v>
      </c>
      <c r="Q23" s="6">
        <f t="shared" ref="Q23:Q28" si="5">AVERAGE(L23:P23)</f>
        <v>48268.800000000003</v>
      </c>
    </row>
    <row r="24" spans="1:17" x14ac:dyDescent="0.25">
      <c r="A24" s="5">
        <v>10</v>
      </c>
      <c r="B24">
        <v>387</v>
      </c>
      <c r="C24">
        <v>347</v>
      </c>
      <c r="D24">
        <v>323</v>
      </c>
      <c r="E24">
        <v>312</v>
      </c>
      <c r="F24">
        <v>339</v>
      </c>
      <c r="G24" s="6">
        <f t="shared" si="4"/>
        <v>341.6</v>
      </c>
      <c r="K24" s="5">
        <v>10</v>
      </c>
      <c r="L24">
        <v>47168</v>
      </c>
      <c r="M24">
        <v>3913</v>
      </c>
      <c r="N24">
        <v>34742</v>
      </c>
      <c r="O24">
        <v>44289</v>
      </c>
      <c r="P24">
        <v>37548</v>
      </c>
      <c r="Q24" s="6">
        <f t="shared" si="5"/>
        <v>33532</v>
      </c>
    </row>
    <row r="25" spans="1:17" x14ac:dyDescent="0.25">
      <c r="A25" s="5">
        <v>15</v>
      </c>
      <c r="B25">
        <v>315</v>
      </c>
      <c r="C25">
        <v>323</v>
      </c>
      <c r="D25">
        <v>294</v>
      </c>
      <c r="E25">
        <v>306</v>
      </c>
      <c r="F25">
        <v>332</v>
      </c>
      <c r="G25" s="6">
        <f t="shared" si="4"/>
        <v>314</v>
      </c>
      <c r="K25" s="5">
        <v>15</v>
      </c>
      <c r="L25">
        <v>38842</v>
      </c>
      <c r="M25">
        <v>47873</v>
      </c>
      <c r="N25">
        <v>47230</v>
      </c>
      <c r="O25">
        <v>43288</v>
      </c>
      <c r="P25">
        <v>47136</v>
      </c>
      <c r="Q25" s="6">
        <f t="shared" si="5"/>
        <v>44873.8</v>
      </c>
    </row>
    <row r="26" spans="1:17" x14ac:dyDescent="0.25">
      <c r="A26" s="5">
        <v>20</v>
      </c>
      <c r="B26">
        <v>299</v>
      </c>
      <c r="C26">
        <v>304</v>
      </c>
      <c r="D26">
        <v>307</v>
      </c>
      <c r="E26">
        <v>467</v>
      </c>
      <c r="F26">
        <v>347</v>
      </c>
      <c r="G26" s="6">
        <f t="shared" si="4"/>
        <v>344.8</v>
      </c>
      <c r="K26" s="5">
        <v>20</v>
      </c>
      <c r="L26">
        <v>46772</v>
      </c>
      <c r="M26">
        <v>43397</v>
      </c>
      <c r="N26">
        <v>40663</v>
      </c>
      <c r="O26">
        <v>42004</v>
      </c>
      <c r="P26">
        <v>42244</v>
      </c>
      <c r="Q26" s="6">
        <f t="shared" si="5"/>
        <v>43016</v>
      </c>
    </row>
    <row r="27" spans="1:17" ht="15.75" thickBot="1" x14ac:dyDescent="0.3">
      <c r="A27" s="7">
        <v>25</v>
      </c>
      <c r="B27">
        <v>306</v>
      </c>
      <c r="C27">
        <v>321</v>
      </c>
      <c r="D27">
        <v>304</v>
      </c>
      <c r="E27">
        <v>461</v>
      </c>
      <c r="F27">
        <v>331</v>
      </c>
      <c r="G27" s="9">
        <f t="shared" si="4"/>
        <v>344.6</v>
      </c>
      <c r="K27" s="7">
        <v>25</v>
      </c>
      <c r="L27">
        <v>44299</v>
      </c>
      <c r="M27">
        <v>45047</v>
      </c>
      <c r="N27">
        <v>37403</v>
      </c>
      <c r="O27">
        <v>43906</v>
      </c>
      <c r="P27">
        <v>46212</v>
      </c>
      <c r="Q27" s="9">
        <f t="shared" si="5"/>
        <v>43373.4</v>
      </c>
    </row>
    <row r="28" spans="1:17" ht="15.75" thickBot="1" x14ac:dyDescent="0.3">
      <c r="A28" s="19">
        <v>30</v>
      </c>
      <c r="B28">
        <v>292</v>
      </c>
      <c r="C28">
        <v>303</v>
      </c>
      <c r="D28">
        <v>284</v>
      </c>
      <c r="E28">
        <v>337</v>
      </c>
      <c r="F28">
        <v>276</v>
      </c>
      <c r="G28" s="9">
        <f t="shared" si="4"/>
        <v>298.39999999999998</v>
      </c>
      <c r="K28" s="19">
        <v>30</v>
      </c>
      <c r="L28">
        <v>38435</v>
      </c>
      <c r="M28">
        <v>47583</v>
      </c>
      <c r="N28">
        <v>51707</v>
      </c>
      <c r="O28">
        <v>50107</v>
      </c>
      <c r="P28">
        <v>46448</v>
      </c>
      <c r="Q28" s="9">
        <f t="shared" si="5"/>
        <v>46856</v>
      </c>
    </row>
    <row r="29" spans="1:17" x14ac:dyDescent="0.25">
      <c r="A29" s="20" t="s">
        <v>10</v>
      </c>
      <c r="B29" s="21"/>
      <c r="C29" s="21"/>
      <c r="D29" s="21"/>
      <c r="E29" s="21"/>
      <c r="F29" s="21"/>
      <c r="G29" s="22"/>
      <c r="K29" s="20" t="s">
        <v>10</v>
      </c>
      <c r="L29" s="21"/>
      <c r="M29" s="21"/>
      <c r="N29" s="21"/>
      <c r="O29" s="21"/>
      <c r="P29" s="21"/>
      <c r="Q29" s="22"/>
    </row>
    <row r="30" spans="1:17" x14ac:dyDescent="0.25">
      <c r="A30" s="3" t="s">
        <v>14</v>
      </c>
      <c r="B30" s="2" t="s">
        <v>3</v>
      </c>
      <c r="C30" s="2" t="s">
        <v>4</v>
      </c>
      <c r="D30" s="2" t="s">
        <v>5</v>
      </c>
      <c r="E30" s="2" t="s">
        <v>6</v>
      </c>
      <c r="F30" s="2" t="s">
        <v>7</v>
      </c>
      <c r="G30" s="4" t="s">
        <v>2</v>
      </c>
      <c r="K30" s="3" t="s">
        <v>14</v>
      </c>
      <c r="L30" s="2" t="s">
        <v>3</v>
      </c>
      <c r="M30" s="2" t="s">
        <v>4</v>
      </c>
      <c r="N30" s="2" t="s">
        <v>5</v>
      </c>
      <c r="O30" s="2" t="s">
        <v>6</v>
      </c>
      <c r="P30" s="2" t="s">
        <v>7</v>
      </c>
      <c r="Q30" s="4" t="s">
        <v>2</v>
      </c>
    </row>
    <row r="31" spans="1:17" x14ac:dyDescent="0.25">
      <c r="A31" s="5">
        <v>0</v>
      </c>
      <c r="B31">
        <v>251</v>
      </c>
      <c r="C31">
        <v>265</v>
      </c>
      <c r="D31">
        <v>239</v>
      </c>
      <c r="E31">
        <v>245</v>
      </c>
      <c r="F31">
        <v>252</v>
      </c>
      <c r="G31" s="6">
        <f>AVERAGE(B31:F31)</f>
        <v>250.4</v>
      </c>
      <c r="K31" s="5">
        <v>0</v>
      </c>
      <c r="L31">
        <v>10553</v>
      </c>
      <c r="M31">
        <v>10584</v>
      </c>
      <c r="N31">
        <v>10253</v>
      </c>
      <c r="O31">
        <v>10966</v>
      </c>
      <c r="P31">
        <v>10779</v>
      </c>
      <c r="Q31" s="6">
        <f>AVERAGE(L31:P31)</f>
        <v>10627</v>
      </c>
    </row>
    <row r="32" spans="1:17" x14ac:dyDescent="0.25">
      <c r="A32" s="5">
        <v>5</v>
      </c>
      <c r="B32">
        <v>305</v>
      </c>
      <c r="C32">
        <v>619</v>
      </c>
      <c r="D32">
        <v>275</v>
      </c>
      <c r="E32">
        <v>257</v>
      </c>
      <c r="F32">
        <v>281</v>
      </c>
      <c r="G32" s="6">
        <f t="shared" ref="G32:G37" si="6">AVERAGE(B32:F32)</f>
        <v>347.4</v>
      </c>
      <c r="K32" s="5">
        <v>5</v>
      </c>
      <c r="L32">
        <v>11207</v>
      </c>
      <c r="M32">
        <v>11249</v>
      </c>
      <c r="N32">
        <v>11609</v>
      </c>
      <c r="O32">
        <v>11053</v>
      </c>
      <c r="P32">
        <v>11087</v>
      </c>
      <c r="Q32" s="6">
        <f t="shared" ref="Q32:Q37" si="7">AVERAGE(L32:P32)</f>
        <v>11241</v>
      </c>
    </row>
    <row r="33" spans="1:17" x14ac:dyDescent="0.25">
      <c r="A33" s="5">
        <v>10</v>
      </c>
      <c r="B33">
        <v>260</v>
      </c>
      <c r="C33">
        <v>263</v>
      </c>
      <c r="D33">
        <v>261</v>
      </c>
      <c r="E33">
        <v>708</v>
      </c>
      <c r="F33">
        <v>274</v>
      </c>
      <c r="G33" s="6">
        <f t="shared" si="6"/>
        <v>353.2</v>
      </c>
      <c r="K33" s="5">
        <v>10</v>
      </c>
      <c r="L33">
        <v>10946</v>
      </c>
      <c r="M33">
        <v>10936</v>
      </c>
      <c r="N33">
        <v>10511</v>
      </c>
      <c r="O33">
        <v>10593</v>
      </c>
      <c r="P33">
        <v>10492</v>
      </c>
      <c r="Q33" s="6">
        <f t="shared" si="7"/>
        <v>10695.6</v>
      </c>
    </row>
    <row r="34" spans="1:17" x14ac:dyDescent="0.25">
      <c r="A34" s="5">
        <v>15</v>
      </c>
      <c r="B34">
        <v>269</v>
      </c>
      <c r="C34">
        <v>346</v>
      </c>
      <c r="D34">
        <v>291</v>
      </c>
      <c r="E34">
        <v>259</v>
      </c>
      <c r="F34">
        <v>275</v>
      </c>
      <c r="G34" s="6">
        <f t="shared" si="6"/>
        <v>288</v>
      </c>
      <c r="K34" s="5">
        <v>15</v>
      </c>
      <c r="L34">
        <v>11935</v>
      </c>
      <c r="M34">
        <v>15543</v>
      </c>
      <c r="N34">
        <v>10661</v>
      </c>
      <c r="O34">
        <v>11367</v>
      </c>
      <c r="P34">
        <v>13611</v>
      </c>
      <c r="Q34" s="6">
        <f t="shared" si="7"/>
        <v>12623.4</v>
      </c>
    </row>
    <row r="35" spans="1:17" x14ac:dyDescent="0.25">
      <c r="A35" s="5">
        <v>20</v>
      </c>
      <c r="B35">
        <v>274</v>
      </c>
      <c r="C35">
        <v>283</v>
      </c>
      <c r="D35">
        <v>260</v>
      </c>
      <c r="E35">
        <v>276</v>
      </c>
      <c r="F35">
        <v>272</v>
      </c>
      <c r="G35" s="6">
        <f t="shared" si="6"/>
        <v>273</v>
      </c>
      <c r="K35" s="5">
        <v>20</v>
      </c>
      <c r="L35">
        <v>10243</v>
      </c>
      <c r="M35">
        <v>8011</v>
      </c>
      <c r="N35">
        <v>13225</v>
      </c>
      <c r="O35">
        <v>12803</v>
      </c>
      <c r="P35">
        <v>15022</v>
      </c>
      <c r="Q35" s="6">
        <f t="shared" si="7"/>
        <v>11860.8</v>
      </c>
    </row>
    <row r="36" spans="1:17" x14ac:dyDescent="0.25">
      <c r="A36" s="7">
        <v>25</v>
      </c>
      <c r="B36">
        <v>323</v>
      </c>
      <c r="C36">
        <v>298</v>
      </c>
      <c r="D36">
        <v>811</v>
      </c>
      <c r="E36">
        <v>422</v>
      </c>
      <c r="F36">
        <v>251</v>
      </c>
      <c r="G36" s="8">
        <f t="shared" si="6"/>
        <v>421</v>
      </c>
      <c r="K36" s="7">
        <v>25</v>
      </c>
      <c r="L36">
        <v>12881</v>
      </c>
      <c r="M36">
        <v>14208</v>
      </c>
      <c r="N36">
        <v>8286</v>
      </c>
      <c r="O36">
        <v>13469</v>
      </c>
      <c r="P36">
        <v>12582</v>
      </c>
      <c r="Q36" s="8">
        <f t="shared" si="7"/>
        <v>12285.2</v>
      </c>
    </row>
    <row r="37" spans="1:17" ht="15.75" thickBot="1" x14ac:dyDescent="0.3">
      <c r="A37" s="19">
        <v>30</v>
      </c>
      <c r="B37">
        <v>265</v>
      </c>
      <c r="C37">
        <v>290</v>
      </c>
      <c r="D37">
        <v>282</v>
      </c>
      <c r="E37">
        <v>256</v>
      </c>
      <c r="F37">
        <v>285</v>
      </c>
      <c r="G37" s="8">
        <f t="shared" si="6"/>
        <v>275.60000000000002</v>
      </c>
      <c r="K37" s="19">
        <v>30</v>
      </c>
      <c r="L37">
        <v>12973</v>
      </c>
      <c r="M37">
        <v>10579</v>
      </c>
      <c r="N37">
        <v>12340</v>
      </c>
      <c r="O37">
        <v>15074</v>
      </c>
      <c r="P37">
        <v>5715</v>
      </c>
      <c r="Q37" s="8">
        <f t="shared" si="7"/>
        <v>11336.2</v>
      </c>
    </row>
    <row r="38" spans="1:17" x14ac:dyDescent="0.25">
      <c r="A38" s="20" t="s">
        <v>11</v>
      </c>
      <c r="B38" s="21"/>
      <c r="C38" s="21"/>
      <c r="D38" s="21"/>
      <c r="E38" s="21"/>
      <c r="F38" s="21"/>
      <c r="G38" s="22"/>
      <c r="K38" s="20" t="s">
        <v>11</v>
      </c>
      <c r="L38" s="21"/>
      <c r="M38" s="21"/>
      <c r="N38" s="21"/>
      <c r="O38" s="21"/>
      <c r="P38" s="21"/>
      <c r="Q38" s="22"/>
    </row>
    <row r="39" spans="1:17" x14ac:dyDescent="0.25">
      <c r="A39" s="3" t="s">
        <v>14</v>
      </c>
      <c r="B39" s="2" t="s">
        <v>3</v>
      </c>
      <c r="C39" s="2" t="s">
        <v>4</v>
      </c>
      <c r="D39" s="2" t="s">
        <v>5</v>
      </c>
      <c r="E39" s="2" t="s">
        <v>6</v>
      </c>
      <c r="F39" s="2" t="s">
        <v>7</v>
      </c>
      <c r="G39" s="4" t="s">
        <v>2</v>
      </c>
      <c r="K39" s="3" t="s">
        <v>14</v>
      </c>
      <c r="L39" s="2" t="s">
        <v>3</v>
      </c>
      <c r="M39" s="2" t="s">
        <v>4</v>
      </c>
      <c r="N39" s="2" t="s">
        <v>5</v>
      </c>
      <c r="O39" s="2" t="s">
        <v>6</v>
      </c>
      <c r="P39" s="2" t="s">
        <v>7</v>
      </c>
      <c r="Q39" s="4" t="s">
        <v>2</v>
      </c>
    </row>
    <row r="40" spans="1:17" x14ac:dyDescent="0.25">
      <c r="A40" s="5">
        <v>0</v>
      </c>
      <c r="B40">
        <v>487</v>
      </c>
      <c r="C40">
        <v>690</v>
      </c>
      <c r="D40">
        <v>460</v>
      </c>
      <c r="E40">
        <v>371</v>
      </c>
      <c r="F40">
        <v>469</v>
      </c>
      <c r="G40" s="6">
        <f>AVERAGE(B40:F40)</f>
        <v>495.4</v>
      </c>
      <c r="K40" s="5">
        <v>0</v>
      </c>
      <c r="L40">
        <v>36334</v>
      </c>
      <c r="M40">
        <v>40325</v>
      </c>
      <c r="N40">
        <v>46960</v>
      </c>
      <c r="O40">
        <v>51157</v>
      </c>
      <c r="P40">
        <v>46996</v>
      </c>
      <c r="Q40" s="6">
        <f>AVERAGE(L40:P40)</f>
        <v>44354.400000000001</v>
      </c>
    </row>
    <row r="41" spans="1:17" x14ac:dyDescent="0.25">
      <c r="A41" s="5">
        <v>5</v>
      </c>
      <c r="B41">
        <v>492</v>
      </c>
      <c r="C41">
        <v>507</v>
      </c>
      <c r="D41">
        <v>444</v>
      </c>
      <c r="E41">
        <v>467</v>
      </c>
      <c r="F41">
        <v>439</v>
      </c>
      <c r="G41" s="6">
        <f t="shared" ref="G41:G46" si="8">AVERAGE(B41:F41)</f>
        <v>469.8</v>
      </c>
      <c r="K41" s="5">
        <v>5</v>
      </c>
      <c r="L41">
        <v>39726</v>
      </c>
      <c r="M41">
        <v>38040</v>
      </c>
      <c r="N41">
        <v>31168</v>
      </c>
      <c r="O41">
        <v>27375</v>
      </c>
      <c r="P41">
        <v>28870</v>
      </c>
      <c r="Q41" s="6">
        <f t="shared" ref="Q41:Q46" si="9">AVERAGE(L41:P41)</f>
        <v>33035.800000000003</v>
      </c>
    </row>
    <row r="42" spans="1:17" x14ac:dyDescent="0.25">
      <c r="A42" s="5">
        <v>10</v>
      </c>
      <c r="B42">
        <v>635</v>
      </c>
      <c r="C42">
        <v>1010</v>
      </c>
      <c r="D42">
        <v>579</v>
      </c>
      <c r="E42">
        <v>1020</v>
      </c>
      <c r="F42">
        <v>689</v>
      </c>
      <c r="G42" s="6">
        <f t="shared" si="8"/>
        <v>786.6</v>
      </c>
      <c r="K42" s="5">
        <v>10</v>
      </c>
      <c r="L42">
        <v>13914</v>
      </c>
      <c r="M42">
        <v>12392</v>
      </c>
      <c r="N42">
        <v>18456</v>
      </c>
      <c r="O42">
        <v>17944</v>
      </c>
      <c r="P42">
        <v>16935</v>
      </c>
      <c r="Q42" s="6">
        <f t="shared" si="9"/>
        <v>15928.2</v>
      </c>
    </row>
    <row r="43" spans="1:17" x14ac:dyDescent="0.25">
      <c r="A43" s="5">
        <v>15</v>
      </c>
      <c r="B43">
        <v>792</v>
      </c>
      <c r="C43">
        <v>926</v>
      </c>
      <c r="D43">
        <v>626</v>
      </c>
      <c r="E43">
        <v>1131</v>
      </c>
      <c r="F43">
        <v>885</v>
      </c>
      <c r="G43" s="6">
        <f t="shared" si="8"/>
        <v>872</v>
      </c>
      <c r="K43" s="5">
        <v>15</v>
      </c>
      <c r="L43">
        <v>11679</v>
      </c>
      <c r="M43">
        <v>19551</v>
      </c>
      <c r="N43">
        <v>12602</v>
      </c>
      <c r="O43">
        <v>9962</v>
      </c>
      <c r="P43">
        <v>14835</v>
      </c>
      <c r="Q43" s="6">
        <f t="shared" si="9"/>
        <v>13725.8</v>
      </c>
    </row>
    <row r="44" spans="1:17" x14ac:dyDescent="0.25">
      <c r="A44" s="5">
        <v>20</v>
      </c>
      <c r="B44">
        <v>1475</v>
      </c>
      <c r="C44">
        <v>2125</v>
      </c>
      <c r="D44">
        <v>1600</v>
      </c>
      <c r="E44">
        <v>1911</v>
      </c>
      <c r="F44">
        <v>1423</v>
      </c>
      <c r="G44" s="6">
        <f t="shared" si="8"/>
        <v>1706.8</v>
      </c>
      <c r="K44" s="5">
        <v>20</v>
      </c>
      <c r="L44">
        <v>13227</v>
      </c>
      <c r="M44">
        <v>11829</v>
      </c>
      <c r="N44">
        <v>14090</v>
      </c>
      <c r="O44">
        <v>15984</v>
      </c>
      <c r="P44">
        <v>8872</v>
      </c>
      <c r="Q44" s="6">
        <f t="shared" si="9"/>
        <v>12800.4</v>
      </c>
    </row>
    <row r="45" spans="1:17" x14ac:dyDescent="0.25">
      <c r="A45" s="7">
        <v>25</v>
      </c>
      <c r="B45">
        <v>1404</v>
      </c>
      <c r="C45">
        <v>3582</v>
      </c>
      <c r="D45">
        <v>3298</v>
      </c>
      <c r="E45">
        <v>3094</v>
      </c>
      <c r="F45">
        <v>2344</v>
      </c>
      <c r="G45" s="8">
        <f t="shared" si="8"/>
        <v>2744.4</v>
      </c>
      <c r="K45" s="7">
        <v>25</v>
      </c>
      <c r="L45">
        <v>9308</v>
      </c>
      <c r="M45">
        <v>7998</v>
      </c>
      <c r="N45">
        <v>10101</v>
      </c>
      <c r="O45">
        <v>9488</v>
      </c>
      <c r="P45">
        <v>21482</v>
      </c>
      <c r="Q45" s="8">
        <f t="shared" si="9"/>
        <v>11675.4</v>
      </c>
    </row>
    <row r="46" spans="1:17" ht="15.75" thickBot="1" x14ac:dyDescent="0.3">
      <c r="A46" s="19">
        <v>30</v>
      </c>
      <c r="B46">
        <v>5772</v>
      </c>
      <c r="C46">
        <v>4889</v>
      </c>
      <c r="D46">
        <v>6142</v>
      </c>
      <c r="E46">
        <v>6661</v>
      </c>
      <c r="F46">
        <v>4114</v>
      </c>
      <c r="G46" s="8">
        <f t="shared" si="8"/>
        <v>5515.6</v>
      </c>
      <c r="K46" s="19">
        <v>30</v>
      </c>
      <c r="L46">
        <v>18061</v>
      </c>
      <c r="M46">
        <v>23564</v>
      </c>
      <c r="N46">
        <v>26620</v>
      </c>
      <c r="O46">
        <v>22156</v>
      </c>
      <c r="P46">
        <v>14419</v>
      </c>
      <c r="Q46" s="8">
        <f t="shared" si="9"/>
        <v>20964</v>
      </c>
    </row>
    <row r="47" spans="1:17" x14ac:dyDescent="0.25">
      <c r="A47" s="20" t="s">
        <v>12</v>
      </c>
      <c r="B47" s="21"/>
      <c r="C47" s="21"/>
      <c r="D47" s="21"/>
      <c r="E47" s="21"/>
      <c r="F47" s="21"/>
      <c r="G47" s="22"/>
      <c r="K47" s="20" t="s">
        <v>12</v>
      </c>
      <c r="L47" s="21"/>
      <c r="M47" s="21"/>
      <c r="N47" s="21"/>
      <c r="O47" s="21"/>
      <c r="P47" s="21"/>
      <c r="Q47" s="22"/>
    </row>
    <row r="48" spans="1:17" x14ac:dyDescent="0.25">
      <c r="A48" s="3" t="s">
        <v>14</v>
      </c>
      <c r="B48" s="2" t="s">
        <v>3</v>
      </c>
      <c r="C48" s="2" t="s">
        <v>4</v>
      </c>
      <c r="D48" s="2" t="s">
        <v>5</v>
      </c>
      <c r="E48" s="2" t="s">
        <v>6</v>
      </c>
      <c r="F48" s="2" t="s">
        <v>7</v>
      </c>
      <c r="G48" s="4" t="s">
        <v>2</v>
      </c>
      <c r="K48" s="3" t="s">
        <v>14</v>
      </c>
      <c r="L48" s="2" t="s">
        <v>3</v>
      </c>
      <c r="M48" s="2" t="s">
        <v>4</v>
      </c>
      <c r="N48" s="2" t="s">
        <v>5</v>
      </c>
      <c r="O48" s="2" t="s">
        <v>6</v>
      </c>
      <c r="P48" s="2" t="s">
        <v>7</v>
      </c>
      <c r="Q48" s="4" t="s">
        <v>2</v>
      </c>
    </row>
    <row r="49" spans="1:17" x14ac:dyDescent="0.25">
      <c r="A49" s="5">
        <v>0</v>
      </c>
      <c r="B49">
        <v>232</v>
      </c>
      <c r="C49">
        <v>254</v>
      </c>
      <c r="D49">
        <v>243</v>
      </c>
      <c r="E49">
        <v>234</v>
      </c>
      <c r="F49">
        <v>223</v>
      </c>
      <c r="G49" s="6">
        <f>AVERAGE(B49:F49)</f>
        <v>237.2</v>
      </c>
      <c r="K49" s="5">
        <v>0</v>
      </c>
      <c r="L49">
        <v>4972</v>
      </c>
      <c r="M49">
        <v>5724</v>
      </c>
      <c r="N49">
        <v>5591</v>
      </c>
      <c r="O49">
        <v>6793</v>
      </c>
      <c r="P49">
        <v>6354</v>
      </c>
      <c r="Q49" s="6">
        <f>AVERAGE(L49:P49)</f>
        <v>5886.8</v>
      </c>
    </row>
    <row r="50" spans="1:17" x14ac:dyDescent="0.25">
      <c r="A50" s="5">
        <v>5</v>
      </c>
      <c r="B50">
        <v>232</v>
      </c>
      <c r="C50">
        <v>445</v>
      </c>
      <c r="D50">
        <v>246</v>
      </c>
      <c r="E50">
        <v>238</v>
      </c>
      <c r="F50">
        <v>442</v>
      </c>
      <c r="G50" s="6">
        <f t="shared" ref="G50:G55" si="10">AVERAGE(B50:F50)</f>
        <v>320.60000000000002</v>
      </c>
      <c r="K50" s="5">
        <v>5</v>
      </c>
      <c r="L50">
        <v>7052</v>
      </c>
      <c r="M50">
        <v>7299</v>
      </c>
      <c r="N50">
        <v>7712</v>
      </c>
      <c r="O50">
        <v>7318</v>
      </c>
      <c r="P50">
        <v>7001</v>
      </c>
      <c r="Q50" s="6">
        <f t="shared" ref="Q50:Q55" si="11">AVERAGE(L50:P50)</f>
        <v>7276.4</v>
      </c>
    </row>
    <row r="51" spans="1:17" x14ac:dyDescent="0.25">
      <c r="A51" s="5">
        <v>10</v>
      </c>
      <c r="B51">
        <v>282</v>
      </c>
      <c r="C51">
        <v>240</v>
      </c>
      <c r="D51">
        <v>250</v>
      </c>
      <c r="E51">
        <v>244</v>
      </c>
      <c r="F51">
        <v>238</v>
      </c>
      <c r="G51" s="6">
        <f t="shared" si="10"/>
        <v>250.8</v>
      </c>
      <c r="K51" s="5">
        <v>10</v>
      </c>
      <c r="L51">
        <v>7408</v>
      </c>
      <c r="M51">
        <v>8141</v>
      </c>
      <c r="N51">
        <v>8520</v>
      </c>
      <c r="O51">
        <v>12417</v>
      </c>
      <c r="P51">
        <v>8575</v>
      </c>
      <c r="Q51" s="6">
        <f t="shared" si="11"/>
        <v>9012.2000000000007</v>
      </c>
    </row>
    <row r="52" spans="1:17" x14ac:dyDescent="0.25">
      <c r="A52" s="5">
        <v>15</v>
      </c>
      <c r="B52">
        <v>270</v>
      </c>
      <c r="C52">
        <v>261</v>
      </c>
      <c r="D52">
        <v>255</v>
      </c>
      <c r="E52">
        <v>252</v>
      </c>
      <c r="F52">
        <v>564</v>
      </c>
      <c r="G52" s="6">
        <f t="shared" si="10"/>
        <v>320.39999999999998</v>
      </c>
      <c r="K52" s="5">
        <v>15</v>
      </c>
      <c r="L52">
        <v>8439</v>
      </c>
      <c r="M52">
        <v>8237</v>
      </c>
      <c r="N52">
        <v>9218</v>
      </c>
      <c r="O52">
        <v>10059</v>
      </c>
      <c r="P52">
        <v>8398</v>
      </c>
      <c r="Q52" s="6">
        <f t="shared" si="11"/>
        <v>8870.2000000000007</v>
      </c>
    </row>
    <row r="53" spans="1:17" x14ac:dyDescent="0.25">
      <c r="A53" s="5">
        <v>20</v>
      </c>
      <c r="B53">
        <v>422</v>
      </c>
      <c r="C53">
        <v>594</v>
      </c>
      <c r="D53">
        <v>307</v>
      </c>
      <c r="E53">
        <v>379</v>
      </c>
      <c r="F53">
        <v>470</v>
      </c>
      <c r="G53" s="6">
        <f t="shared" si="10"/>
        <v>434.4</v>
      </c>
      <c r="K53" s="5">
        <v>20</v>
      </c>
      <c r="L53">
        <v>9275</v>
      </c>
      <c r="M53">
        <v>9273</v>
      </c>
      <c r="N53">
        <v>9070</v>
      </c>
      <c r="O53">
        <v>11224</v>
      </c>
      <c r="P53">
        <v>7858</v>
      </c>
      <c r="Q53" s="6">
        <f t="shared" si="11"/>
        <v>9340</v>
      </c>
    </row>
    <row r="54" spans="1:17" ht="15.75" thickBot="1" x14ac:dyDescent="0.3">
      <c r="A54" s="7">
        <v>25</v>
      </c>
      <c r="B54">
        <v>386</v>
      </c>
      <c r="C54">
        <v>400</v>
      </c>
      <c r="D54">
        <v>489</v>
      </c>
      <c r="E54">
        <v>429</v>
      </c>
      <c r="F54">
        <v>578</v>
      </c>
      <c r="G54" s="9">
        <f t="shared" si="10"/>
        <v>456.4</v>
      </c>
      <c r="K54" s="7">
        <v>25</v>
      </c>
      <c r="L54">
        <v>5997</v>
      </c>
      <c r="M54">
        <v>9589</v>
      </c>
      <c r="N54">
        <v>6805</v>
      </c>
      <c r="O54">
        <v>9606</v>
      </c>
      <c r="P54">
        <v>9579</v>
      </c>
      <c r="Q54" s="9">
        <f t="shared" si="11"/>
        <v>8315.2000000000007</v>
      </c>
    </row>
    <row r="55" spans="1:17" ht="15.75" thickBot="1" x14ac:dyDescent="0.3">
      <c r="A55" s="19">
        <v>30</v>
      </c>
      <c r="B55">
        <v>649</v>
      </c>
      <c r="C55">
        <v>602</v>
      </c>
      <c r="D55">
        <v>1293</v>
      </c>
      <c r="E55">
        <v>899</v>
      </c>
      <c r="F55">
        <v>695</v>
      </c>
      <c r="G55" s="9">
        <f t="shared" si="10"/>
        <v>827.6</v>
      </c>
      <c r="K55" s="19">
        <v>30</v>
      </c>
      <c r="L55">
        <v>10225</v>
      </c>
      <c r="M55">
        <v>7974</v>
      </c>
      <c r="N55">
        <v>15162</v>
      </c>
      <c r="O55">
        <v>4974</v>
      </c>
      <c r="P55">
        <v>9044</v>
      </c>
      <c r="Q55" s="9">
        <f t="shared" si="11"/>
        <v>9475.7999999999993</v>
      </c>
    </row>
    <row r="56" spans="1:17" ht="15.75" thickBot="1" x14ac:dyDescent="0.3">
      <c r="K56" s="1"/>
      <c r="L56" s="1"/>
      <c r="M56" s="1"/>
      <c r="N56" s="1"/>
      <c r="O56" s="1"/>
      <c r="P56" s="1"/>
      <c r="Q56" s="1"/>
    </row>
    <row r="57" spans="1:17" x14ac:dyDescent="0.25">
      <c r="A57" s="3" t="s">
        <v>14</v>
      </c>
      <c r="B57" s="11" t="s">
        <v>1</v>
      </c>
      <c r="C57" s="11" t="s">
        <v>8</v>
      </c>
      <c r="D57" s="11" t="s">
        <v>9</v>
      </c>
      <c r="E57" s="11" t="s">
        <v>10</v>
      </c>
      <c r="F57" s="11" t="s">
        <v>11</v>
      </c>
      <c r="G57" s="12" t="s">
        <v>12</v>
      </c>
      <c r="K57" s="3" t="s">
        <v>14</v>
      </c>
      <c r="L57" s="17" t="s">
        <v>1</v>
      </c>
      <c r="M57" s="17" t="s">
        <v>8</v>
      </c>
      <c r="N57" s="17" t="s">
        <v>9</v>
      </c>
      <c r="O57" s="17" t="s">
        <v>10</v>
      </c>
      <c r="P57" s="17" t="s">
        <v>11</v>
      </c>
      <c r="Q57" s="18" t="s">
        <v>12</v>
      </c>
    </row>
    <row r="58" spans="1:17" x14ac:dyDescent="0.25">
      <c r="A58" s="5">
        <v>0</v>
      </c>
      <c r="B58" s="13">
        <f t="shared" ref="B58:B64" si="12">G4</f>
        <v>1748.6</v>
      </c>
      <c r="C58" s="13">
        <f t="shared" ref="C58:C64" si="13">G13</f>
        <v>4343.3999999999996</v>
      </c>
      <c r="D58" s="13">
        <f t="shared" ref="D58:D64" si="14">G22</f>
        <v>420</v>
      </c>
      <c r="E58" s="13">
        <f t="shared" ref="E58:E64" si="15">G31</f>
        <v>250.4</v>
      </c>
      <c r="F58" s="13">
        <f t="shared" ref="F58:F64" si="16">G40</f>
        <v>495.4</v>
      </c>
      <c r="G58" s="14">
        <f>G49</f>
        <v>237.2</v>
      </c>
      <c r="K58" s="5">
        <v>0</v>
      </c>
      <c r="L58" s="13">
        <f t="shared" ref="L58:L64" si="17">Q4</f>
        <v>14111.6</v>
      </c>
      <c r="M58" s="13">
        <f t="shared" ref="M58:M64" si="18">Q13</f>
        <v>30003.599999999999</v>
      </c>
      <c r="N58" s="13">
        <f t="shared" ref="N58:N64" si="19">Q22</f>
        <v>43980.800000000003</v>
      </c>
      <c r="O58" s="13">
        <f t="shared" ref="O58:O64" si="20">Q31</f>
        <v>10627</v>
      </c>
      <c r="P58" s="13">
        <f t="shared" ref="P58:P64" si="21">Q40</f>
        <v>44354.400000000001</v>
      </c>
      <c r="Q58" s="14">
        <f>Q49</f>
        <v>5886.8</v>
      </c>
    </row>
    <row r="59" spans="1:17" x14ac:dyDescent="0.25">
      <c r="A59" s="5">
        <v>5</v>
      </c>
      <c r="B59" s="13">
        <f t="shared" si="12"/>
        <v>75247.8</v>
      </c>
      <c r="C59" s="13">
        <f t="shared" si="13"/>
        <v>11346.2</v>
      </c>
      <c r="D59" s="13">
        <f t="shared" si="14"/>
        <v>302.8</v>
      </c>
      <c r="E59" s="13">
        <f t="shared" si="15"/>
        <v>347.4</v>
      </c>
      <c r="F59" s="13">
        <f t="shared" si="16"/>
        <v>469.8</v>
      </c>
      <c r="G59" s="14">
        <f t="shared" ref="G59:G64" si="22">G50</f>
        <v>320.60000000000002</v>
      </c>
      <c r="K59" s="5">
        <v>5</v>
      </c>
      <c r="L59" s="13">
        <f t="shared" si="17"/>
        <v>18002.400000000001</v>
      </c>
      <c r="M59" s="13">
        <f t="shared" si="18"/>
        <v>65739.199999999997</v>
      </c>
      <c r="N59" s="13">
        <f t="shared" si="19"/>
        <v>48268.800000000003</v>
      </c>
      <c r="O59" s="13">
        <f t="shared" si="20"/>
        <v>11241</v>
      </c>
      <c r="P59" s="13">
        <f t="shared" si="21"/>
        <v>33035.800000000003</v>
      </c>
      <c r="Q59" s="14">
        <f t="shared" ref="Q59:Q64" si="23">Q50</f>
        <v>7276.4</v>
      </c>
    </row>
    <row r="60" spans="1:17" x14ac:dyDescent="0.25">
      <c r="A60" s="5">
        <v>10</v>
      </c>
      <c r="B60" s="13">
        <f t="shared" si="12"/>
        <v>68335.600000000006</v>
      </c>
      <c r="C60" s="13">
        <f t="shared" si="13"/>
        <v>15853.4</v>
      </c>
      <c r="D60" s="13">
        <f t="shared" si="14"/>
        <v>341.6</v>
      </c>
      <c r="E60" s="13">
        <f t="shared" si="15"/>
        <v>353.2</v>
      </c>
      <c r="F60" s="13">
        <f t="shared" si="16"/>
        <v>786.6</v>
      </c>
      <c r="G60" s="14">
        <f t="shared" si="22"/>
        <v>250.8</v>
      </c>
      <c r="K60" s="5">
        <v>10</v>
      </c>
      <c r="L60" s="13">
        <f t="shared" si="17"/>
        <v>23872.799999999999</v>
      </c>
      <c r="M60" s="13">
        <f t="shared" si="18"/>
        <v>70884.2</v>
      </c>
      <c r="N60" s="13">
        <f t="shared" si="19"/>
        <v>33532</v>
      </c>
      <c r="O60" s="13">
        <f t="shared" si="20"/>
        <v>10695.6</v>
      </c>
      <c r="P60" s="13">
        <f t="shared" si="21"/>
        <v>15928.2</v>
      </c>
      <c r="Q60" s="14">
        <f t="shared" si="23"/>
        <v>9012.2000000000007</v>
      </c>
    </row>
    <row r="61" spans="1:17" x14ac:dyDescent="0.25">
      <c r="A61" s="5">
        <v>15</v>
      </c>
      <c r="B61" s="13">
        <f t="shared" si="12"/>
        <v>58804</v>
      </c>
      <c r="C61" s="13">
        <f t="shared" si="13"/>
        <v>20830</v>
      </c>
      <c r="D61" s="13">
        <f t="shared" si="14"/>
        <v>314</v>
      </c>
      <c r="E61" s="13">
        <f t="shared" si="15"/>
        <v>288</v>
      </c>
      <c r="F61" s="13">
        <f t="shared" si="16"/>
        <v>872</v>
      </c>
      <c r="G61" s="14">
        <f t="shared" si="22"/>
        <v>320.39999999999998</v>
      </c>
      <c r="K61" s="5">
        <v>15</v>
      </c>
      <c r="L61" s="13">
        <f t="shared" si="17"/>
        <v>25195.8</v>
      </c>
      <c r="M61" s="13">
        <f t="shared" si="18"/>
        <v>72529.8</v>
      </c>
      <c r="N61" s="13">
        <f t="shared" si="19"/>
        <v>44873.8</v>
      </c>
      <c r="O61" s="13">
        <f t="shared" si="20"/>
        <v>12623.4</v>
      </c>
      <c r="P61" s="13">
        <f t="shared" si="21"/>
        <v>13725.8</v>
      </c>
      <c r="Q61" s="14">
        <f t="shared" si="23"/>
        <v>8870.2000000000007</v>
      </c>
    </row>
    <row r="62" spans="1:17" x14ac:dyDescent="0.25">
      <c r="A62" s="5">
        <v>20</v>
      </c>
      <c r="B62" s="13">
        <f t="shared" si="12"/>
        <v>52490.2</v>
      </c>
      <c r="C62" s="13">
        <f t="shared" si="13"/>
        <v>25155.599999999999</v>
      </c>
      <c r="D62" s="13">
        <f t="shared" si="14"/>
        <v>344.8</v>
      </c>
      <c r="E62" s="13">
        <f t="shared" si="15"/>
        <v>273</v>
      </c>
      <c r="F62" s="13">
        <f t="shared" si="16"/>
        <v>1706.8</v>
      </c>
      <c r="G62" s="14">
        <f t="shared" si="22"/>
        <v>434.4</v>
      </c>
      <c r="K62" s="5">
        <v>20</v>
      </c>
      <c r="L62" s="13">
        <f t="shared" si="17"/>
        <v>26919.4</v>
      </c>
      <c r="M62" s="13">
        <f t="shared" si="18"/>
        <v>77061.2</v>
      </c>
      <c r="N62" s="13">
        <f t="shared" si="19"/>
        <v>43016</v>
      </c>
      <c r="O62" s="13">
        <f t="shared" si="20"/>
        <v>11860.8</v>
      </c>
      <c r="P62" s="13">
        <f t="shared" si="21"/>
        <v>12800.4</v>
      </c>
      <c r="Q62" s="14">
        <f t="shared" si="23"/>
        <v>9340</v>
      </c>
    </row>
    <row r="63" spans="1:17" ht="15.75" thickBot="1" x14ac:dyDescent="0.3">
      <c r="A63" s="7">
        <v>25</v>
      </c>
      <c r="B63" s="15">
        <f t="shared" si="12"/>
        <v>42480.6</v>
      </c>
      <c r="C63" s="15">
        <f t="shared" si="13"/>
        <v>27423</v>
      </c>
      <c r="D63" s="15">
        <f t="shared" si="14"/>
        <v>344.6</v>
      </c>
      <c r="E63" s="15">
        <f t="shared" si="15"/>
        <v>421</v>
      </c>
      <c r="F63" s="15">
        <f t="shared" si="16"/>
        <v>2744.4</v>
      </c>
      <c r="G63" s="16">
        <f t="shared" si="22"/>
        <v>456.4</v>
      </c>
      <c r="K63" s="7">
        <v>25</v>
      </c>
      <c r="L63" s="15">
        <f t="shared" si="17"/>
        <v>27289</v>
      </c>
      <c r="M63" s="15">
        <f t="shared" si="18"/>
        <v>73705.399999999994</v>
      </c>
      <c r="N63" s="15">
        <f t="shared" si="19"/>
        <v>43373.4</v>
      </c>
      <c r="O63" s="15">
        <f t="shared" si="20"/>
        <v>12285.2</v>
      </c>
      <c r="P63" s="15">
        <f t="shared" si="21"/>
        <v>11675.4</v>
      </c>
      <c r="Q63" s="16">
        <f t="shared" si="23"/>
        <v>8315.2000000000007</v>
      </c>
    </row>
    <row r="64" spans="1:17" ht="15.75" thickBot="1" x14ac:dyDescent="0.3">
      <c r="A64" s="19">
        <v>30</v>
      </c>
      <c r="B64" s="15">
        <f t="shared" si="12"/>
        <v>38279.199999999997</v>
      </c>
      <c r="C64" s="15">
        <f t="shared" si="13"/>
        <v>30097</v>
      </c>
      <c r="D64" s="15">
        <f t="shared" si="14"/>
        <v>298.39999999999998</v>
      </c>
      <c r="E64" s="15">
        <f t="shared" si="15"/>
        <v>275.60000000000002</v>
      </c>
      <c r="F64" s="15">
        <f t="shared" si="16"/>
        <v>5515.6</v>
      </c>
      <c r="G64" s="16">
        <f t="shared" si="22"/>
        <v>827.6</v>
      </c>
      <c r="K64" s="19">
        <v>30</v>
      </c>
      <c r="L64" s="15">
        <f t="shared" si="17"/>
        <v>26330.400000000001</v>
      </c>
      <c r="M64" s="15">
        <f t="shared" si="18"/>
        <v>75158.2</v>
      </c>
      <c r="N64" s="15">
        <f t="shared" si="19"/>
        <v>46856</v>
      </c>
      <c r="O64" s="15">
        <f t="shared" si="20"/>
        <v>11336.2</v>
      </c>
      <c r="P64" s="15">
        <f t="shared" si="21"/>
        <v>20964</v>
      </c>
      <c r="Q64" s="16">
        <f t="shared" si="23"/>
        <v>9475.7999999999993</v>
      </c>
    </row>
  </sheetData>
  <mergeCells count="14">
    <mergeCell ref="A29:G29"/>
    <mergeCell ref="A38:G38"/>
    <mergeCell ref="A47:G47"/>
    <mergeCell ref="K1:Q1"/>
    <mergeCell ref="K2:Q2"/>
    <mergeCell ref="K11:Q11"/>
    <mergeCell ref="K20:Q20"/>
    <mergeCell ref="K29:Q29"/>
    <mergeCell ref="K38:Q38"/>
    <mergeCell ref="K47:Q47"/>
    <mergeCell ref="A1:G1"/>
    <mergeCell ref="A2:G2"/>
    <mergeCell ref="A11:G11"/>
    <mergeCell ref="A20:G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1A1F-95E0-4C2F-9D8B-7A40EE52E82C}">
  <dimension ref="A1:G5"/>
  <sheetViews>
    <sheetView workbookViewId="0">
      <selection activeCell="G1" sqref="A1:G5"/>
    </sheetView>
  </sheetViews>
  <sheetFormatPr defaultRowHeight="15" x14ac:dyDescent="0.25"/>
  <sheetData>
    <row r="1" spans="1:7" x14ac:dyDescent="0.25">
      <c r="A1">
        <v>37742</v>
      </c>
      <c r="B1">
        <v>52791</v>
      </c>
      <c r="C1">
        <v>47168</v>
      </c>
      <c r="D1">
        <v>38842</v>
      </c>
      <c r="E1">
        <v>46772</v>
      </c>
      <c r="F1">
        <v>44299</v>
      </c>
      <c r="G1">
        <v>38435</v>
      </c>
    </row>
    <row r="2" spans="1:7" x14ac:dyDescent="0.25">
      <c r="A2">
        <v>41249</v>
      </c>
      <c r="B2">
        <v>45938</v>
      </c>
      <c r="C2">
        <v>3913</v>
      </c>
      <c r="D2">
        <v>47873</v>
      </c>
      <c r="E2">
        <v>43397</v>
      </c>
      <c r="F2">
        <v>45047</v>
      </c>
      <c r="G2">
        <v>47583</v>
      </c>
    </row>
    <row r="3" spans="1:7" x14ac:dyDescent="0.25">
      <c r="A3">
        <v>44601</v>
      </c>
      <c r="B3">
        <v>43779</v>
      </c>
      <c r="C3">
        <v>34742</v>
      </c>
      <c r="D3">
        <v>47230</v>
      </c>
      <c r="E3">
        <v>40663</v>
      </c>
      <c r="F3">
        <v>37403</v>
      </c>
      <c r="G3">
        <v>51707</v>
      </c>
    </row>
    <row r="4" spans="1:7" x14ac:dyDescent="0.25">
      <c r="A4">
        <v>48684</v>
      </c>
      <c r="B4">
        <v>45973</v>
      </c>
      <c r="C4">
        <v>44289</v>
      </c>
      <c r="D4">
        <v>43288</v>
      </c>
      <c r="E4">
        <v>42004</v>
      </c>
      <c r="F4">
        <v>43906</v>
      </c>
      <c r="G4">
        <v>50107</v>
      </c>
    </row>
    <row r="5" spans="1:7" x14ac:dyDescent="0.25">
      <c r="A5">
        <v>47628</v>
      </c>
      <c r="B5">
        <v>52863</v>
      </c>
      <c r="C5">
        <v>37548</v>
      </c>
      <c r="D5">
        <v>47136</v>
      </c>
      <c r="E5">
        <v>42244</v>
      </c>
      <c r="F5">
        <v>46212</v>
      </c>
      <c r="G5">
        <v>46448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Matthews</dc:creator>
  <cp:lastModifiedBy>Aswin Matthews</cp:lastModifiedBy>
  <dcterms:created xsi:type="dcterms:W3CDTF">2015-06-05T18:17:20Z</dcterms:created>
  <dcterms:modified xsi:type="dcterms:W3CDTF">2019-10-01T18:50:48Z</dcterms:modified>
</cp:coreProperties>
</file>