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bcas\Desktop\"/>
    </mc:Choice>
  </mc:AlternateContent>
  <xr:revisionPtr revIDLastSave="0" documentId="13_ncr:1_{E2C0E5A8-217C-4342-A701-CE51F7ED3185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7" i="1" l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C53" i="1"/>
  <c r="C54" i="1"/>
  <c r="C55" i="1"/>
  <c r="C56" i="1"/>
  <c r="C57" i="1"/>
  <c r="C52" i="1"/>
  <c r="D53" i="1"/>
  <c r="D54" i="1"/>
  <c r="D55" i="1"/>
  <c r="D56" i="1"/>
  <c r="D57" i="1"/>
  <c r="D52" i="1"/>
  <c r="E53" i="1"/>
  <c r="E54" i="1"/>
  <c r="E55" i="1"/>
  <c r="E56" i="1"/>
  <c r="E57" i="1"/>
  <c r="E52" i="1"/>
  <c r="F53" i="1"/>
  <c r="F54" i="1"/>
  <c r="F55" i="1"/>
  <c r="F56" i="1"/>
  <c r="F57" i="1"/>
  <c r="F52" i="1"/>
  <c r="G53" i="1"/>
  <c r="G54" i="1"/>
  <c r="G55" i="1"/>
  <c r="G56" i="1"/>
  <c r="G57" i="1"/>
  <c r="G52" i="1"/>
  <c r="B53" i="1"/>
  <c r="B54" i="1"/>
  <c r="B55" i="1"/>
  <c r="B56" i="1"/>
  <c r="B57" i="1"/>
  <c r="B52" i="1"/>
  <c r="Q49" i="1"/>
  <c r="Q48" i="1"/>
  <c r="Q47" i="1"/>
  <c r="Q46" i="1"/>
  <c r="Q45" i="1"/>
  <c r="Q44" i="1"/>
  <c r="Q41" i="1"/>
  <c r="Q40" i="1"/>
  <c r="Q39" i="1"/>
  <c r="Q38" i="1"/>
  <c r="Q37" i="1"/>
  <c r="Q36" i="1"/>
  <c r="Q33" i="1"/>
  <c r="Q32" i="1"/>
  <c r="Q31" i="1"/>
  <c r="Q30" i="1"/>
  <c r="Q29" i="1"/>
  <c r="Q28" i="1"/>
  <c r="Q25" i="1"/>
  <c r="Q24" i="1"/>
  <c r="Q23" i="1"/>
  <c r="Q22" i="1"/>
  <c r="Q21" i="1"/>
  <c r="Q20" i="1"/>
  <c r="Q17" i="1"/>
  <c r="Q16" i="1"/>
  <c r="Q15" i="1"/>
  <c r="Q14" i="1"/>
  <c r="Q13" i="1"/>
  <c r="Q12" i="1"/>
  <c r="Q9" i="1"/>
  <c r="Q8" i="1"/>
  <c r="Q7" i="1"/>
  <c r="Q6" i="1"/>
  <c r="Q5" i="1"/>
  <c r="Q4" i="1"/>
  <c r="G49" i="1"/>
  <c r="G48" i="1"/>
  <c r="G47" i="1"/>
  <c r="G46" i="1"/>
  <c r="G45" i="1"/>
  <c r="G44" i="1"/>
  <c r="G41" i="1"/>
  <c r="G40" i="1"/>
  <c r="G39" i="1"/>
  <c r="G38" i="1"/>
  <c r="G37" i="1"/>
  <c r="G36" i="1"/>
  <c r="G33" i="1"/>
  <c r="G32" i="1"/>
  <c r="G31" i="1"/>
  <c r="G30" i="1"/>
  <c r="G29" i="1"/>
  <c r="G28" i="1"/>
  <c r="G25" i="1"/>
  <c r="G24" i="1"/>
  <c r="G23" i="1"/>
  <c r="G22" i="1"/>
  <c r="G21" i="1"/>
  <c r="G20" i="1"/>
  <c r="G17" i="1"/>
  <c r="G16" i="1"/>
  <c r="G15" i="1"/>
  <c r="G14" i="1"/>
  <c r="G13" i="1"/>
  <c r="G12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<sst xmlns="http://schemas.openxmlformats.org/spreadsheetml/2006/main" count="112" uniqueCount="15">
  <si>
    <t>Gossip</t>
  </si>
  <si>
    <t>Full Network</t>
  </si>
  <si>
    <t>Node Count</t>
  </si>
  <si>
    <t>Average</t>
  </si>
  <si>
    <t>Trial 1</t>
  </si>
  <si>
    <t>Trial 2</t>
  </si>
  <si>
    <t>Trial 3</t>
  </si>
  <si>
    <t>Trial 4</t>
  </si>
  <si>
    <t>Trial 5</t>
  </si>
  <si>
    <t>Line Network</t>
  </si>
  <si>
    <t>Random 2D Grid</t>
  </si>
  <si>
    <t>3D torus Grid</t>
  </si>
  <si>
    <t>Honeycomb</t>
  </si>
  <si>
    <t>Random Honeycomb</t>
  </si>
  <si>
    <t>Push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</si>
</sst>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Gossip Algorithm Convergence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Full Network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Sheet1!$A$52:$A$57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Sheet1!$B$52:$B$57</c:f>
              <c:numCache>
                <c:formatCode>0.00</c:formatCode>
                <c:ptCount val="6"/>
                <c:pt idx="0">
                  <c:v>163</c:v>
                </c:pt>
                <c:pt idx="1">
                  <c:v>180.2</c:v>
                </c:pt>
                <c:pt idx="2">
                  <c:v>232.4</c:v>
                </c:pt>
                <c:pt idx="3">
                  <c:v>245.4</c:v>
                </c:pt>
                <c:pt idx="4">
                  <c:v>1380</c:v>
                </c:pt>
                <c:pt idx="5">
                  <c:v>5732.4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F-4707-B8E9-8738FD7FAA40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Line Network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Sheet1!$A$52:$A$57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Sheet1!$C$52:$C$57</c:f>
              <c:numCache>
                <c:formatCode>0.00</c:formatCode>
                <c:ptCount val="6"/>
                <c:pt idx="0">
                  <c:v>143.80000000000001</c:v>
                </c:pt>
                <c:pt idx="1">
                  <c:v>262.8</c:v>
                </c:pt>
                <c:pt idx="2">
                  <c:v>346.2</c:v>
                </c:pt>
                <c:pt idx="3">
                  <c:v>635.20000000000005</c:v>
                </c:pt>
                <c:pt idx="4">
                  <c:v>2603.4</c:v>
                </c:pt>
                <c:pt idx="5">
                  <c:v>4547.6000000000004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6F-4707-B8E9-8738FD7FAA40}"/>
            </c:ext>
          </c:extLst>
        </c:ser>
        <c:ser>
          <c:idx val="2"/>
          <c:order val="2"/>
          <c:tx>
            <c:strRef>
              <c:f>Sheet1!$D$51</c:f>
              <c:strCache>
                <c:ptCount val="1"/>
                <c:pt idx="0">
                  <c:v>Random 2D Grid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Sheet1!$A$52:$A$57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Sheet1!$D$52:$D$57</c:f>
              <c:numCache>
                <c:formatCode>0.00</c:formatCode>
                <c:ptCount val="6"/>
                <c:pt idx="0">
                  <c:v>137.4</c:v>
                </c:pt>
                <c:pt idx="1">
                  <c:v>413.8</c:v>
                </c:pt>
                <c:pt idx="2">
                  <c:v>1857.6</c:v>
                </c:pt>
                <c:pt idx="3">
                  <c:v>1856.8</c:v>
                </c:pt>
                <c:pt idx="4">
                  <c:v>321.8</c:v>
                </c:pt>
                <c:pt idx="5">
                  <c:v>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6F-4707-B8E9-8738FD7FAA40}"/>
            </c:ext>
          </c:extLst>
        </c:ser>
        <c:ser>
          <c:idx val="3"/>
          <c:order val="3"/>
          <c:tx>
            <c:strRef>
              <c:f>Sheet1!$E$51</c:f>
              <c:strCache>
                <c:ptCount val="1"/>
                <c:pt idx="0">
                  <c:v>3D torus Grid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Sheet1!$A$52:$A$57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Sheet1!$E$52:$E$57</c:f>
              <c:numCache>
                <c:formatCode>0.00</c:formatCode>
                <c:ptCount val="6"/>
                <c:pt idx="0">
                  <c:v>187</c:v>
                </c:pt>
                <c:pt idx="1">
                  <c:v>186.8</c:v>
                </c:pt>
                <c:pt idx="2">
                  <c:v>181.6</c:v>
                </c:pt>
                <c:pt idx="3">
                  <c:v>199.8</c:v>
                </c:pt>
                <c:pt idx="4">
                  <c:v>241.4</c:v>
                </c:pt>
                <c:pt idx="5">
                  <c:v>260.2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6F-4707-B8E9-8738FD7FAA40}"/>
            </c:ext>
          </c:extLst>
        </c:ser>
        <c:ser>
          <c:idx val="4"/>
          <c:order val="4"/>
          <c:tx>
            <c:strRef>
              <c:f>Sheet1!$F$51</c:f>
              <c:strCache>
                <c:ptCount val="1"/>
                <c:pt idx="0">
                  <c:v>Honeycomb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Sheet1!$A$52:$A$57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Sheet1!$F$52:$F$57</c:f>
              <c:numCache>
                <c:formatCode>0.00</c:formatCode>
                <c:ptCount val="6"/>
                <c:pt idx="0">
                  <c:v>125.4</c:v>
                </c:pt>
                <c:pt idx="1">
                  <c:v>138.80000000000001</c:v>
                </c:pt>
                <c:pt idx="2">
                  <c:v>226.8</c:v>
                </c:pt>
                <c:pt idx="3">
                  <c:v>260.8</c:v>
                </c:pt>
                <c:pt idx="4">
                  <c:v>452</c:v>
                </c:pt>
                <c:pt idx="5">
                  <c:v>537.4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6F-4707-B8E9-8738FD7FAA40}"/>
            </c:ext>
          </c:extLst>
        </c:ser>
        <c:ser>
          <c:idx val="5"/>
          <c:order val="5"/>
          <c:tx>
            <c:strRef>
              <c:f>Sheet1!$G$51</c:f>
              <c:strCache>
                <c:ptCount val="1"/>
                <c:pt idx="0">
                  <c:v>Random Honeycomb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Sheet1!$A$52:$A$57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Sheet1!$G$52:$G$57</c:f>
              <c:numCache>
                <c:formatCode>0.00</c:formatCode>
                <c:ptCount val="6"/>
                <c:pt idx="0">
                  <c:v>189.2</c:v>
                </c:pt>
                <c:pt idx="1">
                  <c:v>187.8</c:v>
                </c:pt>
                <c:pt idx="2">
                  <c:v>249.2</c:v>
                </c:pt>
                <c:pt idx="3">
                  <c:v>259.60000000000002</c:v>
                </c:pt>
                <c:pt idx="4">
                  <c:v>229.4</c:v>
                </c:pt>
                <c:pt idx="5">
                  <c:v>240.4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6F-4707-B8E9-8738FD7F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079728"/>
        <c:axId val="1281028512"/>
      </c:scatterChart>
      <c:valAx>
        <c:axId val="12830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28512"/>
        <c:crosses val="autoZero"/>
        <c:crossBetween val="midCat"/>
      </c:valAx>
      <c:valAx>
        <c:axId val="128102851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07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Push Sum Algorithm Convergence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Sheet1!$L$51</c:f>
              <c:strCache>
                <c:ptCount val="1"/>
                <c:pt idx="0">
                  <c:v>Full Network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Sheet1!$K$52:$K$57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Sheet1!$L$52:$L$57</c:f>
              <c:numCache>
                <c:formatCode>General</c:formatCode>
                <c:ptCount val="6"/>
                <c:pt idx="0">
                  <c:v>375.6</c:v>
                </c:pt>
                <c:pt idx="1">
                  <c:v>639.79999999999995</c:v>
                </c:pt>
                <c:pt idx="2">
                  <c:v>915.2</c:v>
                </c:pt>
                <c:pt idx="3">
                  <c:v>854.8</c:v>
                </c:pt>
                <c:pt idx="4">
                  <c:v>8994.6</c:v>
                </c:pt>
                <c:pt idx="5">
                  <c:v>39571.599999999999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7-4C32-B7E3-12EE74B2B07F}"/>
            </c:ext>
          </c:extLst>
        </c:ser>
        <c:ser>
          <c:idx val="1"/>
          <c:order val="1"/>
          <c:tx>
            <c:strRef>
              <c:f>Sheet1!$M$51</c:f>
              <c:strCache>
                <c:ptCount val="1"/>
                <c:pt idx="0">
                  <c:v>Line Network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Sheet1!$K$52:$K$57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Sheet1!$M$52:$M$57</c:f>
              <c:numCache>
                <c:formatCode>General</c:formatCode>
                <c:ptCount val="6"/>
                <c:pt idx="0">
                  <c:v>1089.4000000000001</c:v>
                </c:pt>
                <c:pt idx="1">
                  <c:v>3416</c:v>
                </c:pt>
                <c:pt idx="2">
                  <c:v>5603.4</c:v>
                </c:pt>
                <c:pt idx="3">
                  <c:v>10909</c:v>
                </c:pt>
                <c:pt idx="4">
                  <c:v>10584</c:v>
                </c:pt>
                <c:pt idx="5">
                  <c:v>34753.4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67-4C32-B7E3-12EE74B2B07F}"/>
            </c:ext>
          </c:extLst>
        </c:ser>
        <c:ser>
          <c:idx val="2"/>
          <c:order val="2"/>
          <c:tx>
            <c:strRef>
              <c:f>Sheet1!$N$51</c:f>
              <c:strCache>
                <c:ptCount val="1"/>
                <c:pt idx="0">
                  <c:v>Random 2D Grid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Sheet1!$K$52:$K$57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Sheet1!$N$52:$N$57</c:f>
              <c:numCache>
                <c:formatCode>General</c:formatCode>
                <c:ptCount val="6"/>
                <c:pt idx="0">
                  <c:v>133.80000000000001</c:v>
                </c:pt>
                <c:pt idx="1">
                  <c:v>299.8</c:v>
                </c:pt>
                <c:pt idx="2">
                  <c:v>3149</c:v>
                </c:pt>
                <c:pt idx="3">
                  <c:v>15312.2</c:v>
                </c:pt>
                <c:pt idx="4">
                  <c:v>38612</c:v>
                </c:pt>
                <c:pt idx="5">
                  <c:v>66216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67-4C32-B7E3-12EE74B2B07F}"/>
            </c:ext>
          </c:extLst>
        </c:ser>
        <c:ser>
          <c:idx val="3"/>
          <c:order val="3"/>
          <c:tx>
            <c:strRef>
              <c:f>Sheet1!$O$51</c:f>
              <c:strCache>
                <c:ptCount val="1"/>
                <c:pt idx="0">
                  <c:v>3D torus Grid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Sheet1!$K$52:$K$57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Sheet1!$O$52:$O$57</c:f>
              <c:numCache>
                <c:formatCode>General</c:formatCode>
                <c:ptCount val="6"/>
                <c:pt idx="0">
                  <c:v>176.6</c:v>
                </c:pt>
                <c:pt idx="1">
                  <c:v>154.4</c:v>
                </c:pt>
                <c:pt idx="2">
                  <c:v>1583.4</c:v>
                </c:pt>
                <c:pt idx="3">
                  <c:v>2118</c:v>
                </c:pt>
                <c:pt idx="4">
                  <c:v>5490.2</c:v>
                </c:pt>
                <c:pt idx="5">
                  <c:v>11425.4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67-4C32-B7E3-12EE74B2B07F}"/>
            </c:ext>
          </c:extLst>
        </c:ser>
        <c:ser>
          <c:idx val="4"/>
          <c:order val="4"/>
          <c:tx>
            <c:strRef>
              <c:f>Sheet1!$P$51</c:f>
              <c:strCache>
                <c:ptCount val="1"/>
                <c:pt idx="0">
                  <c:v>Honeycomb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Sheet1!$K$52:$K$57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Sheet1!$P$52:$P$57</c:f>
              <c:numCache>
                <c:formatCode>General</c:formatCode>
                <c:ptCount val="6"/>
                <c:pt idx="0">
                  <c:v>925.6</c:v>
                </c:pt>
                <c:pt idx="1">
                  <c:v>1342.8</c:v>
                </c:pt>
                <c:pt idx="2">
                  <c:v>10988.8</c:v>
                </c:pt>
                <c:pt idx="3">
                  <c:v>26202.6</c:v>
                </c:pt>
                <c:pt idx="4">
                  <c:v>42544.800000000003</c:v>
                </c:pt>
                <c:pt idx="5">
                  <c:v>210489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67-4C32-B7E3-12EE74B2B07F}"/>
            </c:ext>
          </c:extLst>
        </c:ser>
        <c:ser>
          <c:idx val="5"/>
          <c:order val="5"/>
          <c:tx>
            <c:strRef>
              <c:f>Sheet1!$Q$51</c:f>
              <c:strCache>
                <c:ptCount val="1"/>
                <c:pt idx="0">
                  <c:v>Random Honeycomb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Sheet1!$K$52:$K$57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Sheet1!$Q$52:$Q$57</c:f>
              <c:numCache>
                <c:formatCode>General</c:formatCode>
                <c:ptCount val="6"/>
                <c:pt idx="0">
                  <c:v>593.4</c:v>
                </c:pt>
                <c:pt idx="1">
                  <c:v>1220</c:v>
                </c:pt>
                <c:pt idx="2">
                  <c:v>3921.4</c:v>
                </c:pt>
                <c:pt idx="3">
                  <c:v>3856.8</c:v>
                </c:pt>
                <c:pt idx="4">
                  <c:v>4657.8</c:v>
                </c:pt>
                <c:pt idx="5">
                  <c:v>7441.2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67-4C32-B7E3-12EE74B2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776256"/>
        <c:axId val="1477131328"/>
      </c:scatterChart>
      <c:valAx>
        <c:axId val="13967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31328"/>
        <c:crosses val="autoZero"/>
        <c:crossBetween val="midCat"/>
      </c:valAx>
      <c:valAx>
        <c:axId val="14771313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4762</xdr:rowOff>
    </xdr:from>
    <xdr:to>
      <xdr:col>8</xdr:col>
      <xdr:colOff>252413</xdr:colOff>
      <xdr:row>83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DB3F2-0768-41BC-BADA-309C4A240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61</xdr:row>
      <xdr:rowOff>4761</xdr:rowOff>
    </xdr:from>
    <xdr:to>
      <xdr:col>18</xdr:col>
      <xdr:colOff>1588</xdr:colOff>
      <xdr:row>83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4A687-ACD6-4641-9475-CD8001FA2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abSelected="1" topLeftCell="A58" workbookViewId="0">
      <selection activeCell="M87" sqref="M87"/>
    </sheetView>
  </sheetViews>
  <sheetFormatPr defaultRowHeight="15" x14ac:dyDescent="0.25"/>
  <cols>
    <col min="1" max="1" width="11.5703125" style="1" bestFit="1" customWidth="1"/>
    <col min="2" max="2" width="12.42578125" style="1" bestFit="1" customWidth="1"/>
    <col min="3" max="3" width="12.85546875" style="1" bestFit="1" customWidth="1"/>
    <col min="4" max="4" width="15.42578125" style="1" bestFit="1" customWidth="1"/>
    <col min="5" max="5" width="12.5703125" style="1" bestFit="1" customWidth="1"/>
    <col min="6" max="6" width="11.5703125" style="1" bestFit="1" customWidth="1"/>
    <col min="7" max="7" width="19.5703125" style="1" bestFit="1" customWidth="1"/>
    <col min="11" max="11" width="11.5703125" style="16" bestFit="1" customWidth="1"/>
    <col min="12" max="12" width="12.42578125" style="16" bestFit="1" customWidth="1"/>
    <col min="13" max="13" width="12.85546875" style="16" bestFit="1" customWidth="1"/>
    <col min="14" max="14" width="15.42578125" style="16" bestFit="1" customWidth="1"/>
    <col min="15" max="15" width="12.5703125" style="16" bestFit="1" customWidth="1"/>
    <col min="16" max="16" width="11.5703125" style="16" bestFit="1" customWidth="1"/>
    <col min="17" max="17" width="19.5703125" style="16" bestFit="1" customWidth="1"/>
  </cols>
  <sheetData>
    <row r="1" spans="1:17" ht="15.75" thickBot="1" x14ac:dyDescent="0.3">
      <c r="A1" s="30" t="s">
        <v>0</v>
      </c>
      <c r="B1" s="31"/>
      <c r="C1" s="31"/>
      <c r="D1" s="31"/>
      <c r="E1" s="31"/>
      <c r="F1" s="31"/>
      <c r="G1" s="32"/>
      <c r="K1" s="27" t="s">
        <v>14</v>
      </c>
      <c r="L1" s="28"/>
      <c r="M1" s="28"/>
      <c r="N1" s="28"/>
      <c r="O1" s="28"/>
      <c r="P1" s="28"/>
      <c r="Q1" s="29"/>
    </row>
    <row r="2" spans="1:17" x14ac:dyDescent="0.25">
      <c r="A2" s="24" t="s">
        <v>1</v>
      </c>
      <c r="B2" s="25"/>
      <c r="C2" s="25"/>
      <c r="D2" s="25"/>
      <c r="E2" s="25"/>
      <c r="F2" s="25"/>
      <c r="G2" s="26"/>
      <c r="K2" s="24" t="s">
        <v>1</v>
      </c>
      <c r="L2" s="25"/>
      <c r="M2" s="25"/>
      <c r="N2" s="25"/>
      <c r="O2" s="25"/>
      <c r="P2" s="25"/>
      <c r="Q2" s="26"/>
    </row>
    <row r="3" spans="1:17" x14ac:dyDescent="0.25">
      <c r="A3" s="5" t="s">
        <v>2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6" t="s">
        <v>3</v>
      </c>
      <c r="K3" s="5" t="s">
        <v>2</v>
      </c>
      <c r="L3" s="4" t="s">
        <v>4</v>
      </c>
      <c r="M3" s="4" t="s">
        <v>5</v>
      </c>
      <c r="N3" s="4" t="s">
        <v>6</v>
      </c>
      <c r="O3" s="4" t="s">
        <v>7</v>
      </c>
      <c r="P3" s="4" t="s">
        <v>8</v>
      </c>
      <c r="Q3" s="6" t="s">
        <v>3</v>
      </c>
    </row>
    <row r="4" spans="1:17" x14ac:dyDescent="0.25">
      <c r="A4" s="8">
        <v>5</v>
      </c>
      <c r="B4" s="2">
        <v>161</v>
      </c>
      <c r="C4" s="2">
        <v>158</v>
      </c>
      <c r="D4" s="2">
        <v>181</v>
      </c>
      <c r="E4" s="2">
        <v>165</v>
      </c>
      <c r="F4" s="2">
        <v>150</v>
      </c>
      <c r="G4" s="9">
        <f>AVERAGE(B4:F4)</f>
        <v>163</v>
      </c>
      <c r="K4" s="8">
        <v>5</v>
      </c>
      <c r="L4" s="3">
        <v>483</v>
      </c>
      <c r="M4" s="3">
        <v>454</v>
      </c>
      <c r="N4" s="3">
        <v>339</v>
      </c>
      <c r="O4" s="3">
        <v>163</v>
      </c>
      <c r="P4" s="3">
        <v>439</v>
      </c>
      <c r="Q4" s="9">
        <f>AVERAGE(L4:P4)</f>
        <v>375.6</v>
      </c>
    </row>
    <row r="5" spans="1:17" x14ac:dyDescent="0.25">
      <c r="A5" s="8">
        <v>10</v>
      </c>
      <c r="B5" s="2">
        <v>191</v>
      </c>
      <c r="C5" s="2">
        <v>170</v>
      </c>
      <c r="D5" s="2">
        <v>154</v>
      </c>
      <c r="E5" s="2">
        <v>201</v>
      </c>
      <c r="F5" s="2">
        <v>185</v>
      </c>
      <c r="G5" s="9">
        <f t="shared" ref="G5:G9" si="0">AVERAGE(B5:F5)</f>
        <v>180.2</v>
      </c>
      <c r="K5" s="8">
        <v>10</v>
      </c>
      <c r="L5" s="3">
        <v>697</v>
      </c>
      <c r="M5" s="3">
        <v>639</v>
      </c>
      <c r="N5" s="3">
        <v>590</v>
      </c>
      <c r="O5" s="3">
        <v>639</v>
      </c>
      <c r="P5" s="3">
        <v>634</v>
      </c>
      <c r="Q5" s="9">
        <f t="shared" ref="Q5:Q9" si="1">AVERAGE(L5:P5)</f>
        <v>639.79999999999995</v>
      </c>
    </row>
    <row r="6" spans="1:17" x14ac:dyDescent="0.25">
      <c r="A6" s="8">
        <v>50</v>
      </c>
      <c r="B6" s="2">
        <v>215</v>
      </c>
      <c r="C6" s="2">
        <v>319</v>
      </c>
      <c r="D6" s="2">
        <v>234</v>
      </c>
      <c r="E6" s="2">
        <v>198</v>
      </c>
      <c r="F6" s="2">
        <v>196</v>
      </c>
      <c r="G6" s="9">
        <f t="shared" si="0"/>
        <v>232.4</v>
      </c>
      <c r="K6" s="8">
        <v>50</v>
      </c>
      <c r="L6" s="3">
        <v>1030</v>
      </c>
      <c r="M6" s="3">
        <v>776</v>
      </c>
      <c r="N6" s="3">
        <v>893</v>
      </c>
      <c r="O6" s="3">
        <v>779</v>
      </c>
      <c r="P6" s="3">
        <v>1098</v>
      </c>
      <c r="Q6" s="9">
        <f t="shared" si="1"/>
        <v>915.2</v>
      </c>
    </row>
    <row r="7" spans="1:17" x14ac:dyDescent="0.25">
      <c r="A7" s="8">
        <v>100</v>
      </c>
      <c r="B7" s="2">
        <v>245</v>
      </c>
      <c r="C7" s="2">
        <v>316</v>
      </c>
      <c r="D7" s="2">
        <v>218</v>
      </c>
      <c r="E7" s="2">
        <v>212</v>
      </c>
      <c r="F7" s="2">
        <v>236</v>
      </c>
      <c r="G7" s="9">
        <f t="shared" si="0"/>
        <v>245.4</v>
      </c>
      <c r="K7" s="8">
        <v>100</v>
      </c>
      <c r="L7" s="3">
        <v>946</v>
      </c>
      <c r="M7" s="3">
        <v>815</v>
      </c>
      <c r="N7" s="3">
        <v>841</v>
      </c>
      <c r="O7" s="3">
        <v>827</v>
      </c>
      <c r="P7" s="3">
        <v>845</v>
      </c>
      <c r="Q7" s="9">
        <f t="shared" si="1"/>
        <v>854.8</v>
      </c>
    </row>
    <row r="8" spans="1:17" x14ac:dyDescent="0.25">
      <c r="A8" s="8">
        <v>500</v>
      </c>
      <c r="B8" s="2">
        <v>1470</v>
      </c>
      <c r="C8" s="2">
        <v>1342</v>
      </c>
      <c r="D8" s="2">
        <v>1508</v>
      </c>
      <c r="E8" s="2">
        <v>1264</v>
      </c>
      <c r="F8" s="2">
        <v>1316</v>
      </c>
      <c r="G8" s="9">
        <f t="shared" si="0"/>
        <v>1380</v>
      </c>
      <c r="K8" s="8">
        <v>500</v>
      </c>
      <c r="L8" s="3">
        <v>8197</v>
      </c>
      <c r="M8" s="3">
        <v>9408</v>
      </c>
      <c r="N8" s="3">
        <v>9286</v>
      </c>
      <c r="O8" s="3">
        <v>9141</v>
      </c>
      <c r="P8" s="3">
        <v>8941</v>
      </c>
      <c r="Q8" s="9">
        <f t="shared" si="1"/>
        <v>8994.6</v>
      </c>
    </row>
    <row r="9" spans="1:17" ht="15.75" thickBot="1" x14ac:dyDescent="0.3">
      <c r="A9" s="10">
        <v>1000</v>
      </c>
      <c r="B9" s="11">
        <v>4968</v>
      </c>
      <c r="C9" s="11">
        <v>6375</v>
      </c>
      <c r="D9" s="11">
        <v>5863</v>
      </c>
      <c r="E9" s="11">
        <v>6050</v>
      </c>
      <c r="F9" s="11">
        <v>5406</v>
      </c>
      <c r="G9" s="12">
        <f t="shared" si="0"/>
        <v>5732.4</v>
      </c>
      <c r="K9" s="13">
        <v>1000</v>
      </c>
      <c r="L9" s="7">
        <v>37836</v>
      </c>
      <c r="M9" s="7">
        <v>40631</v>
      </c>
      <c r="N9" s="7">
        <v>43694</v>
      </c>
      <c r="O9" s="7">
        <v>37977</v>
      </c>
      <c r="P9" s="7">
        <v>37720</v>
      </c>
      <c r="Q9" s="15">
        <f t="shared" si="1"/>
        <v>39571.599999999999</v>
      </c>
    </row>
    <row r="10" spans="1:17" x14ac:dyDescent="0.25">
      <c r="A10" s="24" t="s">
        <v>9</v>
      </c>
      <c r="B10" s="25"/>
      <c r="C10" s="25"/>
      <c r="D10" s="25"/>
      <c r="E10" s="25"/>
      <c r="F10" s="25"/>
      <c r="G10" s="26"/>
      <c r="K10" s="24" t="s">
        <v>9</v>
      </c>
      <c r="L10" s="25"/>
      <c r="M10" s="25"/>
      <c r="N10" s="25"/>
      <c r="O10" s="25"/>
      <c r="P10" s="25"/>
      <c r="Q10" s="26"/>
    </row>
    <row r="11" spans="1:17" x14ac:dyDescent="0.25">
      <c r="A11" s="5" t="s">
        <v>2</v>
      </c>
      <c r="B11" s="4" t="s">
        <v>4</v>
      </c>
      <c r="C11" s="4" t="s">
        <v>5</v>
      </c>
      <c r="D11" s="4" t="s">
        <v>6</v>
      </c>
      <c r="E11" s="4" t="s">
        <v>7</v>
      </c>
      <c r="F11" s="4" t="s">
        <v>8</v>
      </c>
      <c r="G11" s="6" t="s">
        <v>3</v>
      </c>
      <c r="K11" s="5" t="s">
        <v>2</v>
      </c>
      <c r="L11" s="4" t="s">
        <v>4</v>
      </c>
      <c r="M11" s="4" t="s">
        <v>5</v>
      </c>
      <c r="N11" s="4" t="s">
        <v>6</v>
      </c>
      <c r="O11" s="4" t="s">
        <v>7</v>
      </c>
      <c r="P11" s="4" t="s">
        <v>8</v>
      </c>
      <c r="Q11" s="6" t="s">
        <v>3</v>
      </c>
    </row>
    <row r="12" spans="1:17" x14ac:dyDescent="0.25">
      <c r="A12" s="8">
        <v>5</v>
      </c>
      <c r="B12" s="2">
        <v>180</v>
      </c>
      <c r="C12" s="2">
        <v>122</v>
      </c>
      <c r="D12" s="2">
        <v>128</v>
      </c>
      <c r="E12" s="2">
        <v>148</v>
      </c>
      <c r="F12" s="2">
        <v>141</v>
      </c>
      <c r="G12" s="9">
        <f>AVERAGE(B12:F12)</f>
        <v>143.80000000000001</v>
      </c>
      <c r="K12" s="8">
        <v>5</v>
      </c>
      <c r="L12" s="3">
        <v>980</v>
      </c>
      <c r="M12" s="3">
        <v>493</v>
      </c>
      <c r="N12" s="3">
        <v>1281</v>
      </c>
      <c r="O12" s="3">
        <v>2027</v>
      </c>
      <c r="P12" s="3">
        <v>666</v>
      </c>
      <c r="Q12" s="9">
        <f>AVERAGE(L12:P12)</f>
        <v>1089.4000000000001</v>
      </c>
    </row>
    <row r="13" spans="1:17" x14ac:dyDescent="0.25">
      <c r="A13" s="8">
        <v>10</v>
      </c>
      <c r="B13" s="2">
        <v>183</v>
      </c>
      <c r="C13" s="2">
        <v>151</v>
      </c>
      <c r="D13" s="2">
        <v>313</v>
      </c>
      <c r="E13" s="2">
        <v>500</v>
      </c>
      <c r="F13" s="2">
        <v>167</v>
      </c>
      <c r="G13" s="9">
        <f t="shared" ref="G13:G17" si="2">AVERAGE(B13:F13)</f>
        <v>262.8</v>
      </c>
      <c r="K13" s="8">
        <v>10</v>
      </c>
      <c r="L13" s="3">
        <v>526</v>
      </c>
      <c r="M13" s="3">
        <v>2094</v>
      </c>
      <c r="N13" s="3">
        <v>8788</v>
      </c>
      <c r="O13" s="3">
        <v>936</v>
      </c>
      <c r="P13" s="3">
        <v>4736</v>
      </c>
      <c r="Q13" s="9">
        <f t="shared" ref="Q13:Q17" si="3">AVERAGE(L13:P13)</f>
        <v>3416</v>
      </c>
    </row>
    <row r="14" spans="1:17" x14ac:dyDescent="0.25">
      <c r="A14" s="8">
        <v>50</v>
      </c>
      <c r="B14" s="2">
        <v>332</v>
      </c>
      <c r="C14" s="2">
        <v>308</v>
      </c>
      <c r="D14" s="2">
        <v>423</v>
      </c>
      <c r="E14" s="2">
        <v>290</v>
      </c>
      <c r="F14" s="2">
        <v>378</v>
      </c>
      <c r="G14" s="9">
        <f t="shared" si="2"/>
        <v>346.2</v>
      </c>
      <c r="K14" s="8">
        <v>50</v>
      </c>
      <c r="L14" s="3">
        <v>4543</v>
      </c>
      <c r="M14" s="3">
        <v>5476</v>
      </c>
      <c r="N14" s="3">
        <v>5525</v>
      </c>
      <c r="O14" s="3">
        <v>6234</v>
      </c>
      <c r="P14" s="3">
        <v>6239</v>
      </c>
      <c r="Q14" s="9">
        <f t="shared" si="3"/>
        <v>5603.4</v>
      </c>
    </row>
    <row r="15" spans="1:17" x14ac:dyDescent="0.25">
      <c r="A15" s="8">
        <v>100</v>
      </c>
      <c r="B15" s="2">
        <v>562</v>
      </c>
      <c r="C15" s="2">
        <v>578</v>
      </c>
      <c r="D15" s="2">
        <v>822</v>
      </c>
      <c r="E15" s="2">
        <v>536</v>
      </c>
      <c r="F15" s="2">
        <v>678</v>
      </c>
      <c r="G15" s="9">
        <f t="shared" si="2"/>
        <v>635.20000000000005</v>
      </c>
      <c r="K15" s="8">
        <v>100</v>
      </c>
      <c r="L15" s="3">
        <v>13310</v>
      </c>
      <c r="M15" s="3">
        <v>3614</v>
      </c>
      <c r="N15" s="3">
        <v>12612</v>
      </c>
      <c r="O15" s="3">
        <v>11495</v>
      </c>
      <c r="P15" s="3">
        <v>13514</v>
      </c>
      <c r="Q15" s="9">
        <f t="shared" si="3"/>
        <v>10909</v>
      </c>
    </row>
    <row r="16" spans="1:17" x14ac:dyDescent="0.25">
      <c r="A16" s="8">
        <v>500</v>
      </c>
      <c r="B16" s="2">
        <v>2510</v>
      </c>
      <c r="C16" s="2">
        <v>1916</v>
      </c>
      <c r="D16" s="2">
        <v>2571</v>
      </c>
      <c r="E16" s="2">
        <v>2875</v>
      </c>
      <c r="F16" s="2">
        <v>3145</v>
      </c>
      <c r="G16" s="9">
        <f t="shared" si="2"/>
        <v>2603.4</v>
      </c>
      <c r="K16" s="8">
        <v>500</v>
      </c>
      <c r="L16" s="3">
        <v>10123</v>
      </c>
      <c r="M16" s="3">
        <v>12527</v>
      </c>
      <c r="N16" s="3">
        <v>11593</v>
      </c>
      <c r="O16" s="3">
        <v>6507</v>
      </c>
      <c r="P16" s="3">
        <v>12170</v>
      </c>
      <c r="Q16" s="9">
        <f t="shared" si="3"/>
        <v>10584</v>
      </c>
    </row>
    <row r="17" spans="1:17" ht="15.75" thickBot="1" x14ac:dyDescent="0.3">
      <c r="A17" s="13">
        <v>1000</v>
      </c>
      <c r="B17" s="14">
        <v>4850</v>
      </c>
      <c r="C17" s="14">
        <v>4313</v>
      </c>
      <c r="D17" s="14">
        <v>4896</v>
      </c>
      <c r="E17" s="14">
        <v>5189</v>
      </c>
      <c r="F17" s="14">
        <v>3490</v>
      </c>
      <c r="G17" s="15">
        <f t="shared" si="2"/>
        <v>4547.6000000000004</v>
      </c>
      <c r="K17" s="13">
        <v>1000</v>
      </c>
      <c r="L17" s="7">
        <v>48144</v>
      </c>
      <c r="M17" s="7">
        <v>31946</v>
      </c>
      <c r="N17" s="7">
        <v>25601</v>
      </c>
      <c r="O17" s="7">
        <v>24780</v>
      </c>
      <c r="P17" s="7">
        <v>43296</v>
      </c>
      <c r="Q17" s="15">
        <f t="shared" si="3"/>
        <v>34753.4</v>
      </c>
    </row>
    <row r="18" spans="1:17" x14ac:dyDescent="0.25">
      <c r="A18" s="24" t="s">
        <v>10</v>
      </c>
      <c r="B18" s="25"/>
      <c r="C18" s="25"/>
      <c r="D18" s="25"/>
      <c r="E18" s="25"/>
      <c r="F18" s="25"/>
      <c r="G18" s="26"/>
      <c r="K18" s="24" t="s">
        <v>10</v>
      </c>
      <c r="L18" s="25"/>
      <c r="M18" s="25"/>
      <c r="N18" s="25"/>
      <c r="O18" s="25"/>
      <c r="P18" s="25"/>
      <c r="Q18" s="26"/>
    </row>
    <row r="19" spans="1:17" x14ac:dyDescent="0.25">
      <c r="A19" s="5" t="s">
        <v>2</v>
      </c>
      <c r="B19" s="4" t="s">
        <v>4</v>
      </c>
      <c r="C19" s="4" t="s">
        <v>5</v>
      </c>
      <c r="D19" s="4" t="s">
        <v>6</v>
      </c>
      <c r="E19" s="4" t="s">
        <v>7</v>
      </c>
      <c r="F19" s="4" t="s">
        <v>8</v>
      </c>
      <c r="G19" s="6" t="s">
        <v>3</v>
      </c>
      <c r="K19" s="5" t="s">
        <v>2</v>
      </c>
      <c r="L19" s="4" t="s">
        <v>4</v>
      </c>
      <c r="M19" s="4" t="s">
        <v>5</v>
      </c>
      <c r="N19" s="4" t="s">
        <v>6</v>
      </c>
      <c r="O19" s="4" t="s">
        <v>7</v>
      </c>
      <c r="P19" s="4" t="s">
        <v>8</v>
      </c>
      <c r="Q19" s="6" t="s">
        <v>3</v>
      </c>
    </row>
    <row r="20" spans="1:17" x14ac:dyDescent="0.25">
      <c r="A20" s="8">
        <v>5</v>
      </c>
      <c r="B20" s="2">
        <v>204</v>
      </c>
      <c r="C20" s="2">
        <v>121</v>
      </c>
      <c r="D20" s="2">
        <v>120</v>
      </c>
      <c r="E20" s="2">
        <v>121</v>
      </c>
      <c r="F20" s="2">
        <v>121</v>
      </c>
      <c r="G20" s="9">
        <f>AVERAGE(B20:F20)</f>
        <v>137.4</v>
      </c>
      <c r="K20" s="8">
        <v>5</v>
      </c>
      <c r="L20" s="3">
        <v>147</v>
      </c>
      <c r="M20" s="3">
        <v>126</v>
      </c>
      <c r="N20" s="3">
        <v>144</v>
      </c>
      <c r="O20" s="3">
        <v>127</v>
      </c>
      <c r="P20" s="3">
        <v>125</v>
      </c>
      <c r="Q20" s="9">
        <f>AVERAGE(L20:P20)</f>
        <v>133.80000000000001</v>
      </c>
    </row>
    <row r="21" spans="1:17" x14ac:dyDescent="0.25">
      <c r="A21" s="8">
        <v>10</v>
      </c>
      <c r="B21" s="2">
        <v>277</v>
      </c>
      <c r="C21" s="2">
        <v>824</v>
      </c>
      <c r="D21" s="2">
        <v>318</v>
      </c>
      <c r="E21" s="2">
        <v>329</v>
      </c>
      <c r="F21" s="2">
        <v>321</v>
      </c>
      <c r="G21" s="9">
        <f t="shared" ref="G21:G25" si="4">AVERAGE(B21:F21)</f>
        <v>413.8</v>
      </c>
      <c r="K21" s="8">
        <v>10</v>
      </c>
      <c r="L21" s="3">
        <v>307</v>
      </c>
      <c r="M21" s="3">
        <v>356</v>
      </c>
      <c r="N21" s="3">
        <v>363</v>
      </c>
      <c r="O21" s="3">
        <v>242</v>
      </c>
      <c r="P21" s="3">
        <v>231</v>
      </c>
      <c r="Q21" s="9">
        <f t="shared" ref="Q21:Q25" si="5">AVERAGE(L21:P21)</f>
        <v>299.8</v>
      </c>
    </row>
    <row r="22" spans="1:17" x14ac:dyDescent="0.25">
      <c r="A22" s="8">
        <v>50</v>
      </c>
      <c r="B22" s="2">
        <v>1376</v>
      </c>
      <c r="C22" s="2">
        <v>1919</v>
      </c>
      <c r="D22" s="2">
        <v>1600</v>
      </c>
      <c r="E22" s="2">
        <v>2379</v>
      </c>
      <c r="F22" s="2">
        <v>2014</v>
      </c>
      <c r="G22" s="9">
        <f t="shared" si="4"/>
        <v>1857.6</v>
      </c>
      <c r="K22" s="8">
        <v>50</v>
      </c>
      <c r="L22" s="3">
        <v>3833</v>
      </c>
      <c r="M22" s="3">
        <v>2868</v>
      </c>
      <c r="N22" s="3">
        <v>2883</v>
      </c>
      <c r="O22" s="3">
        <v>2663</v>
      </c>
      <c r="P22" s="3">
        <v>3498</v>
      </c>
      <c r="Q22" s="9">
        <f t="shared" si="5"/>
        <v>3149</v>
      </c>
    </row>
    <row r="23" spans="1:17" x14ac:dyDescent="0.25">
      <c r="A23" s="8">
        <v>100</v>
      </c>
      <c r="B23" s="2">
        <v>1851</v>
      </c>
      <c r="C23" s="2">
        <v>1843</v>
      </c>
      <c r="D23" s="2">
        <v>1784</v>
      </c>
      <c r="E23" s="2">
        <v>2065</v>
      </c>
      <c r="F23" s="2">
        <v>1741</v>
      </c>
      <c r="G23" s="9">
        <f t="shared" si="4"/>
        <v>1856.8</v>
      </c>
      <c r="K23" s="8">
        <v>100</v>
      </c>
      <c r="L23" s="3">
        <v>26322</v>
      </c>
      <c r="M23" s="3">
        <v>13081</v>
      </c>
      <c r="N23" s="3">
        <v>13463</v>
      </c>
      <c r="O23" s="3">
        <v>9542</v>
      </c>
      <c r="P23" s="3">
        <v>14153</v>
      </c>
      <c r="Q23" s="9">
        <f t="shared" si="5"/>
        <v>15312.2</v>
      </c>
    </row>
    <row r="24" spans="1:17" x14ac:dyDescent="0.25">
      <c r="A24" s="8">
        <v>500</v>
      </c>
      <c r="B24" s="2">
        <v>295</v>
      </c>
      <c r="C24" s="2">
        <v>355</v>
      </c>
      <c r="D24" s="2">
        <v>323</v>
      </c>
      <c r="E24" s="2">
        <v>302</v>
      </c>
      <c r="F24" s="2">
        <v>334</v>
      </c>
      <c r="G24" s="9">
        <f t="shared" si="4"/>
        <v>321.8</v>
      </c>
      <c r="K24" s="8">
        <v>500</v>
      </c>
      <c r="L24" s="3">
        <v>40470</v>
      </c>
      <c r="M24" s="3">
        <v>37929</v>
      </c>
      <c r="N24" s="3">
        <v>35624</v>
      </c>
      <c r="O24" s="3">
        <v>39084</v>
      </c>
      <c r="P24" s="3">
        <v>39953</v>
      </c>
      <c r="Q24" s="9">
        <f t="shared" si="5"/>
        <v>38612</v>
      </c>
    </row>
    <row r="25" spans="1:17" ht="15.75" thickBot="1" x14ac:dyDescent="0.3">
      <c r="A25" s="13">
        <v>1000</v>
      </c>
      <c r="B25" s="14">
        <v>344</v>
      </c>
      <c r="C25" s="14">
        <v>304</v>
      </c>
      <c r="D25" s="14">
        <v>425</v>
      </c>
      <c r="E25" s="14">
        <v>400</v>
      </c>
      <c r="F25" s="14">
        <v>337</v>
      </c>
      <c r="G25" s="15">
        <f t="shared" si="4"/>
        <v>362</v>
      </c>
      <c r="K25" s="13">
        <v>1000</v>
      </c>
      <c r="L25" s="7">
        <v>69109</v>
      </c>
      <c r="M25" s="7">
        <v>69375</v>
      </c>
      <c r="N25" s="7">
        <v>66281</v>
      </c>
      <c r="O25" s="7">
        <v>62540</v>
      </c>
      <c r="P25" s="7">
        <v>63775</v>
      </c>
      <c r="Q25" s="15">
        <f t="shared" si="5"/>
        <v>66216</v>
      </c>
    </row>
    <row r="26" spans="1:17" x14ac:dyDescent="0.25">
      <c r="A26" s="24" t="s">
        <v>11</v>
      </c>
      <c r="B26" s="25"/>
      <c r="C26" s="25"/>
      <c r="D26" s="25"/>
      <c r="E26" s="25"/>
      <c r="F26" s="25"/>
      <c r="G26" s="26"/>
      <c r="K26" s="24" t="s">
        <v>11</v>
      </c>
      <c r="L26" s="25"/>
      <c r="M26" s="25"/>
      <c r="N26" s="25"/>
      <c r="O26" s="25"/>
      <c r="P26" s="25"/>
      <c r="Q26" s="26"/>
    </row>
    <row r="27" spans="1:17" x14ac:dyDescent="0.25">
      <c r="A27" s="5" t="s">
        <v>2</v>
      </c>
      <c r="B27" s="4" t="s">
        <v>4</v>
      </c>
      <c r="C27" s="4" t="s">
        <v>5</v>
      </c>
      <c r="D27" s="4" t="s">
        <v>6</v>
      </c>
      <c r="E27" s="4" t="s">
        <v>7</v>
      </c>
      <c r="F27" s="4" t="s">
        <v>8</v>
      </c>
      <c r="G27" s="6" t="s">
        <v>3</v>
      </c>
      <c r="K27" s="5" t="s">
        <v>2</v>
      </c>
      <c r="L27" s="4" t="s">
        <v>4</v>
      </c>
      <c r="M27" s="4" t="s">
        <v>5</v>
      </c>
      <c r="N27" s="4" t="s">
        <v>6</v>
      </c>
      <c r="O27" s="4" t="s">
        <v>7</v>
      </c>
      <c r="P27" s="4" t="s">
        <v>8</v>
      </c>
      <c r="Q27" s="6" t="s">
        <v>3</v>
      </c>
    </row>
    <row r="28" spans="1:17" x14ac:dyDescent="0.25">
      <c r="A28" s="8">
        <v>5</v>
      </c>
      <c r="B28" s="2">
        <v>215</v>
      </c>
      <c r="C28" s="2">
        <v>201</v>
      </c>
      <c r="D28" s="2">
        <v>151</v>
      </c>
      <c r="E28" s="2">
        <v>184</v>
      </c>
      <c r="F28" s="2">
        <v>184</v>
      </c>
      <c r="G28" s="9">
        <f>AVERAGE(B28:F28)</f>
        <v>187</v>
      </c>
      <c r="K28" s="8">
        <v>5</v>
      </c>
      <c r="L28" s="3">
        <v>321</v>
      </c>
      <c r="M28" s="3">
        <v>106</v>
      </c>
      <c r="N28" s="3">
        <v>185</v>
      </c>
      <c r="O28" s="3">
        <v>144</v>
      </c>
      <c r="P28" s="3">
        <v>127</v>
      </c>
      <c r="Q28" s="9">
        <f>AVERAGE(L28:P28)</f>
        <v>176.6</v>
      </c>
    </row>
    <row r="29" spans="1:17" x14ac:dyDescent="0.25">
      <c r="A29" s="8">
        <v>10</v>
      </c>
      <c r="B29" s="2">
        <v>167</v>
      </c>
      <c r="C29" s="2">
        <v>176</v>
      </c>
      <c r="D29" s="2">
        <v>169</v>
      </c>
      <c r="E29" s="2">
        <v>206</v>
      </c>
      <c r="F29" s="2">
        <v>216</v>
      </c>
      <c r="G29" s="9">
        <f t="shared" ref="G29:G33" si="6">AVERAGE(B29:F29)</f>
        <v>186.8</v>
      </c>
      <c r="K29" s="8">
        <v>10</v>
      </c>
      <c r="L29" s="3">
        <v>176</v>
      </c>
      <c r="M29" s="3">
        <v>88</v>
      </c>
      <c r="N29" s="3">
        <v>161</v>
      </c>
      <c r="O29" s="3">
        <v>162</v>
      </c>
      <c r="P29" s="3">
        <v>185</v>
      </c>
      <c r="Q29" s="9">
        <f t="shared" ref="Q29:Q33" si="7">AVERAGE(L29:P29)</f>
        <v>154.4</v>
      </c>
    </row>
    <row r="30" spans="1:17" x14ac:dyDescent="0.25">
      <c r="A30" s="8">
        <v>50</v>
      </c>
      <c r="B30" s="2">
        <v>177</v>
      </c>
      <c r="C30" s="2">
        <v>187</v>
      </c>
      <c r="D30" s="2">
        <v>173</v>
      </c>
      <c r="E30" s="2">
        <v>189</v>
      </c>
      <c r="F30" s="2">
        <v>182</v>
      </c>
      <c r="G30" s="9">
        <f t="shared" si="6"/>
        <v>181.6</v>
      </c>
      <c r="K30" s="8">
        <v>50</v>
      </c>
      <c r="L30" s="3">
        <v>1506</v>
      </c>
      <c r="M30" s="3">
        <v>1461</v>
      </c>
      <c r="N30" s="3">
        <v>1470</v>
      </c>
      <c r="O30" s="3">
        <v>2004</v>
      </c>
      <c r="P30" s="3">
        <v>1476</v>
      </c>
      <c r="Q30" s="9">
        <f t="shared" si="7"/>
        <v>1583.4</v>
      </c>
    </row>
    <row r="31" spans="1:17" x14ac:dyDescent="0.25">
      <c r="A31" s="8">
        <v>100</v>
      </c>
      <c r="B31" s="2">
        <v>188</v>
      </c>
      <c r="C31" s="2">
        <v>179</v>
      </c>
      <c r="D31" s="2">
        <v>218</v>
      </c>
      <c r="E31" s="2">
        <v>204</v>
      </c>
      <c r="F31" s="2">
        <v>210</v>
      </c>
      <c r="G31" s="9">
        <f t="shared" si="6"/>
        <v>199.8</v>
      </c>
      <c r="K31" s="8">
        <v>100</v>
      </c>
      <c r="L31" s="3">
        <v>2054</v>
      </c>
      <c r="M31" s="3">
        <v>2131</v>
      </c>
      <c r="N31" s="3">
        <v>2222</v>
      </c>
      <c r="O31" s="3">
        <v>2095</v>
      </c>
      <c r="P31" s="3">
        <v>2088</v>
      </c>
      <c r="Q31" s="9">
        <f t="shared" si="7"/>
        <v>2118</v>
      </c>
    </row>
    <row r="32" spans="1:17" x14ac:dyDescent="0.25">
      <c r="A32" s="8">
        <v>500</v>
      </c>
      <c r="B32" s="2">
        <v>245</v>
      </c>
      <c r="C32" s="2">
        <v>236</v>
      </c>
      <c r="D32" s="2">
        <v>259</v>
      </c>
      <c r="E32" s="2">
        <v>249</v>
      </c>
      <c r="F32" s="2">
        <v>218</v>
      </c>
      <c r="G32" s="9">
        <f t="shared" si="6"/>
        <v>241.4</v>
      </c>
      <c r="K32" s="8">
        <v>500</v>
      </c>
      <c r="L32" s="3">
        <v>5890</v>
      </c>
      <c r="M32" s="3">
        <v>6194</v>
      </c>
      <c r="N32" s="3">
        <v>5436</v>
      </c>
      <c r="O32" s="3">
        <v>5059</v>
      </c>
      <c r="P32" s="3">
        <v>4872</v>
      </c>
      <c r="Q32" s="9">
        <f t="shared" si="7"/>
        <v>5490.2</v>
      </c>
    </row>
    <row r="33" spans="1:17" ht="15.75" thickBot="1" x14ac:dyDescent="0.3">
      <c r="A33" s="10">
        <v>1000</v>
      </c>
      <c r="B33" s="11">
        <v>264</v>
      </c>
      <c r="C33" s="11">
        <v>269</v>
      </c>
      <c r="D33" s="11">
        <v>243</v>
      </c>
      <c r="E33" s="11">
        <v>267</v>
      </c>
      <c r="F33" s="11">
        <v>258</v>
      </c>
      <c r="G33" s="12">
        <f t="shared" si="6"/>
        <v>260.2</v>
      </c>
      <c r="K33" s="13">
        <v>1000</v>
      </c>
      <c r="L33" s="7">
        <v>11852</v>
      </c>
      <c r="M33" s="7">
        <v>11257</v>
      </c>
      <c r="N33" s="7">
        <v>11233</v>
      </c>
      <c r="O33" s="7">
        <v>11250</v>
      </c>
      <c r="P33" s="7">
        <v>11535</v>
      </c>
      <c r="Q33" s="15">
        <f t="shared" si="7"/>
        <v>11425.4</v>
      </c>
    </row>
    <row r="34" spans="1:17" x14ac:dyDescent="0.25">
      <c r="A34" s="24" t="s">
        <v>12</v>
      </c>
      <c r="B34" s="25"/>
      <c r="C34" s="25"/>
      <c r="D34" s="25"/>
      <c r="E34" s="25"/>
      <c r="F34" s="25"/>
      <c r="G34" s="26"/>
      <c r="K34" s="24" t="s">
        <v>12</v>
      </c>
      <c r="L34" s="25"/>
      <c r="M34" s="25"/>
      <c r="N34" s="25"/>
      <c r="O34" s="25"/>
      <c r="P34" s="25"/>
      <c r="Q34" s="26"/>
    </row>
    <row r="35" spans="1:17" x14ac:dyDescent="0.25">
      <c r="A35" s="5" t="s">
        <v>2</v>
      </c>
      <c r="B35" s="4" t="s">
        <v>4</v>
      </c>
      <c r="C35" s="4" t="s">
        <v>5</v>
      </c>
      <c r="D35" s="4" t="s">
        <v>6</v>
      </c>
      <c r="E35" s="4" t="s">
        <v>7</v>
      </c>
      <c r="F35" s="4" t="s">
        <v>8</v>
      </c>
      <c r="G35" s="6" t="s">
        <v>3</v>
      </c>
      <c r="K35" s="5" t="s">
        <v>2</v>
      </c>
      <c r="L35" s="4" t="s">
        <v>4</v>
      </c>
      <c r="M35" s="4" t="s">
        <v>5</v>
      </c>
      <c r="N35" s="4" t="s">
        <v>6</v>
      </c>
      <c r="O35" s="4" t="s">
        <v>7</v>
      </c>
      <c r="P35" s="4" t="s">
        <v>8</v>
      </c>
      <c r="Q35" s="6" t="s">
        <v>3</v>
      </c>
    </row>
    <row r="36" spans="1:17" x14ac:dyDescent="0.25">
      <c r="A36" s="8">
        <v>5</v>
      </c>
      <c r="B36" s="2">
        <v>112</v>
      </c>
      <c r="C36" s="2">
        <v>132</v>
      </c>
      <c r="D36" s="2">
        <v>144</v>
      </c>
      <c r="E36" s="2">
        <v>121</v>
      </c>
      <c r="F36" s="2">
        <v>118</v>
      </c>
      <c r="G36" s="9">
        <f>AVERAGE(B36:F36)</f>
        <v>125.4</v>
      </c>
      <c r="K36" s="8">
        <v>5</v>
      </c>
      <c r="L36" s="3">
        <v>604</v>
      </c>
      <c r="M36" s="3">
        <v>531</v>
      </c>
      <c r="N36" s="3">
        <v>1267</v>
      </c>
      <c r="O36" s="3">
        <v>1591</v>
      </c>
      <c r="P36" s="3">
        <v>635</v>
      </c>
      <c r="Q36" s="9">
        <f>AVERAGE(L36:P36)</f>
        <v>925.6</v>
      </c>
    </row>
    <row r="37" spans="1:17" x14ac:dyDescent="0.25">
      <c r="A37" s="8">
        <v>10</v>
      </c>
      <c r="B37" s="2">
        <v>140</v>
      </c>
      <c r="C37" s="2">
        <v>133</v>
      </c>
      <c r="D37" s="2">
        <v>147</v>
      </c>
      <c r="E37" s="2">
        <v>130</v>
      </c>
      <c r="F37" s="2">
        <v>144</v>
      </c>
      <c r="G37" s="9">
        <f t="shared" ref="G37:G41" si="8">AVERAGE(B37:F37)</f>
        <v>138.80000000000001</v>
      </c>
      <c r="K37" s="8">
        <v>10</v>
      </c>
      <c r="L37" s="3">
        <v>467</v>
      </c>
      <c r="M37" s="3">
        <v>1395</v>
      </c>
      <c r="N37" s="3">
        <v>1441</v>
      </c>
      <c r="O37" s="3">
        <v>1597</v>
      </c>
      <c r="P37" s="3">
        <v>1814</v>
      </c>
      <c r="Q37" s="9">
        <f t="shared" ref="Q37:Q41" si="9">AVERAGE(L37:P37)</f>
        <v>1342.8</v>
      </c>
    </row>
    <row r="38" spans="1:17" x14ac:dyDescent="0.25">
      <c r="A38" s="8">
        <v>50</v>
      </c>
      <c r="B38" s="2">
        <v>205</v>
      </c>
      <c r="C38" s="2">
        <v>222</v>
      </c>
      <c r="D38" s="2">
        <v>293</v>
      </c>
      <c r="E38" s="2">
        <v>208</v>
      </c>
      <c r="F38" s="2">
        <v>206</v>
      </c>
      <c r="G38" s="9">
        <f t="shared" si="8"/>
        <v>226.8</v>
      </c>
      <c r="K38" s="8">
        <v>50</v>
      </c>
      <c r="L38" s="3">
        <v>9864</v>
      </c>
      <c r="M38" s="3">
        <v>10152</v>
      </c>
      <c r="N38" s="3">
        <v>13301</v>
      </c>
      <c r="O38" s="3">
        <v>10803</v>
      </c>
      <c r="P38" s="3">
        <v>10824</v>
      </c>
      <c r="Q38" s="9">
        <f t="shared" si="9"/>
        <v>10988.8</v>
      </c>
    </row>
    <row r="39" spans="1:17" x14ac:dyDescent="0.25">
      <c r="A39" s="8">
        <v>100</v>
      </c>
      <c r="B39" s="2">
        <v>218</v>
      </c>
      <c r="C39" s="2">
        <v>273</v>
      </c>
      <c r="D39" s="2">
        <v>247</v>
      </c>
      <c r="E39" s="2">
        <v>246</v>
      </c>
      <c r="F39" s="2">
        <v>320</v>
      </c>
      <c r="G39" s="9">
        <f t="shared" si="8"/>
        <v>260.8</v>
      </c>
      <c r="K39" s="8">
        <v>100</v>
      </c>
      <c r="L39" s="3">
        <v>25360</v>
      </c>
      <c r="M39" s="3">
        <v>27584</v>
      </c>
      <c r="N39" s="3">
        <v>37525</v>
      </c>
      <c r="O39" s="3">
        <v>21204</v>
      </c>
      <c r="P39" s="3">
        <v>19340</v>
      </c>
      <c r="Q39" s="9">
        <f t="shared" si="9"/>
        <v>26202.6</v>
      </c>
    </row>
    <row r="40" spans="1:17" x14ac:dyDescent="0.25">
      <c r="A40" s="8">
        <v>500</v>
      </c>
      <c r="B40" s="2">
        <v>353</v>
      </c>
      <c r="C40" s="2">
        <v>708</v>
      </c>
      <c r="D40" s="2">
        <v>354</v>
      </c>
      <c r="E40" s="2">
        <v>447</v>
      </c>
      <c r="F40" s="2">
        <v>398</v>
      </c>
      <c r="G40" s="9">
        <f t="shared" si="8"/>
        <v>452</v>
      </c>
      <c r="K40" s="8">
        <v>500</v>
      </c>
      <c r="L40" s="3">
        <v>49772</v>
      </c>
      <c r="M40" s="3">
        <v>41465</v>
      </c>
      <c r="N40" s="3">
        <v>51462</v>
      </c>
      <c r="O40" s="3">
        <v>32318</v>
      </c>
      <c r="P40" s="3">
        <v>37707</v>
      </c>
      <c r="Q40" s="9">
        <f t="shared" si="9"/>
        <v>42544.800000000003</v>
      </c>
    </row>
    <row r="41" spans="1:17" ht="15.75" thickBot="1" x14ac:dyDescent="0.3">
      <c r="A41" s="10">
        <v>1000</v>
      </c>
      <c r="B41" s="11">
        <v>452</v>
      </c>
      <c r="C41" s="11">
        <v>512</v>
      </c>
      <c r="D41" s="11">
        <v>861</v>
      </c>
      <c r="E41" s="11">
        <v>477</v>
      </c>
      <c r="F41" s="11">
        <v>385</v>
      </c>
      <c r="G41" s="12">
        <f t="shared" si="8"/>
        <v>537.4</v>
      </c>
      <c r="K41" s="13">
        <v>1000</v>
      </c>
      <c r="L41" s="7">
        <v>232262</v>
      </c>
      <c r="M41" s="7">
        <v>198829</v>
      </c>
      <c r="N41" s="7">
        <v>210845</v>
      </c>
      <c r="O41" s="7">
        <v>229729</v>
      </c>
      <c r="P41" s="7">
        <v>180780</v>
      </c>
      <c r="Q41" s="15">
        <f t="shared" si="9"/>
        <v>210489</v>
      </c>
    </row>
    <row r="42" spans="1:17" x14ac:dyDescent="0.25">
      <c r="A42" s="24" t="s">
        <v>13</v>
      </c>
      <c r="B42" s="25"/>
      <c r="C42" s="25"/>
      <c r="D42" s="25"/>
      <c r="E42" s="25"/>
      <c r="F42" s="25"/>
      <c r="G42" s="26"/>
      <c r="K42" s="24" t="s">
        <v>13</v>
      </c>
      <c r="L42" s="25"/>
      <c r="M42" s="25"/>
      <c r="N42" s="25"/>
      <c r="O42" s="25"/>
      <c r="P42" s="25"/>
      <c r="Q42" s="26"/>
    </row>
    <row r="43" spans="1:17" x14ac:dyDescent="0.25">
      <c r="A43" s="5" t="s">
        <v>2</v>
      </c>
      <c r="B43" s="4" t="s">
        <v>4</v>
      </c>
      <c r="C43" s="4" t="s">
        <v>5</v>
      </c>
      <c r="D43" s="4" t="s">
        <v>6</v>
      </c>
      <c r="E43" s="4" t="s">
        <v>7</v>
      </c>
      <c r="F43" s="4" t="s">
        <v>8</v>
      </c>
      <c r="G43" s="6" t="s">
        <v>3</v>
      </c>
      <c r="K43" s="5" t="s">
        <v>2</v>
      </c>
      <c r="L43" s="4" t="s">
        <v>4</v>
      </c>
      <c r="M43" s="4" t="s">
        <v>5</v>
      </c>
      <c r="N43" s="4" t="s">
        <v>6</v>
      </c>
      <c r="O43" s="4" t="s">
        <v>7</v>
      </c>
      <c r="P43" s="4" t="s">
        <v>8</v>
      </c>
      <c r="Q43" s="6" t="s">
        <v>3</v>
      </c>
    </row>
    <row r="44" spans="1:17" x14ac:dyDescent="0.25">
      <c r="A44" s="8">
        <v>5</v>
      </c>
      <c r="B44" s="2">
        <v>205</v>
      </c>
      <c r="C44" s="2">
        <v>148</v>
      </c>
      <c r="D44" s="2">
        <v>231</v>
      </c>
      <c r="E44" s="2">
        <v>196</v>
      </c>
      <c r="F44" s="2">
        <v>166</v>
      </c>
      <c r="G44" s="9">
        <f>AVERAGE(B44:F44)</f>
        <v>189.2</v>
      </c>
      <c r="K44" s="8">
        <v>5</v>
      </c>
      <c r="L44" s="3">
        <v>707</v>
      </c>
      <c r="M44" s="3">
        <v>977</v>
      </c>
      <c r="N44" s="3">
        <v>468</v>
      </c>
      <c r="O44" s="3">
        <v>212</v>
      </c>
      <c r="P44" s="3">
        <v>603</v>
      </c>
      <c r="Q44" s="9">
        <f>AVERAGE(L44:P44)</f>
        <v>593.4</v>
      </c>
    </row>
    <row r="45" spans="1:17" x14ac:dyDescent="0.25">
      <c r="A45" s="8">
        <v>10</v>
      </c>
      <c r="B45" s="2">
        <v>165</v>
      </c>
      <c r="C45" s="2">
        <v>166</v>
      </c>
      <c r="D45" s="2">
        <v>188</v>
      </c>
      <c r="E45" s="2">
        <v>203</v>
      </c>
      <c r="F45" s="2">
        <v>217</v>
      </c>
      <c r="G45" s="9">
        <f t="shared" ref="G45:G49" si="10">AVERAGE(B45:F45)</f>
        <v>187.8</v>
      </c>
      <c r="K45" s="8">
        <v>10</v>
      </c>
      <c r="L45" s="3">
        <v>750</v>
      </c>
      <c r="M45" s="3">
        <v>1307</v>
      </c>
      <c r="N45" s="3">
        <v>1500</v>
      </c>
      <c r="O45" s="3">
        <v>1512</v>
      </c>
      <c r="P45" s="3">
        <v>1031</v>
      </c>
      <c r="Q45" s="9">
        <f t="shared" ref="Q45:Q49" si="11">AVERAGE(L45:P45)</f>
        <v>1220</v>
      </c>
    </row>
    <row r="46" spans="1:17" x14ac:dyDescent="0.25">
      <c r="A46" s="8">
        <v>50</v>
      </c>
      <c r="B46" s="2">
        <v>190</v>
      </c>
      <c r="C46" s="2">
        <v>186</v>
      </c>
      <c r="D46" s="2">
        <v>208</v>
      </c>
      <c r="E46" s="2">
        <v>479</v>
      </c>
      <c r="F46" s="2">
        <v>183</v>
      </c>
      <c r="G46" s="9">
        <f t="shared" si="10"/>
        <v>249.2</v>
      </c>
      <c r="K46" s="8">
        <v>50</v>
      </c>
      <c r="L46" s="3">
        <v>3248</v>
      </c>
      <c r="M46" s="3">
        <v>4700</v>
      </c>
      <c r="N46" s="3">
        <v>4561</v>
      </c>
      <c r="O46" s="3">
        <v>3644</v>
      </c>
      <c r="P46" s="3">
        <v>3454</v>
      </c>
      <c r="Q46" s="9">
        <f t="shared" si="11"/>
        <v>3921.4</v>
      </c>
    </row>
    <row r="47" spans="1:17" x14ac:dyDescent="0.25">
      <c r="A47" s="8">
        <v>100</v>
      </c>
      <c r="B47" s="2">
        <v>203</v>
      </c>
      <c r="C47" s="2">
        <v>202</v>
      </c>
      <c r="D47" s="2">
        <v>223</v>
      </c>
      <c r="E47" s="2">
        <v>202</v>
      </c>
      <c r="F47" s="2">
        <v>468</v>
      </c>
      <c r="G47" s="9">
        <f t="shared" si="10"/>
        <v>259.60000000000002</v>
      </c>
      <c r="K47" s="8">
        <v>100</v>
      </c>
      <c r="L47" s="3">
        <v>3337</v>
      </c>
      <c r="M47" s="3">
        <v>3852</v>
      </c>
      <c r="N47" s="3">
        <v>3694</v>
      </c>
      <c r="O47" s="3">
        <v>4159</v>
      </c>
      <c r="P47" s="3">
        <v>4242</v>
      </c>
      <c r="Q47" s="9">
        <f t="shared" si="11"/>
        <v>3856.8</v>
      </c>
    </row>
    <row r="48" spans="1:17" x14ac:dyDescent="0.25">
      <c r="A48" s="8">
        <v>500</v>
      </c>
      <c r="B48" s="2">
        <v>233</v>
      </c>
      <c r="C48" s="2">
        <v>223</v>
      </c>
      <c r="D48" s="2">
        <v>234</v>
      </c>
      <c r="E48" s="2">
        <v>235</v>
      </c>
      <c r="F48" s="2">
        <v>222</v>
      </c>
      <c r="G48" s="9">
        <f t="shared" si="10"/>
        <v>229.4</v>
      </c>
      <c r="K48" s="8">
        <v>500</v>
      </c>
      <c r="L48" s="3">
        <v>4662</v>
      </c>
      <c r="M48" s="3">
        <v>4727</v>
      </c>
      <c r="N48" s="3">
        <v>4495</v>
      </c>
      <c r="O48" s="3">
        <v>4490</v>
      </c>
      <c r="P48" s="3">
        <v>4915</v>
      </c>
      <c r="Q48" s="9">
        <f t="shared" si="11"/>
        <v>4657.8</v>
      </c>
    </row>
    <row r="49" spans="1:17" ht="15.75" thickBot="1" x14ac:dyDescent="0.3">
      <c r="A49" s="13">
        <v>1000</v>
      </c>
      <c r="B49" s="14">
        <v>247</v>
      </c>
      <c r="C49" s="14">
        <v>239</v>
      </c>
      <c r="D49" s="14">
        <v>219</v>
      </c>
      <c r="E49" s="14">
        <v>242</v>
      </c>
      <c r="F49" s="14">
        <v>255</v>
      </c>
      <c r="G49" s="15">
        <f t="shared" si="10"/>
        <v>240.4</v>
      </c>
      <c r="K49" s="13">
        <v>1000</v>
      </c>
      <c r="L49" s="7">
        <v>7230</v>
      </c>
      <c r="M49" s="7">
        <v>6998</v>
      </c>
      <c r="N49" s="7">
        <v>7165</v>
      </c>
      <c r="O49" s="7">
        <v>6835</v>
      </c>
      <c r="P49" s="7">
        <v>8978</v>
      </c>
      <c r="Q49" s="15">
        <f t="shared" si="11"/>
        <v>7441.2</v>
      </c>
    </row>
    <row r="50" spans="1:17" ht="15.75" thickBot="1" x14ac:dyDescent="0.3"/>
    <row r="51" spans="1:17" x14ac:dyDescent="0.25">
      <c r="A51" s="17" t="s">
        <v>2</v>
      </c>
      <c r="B51" s="18" t="s">
        <v>1</v>
      </c>
      <c r="C51" s="18" t="s">
        <v>9</v>
      </c>
      <c r="D51" s="18" t="s">
        <v>10</v>
      </c>
      <c r="E51" s="18" t="s">
        <v>11</v>
      </c>
      <c r="F51" s="18" t="s">
        <v>12</v>
      </c>
      <c r="G51" s="19" t="s">
        <v>13</v>
      </c>
      <c r="K51" s="17" t="s">
        <v>2</v>
      </c>
      <c r="L51" s="18" t="s">
        <v>1</v>
      </c>
      <c r="M51" s="18" t="s">
        <v>9</v>
      </c>
      <c r="N51" s="18" t="s">
        <v>10</v>
      </c>
      <c r="O51" s="18" t="s">
        <v>11</v>
      </c>
      <c r="P51" s="18" t="s">
        <v>12</v>
      </c>
      <c r="Q51" s="19" t="s">
        <v>13</v>
      </c>
    </row>
    <row r="52" spans="1:17" x14ac:dyDescent="0.25">
      <c r="A52" s="33">
        <v>5</v>
      </c>
      <c r="B52" s="20">
        <f>G4</f>
        <v>163</v>
      </c>
      <c r="C52" s="20">
        <f>G12</f>
        <v>143.80000000000001</v>
      </c>
      <c r="D52" s="20">
        <f>G20</f>
        <v>137.4</v>
      </c>
      <c r="E52" s="20">
        <f>G28</f>
        <v>187</v>
      </c>
      <c r="F52" s="20">
        <f>G36</f>
        <v>125.4</v>
      </c>
      <c r="G52" s="21">
        <f>G44</f>
        <v>189.2</v>
      </c>
      <c r="K52" s="8">
        <v>5</v>
      </c>
      <c r="L52" s="2">
        <f>Q4</f>
        <v>375.6</v>
      </c>
      <c r="M52" s="2">
        <f>Q12</f>
        <v>1089.4000000000001</v>
      </c>
      <c r="N52" s="2">
        <f>Q20</f>
        <v>133.80000000000001</v>
      </c>
      <c r="O52" s="2">
        <f>Q28</f>
        <v>176.6</v>
      </c>
      <c r="P52" s="2">
        <f>Q36</f>
        <v>925.6</v>
      </c>
      <c r="Q52" s="9">
        <f>Q44</f>
        <v>593.4</v>
      </c>
    </row>
    <row r="53" spans="1:17" x14ac:dyDescent="0.25">
      <c r="A53" s="33">
        <v>10</v>
      </c>
      <c r="B53" s="20">
        <f t="shared" ref="B53:B57" si="12">G5</f>
        <v>180.2</v>
      </c>
      <c r="C53" s="20">
        <f t="shared" ref="C53:C57" si="13">G13</f>
        <v>262.8</v>
      </c>
      <c r="D53" s="20">
        <f t="shared" ref="D53:D57" si="14">G21</f>
        <v>413.8</v>
      </c>
      <c r="E53" s="20">
        <f t="shared" ref="E53:E57" si="15">G29</f>
        <v>186.8</v>
      </c>
      <c r="F53" s="20">
        <f t="shared" ref="F53:F57" si="16">G37</f>
        <v>138.80000000000001</v>
      </c>
      <c r="G53" s="21">
        <f t="shared" ref="G53:G57" si="17">G45</f>
        <v>187.8</v>
      </c>
      <c r="K53" s="8">
        <v>10</v>
      </c>
      <c r="L53" s="2">
        <f t="shared" ref="L53:L57" si="18">Q5</f>
        <v>639.79999999999995</v>
      </c>
      <c r="M53" s="2">
        <f t="shared" ref="M53:M57" si="19">Q13</f>
        <v>3416</v>
      </c>
      <c r="N53" s="2">
        <f t="shared" ref="N53:N57" si="20">Q21</f>
        <v>299.8</v>
      </c>
      <c r="O53" s="2">
        <f t="shared" ref="O53:O57" si="21">Q29</f>
        <v>154.4</v>
      </c>
      <c r="P53" s="2">
        <f t="shared" ref="P53:P57" si="22">Q37</f>
        <v>1342.8</v>
      </c>
      <c r="Q53" s="9">
        <f t="shared" ref="Q53:Q57" si="23">Q45</f>
        <v>1220</v>
      </c>
    </row>
    <row r="54" spans="1:17" x14ac:dyDescent="0.25">
      <c r="A54" s="33">
        <v>50</v>
      </c>
      <c r="B54" s="20">
        <f t="shared" si="12"/>
        <v>232.4</v>
      </c>
      <c r="C54" s="20">
        <f t="shared" si="13"/>
        <v>346.2</v>
      </c>
      <c r="D54" s="20">
        <f t="shared" si="14"/>
        <v>1857.6</v>
      </c>
      <c r="E54" s="20">
        <f t="shared" si="15"/>
        <v>181.6</v>
      </c>
      <c r="F54" s="20">
        <f t="shared" si="16"/>
        <v>226.8</v>
      </c>
      <c r="G54" s="21">
        <f t="shared" si="17"/>
        <v>249.2</v>
      </c>
      <c r="K54" s="8">
        <v>50</v>
      </c>
      <c r="L54" s="2">
        <f t="shared" si="18"/>
        <v>915.2</v>
      </c>
      <c r="M54" s="2">
        <f t="shared" si="19"/>
        <v>5603.4</v>
      </c>
      <c r="N54" s="2">
        <f t="shared" si="20"/>
        <v>3149</v>
      </c>
      <c r="O54" s="2">
        <f t="shared" si="21"/>
        <v>1583.4</v>
      </c>
      <c r="P54" s="2">
        <f t="shared" si="22"/>
        <v>10988.8</v>
      </c>
      <c r="Q54" s="9">
        <f t="shared" si="23"/>
        <v>3921.4</v>
      </c>
    </row>
    <row r="55" spans="1:17" x14ac:dyDescent="0.25">
      <c r="A55" s="33">
        <v>100</v>
      </c>
      <c r="B55" s="20">
        <f t="shared" si="12"/>
        <v>245.4</v>
      </c>
      <c r="C55" s="20">
        <f t="shared" si="13"/>
        <v>635.20000000000005</v>
      </c>
      <c r="D55" s="20">
        <f t="shared" si="14"/>
        <v>1856.8</v>
      </c>
      <c r="E55" s="20">
        <f t="shared" si="15"/>
        <v>199.8</v>
      </c>
      <c r="F55" s="20">
        <f t="shared" si="16"/>
        <v>260.8</v>
      </c>
      <c r="G55" s="21">
        <f t="shared" si="17"/>
        <v>259.60000000000002</v>
      </c>
      <c r="K55" s="8">
        <v>100</v>
      </c>
      <c r="L55" s="2">
        <f t="shared" si="18"/>
        <v>854.8</v>
      </c>
      <c r="M55" s="2">
        <f t="shared" si="19"/>
        <v>10909</v>
      </c>
      <c r="N55" s="2">
        <f t="shared" si="20"/>
        <v>15312.2</v>
      </c>
      <c r="O55" s="2">
        <f t="shared" si="21"/>
        <v>2118</v>
      </c>
      <c r="P55" s="2">
        <f t="shared" si="22"/>
        <v>26202.6</v>
      </c>
      <c r="Q55" s="9">
        <f t="shared" si="23"/>
        <v>3856.8</v>
      </c>
    </row>
    <row r="56" spans="1:17" x14ac:dyDescent="0.25">
      <c r="A56" s="33">
        <v>500</v>
      </c>
      <c r="B56" s="20">
        <f t="shared" si="12"/>
        <v>1380</v>
      </c>
      <c r="C56" s="20">
        <f t="shared" si="13"/>
        <v>2603.4</v>
      </c>
      <c r="D56" s="20">
        <f t="shared" si="14"/>
        <v>321.8</v>
      </c>
      <c r="E56" s="20">
        <f t="shared" si="15"/>
        <v>241.4</v>
      </c>
      <c r="F56" s="20">
        <f t="shared" si="16"/>
        <v>452</v>
      </c>
      <c r="G56" s="21">
        <f t="shared" si="17"/>
        <v>229.4</v>
      </c>
      <c r="K56" s="8">
        <v>500</v>
      </c>
      <c r="L56" s="2">
        <f t="shared" si="18"/>
        <v>8994.6</v>
      </c>
      <c r="M56" s="2">
        <f t="shared" si="19"/>
        <v>10584</v>
      </c>
      <c r="N56" s="2">
        <f t="shared" si="20"/>
        <v>38612</v>
      </c>
      <c r="O56" s="2">
        <f t="shared" si="21"/>
        <v>5490.2</v>
      </c>
      <c r="P56" s="2">
        <f t="shared" si="22"/>
        <v>42544.800000000003</v>
      </c>
      <c r="Q56" s="9">
        <f t="shared" si="23"/>
        <v>4657.8</v>
      </c>
    </row>
    <row r="57" spans="1:17" ht="15.75" thickBot="1" x14ac:dyDescent="0.3">
      <c r="A57" s="34">
        <v>1000</v>
      </c>
      <c r="B57" s="22">
        <f t="shared" si="12"/>
        <v>5732.4</v>
      </c>
      <c r="C57" s="22">
        <f t="shared" si="13"/>
        <v>4547.6000000000004</v>
      </c>
      <c r="D57" s="22">
        <f t="shared" si="14"/>
        <v>362</v>
      </c>
      <c r="E57" s="22">
        <f t="shared" si="15"/>
        <v>260.2</v>
      </c>
      <c r="F57" s="22">
        <f t="shared" si="16"/>
        <v>537.4</v>
      </c>
      <c r="G57" s="23">
        <f t="shared" si="17"/>
        <v>240.4</v>
      </c>
      <c r="K57" s="13">
        <v>1000</v>
      </c>
      <c r="L57" s="14">
        <f t="shared" si="18"/>
        <v>39571.599999999999</v>
      </c>
      <c r="M57" s="14">
        <f t="shared" si="19"/>
        <v>34753.4</v>
      </c>
      <c r="N57" s="14">
        <f t="shared" si="20"/>
        <v>66216</v>
      </c>
      <c r="O57" s="14">
        <f t="shared" si="21"/>
        <v>11425.4</v>
      </c>
      <c r="P57" s="14">
        <f t="shared" si="22"/>
        <v>210489</v>
      </c>
      <c r="Q57" s="15">
        <f t="shared" si="23"/>
        <v>7441.2</v>
      </c>
    </row>
  </sheetData>
  <mergeCells count="14">
    <mergeCell ref="A26:G26"/>
    <mergeCell ref="A34:G34"/>
    <mergeCell ref="A42:G42"/>
    <mergeCell ref="K1:Q1"/>
    <mergeCell ref="K2:Q2"/>
    <mergeCell ref="K10:Q10"/>
    <mergeCell ref="K18:Q18"/>
    <mergeCell ref="K26:Q26"/>
    <mergeCell ref="K34:Q34"/>
    <mergeCell ref="K42:Q42"/>
    <mergeCell ref="A1:G1"/>
    <mergeCell ref="A2:G2"/>
    <mergeCell ref="A10:G10"/>
    <mergeCell ref="A18:G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Matthews</dc:creator>
  <cp:lastModifiedBy>Aswin Matthews</cp:lastModifiedBy>
  <dcterms:created xsi:type="dcterms:W3CDTF">2015-06-05T18:17:20Z</dcterms:created>
  <dcterms:modified xsi:type="dcterms:W3CDTF">2019-09-28T18:54:22Z</dcterms:modified>
</cp:coreProperties>
</file>