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Users\DNS\balance_of_payments_model\data\"/>
    </mc:Choice>
  </mc:AlternateContent>
  <xr:revisionPtr revIDLastSave="0" documentId="13_ncr:1_{640C642F-8DF2-482B-85AA-04CD44E1491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N10" i="1" l="1"/>
  <c r="CN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B9" i="1"/>
</calcChain>
</file>

<file path=xl/sharedStrings.xml><?xml version="1.0" encoding="utf-8"?>
<sst xmlns="http://schemas.openxmlformats.org/spreadsheetml/2006/main" count="96" uniqueCount="96">
  <si>
    <t>1997q01</t>
  </si>
  <si>
    <t>1997q02</t>
  </si>
  <si>
    <t>1997q03</t>
  </si>
  <si>
    <t>1997q04</t>
  </si>
  <si>
    <t>1998q01</t>
  </si>
  <si>
    <t>1998q02</t>
  </si>
  <si>
    <t>1998q03</t>
  </si>
  <si>
    <t>1998q04</t>
  </si>
  <si>
    <t>1999q01</t>
  </si>
  <si>
    <t>1999q02</t>
  </si>
  <si>
    <t>1999q03</t>
  </si>
  <si>
    <t>1999q04</t>
  </si>
  <si>
    <t>2000q01</t>
  </si>
  <si>
    <t>2000q02</t>
  </si>
  <si>
    <t>2000q03</t>
  </si>
  <si>
    <t>2000q04</t>
  </si>
  <si>
    <t>2001q01</t>
  </si>
  <si>
    <t>2001q02</t>
  </si>
  <si>
    <t>2001q03</t>
  </si>
  <si>
    <t>2001q04</t>
  </si>
  <si>
    <t>2002q01</t>
  </si>
  <si>
    <t>2002q02</t>
  </si>
  <si>
    <t>2002q03</t>
  </si>
  <si>
    <t>2002q04</t>
  </si>
  <si>
    <t>2003q01</t>
  </si>
  <si>
    <t>2003q02</t>
  </si>
  <si>
    <t>2003q03</t>
  </si>
  <si>
    <t>2003q04</t>
  </si>
  <si>
    <t>2004q01</t>
  </si>
  <si>
    <t>2004q02</t>
  </si>
  <si>
    <t>2004q03</t>
  </si>
  <si>
    <t>2004q04</t>
  </si>
  <si>
    <t>2005q01</t>
  </si>
  <si>
    <t>2005q02</t>
  </si>
  <si>
    <t>2005q03</t>
  </si>
  <si>
    <t>2005q04</t>
  </si>
  <si>
    <t>2006q01</t>
  </si>
  <si>
    <t>2006q02</t>
  </si>
  <si>
    <t>2006q03</t>
  </si>
  <si>
    <t>2006q04</t>
  </si>
  <si>
    <t>2007q01</t>
  </si>
  <si>
    <t>2007q02</t>
  </si>
  <si>
    <t>2007q03</t>
  </si>
  <si>
    <t>2007q04</t>
  </si>
  <si>
    <t>2008q01</t>
  </si>
  <si>
    <t>2008q02</t>
  </si>
  <si>
    <t>2008q03</t>
  </si>
  <si>
    <t>2008q04</t>
  </si>
  <si>
    <t>2009q01</t>
  </si>
  <si>
    <t>2009q02</t>
  </si>
  <si>
    <t>2009q03</t>
  </si>
  <si>
    <t>2009q04</t>
  </si>
  <si>
    <t>2010q01</t>
  </si>
  <si>
    <t>2010q02</t>
  </si>
  <si>
    <t>2010q03</t>
  </si>
  <si>
    <t>2010q04</t>
  </si>
  <si>
    <t>2011q01</t>
  </si>
  <si>
    <t>2011q02</t>
  </si>
  <si>
    <t>2011q03</t>
  </si>
  <si>
    <t>2011q04</t>
  </si>
  <si>
    <t>2012q01</t>
  </si>
  <si>
    <t>2012q02</t>
  </si>
  <si>
    <t>2012q03</t>
  </si>
  <si>
    <t>2012q04</t>
  </si>
  <si>
    <t>2013q01</t>
  </si>
  <si>
    <t>2013q02</t>
  </si>
  <si>
    <t>2013q03</t>
  </si>
  <si>
    <t>2013q04</t>
  </si>
  <si>
    <t>2014q01</t>
  </si>
  <si>
    <t>2014q02</t>
  </si>
  <si>
    <t>2014q03</t>
  </si>
  <si>
    <t>2014q04</t>
  </si>
  <si>
    <t>2015q01</t>
  </si>
  <si>
    <t>2015q02</t>
  </si>
  <si>
    <t>2015q03</t>
  </si>
  <si>
    <t>2015q04</t>
  </si>
  <si>
    <t>2016q01</t>
  </si>
  <si>
    <t>2016q02</t>
  </si>
  <si>
    <t>2016q03</t>
  </si>
  <si>
    <t>2016q04</t>
  </si>
  <si>
    <t>2017q01</t>
  </si>
  <si>
    <t>2017q02</t>
  </si>
  <si>
    <t>2017q03</t>
  </si>
  <si>
    <t>2017q04</t>
  </si>
  <si>
    <t>2018q01</t>
  </si>
  <si>
    <t>2018q02</t>
  </si>
  <si>
    <t>2018q03</t>
  </si>
  <si>
    <t>2018q04</t>
  </si>
  <si>
    <t>2019q01</t>
  </si>
  <si>
    <t>2019q02</t>
  </si>
  <si>
    <t>Торговый баланс</t>
  </si>
  <si>
    <t>Экспорт</t>
  </si>
  <si>
    <t>нефтепродукты</t>
  </si>
  <si>
    <t>газ</t>
  </si>
  <si>
    <t>нефть</t>
  </si>
  <si>
    <t>Счет текущих операций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</si>
</sst>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204"/>
    </font>
    <font>
      <sz val="11"/>
      <name val="Calibri"/>
      <family val="2"/>
      <charset val="204"/>
      <scheme val="minor"/>
    </font>
    <font>
      <sz val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rgb="FF00808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center"/>
    </xf>
    <xf numFmtId="3" fontId="2" fillId="3" borderId="0" xfId="0" applyNumberFormat="1" applyFont="1" applyFill="1"/>
    <xf numFmtId="3" fontId="2" fillId="4" borderId="0" xfId="0" applyNumberFormat="1" applyFont="1" applyFill="1"/>
    <xf numFmtId="3" fontId="2" fillId="5" borderId="0" xfId="0" applyNumberFormat="1" applyFont="1" applyFill="1"/>
    <xf numFmtId="3" fontId="2" fillId="0" borderId="0" xfId="1" applyNumberFormat="1" applyFont="1"/>
  </cellXfs>
  <cellStyles count="2">
    <cellStyle name="Normal" xfId="0" builtinId="0"/>
    <cellStyle name="Обычный_Лист1" xfId="1" xr:uid="{1BC7E32C-8B74-4212-A63A-ACCF441EB7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10"/>
  <sheetViews>
    <sheetView tabSelected="1" topLeftCell="BV1" workbookViewId="0">
      <selection activeCell="CN12" sqref="CN12"/>
    </sheetView>
  </sheetViews>
  <sheetFormatPr defaultRowHeight="14.5" x14ac:dyDescent="0.35"/>
  <sheetData>
    <row r="1" spans="1:92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</row>
    <row r="2" spans="1:92" x14ac:dyDescent="0.35">
      <c r="A2" s="3" t="s">
        <v>95</v>
      </c>
      <c r="B2" s="3">
        <v>2738.24</v>
      </c>
      <c r="C2" s="3">
        <v>-938.57</v>
      </c>
      <c r="D2" s="3">
        <v>-1724.61</v>
      </c>
      <c r="E2" s="3">
        <v>-910.3</v>
      </c>
      <c r="F2" s="3">
        <v>-3005.02</v>
      </c>
      <c r="G2" s="3">
        <v>-3774.09</v>
      </c>
      <c r="H2" s="3">
        <v>770.29</v>
      </c>
      <c r="I2" s="3">
        <v>6079.88</v>
      </c>
      <c r="J2" s="3">
        <v>3796.72</v>
      </c>
      <c r="K2" s="3">
        <v>3775.6</v>
      </c>
      <c r="L2" s="3">
        <v>4997.5600000000004</v>
      </c>
      <c r="M2" s="3">
        <v>10285.540000000001</v>
      </c>
      <c r="N2" s="3">
        <v>11506.9</v>
      </c>
      <c r="O2" s="3">
        <v>11279.61</v>
      </c>
      <c r="P2" s="3">
        <v>10139.69</v>
      </c>
      <c r="Q2" s="3">
        <v>12456.18</v>
      </c>
      <c r="R2" s="3">
        <v>11254.75</v>
      </c>
      <c r="S2" s="3">
        <v>8412.44</v>
      </c>
      <c r="T2" s="3">
        <v>6694.63</v>
      </c>
      <c r="U2" s="3">
        <v>5692</v>
      </c>
      <c r="V2" s="3">
        <v>5974.98</v>
      </c>
      <c r="W2" s="3">
        <v>7183.17</v>
      </c>
      <c r="X2" s="3">
        <v>6855.95</v>
      </c>
      <c r="Y2" s="3">
        <v>7458.85</v>
      </c>
      <c r="Z2" s="3">
        <v>11037.18</v>
      </c>
      <c r="AA2" s="3">
        <v>7237.91</v>
      </c>
      <c r="AB2" s="3">
        <v>6851.21</v>
      </c>
      <c r="AC2" s="3">
        <v>8001.81</v>
      </c>
      <c r="AD2" s="3">
        <v>12445.84</v>
      </c>
      <c r="AE2" s="3">
        <v>13193.66</v>
      </c>
      <c r="AF2" s="3">
        <v>15251.61</v>
      </c>
      <c r="AG2" s="3">
        <v>17668.73</v>
      </c>
      <c r="AH2" s="3">
        <v>19828.84</v>
      </c>
      <c r="AI2" s="3">
        <v>22535.72</v>
      </c>
      <c r="AJ2" s="3">
        <v>20040.72</v>
      </c>
      <c r="AK2" s="3">
        <v>21983.47</v>
      </c>
      <c r="AL2" s="3">
        <v>30381.19</v>
      </c>
      <c r="AM2" s="3">
        <v>24068.14</v>
      </c>
      <c r="AN2" s="3">
        <v>24142.52</v>
      </c>
      <c r="AO2" s="3">
        <v>13723.72</v>
      </c>
      <c r="AP2" s="3">
        <v>22237.51</v>
      </c>
      <c r="AQ2" s="3">
        <v>13887.1</v>
      </c>
      <c r="AR2" s="3">
        <v>14495.16</v>
      </c>
      <c r="AS2" s="3">
        <v>21573.25</v>
      </c>
      <c r="AT2" s="3">
        <v>37963.410000000003</v>
      </c>
      <c r="AU2" s="3">
        <v>27738.63</v>
      </c>
      <c r="AV2" s="3">
        <v>27746.9</v>
      </c>
      <c r="AW2" s="3">
        <v>10486.46</v>
      </c>
      <c r="AX2" s="3">
        <v>10568.44</v>
      </c>
      <c r="AY2" s="3">
        <v>5309.78</v>
      </c>
      <c r="AZ2" s="3">
        <v>17273.09</v>
      </c>
      <c r="BA2" s="3">
        <v>17232.330000000002</v>
      </c>
      <c r="BB2" s="3">
        <v>32800.99</v>
      </c>
      <c r="BC2" s="3">
        <v>17918.48</v>
      </c>
      <c r="BD2" s="3">
        <v>4835.91</v>
      </c>
      <c r="BE2" s="3">
        <v>11896.82</v>
      </c>
      <c r="BF2" s="3">
        <v>29799.7</v>
      </c>
      <c r="BG2" s="3">
        <v>22904.25</v>
      </c>
      <c r="BH2" s="3">
        <v>17433.22</v>
      </c>
      <c r="BI2" s="3">
        <v>27136.77</v>
      </c>
      <c r="BJ2" s="3">
        <v>39286.050000000003</v>
      </c>
      <c r="BK2" s="3">
        <v>16092.73</v>
      </c>
      <c r="BL2" s="3">
        <v>5518.6</v>
      </c>
      <c r="BM2" s="3">
        <v>10384.81</v>
      </c>
      <c r="BN2" s="3">
        <v>24725.82</v>
      </c>
      <c r="BO2" s="3">
        <v>1441.08</v>
      </c>
      <c r="BP2" s="3">
        <v>-620.6</v>
      </c>
      <c r="BQ2" s="3">
        <v>7881.9</v>
      </c>
      <c r="BR2" s="3">
        <v>25647.49</v>
      </c>
      <c r="BS2" s="3">
        <v>11843.51</v>
      </c>
      <c r="BT2" s="3">
        <v>6036.51</v>
      </c>
      <c r="BU2" s="3">
        <v>13985.29</v>
      </c>
      <c r="BV2" s="3">
        <v>29807.39</v>
      </c>
      <c r="BW2" s="3">
        <v>16330.12</v>
      </c>
      <c r="BX2" s="3">
        <v>7451.36</v>
      </c>
      <c r="BY2" s="3">
        <v>14188.4</v>
      </c>
      <c r="BZ2" s="3">
        <v>12534.93</v>
      </c>
      <c r="CA2" s="3">
        <v>1781.04</v>
      </c>
      <c r="CB2" s="3">
        <v>128.51</v>
      </c>
      <c r="CC2" s="3">
        <v>10024.290000000001</v>
      </c>
      <c r="CD2" s="3">
        <v>21138.33</v>
      </c>
      <c r="CE2" s="3">
        <v>1716.29</v>
      </c>
      <c r="CF2" s="3">
        <v>-3174.36</v>
      </c>
      <c r="CG2" s="3">
        <v>13476.03</v>
      </c>
      <c r="CH2" s="3">
        <v>30023.55</v>
      </c>
      <c r="CI2" s="3">
        <v>17905.03</v>
      </c>
      <c r="CJ2" s="3">
        <v>27482.47</v>
      </c>
      <c r="CK2" s="3">
        <v>38399.58</v>
      </c>
      <c r="CL2" s="3">
        <v>33691.69</v>
      </c>
      <c r="CM2" s="3">
        <v>10551.79</v>
      </c>
    </row>
    <row r="3" spans="1:92" x14ac:dyDescent="0.35">
      <c r="A3" s="4" t="s">
        <v>90</v>
      </c>
      <c r="B3" s="4">
        <v>4965.16</v>
      </c>
      <c r="C3" s="4">
        <v>2880.31</v>
      </c>
      <c r="D3" s="4">
        <v>2897.38</v>
      </c>
      <c r="E3" s="4">
        <v>3414.36</v>
      </c>
      <c r="F3" s="4">
        <v>46.5</v>
      </c>
      <c r="G3" s="4">
        <v>1111.17</v>
      </c>
      <c r="H3" s="4">
        <v>5689.16</v>
      </c>
      <c r="I3" s="4">
        <v>9356</v>
      </c>
      <c r="J3" s="4">
        <v>5499.92</v>
      </c>
      <c r="K3" s="4">
        <v>6091.39</v>
      </c>
      <c r="L3" s="4">
        <v>8400.92</v>
      </c>
      <c r="M3" s="4">
        <v>12402.35</v>
      </c>
      <c r="N3" s="4">
        <v>13421.47</v>
      </c>
      <c r="O3" s="4">
        <v>14265.08</v>
      </c>
      <c r="P3" s="4">
        <v>14650.69</v>
      </c>
      <c r="Q3" s="4">
        <v>14751.9</v>
      </c>
      <c r="R3" s="4">
        <v>13610.41</v>
      </c>
      <c r="S3" s="4">
        <v>11825.25</v>
      </c>
      <c r="T3" s="4">
        <v>11649.31</v>
      </c>
      <c r="U3" s="4">
        <v>8150.71</v>
      </c>
      <c r="V3" s="4">
        <v>8983.02</v>
      </c>
      <c r="W3" s="4">
        <v>10767.52</v>
      </c>
      <c r="X3" s="4">
        <v>12469.73</v>
      </c>
      <c r="Y3" s="4">
        <v>11429.67</v>
      </c>
      <c r="Z3" s="4">
        <v>14281.05</v>
      </c>
      <c r="AA3" s="4">
        <v>12201.26</v>
      </c>
      <c r="AB3" s="4">
        <v>14565.96</v>
      </c>
      <c r="AC3" s="4">
        <v>14798.03</v>
      </c>
      <c r="AD3" s="4">
        <v>16832.419999999998</v>
      </c>
      <c r="AE3" s="4">
        <v>19466.439999999999</v>
      </c>
      <c r="AF3" s="4">
        <v>23197.69</v>
      </c>
      <c r="AG3" s="4">
        <v>24119.65</v>
      </c>
      <c r="AH3" s="4">
        <v>23791.11</v>
      </c>
      <c r="AI3" s="4">
        <v>29813.08</v>
      </c>
      <c r="AJ3" s="4">
        <v>31886.03</v>
      </c>
      <c r="AK3" s="4">
        <v>30694.84</v>
      </c>
      <c r="AL3" s="4">
        <v>35668.93</v>
      </c>
      <c r="AM3" s="4">
        <v>36800.949999999997</v>
      </c>
      <c r="AN3" s="4">
        <v>36665.519999999997</v>
      </c>
      <c r="AO3" s="4">
        <v>25158.720000000001</v>
      </c>
      <c r="AP3" s="4">
        <v>27564.13</v>
      </c>
      <c r="AQ3" s="4">
        <v>29181.13</v>
      </c>
      <c r="AR3" s="4">
        <v>29061.77</v>
      </c>
      <c r="AS3" s="4">
        <v>37639.949999999997</v>
      </c>
      <c r="AT3" s="4">
        <v>48598.01</v>
      </c>
      <c r="AU3" s="4">
        <v>51218.68</v>
      </c>
      <c r="AV3" s="4">
        <v>51425.98</v>
      </c>
      <c r="AW3" s="4">
        <v>26382.73</v>
      </c>
      <c r="AX3" s="4">
        <v>20033.91</v>
      </c>
      <c r="AY3" s="4">
        <v>21637.67</v>
      </c>
      <c r="AZ3" s="4">
        <v>34741.99</v>
      </c>
      <c r="BA3" s="4">
        <v>36816.949999999997</v>
      </c>
      <c r="BB3" s="4">
        <v>45245.440000000002</v>
      </c>
      <c r="BC3" s="4">
        <v>38068.559999999998</v>
      </c>
      <c r="BD3" s="4">
        <v>28032</v>
      </c>
      <c r="BE3" s="4">
        <v>35648.5</v>
      </c>
      <c r="BF3" s="4">
        <v>46981.99</v>
      </c>
      <c r="BG3" s="4">
        <v>51171.33</v>
      </c>
      <c r="BH3" s="4">
        <v>45190.32</v>
      </c>
      <c r="BI3" s="4">
        <v>53510.7</v>
      </c>
      <c r="BJ3" s="4">
        <v>58790.81</v>
      </c>
      <c r="BK3" s="4">
        <v>49279.79</v>
      </c>
      <c r="BL3" s="4">
        <v>38180.89</v>
      </c>
      <c r="BM3" s="4">
        <v>45411.27</v>
      </c>
      <c r="BN3" s="4">
        <v>48267.38</v>
      </c>
      <c r="BO3" s="4">
        <v>42443.55</v>
      </c>
      <c r="BP3" s="4">
        <v>43353.19</v>
      </c>
      <c r="BQ3" s="4">
        <v>46502.13</v>
      </c>
      <c r="BR3" s="4">
        <v>50374.37</v>
      </c>
      <c r="BS3" s="4">
        <v>51410.47</v>
      </c>
      <c r="BT3" s="4">
        <v>45184.52</v>
      </c>
      <c r="BU3" s="4">
        <v>41961.32</v>
      </c>
      <c r="BV3" s="4">
        <v>45550.21</v>
      </c>
      <c r="BW3" s="4">
        <v>43775.99</v>
      </c>
      <c r="BX3" s="4">
        <v>28872.84</v>
      </c>
      <c r="BY3" s="4">
        <v>30198.880000000001</v>
      </c>
      <c r="BZ3" s="4">
        <v>22411.34</v>
      </c>
      <c r="CA3" s="4">
        <v>22298.11</v>
      </c>
      <c r="CB3" s="4">
        <v>18366.060000000001</v>
      </c>
      <c r="CC3" s="4">
        <v>27139.19</v>
      </c>
      <c r="CD3" s="4">
        <v>34461.08</v>
      </c>
      <c r="CE3" s="4">
        <v>25212.78</v>
      </c>
      <c r="CF3" s="4">
        <v>20737.830000000002</v>
      </c>
      <c r="CG3" s="4">
        <v>35010.239999999998</v>
      </c>
      <c r="CH3" s="4">
        <v>44219.93</v>
      </c>
      <c r="CI3" s="4">
        <v>45351</v>
      </c>
      <c r="CJ3" s="4">
        <v>47769.62</v>
      </c>
      <c r="CK3" s="4">
        <v>57109.94</v>
      </c>
      <c r="CL3" s="4">
        <v>46805.16</v>
      </c>
      <c r="CM3" s="4">
        <v>39540.94</v>
      </c>
    </row>
    <row r="4" spans="1:92" x14ac:dyDescent="0.35">
      <c r="A4" s="5" t="s">
        <v>91</v>
      </c>
      <c r="B4" s="5">
        <v>20129.95</v>
      </c>
      <c r="C4" s="5">
        <v>19987.68</v>
      </c>
      <c r="D4" s="5">
        <v>21289.38</v>
      </c>
      <c r="E4" s="5">
        <v>24538.18</v>
      </c>
      <c r="F4" s="5">
        <v>17810.93</v>
      </c>
      <c r="G4" s="5">
        <v>18366.21</v>
      </c>
      <c r="H4" s="5">
        <v>18999.11</v>
      </c>
      <c r="I4" s="5">
        <v>18565.95</v>
      </c>
      <c r="J4" s="5">
        <v>14057.08</v>
      </c>
      <c r="K4" s="5">
        <v>15681.59</v>
      </c>
      <c r="L4" s="5">
        <v>17319.97</v>
      </c>
      <c r="M4" s="5">
        <v>22598.31</v>
      </c>
      <c r="N4" s="5">
        <v>22769.61</v>
      </c>
      <c r="O4" s="5">
        <v>23926.12</v>
      </c>
      <c r="P4" s="5">
        <v>25068.76</v>
      </c>
      <c r="Q4" s="5">
        <v>27455.439999999999</v>
      </c>
      <c r="R4" s="5">
        <v>24243.37</v>
      </c>
      <c r="S4" s="5">
        <v>24842.9</v>
      </c>
      <c r="T4" s="5">
        <v>24253.13</v>
      </c>
      <c r="U4" s="5">
        <v>23213.43</v>
      </c>
      <c r="V4" s="5">
        <v>20764.8</v>
      </c>
      <c r="W4" s="5">
        <v>24884.37</v>
      </c>
      <c r="X4" s="5">
        <v>27592.21</v>
      </c>
      <c r="Y4" s="5">
        <v>28826.87</v>
      </c>
      <c r="Z4" s="5">
        <v>29656.32</v>
      </c>
      <c r="AA4" s="5">
        <v>29742.13</v>
      </c>
      <c r="AB4" s="5">
        <v>33321.53</v>
      </c>
      <c r="AC4" s="5">
        <v>36340.1</v>
      </c>
      <c r="AD4" s="5">
        <v>36034.61</v>
      </c>
      <c r="AE4" s="5">
        <v>41699.54</v>
      </c>
      <c r="AF4" s="5">
        <v>47353.15</v>
      </c>
      <c r="AG4" s="5">
        <v>52773.27</v>
      </c>
      <c r="AH4" s="5">
        <v>49091.11</v>
      </c>
      <c r="AI4" s="5">
        <v>58692.25</v>
      </c>
      <c r="AJ4" s="5">
        <v>63971.48</v>
      </c>
      <c r="AK4" s="5">
        <v>68269.23</v>
      </c>
      <c r="AL4" s="5">
        <v>66411.69</v>
      </c>
      <c r="AM4" s="5">
        <v>75558.48</v>
      </c>
      <c r="AN4" s="5">
        <v>78726.47</v>
      </c>
      <c r="AO4" s="5">
        <v>76784.759999999995</v>
      </c>
      <c r="AP4" s="5">
        <v>70175.789999999994</v>
      </c>
      <c r="AQ4" s="5">
        <v>81869.7</v>
      </c>
      <c r="AR4" s="5">
        <v>87081.22</v>
      </c>
      <c r="AS4" s="5">
        <v>107403.79</v>
      </c>
      <c r="AT4" s="5">
        <v>108371.77</v>
      </c>
      <c r="AU4" s="5">
        <v>126026.05</v>
      </c>
      <c r="AV4" s="5">
        <v>134472.39000000001</v>
      </c>
      <c r="AW4" s="5">
        <v>97427.78</v>
      </c>
      <c r="AX4" s="5">
        <v>57755.12</v>
      </c>
      <c r="AY4" s="5">
        <v>63567.02</v>
      </c>
      <c r="AZ4" s="5">
        <v>81584.639999999999</v>
      </c>
      <c r="BA4" s="5">
        <v>94247.86</v>
      </c>
      <c r="BB4" s="5">
        <v>90062.42</v>
      </c>
      <c r="BC4" s="5">
        <v>95351.94</v>
      </c>
      <c r="BD4" s="5">
        <v>95657.38</v>
      </c>
      <c r="BE4" s="5">
        <v>111602.49</v>
      </c>
      <c r="BF4" s="5">
        <v>111675.1</v>
      </c>
      <c r="BG4" s="5">
        <v>133498.12</v>
      </c>
      <c r="BH4" s="5">
        <v>128313.5</v>
      </c>
      <c r="BI4" s="5">
        <v>141922.38</v>
      </c>
      <c r="BJ4" s="5">
        <v>131032.58</v>
      </c>
      <c r="BK4" s="5">
        <v>131185.35999999999</v>
      </c>
      <c r="BL4" s="5">
        <v>125205.07</v>
      </c>
      <c r="BM4" s="5">
        <v>140010.95000000001</v>
      </c>
      <c r="BN4" s="5">
        <v>124832.97</v>
      </c>
      <c r="BO4" s="5">
        <v>126919.08</v>
      </c>
      <c r="BP4" s="5">
        <v>130658.28</v>
      </c>
      <c r="BQ4" s="5">
        <v>139425.16</v>
      </c>
      <c r="BR4" s="5">
        <v>122811.91</v>
      </c>
      <c r="BS4" s="5">
        <v>132067.04</v>
      </c>
      <c r="BT4" s="5">
        <v>125652.54</v>
      </c>
      <c r="BU4" s="5">
        <v>116274.61</v>
      </c>
      <c r="BV4" s="5">
        <v>90206.02</v>
      </c>
      <c r="BW4" s="5">
        <v>91457.44</v>
      </c>
      <c r="BX4" s="5">
        <v>78699.990000000005</v>
      </c>
      <c r="BY4" s="5">
        <v>81055.61</v>
      </c>
      <c r="BZ4" s="5">
        <v>60468.81</v>
      </c>
      <c r="CA4" s="5">
        <v>67831.3</v>
      </c>
      <c r="CB4" s="5">
        <v>70918.25</v>
      </c>
      <c r="CC4" s="5">
        <v>82490.66</v>
      </c>
      <c r="CD4" s="5">
        <v>82549.960000000006</v>
      </c>
      <c r="CE4" s="5">
        <v>83882.44</v>
      </c>
      <c r="CF4" s="5">
        <v>84559.15</v>
      </c>
      <c r="CG4" s="5">
        <v>102555.81</v>
      </c>
      <c r="CH4" s="5">
        <v>101658.09</v>
      </c>
      <c r="CI4" s="5">
        <v>108724.63</v>
      </c>
      <c r="CJ4" s="5">
        <v>110467.25</v>
      </c>
      <c r="CK4" s="5">
        <v>122220.22</v>
      </c>
      <c r="CL4" s="5">
        <v>102379.6</v>
      </c>
      <c r="CM4" s="5">
        <v>101659</v>
      </c>
    </row>
    <row r="5" spans="1:92" x14ac:dyDescent="0.35">
      <c r="A5" s="6" t="s">
        <v>94</v>
      </c>
      <c r="B5" s="6">
        <v>3793.7</v>
      </c>
      <c r="C5" s="6">
        <v>3537.7</v>
      </c>
      <c r="D5" s="6">
        <v>3737.1</v>
      </c>
      <c r="E5" s="6">
        <v>3739.6</v>
      </c>
      <c r="F5" s="6">
        <v>2860</v>
      </c>
      <c r="G5" s="6">
        <v>2725.8</v>
      </c>
      <c r="H5" s="6">
        <v>2512.6</v>
      </c>
      <c r="I5" s="6">
        <v>2156.1</v>
      </c>
      <c r="J5" s="6">
        <v>2070.2399999999998</v>
      </c>
      <c r="K5" s="6">
        <v>3053.14</v>
      </c>
      <c r="L5" s="6">
        <v>4090.91</v>
      </c>
      <c r="M5" s="6">
        <v>4943.3</v>
      </c>
      <c r="N5" s="6">
        <v>5864.8</v>
      </c>
      <c r="O5" s="6">
        <v>5991.3</v>
      </c>
      <c r="P5" s="6">
        <v>6738.3</v>
      </c>
      <c r="Q5" s="6">
        <v>6677.5</v>
      </c>
      <c r="R5" s="6">
        <v>5874.2</v>
      </c>
      <c r="S5" s="6">
        <v>6845.1</v>
      </c>
      <c r="T5" s="6">
        <v>6968</v>
      </c>
      <c r="U5" s="6">
        <v>5302.9</v>
      </c>
      <c r="V5" s="6">
        <v>5449.5</v>
      </c>
      <c r="W5" s="6">
        <v>6892.6</v>
      </c>
      <c r="X5" s="6">
        <v>8454.7999999999993</v>
      </c>
      <c r="Y5" s="6">
        <v>8316.2000000000007</v>
      </c>
      <c r="Z5" s="6">
        <v>9345.6</v>
      </c>
      <c r="AA5" s="6">
        <v>8377.9</v>
      </c>
      <c r="AB5" s="6">
        <v>10957.5</v>
      </c>
      <c r="AC5" s="6">
        <v>10998</v>
      </c>
      <c r="AD5" s="6">
        <v>11701.6</v>
      </c>
      <c r="AE5" s="6">
        <v>13662.6</v>
      </c>
      <c r="AF5" s="6">
        <v>16738.5</v>
      </c>
      <c r="AG5" s="6">
        <v>16942</v>
      </c>
      <c r="AH5" s="6">
        <v>15856.5</v>
      </c>
      <c r="AI5" s="6">
        <v>20051.3</v>
      </c>
      <c r="AJ5" s="6">
        <v>24328.5</v>
      </c>
      <c r="AK5" s="6">
        <v>23201.7</v>
      </c>
      <c r="AL5" s="6">
        <v>23310.3</v>
      </c>
      <c r="AM5" s="6">
        <v>27517.1</v>
      </c>
      <c r="AN5" s="6">
        <v>27922.3</v>
      </c>
      <c r="AO5" s="6">
        <v>23533.200000000001</v>
      </c>
      <c r="AP5" s="6">
        <v>23382.2</v>
      </c>
      <c r="AQ5" s="6">
        <v>28965.200000000001</v>
      </c>
      <c r="AR5" s="6">
        <v>31523</v>
      </c>
      <c r="AS5" s="6">
        <v>37632.400000000001</v>
      </c>
      <c r="AT5" s="6">
        <v>38623.300000000003</v>
      </c>
      <c r="AU5" s="6">
        <v>47078.8</v>
      </c>
      <c r="AV5" s="6">
        <v>47730.2</v>
      </c>
      <c r="AW5" s="6">
        <v>27714.6</v>
      </c>
      <c r="AX5" s="6">
        <v>17863.8</v>
      </c>
      <c r="AY5" s="6">
        <v>22875.4</v>
      </c>
      <c r="AZ5" s="6">
        <v>28402.9</v>
      </c>
      <c r="BA5" s="6">
        <v>31451</v>
      </c>
      <c r="BB5" s="6">
        <v>31394.1</v>
      </c>
      <c r="BC5" s="6">
        <v>34063.5</v>
      </c>
      <c r="BD5" s="6">
        <v>33473.1</v>
      </c>
      <c r="BE5" s="6">
        <v>36868.5</v>
      </c>
      <c r="BF5" s="6">
        <v>39923.5</v>
      </c>
      <c r="BG5" s="6">
        <v>48601.1</v>
      </c>
      <c r="BH5" s="6">
        <v>43875.1</v>
      </c>
      <c r="BI5" s="6">
        <v>49412.6</v>
      </c>
      <c r="BJ5" s="6">
        <v>46136</v>
      </c>
      <c r="BK5" s="6">
        <v>45475.8</v>
      </c>
      <c r="BL5" s="6">
        <v>42688.9</v>
      </c>
      <c r="BM5" s="6">
        <v>46629</v>
      </c>
      <c r="BN5" s="6">
        <v>43242.7</v>
      </c>
      <c r="BO5" s="6">
        <v>40741.800000000003</v>
      </c>
      <c r="BP5" s="6">
        <v>43996</v>
      </c>
      <c r="BQ5" s="6">
        <v>45687.7</v>
      </c>
      <c r="BR5" s="6">
        <v>38832.300000000003</v>
      </c>
      <c r="BS5" s="6">
        <v>42256.7</v>
      </c>
      <c r="BT5" s="6">
        <v>40302.1</v>
      </c>
      <c r="BU5" s="6">
        <v>32504.400000000001</v>
      </c>
      <c r="BV5" s="6">
        <v>22729.26</v>
      </c>
      <c r="BW5" s="6">
        <v>25401.67</v>
      </c>
      <c r="BX5" s="6">
        <v>21469.19</v>
      </c>
      <c r="BY5" s="6">
        <v>19987.61</v>
      </c>
      <c r="BZ5" s="6">
        <v>14093.6</v>
      </c>
      <c r="CA5" s="6">
        <v>18835.7</v>
      </c>
      <c r="CB5" s="6">
        <v>19276.8</v>
      </c>
      <c r="CC5" s="6">
        <v>21506.5</v>
      </c>
      <c r="CD5" s="6">
        <v>23265</v>
      </c>
      <c r="CE5" s="6">
        <v>22666.400000000001</v>
      </c>
      <c r="CF5" s="6">
        <v>22363.7</v>
      </c>
      <c r="CG5" s="6">
        <v>25082.1</v>
      </c>
      <c r="CH5" s="6">
        <v>28280.65</v>
      </c>
      <c r="CI5" s="6">
        <v>32142.23</v>
      </c>
      <c r="CJ5" s="6">
        <v>33808.730000000003</v>
      </c>
      <c r="CK5" s="6">
        <v>34817.54</v>
      </c>
      <c r="CL5" s="6">
        <v>29359.51</v>
      </c>
      <c r="CM5" s="6">
        <v>29229.07</v>
      </c>
    </row>
    <row r="6" spans="1:92" x14ac:dyDescent="0.35">
      <c r="A6" s="6" t="s">
        <v>92</v>
      </c>
      <c r="B6" s="6">
        <v>1899.9</v>
      </c>
      <c r="C6" s="6">
        <v>1894.5</v>
      </c>
      <c r="D6" s="6">
        <v>1740.3</v>
      </c>
      <c r="E6" s="6">
        <v>1716.8</v>
      </c>
      <c r="F6" s="6">
        <v>1054.3</v>
      </c>
      <c r="G6" s="6">
        <v>1101.5</v>
      </c>
      <c r="H6" s="6">
        <v>1081.9000000000001</v>
      </c>
      <c r="I6" s="6">
        <v>1013.9</v>
      </c>
      <c r="J6" s="6">
        <v>817</v>
      </c>
      <c r="K6" s="6">
        <v>1212.2</v>
      </c>
      <c r="L6" s="6">
        <v>1640.5</v>
      </c>
      <c r="M6" s="6">
        <v>1778.2</v>
      </c>
      <c r="N6" s="6">
        <v>2444.1999999999998</v>
      </c>
      <c r="O6" s="6">
        <v>2778.7</v>
      </c>
      <c r="P6" s="6">
        <v>3146</v>
      </c>
      <c r="Q6" s="6">
        <v>2549.9</v>
      </c>
      <c r="R6" s="6">
        <v>2408</v>
      </c>
      <c r="S6" s="6">
        <v>2430.6999999999998</v>
      </c>
      <c r="T6" s="6">
        <v>2584.3000000000002</v>
      </c>
      <c r="U6" s="6">
        <v>1951.4</v>
      </c>
      <c r="V6" s="6">
        <v>1996.9</v>
      </c>
      <c r="W6" s="6">
        <v>2666.5</v>
      </c>
      <c r="X6" s="6">
        <v>3328.7</v>
      </c>
      <c r="Y6" s="6">
        <v>3261.2</v>
      </c>
      <c r="Z6" s="6">
        <v>3593.5</v>
      </c>
      <c r="AA6" s="6">
        <v>3333.4</v>
      </c>
      <c r="AB6" s="6">
        <v>3706.2</v>
      </c>
      <c r="AC6" s="6">
        <v>3426.9</v>
      </c>
      <c r="AD6" s="6">
        <v>3856.2</v>
      </c>
      <c r="AE6" s="6">
        <v>4506.7</v>
      </c>
      <c r="AF6" s="6">
        <v>5291.2</v>
      </c>
      <c r="AG6" s="6">
        <v>5615</v>
      </c>
      <c r="AH6" s="6">
        <v>6193.2</v>
      </c>
      <c r="AI6" s="6">
        <v>7958.3</v>
      </c>
      <c r="AJ6" s="6">
        <v>9683.2000000000007</v>
      </c>
      <c r="AK6" s="6">
        <v>9971.7999999999993</v>
      </c>
      <c r="AL6" s="6">
        <v>9538.2999999999993</v>
      </c>
      <c r="AM6" s="6">
        <v>12085.4</v>
      </c>
      <c r="AN6" s="6">
        <v>12528.6</v>
      </c>
      <c r="AO6" s="6">
        <v>10519.5</v>
      </c>
      <c r="AP6" s="6">
        <v>9959.4</v>
      </c>
      <c r="AQ6" s="6">
        <v>11900.1</v>
      </c>
      <c r="AR6" s="6">
        <v>14050</v>
      </c>
      <c r="AS6" s="6">
        <v>16318</v>
      </c>
      <c r="AT6" s="6">
        <v>17628.5</v>
      </c>
      <c r="AU6" s="6">
        <v>20736.7</v>
      </c>
      <c r="AV6" s="6">
        <v>26206.1</v>
      </c>
      <c r="AW6" s="6">
        <v>15314.2</v>
      </c>
      <c r="AX6" s="6">
        <v>9174</v>
      </c>
      <c r="AY6" s="6">
        <v>9583.6</v>
      </c>
      <c r="AZ6" s="6">
        <v>13823.2</v>
      </c>
      <c r="BA6" s="6">
        <v>15564</v>
      </c>
      <c r="BB6" s="6">
        <v>16978.8</v>
      </c>
      <c r="BC6" s="6">
        <v>17909.7</v>
      </c>
      <c r="BD6" s="6">
        <v>16243.4</v>
      </c>
      <c r="BE6" s="6">
        <v>19339.3</v>
      </c>
      <c r="BF6" s="6">
        <v>20399.900000000001</v>
      </c>
      <c r="BG6" s="6">
        <v>23595.4</v>
      </c>
      <c r="BH6" s="6">
        <v>26263.9</v>
      </c>
      <c r="BI6" s="6">
        <v>25450.7</v>
      </c>
      <c r="BJ6" s="6">
        <v>25627.7</v>
      </c>
      <c r="BK6" s="6">
        <v>26408.799999999999</v>
      </c>
      <c r="BL6" s="6">
        <v>25220.9</v>
      </c>
      <c r="BM6" s="6">
        <v>26366.799999999999</v>
      </c>
      <c r="BN6" s="6">
        <v>25524.6</v>
      </c>
      <c r="BO6" s="6">
        <v>29329.8</v>
      </c>
      <c r="BP6" s="6">
        <v>27066.7</v>
      </c>
      <c r="BQ6" s="6">
        <v>27493.200000000001</v>
      </c>
      <c r="BR6" s="6">
        <v>27533.8</v>
      </c>
      <c r="BS6" s="6">
        <v>30525.1</v>
      </c>
      <c r="BT6" s="6">
        <v>31780.3</v>
      </c>
      <c r="BU6" s="6">
        <v>25971</v>
      </c>
      <c r="BV6" s="6">
        <v>20025.400000000001</v>
      </c>
      <c r="BW6" s="6">
        <v>19094.25</v>
      </c>
      <c r="BX6" s="6">
        <v>14913.09</v>
      </c>
      <c r="BY6" s="6">
        <v>13421.35</v>
      </c>
      <c r="BZ6" s="6">
        <v>9657.1</v>
      </c>
      <c r="CA6" s="6">
        <v>11465.7</v>
      </c>
      <c r="CB6" s="6">
        <v>12191.7</v>
      </c>
      <c r="CC6" s="6">
        <v>12876.5</v>
      </c>
      <c r="CD6" s="6">
        <v>15936.3</v>
      </c>
      <c r="CE6" s="6">
        <v>14875</v>
      </c>
      <c r="CF6" s="6">
        <v>13371</v>
      </c>
      <c r="CG6" s="6">
        <v>14065.1</v>
      </c>
      <c r="CH6" s="6">
        <v>19258.62</v>
      </c>
      <c r="CI6" s="6">
        <v>19049.72</v>
      </c>
      <c r="CJ6" s="6">
        <v>20468.97</v>
      </c>
      <c r="CK6" s="6">
        <v>19331.29</v>
      </c>
      <c r="CL6" s="6">
        <v>17618.34</v>
      </c>
      <c r="CM6" s="6">
        <v>16631.47</v>
      </c>
    </row>
    <row r="7" spans="1:92" x14ac:dyDescent="0.35">
      <c r="A7" s="6" t="s">
        <v>93</v>
      </c>
      <c r="B7" s="6">
        <v>5079</v>
      </c>
      <c r="C7" s="6">
        <v>3648.6</v>
      </c>
      <c r="D7" s="6">
        <v>3032.8</v>
      </c>
      <c r="E7" s="6">
        <v>4654</v>
      </c>
      <c r="F7" s="6">
        <v>4334.8999999999996</v>
      </c>
      <c r="G7" s="6">
        <v>2793.7</v>
      </c>
      <c r="H7" s="6">
        <v>2617.1999999999998</v>
      </c>
      <c r="I7" s="6">
        <v>3685.7</v>
      </c>
      <c r="J7" s="6">
        <v>3181.8</v>
      </c>
      <c r="K7" s="6">
        <v>2125.6999999999998</v>
      </c>
      <c r="L7" s="6">
        <v>2143.1</v>
      </c>
      <c r="M7" s="6">
        <v>3901.3</v>
      </c>
      <c r="N7" s="6">
        <v>4705.8999999999996</v>
      </c>
      <c r="O7" s="6">
        <v>3554.8</v>
      </c>
      <c r="P7" s="6">
        <v>3481.7</v>
      </c>
      <c r="Q7" s="6">
        <v>4901.7</v>
      </c>
      <c r="R7" s="6">
        <v>5457.4</v>
      </c>
      <c r="S7" s="6">
        <v>4080.8</v>
      </c>
      <c r="T7" s="6">
        <v>3732.2</v>
      </c>
      <c r="U7" s="6">
        <v>4499.6000000000004</v>
      </c>
      <c r="V7" s="6">
        <v>4332.3999999999996</v>
      </c>
      <c r="W7" s="6">
        <v>3480.2</v>
      </c>
      <c r="X7" s="6">
        <v>3510.7</v>
      </c>
      <c r="Y7" s="6">
        <v>4574.1000000000004</v>
      </c>
      <c r="Z7" s="6">
        <v>5410.6</v>
      </c>
      <c r="AA7" s="6">
        <v>4813.5</v>
      </c>
      <c r="AB7" s="6">
        <v>4304.6000000000004</v>
      </c>
      <c r="AC7" s="6">
        <v>5452.3</v>
      </c>
      <c r="AD7" s="6">
        <v>5680.4</v>
      </c>
      <c r="AE7" s="6">
        <v>5010</v>
      </c>
      <c r="AF7" s="6">
        <v>5129.7</v>
      </c>
      <c r="AG7" s="6">
        <v>6033.1</v>
      </c>
      <c r="AH7" s="6">
        <v>7631.5</v>
      </c>
      <c r="AI7" s="6">
        <v>7201.3</v>
      </c>
      <c r="AJ7" s="6">
        <v>7758.2</v>
      </c>
      <c r="AK7" s="6">
        <v>9079.5</v>
      </c>
      <c r="AL7" s="6">
        <v>12240.2</v>
      </c>
      <c r="AM7" s="6">
        <v>10062.4</v>
      </c>
      <c r="AN7" s="6">
        <v>10172.299999999999</v>
      </c>
      <c r="AO7" s="6">
        <v>11331.3</v>
      </c>
      <c r="AP7" s="6">
        <v>10542.4</v>
      </c>
      <c r="AQ7" s="6">
        <v>9850.1</v>
      </c>
      <c r="AR7" s="6">
        <v>9873.7999999999993</v>
      </c>
      <c r="AS7" s="6">
        <v>14571.1</v>
      </c>
      <c r="AT7" s="6">
        <v>17947.900000000001</v>
      </c>
      <c r="AU7" s="6">
        <v>17233.3</v>
      </c>
      <c r="AV7" s="6">
        <v>16169.4</v>
      </c>
      <c r="AW7" s="6">
        <v>17756.400000000001</v>
      </c>
      <c r="AX7" s="6">
        <v>7807.2</v>
      </c>
      <c r="AY7" s="6">
        <v>9554.2999999999993</v>
      </c>
      <c r="AZ7" s="6">
        <v>10533.9</v>
      </c>
      <c r="BA7" s="6">
        <v>14076</v>
      </c>
      <c r="BB7" s="6">
        <v>13572.9</v>
      </c>
      <c r="BC7" s="6">
        <v>9822.5</v>
      </c>
      <c r="BD7" s="6">
        <v>9347.4</v>
      </c>
      <c r="BE7" s="6">
        <v>14996.5</v>
      </c>
      <c r="BF7" s="6">
        <v>16553.3</v>
      </c>
      <c r="BG7" s="6">
        <v>15839.3</v>
      </c>
      <c r="BH7" s="6">
        <v>12407.9</v>
      </c>
      <c r="BI7" s="6">
        <v>19489.599999999999</v>
      </c>
      <c r="BJ7" s="6">
        <v>18425.5</v>
      </c>
      <c r="BK7" s="6">
        <v>13438.8</v>
      </c>
      <c r="BL7" s="6">
        <v>13346.7</v>
      </c>
      <c r="BM7" s="6">
        <v>17042.400000000001</v>
      </c>
      <c r="BN7" s="6">
        <v>17789.2</v>
      </c>
      <c r="BO7" s="6">
        <v>13590.8</v>
      </c>
      <c r="BP7" s="6">
        <v>16077.6</v>
      </c>
      <c r="BQ7" s="6">
        <v>18514.099999999999</v>
      </c>
      <c r="BR7" s="6">
        <v>17465.3</v>
      </c>
      <c r="BS7" s="6">
        <v>16086</v>
      </c>
      <c r="BT7" s="6">
        <v>9799.2000000000007</v>
      </c>
      <c r="BU7" s="6">
        <v>11334.6</v>
      </c>
      <c r="BV7" s="6">
        <v>11339.48</v>
      </c>
      <c r="BW7" s="6">
        <v>10428.26</v>
      </c>
      <c r="BX7" s="6">
        <v>9435.1299999999992</v>
      </c>
      <c r="BY7" s="6">
        <v>10575.79</v>
      </c>
      <c r="BZ7" s="6">
        <v>8576.4</v>
      </c>
      <c r="CA7" s="6">
        <v>6519.8</v>
      </c>
      <c r="CB7" s="6">
        <v>6596.2</v>
      </c>
      <c r="CC7" s="6">
        <v>9497.2999999999993</v>
      </c>
      <c r="CD7" s="6">
        <v>10113.4</v>
      </c>
      <c r="CE7" s="6">
        <v>8382.1</v>
      </c>
      <c r="CF7" s="6">
        <v>8427.7000000000007</v>
      </c>
      <c r="CG7" s="6">
        <v>11770.2</v>
      </c>
      <c r="CH7" s="6">
        <v>12710.18</v>
      </c>
      <c r="CI7" s="6">
        <v>10991.89</v>
      </c>
      <c r="CJ7" s="6">
        <v>11653.78</v>
      </c>
      <c r="CK7" s="6">
        <v>13792.05</v>
      </c>
      <c r="CL7" s="6">
        <v>14065.24</v>
      </c>
      <c r="CM7" s="6">
        <v>9066.4</v>
      </c>
    </row>
    <row r="9" spans="1:92" x14ac:dyDescent="0.35">
      <c r="B9">
        <f>SUM(B5:B7)/B4</f>
        <v>0.53515284439355293</v>
      </c>
      <c r="C9">
        <f t="shared" ref="C9:BN9" si="0">SUM(C5:C7)/C4</f>
        <v>0.45431986103439714</v>
      </c>
      <c r="D9">
        <f t="shared" si="0"/>
        <v>0.39973921269665907</v>
      </c>
      <c r="E9">
        <f t="shared" si="0"/>
        <v>0.41202729786805703</v>
      </c>
      <c r="F9">
        <f t="shared" si="0"/>
        <v>0.46315380499502273</v>
      </c>
      <c r="G9">
        <f t="shared" si="0"/>
        <v>0.36049898155362486</v>
      </c>
      <c r="H9">
        <f t="shared" si="0"/>
        <v>0.32694689382818454</v>
      </c>
      <c r="I9">
        <f t="shared" si="0"/>
        <v>0.36926200921579555</v>
      </c>
      <c r="J9">
        <f t="shared" si="0"/>
        <v>0.43174258096276041</v>
      </c>
      <c r="K9">
        <f t="shared" si="0"/>
        <v>0.40755050986538993</v>
      </c>
      <c r="L9">
        <f t="shared" si="0"/>
        <v>0.45464917087038831</v>
      </c>
      <c r="M9">
        <f t="shared" si="0"/>
        <v>0.4700705495233935</v>
      </c>
      <c r="N9">
        <f t="shared" si="0"/>
        <v>0.57159081776104204</v>
      </c>
      <c r="O9">
        <f t="shared" si="0"/>
        <v>0.51511904144926135</v>
      </c>
      <c r="P9">
        <f t="shared" si="0"/>
        <v>0.53317355944211042</v>
      </c>
      <c r="Q9">
        <f t="shared" si="0"/>
        <v>0.5146193249862322</v>
      </c>
      <c r="R9">
        <f t="shared" si="0"/>
        <v>0.56673639019657751</v>
      </c>
      <c r="S9">
        <f t="shared" si="0"/>
        <v>0.53764254575754034</v>
      </c>
      <c r="T9">
        <f t="shared" si="0"/>
        <v>0.54774373452003922</v>
      </c>
      <c r="U9">
        <f t="shared" si="0"/>
        <v>0.50634051064405383</v>
      </c>
      <c r="V9">
        <f t="shared" si="0"/>
        <v>0.56724842040376022</v>
      </c>
      <c r="W9">
        <f t="shared" si="0"/>
        <v>0.52399558437685989</v>
      </c>
      <c r="X9">
        <f t="shared" si="0"/>
        <v>0.55429412866892502</v>
      </c>
      <c r="Y9">
        <f t="shared" si="0"/>
        <v>0.56029322642381929</v>
      </c>
      <c r="Z9">
        <f t="shared" si="0"/>
        <v>0.61874500949544653</v>
      </c>
      <c r="AA9">
        <f t="shared" si="0"/>
        <v>0.5556024400404409</v>
      </c>
      <c r="AB9">
        <f t="shared" si="0"/>
        <v>0.56925057162741333</v>
      </c>
      <c r="AC9">
        <f t="shared" si="0"/>
        <v>0.54697703088323923</v>
      </c>
      <c r="AD9">
        <f t="shared" si="0"/>
        <v>0.58938337337354274</v>
      </c>
      <c r="AE9">
        <f t="shared" si="0"/>
        <v>0.55586464502965738</v>
      </c>
      <c r="AF9">
        <f t="shared" si="0"/>
        <v>0.57355001726389898</v>
      </c>
      <c r="AG9">
        <f t="shared" si="0"/>
        <v>0.54175342934027015</v>
      </c>
      <c r="AH9">
        <f t="shared" si="0"/>
        <v>0.60461456259595681</v>
      </c>
      <c r="AI9">
        <f t="shared" si="0"/>
        <v>0.59992418079047916</v>
      </c>
      <c r="AJ9">
        <f t="shared" si="0"/>
        <v>0.65294565640813673</v>
      </c>
      <c r="AK9">
        <f t="shared" si="0"/>
        <v>0.61891719007230639</v>
      </c>
      <c r="AL9">
        <f t="shared" si="0"/>
        <v>0.67892866451674394</v>
      </c>
      <c r="AM9">
        <f t="shared" si="0"/>
        <v>0.65730411728769567</v>
      </c>
      <c r="AN9">
        <f t="shared" si="0"/>
        <v>0.64302641792525428</v>
      </c>
      <c r="AO9">
        <f t="shared" si="0"/>
        <v>0.59105478743438156</v>
      </c>
      <c r="AP9">
        <f t="shared" si="0"/>
        <v>0.62534386859057811</v>
      </c>
      <c r="AQ9">
        <f t="shared" si="0"/>
        <v>0.61946483253267082</v>
      </c>
      <c r="AR9">
        <f t="shared" si="0"/>
        <v>0.63672511708035329</v>
      </c>
      <c r="AS9">
        <f t="shared" si="0"/>
        <v>0.63798027983928685</v>
      </c>
      <c r="AT9">
        <f t="shared" si="0"/>
        <v>0.68467738415640911</v>
      </c>
      <c r="AU9">
        <f t="shared" si="0"/>
        <v>0.67485095343383372</v>
      </c>
      <c r="AV9">
        <f t="shared" si="0"/>
        <v>0.67006840586383554</v>
      </c>
      <c r="AW9">
        <f t="shared" si="0"/>
        <v>0.62390008270741681</v>
      </c>
      <c r="AX9">
        <f t="shared" si="0"/>
        <v>0.60332313394899018</v>
      </c>
      <c r="AY9">
        <f t="shared" si="0"/>
        <v>0.66092920511296593</v>
      </c>
      <c r="AZ9">
        <f t="shared" si="0"/>
        <v>0.64669035740060887</v>
      </c>
      <c r="BA9">
        <f t="shared" si="0"/>
        <v>0.648195088991941</v>
      </c>
      <c r="BB9">
        <f t="shared" si="0"/>
        <v>0.68780963247489901</v>
      </c>
      <c r="BC9">
        <f t="shared" si="0"/>
        <v>0.64808015442580402</v>
      </c>
      <c r="BD9">
        <f t="shared" si="0"/>
        <v>0.61745262101052734</v>
      </c>
      <c r="BE9">
        <f t="shared" si="0"/>
        <v>0.63801712667880439</v>
      </c>
      <c r="BF9">
        <f t="shared" si="0"/>
        <v>0.688396070386326</v>
      </c>
      <c r="BG9">
        <f t="shared" si="0"/>
        <v>0.65945348144228555</v>
      </c>
      <c r="BH9">
        <f t="shared" si="0"/>
        <v>0.64332201989658133</v>
      </c>
      <c r="BI9">
        <f t="shared" si="0"/>
        <v>0.66482044621855974</v>
      </c>
      <c r="BJ9">
        <f t="shared" si="0"/>
        <v>0.68829599478236636</v>
      </c>
      <c r="BK9">
        <f t="shared" si="0"/>
        <v>0.65040336818071787</v>
      </c>
      <c r="BL9">
        <f t="shared" si="0"/>
        <v>0.64898729739937844</v>
      </c>
      <c r="BM9">
        <f t="shared" si="0"/>
        <v>0.64307970198045228</v>
      </c>
      <c r="BN9">
        <f t="shared" si="0"/>
        <v>0.69337852011371659</v>
      </c>
      <c r="BO9">
        <f t="shared" ref="BO9:CM9" si="1">SUM(BO5:BO7)/BO4</f>
        <v>0.65917906117819325</v>
      </c>
      <c r="BP9">
        <f t="shared" si="1"/>
        <v>0.66693285722114204</v>
      </c>
      <c r="BQ9">
        <f t="shared" si="1"/>
        <v>0.65766465679508634</v>
      </c>
      <c r="BR9">
        <f t="shared" si="1"/>
        <v>0.68259992048002516</v>
      </c>
      <c r="BS9">
        <f t="shared" si="1"/>
        <v>0.67289915788223909</v>
      </c>
      <c r="BT9">
        <f t="shared" si="1"/>
        <v>0.65165097339058964</v>
      </c>
      <c r="BU9">
        <f t="shared" si="1"/>
        <v>0.60038902732075383</v>
      </c>
      <c r="BV9">
        <f t="shared" si="1"/>
        <v>0.5996732812289024</v>
      </c>
      <c r="BW9">
        <f t="shared" si="1"/>
        <v>0.60054359710921279</v>
      </c>
      <c r="BX9">
        <f t="shared" si="1"/>
        <v>0.58217809176341695</v>
      </c>
      <c r="BY9">
        <f t="shared" si="1"/>
        <v>0.54264905291564647</v>
      </c>
      <c r="BZ9">
        <f t="shared" si="1"/>
        <v>0.53460784162942843</v>
      </c>
      <c r="CA9">
        <f t="shared" si="1"/>
        <v>0.5428349449295532</v>
      </c>
      <c r="CB9">
        <f t="shared" si="1"/>
        <v>0.53674054280809236</v>
      </c>
      <c r="CC9">
        <f t="shared" si="1"/>
        <v>0.53194264659780877</v>
      </c>
      <c r="CD9">
        <f t="shared" si="1"/>
        <v>0.5973921731760985</v>
      </c>
      <c r="CE9">
        <f t="shared" si="1"/>
        <v>0.54747453698294901</v>
      </c>
      <c r="CF9">
        <f t="shared" si="1"/>
        <v>0.52226636620637734</v>
      </c>
      <c r="CG9">
        <f t="shared" si="1"/>
        <v>0.49648479203664808</v>
      </c>
      <c r="CH9">
        <f t="shared" si="1"/>
        <v>0.59266753880581469</v>
      </c>
      <c r="CI9">
        <f t="shared" si="1"/>
        <v>0.5719388513899748</v>
      </c>
      <c r="CJ9">
        <f t="shared" si="1"/>
        <v>0.59684186942283812</v>
      </c>
      <c r="CK9">
        <f t="shared" si="1"/>
        <v>0.55588903374580745</v>
      </c>
      <c r="CL9">
        <f t="shared" si="1"/>
        <v>0.59624270850833561</v>
      </c>
      <c r="CM9">
        <f t="shared" si="1"/>
        <v>0.54030572797292908</v>
      </c>
      <c r="CN9">
        <f>AVERAGE(B9:CM9)</f>
        <v>0.5796154165741052</v>
      </c>
    </row>
    <row r="10" spans="1:92" x14ac:dyDescent="0.35">
      <c r="CN10">
        <f>MEDIAN(B9:CM9)</f>
        <v>0.5944551236570752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Karpova</dc:creator>
  <cp:lastModifiedBy>Anastasia Karpova</cp:lastModifiedBy>
  <dcterms:created xsi:type="dcterms:W3CDTF">2015-06-05T18:17:20Z</dcterms:created>
  <dcterms:modified xsi:type="dcterms:W3CDTF">2020-04-14T14:12:57Z</dcterms:modified>
</cp:coreProperties>
</file>