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96311329-1C4B-457E-9857-F69ECC1A619D}" xr6:coauthVersionLast="45" xr6:coauthVersionMax="45" xr10:uidLastSave="{00000000-0000-0000-0000-000000000000}"/>
  <bookViews>
    <workbookView xWindow="-110" yWindow="-110" windowWidth="19420" windowHeight="10420" xr2:uid="{6C71ADC8-FB5B-46E8-B9BB-33CF015882A6}"/>
  </bookViews>
  <sheets>
    <sheet name="data" sheetId="1" r:id="rId1"/>
    <sheet name="descrip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64" i="1" l="1"/>
  <c r="AC163" i="1" l="1"/>
  <c r="AC165" i="1"/>
  <c r="AC166" i="1" l="1"/>
  <c r="Y170" i="1"/>
  <c r="AC167" i="1" l="1"/>
  <c r="AC168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55" i="1"/>
  <c r="AT156" i="1"/>
  <c r="AT157" i="1"/>
  <c r="AC169" i="1" l="1"/>
  <c r="U150" i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R160" i="1" s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J158" i="1" s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J21" i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K11" i="1"/>
  <c r="L12" i="1" s="1"/>
  <c r="M13" i="1" s="1"/>
  <c r="N14" i="1" s="1"/>
  <c r="O15" i="1" s="1"/>
  <c r="P16" i="1" s="1"/>
  <c r="Q17" i="1" s="1"/>
  <c r="R18" i="1" s="1"/>
  <c r="S19" i="1" s="1"/>
  <c r="T20" i="1" s="1"/>
  <c r="U21" i="1" s="1"/>
  <c r="K10" i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AC170" i="1" l="1"/>
  <c r="AC171" i="1"/>
  <c r="AC172" i="1" s="1"/>
  <c r="J33" i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34" i="1"/>
  <c r="J36" i="1"/>
  <c r="AC173" i="1" l="1"/>
  <c r="J45" i="1"/>
  <c r="K46" i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<sst xmlns="http://schemas.openxmlformats.org/spreadsheetml/2006/main" count="68" uniqueCount="68">
  <si>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</si>
  <si>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</si>
  <si>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</si>
  <si>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</si>
  <si>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</si>
  <si>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</si>
  <si>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</si>
  <si>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</si>
  <si>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</si>
  <si>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</si>
  <si>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</si>
  <si>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</si>
  <si>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</si>
  <si>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</si>
  <si>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</si>
  <si>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</si>
  <si>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</si>
  <si>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</si>
  <si>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</si>
  <si>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</si>
  <si>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</si>
  <si>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r_bal_fin</t>
  </si>
  <si>
    <t>r_errors</t>
  </si>
  <si>
    <t>r_dif_reserves</t>
  </si>
  <si>
    <t>r_price_cur_purch</t>
  </si>
  <si>
    <t>vcor</t>
  </si>
  <si>
    <t>r_cur_purch</t>
  </si>
  <si>
    <t>r_dum_cur_purch</t>
  </si>
  <si>
    <t>em_index</t>
  </si>
  <si>
    <t>rate_repo</t>
  </si>
  <si>
    <t>rate_10tr</t>
  </si>
  <si>
    <t>r_exp_oil</t>
  </si>
  <si>
    <t>v_exp_oil</t>
  </si>
  <si>
    <t>r_exp_op</t>
  </si>
  <si>
    <t>v_exp_op</t>
  </si>
  <si>
    <t>r_exp_gas</t>
  </si>
  <si>
    <t>v_exp_gas</t>
  </si>
  <si>
    <t>usd_eur</t>
  </si>
  <si>
    <t>rub_usd</t>
  </si>
  <si>
    <t>v_prod_oil</t>
  </si>
  <si>
    <t>v_prod_op</t>
  </si>
  <si>
    <t>v_prod_gas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</si>
  <si>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</si>
  <si>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</si>
  <si>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</si>
  <si>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</si>
  <si>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</si>
  <si>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</si>
  <si>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</si>
  <si>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</si>
  <si>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</si>
  <si>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</si>
  <si>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</si>
  <si>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</si>
  <si>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</si>
  <si>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</si>
  <si>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</si>
  <si>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</si>
  <si>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</si>
  <si>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</si>
  <si>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</si>
  <si>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</si>
  <si>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</si>
  <si>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</si>
  <si>
    <t>r_exp_othg = r_exp_goods - r_exp_fuels</t>
  </si>
  <si>
    <t>r_exp_all = r_exp_goods + r_exp_serv</t>
  </si>
  <si>
    <t>aq_obl</t>
  </si>
  <si>
    <t>aq_assets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</si>
</sst>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0" xfId="0" applyFont="1"/>
    <xf numFmtId="0" fontId="2" fillId="0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4" fillId="3" borderId="0" xfId="1" applyNumberFormat="1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14" fontId="0" fillId="3" borderId="1" xfId="0" applyNumberFormat="1" applyFill="1" applyBorder="1"/>
    <xf numFmtId="0" fontId="0" fillId="6" borderId="0" xfId="0" applyFill="1"/>
    <xf numFmtId="164" fontId="4" fillId="6" borderId="0" xfId="1" applyNumberFormat="1" applyFont="1" applyFill="1"/>
    <xf numFmtId="164" fontId="4" fillId="4" borderId="0" xfId="1" applyNumberFormat="1" applyFont="1" applyFill="1"/>
    <xf numFmtId="0" fontId="1" fillId="5" borderId="1" xfId="0" applyFont="1" applyFill="1" applyBorder="1"/>
    <xf numFmtId="0" fontId="0" fillId="7" borderId="0" xfId="0" applyFill="1"/>
    <xf numFmtId="0" fontId="0" fillId="0" borderId="0" xfId="0" applyFill="1" applyBorder="1"/>
    <xf numFmtId="165" fontId="5" fillId="0" borderId="0" xfId="0" applyNumberFormat="1" applyFont="1" applyFill="1" applyBorder="1" applyAlignment="1">
      <alignment horizontal="right" vertical="center"/>
    </xf>
    <xf numFmtId="0" fontId="4" fillId="5" borderId="0" xfId="0" applyFont="1" applyFill="1"/>
  </cellXfs>
  <cellStyles count="2">
    <cellStyle name="Normal" xfId="0" builtinId="0"/>
    <cellStyle name="Обычный_Лист1" xfId="1" xr:uid="{AFBF1D84-5487-4B72-B897-8DEC4A6B3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BN173"/>
  <sheetViews>
    <sheetView tabSelected="1" topLeftCell="AR1" workbookViewId="0">
      <selection activeCell="AX1" sqref="AX1:BD1"/>
    </sheetView>
  </sheetViews>
  <sheetFormatPr defaultRowHeight="14.5" x14ac:dyDescent="0.35"/>
  <cols>
    <col min="1" max="1" width="9.90625" bestFit="1" customWidth="1"/>
    <col min="3" max="5" width="11.81640625" bestFit="1" customWidth="1"/>
  </cols>
  <sheetData>
    <row r="1" spans="1:66" x14ac:dyDescent="0.35">
      <c r="A1" s="1" t="s">
        <v>1</v>
      </c>
      <c r="B1" s="16" t="s">
        <v>0</v>
      </c>
      <c r="C1" s="16" t="s">
        <v>2</v>
      </c>
      <c r="D1" s="16" t="s">
        <v>3</v>
      </c>
      <c r="E1" s="16" t="s">
        <v>4</v>
      </c>
      <c r="F1" s="16" t="s">
        <v>5</v>
      </c>
      <c r="G1" s="21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5" t="s">
        <v>26</v>
      </c>
      <c r="AB1" s="13" t="s">
        <v>27</v>
      </c>
      <c r="AC1" s="15" t="s">
        <v>28</v>
      </c>
      <c r="AD1" s="13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3" t="s">
        <v>38</v>
      </c>
      <c r="AN1" s="22" t="s">
        <v>39</v>
      </c>
      <c r="AO1" s="22" t="s">
        <v>40</v>
      </c>
      <c r="AP1" s="22" t="s">
        <v>41</v>
      </c>
      <c r="AQ1" s="13" t="s">
        <v>42</v>
      </c>
      <c r="AR1" s="15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20" t="s">
        <v>66</v>
      </c>
      <c r="BN1" s="13" t="s">
        <v>67</v>
      </c>
    </row>
    <row r="2" spans="1:66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>
        <v>63.574285714285701</v>
      </c>
      <c r="F2">
        <v>6.53</v>
      </c>
      <c r="G2" s="4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Y2">
        <v>0</v>
      </c>
      <c r="Z2">
        <v>2</v>
      </c>
      <c r="AA2">
        <v>0</v>
      </c>
      <c r="AB2">
        <v>0</v>
      </c>
      <c r="AC2">
        <v>0.91380658386684543</v>
      </c>
      <c r="AD2">
        <v>6.1009090909090897</v>
      </c>
      <c r="AE2">
        <v>4.5270000000000001</v>
      </c>
      <c r="AF2">
        <v>7.3150204199999997</v>
      </c>
      <c r="AG2">
        <v>19.544349532999998</v>
      </c>
      <c r="AH2">
        <v>2.84691831</v>
      </c>
      <c r="AI2">
        <v>7.2980860935000003</v>
      </c>
      <c r="AJ2">
        <v>4.31623366</v>
      </c>
      <c r="AK2">
        <v>20.944145388999999</v>
      </c>
      <c r="AL2">
        <v>1.2152000000000001</v>
      </c>
      <c r="AM2" s="5">
        <v>28.12</v>
      </c>
      <c r="AN2">
        <v>39.926000000000002</v>
      </c>
      <c r="AO2">
        <v>18.209199999999999</v>
      </c>
      <c r="AP2">
        <v>60.7789</v>
      </c>
      <c r="AQ2" s="14">
        <v>20.524000000000001</v>
      </c>
      <c r="AR2">
        <v>6.0458276100000017</v>
      </c>
      <c r="AU2">
        <v>8.3109999999999999</v>
      </c>
      <c r="AX2">
        <v>2269.8547122718301</v>
      </c>
      <c r="AY2">
        <v>1101.9679159642801</v>
      </c>
      <c r="AZ2">
        <v>375.35989775969102</v>
      </c>
      <c r="BA2">
        <v>377.18462992236903</v>
      </c>
      <c r="BB2">
        <v>745.82445635485999</v>
      </c>
      <c r="BC2">
        <v>419.43606208391299</v>
      </c>
      <c r="BD2">
        <v>88.953874354545405</v>
      </c>
      <c r="BE2">
        <v>12.212999999999999</v>
      </c>
    </row>
    <row r="3" spans="1:66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 s="4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Y3">
        <v>0</v>
      </c>
      <c r="Z3">
        <v>2</v>
      </c>
      <c r="AA3">
        <v>0</v>
      </c>
      <c r="AB3">
        <v>0</v>
      </c>
      <c r="AC3">
        <v>0.91099582213030783</v>
      </c>
      <c r="AD3">
        <v>6.0949999999999998</v>
      </c>
      <c r="AE3">
        <v>4.5469999999999997</v>
      </c>
      <c r="AF3">
        <v>7.7321324300000001</v>
      </c>
      <c r="AG3">
        <v>20.147299125</v>
      </c>
      <c r="AH3">
        <v>3.16419389</v>
      </c>
      <c r="AI3">
        <v>8.1086072086000005</v>
      </c>
      <c r="AJ3">
        <v>3.8887714199999999</v>
      </c>
      <c r="AK3">
        <v>19.290211642899997</v>
      </c>
      <c r="AL3">
        <v>1.1922999999999999</v>
      </c>
      <c r="AM3">
        <v>28.12</v>
      </c>
      <c r="AN3">
        <v>36.142800000000001</v>
      </c>
      <c r="AO3">
        <v>16.5579</v>
      </c>
      <c r="AP3">
        <v>55.039199999999994</v>
      </c>
      <c r="AQ3" s="14">
        <v>21.449000000000002</v>
      </c>
      <c r="AR3">
        <v>6.6639022600000022</v>
      </c>
      <c r="AU3">
        <v>10.08</v>
      </c>
      <c r="AX3">
        <v>2269.8547122718301</v>
      </c>
      <c r="AY3">
        <v>1101.9679159642801</v>
      </c>
      <c r="AZ3">
        <v>375.35989775969102</v>
      </c>
      <c r="BA3">
        <v>377.18462992236903</v>
      </c>
      <c r="BB3">
        <v>745.82445635485999</v>
      </c>
      <c r="BC3">
        <v>419.43606208391299</v>
      </c>
      <c r="BD3">
        <v>88.953874354545405</v>
      </c>
      <c r="BE3">
        <v>11.369</v>
      </c>
    </row>
    <row r="4" spans="1:66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 s="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Y4">
        <v>0</v>
      </c>
      <c r="Z4">
        <v>2</v>
      </c>
      <c r="AA4">
        <v>0</v>
      </c>
      <c r="AB4">
        <v>0</v>
      </c>
      <c r="AC4">
        <v>0.91187338013759889</v>
      </c>
      <c r="AD4">
        <v>6.1584615384615375</v>
      </c>
      <c r="AE4">
        <v>4.8529999999999998</v>
      </c>
      <c r="AF4">
        <v>8.2638404100000002</v>
      </c>
      <c r="AG4">
        <v>21.565868461999997</v>
      </c>
      <c r="AH4">
        <v>3.5272959500000001</v>
      </c>
      <c r="AI4">
        <v>8.562230103000001</v>
      </c>
      <c r="AJ4">
        <v>4.0328253500000004</v>
      </c>
      <c r="AK4">
        <v>19.711867812000001</v>
      </c>
      <c r="AL4">
        <v>1.2123999999999999</v>
      </c>
      <c r="AM4">
        <v>27.76</v>
      </c>
      <c r="AN4">
        <v>40.374099999999999</v>
      </c>
      <c r="AO4">
        <v>18.053799999999999</v>
      </c>
      <c r="AP4">
        <v>58.553199999999997</v>
      </c>
      <c r="AQ4" s="14">
        <v>24.439</v>
      </c>
      <c r="AR4">
        <v>8.6150382900000011</v>
      </c>
      <c r="AU4">
        <v>12.353</v>
      </c>
      <c r="AX4">
        <v>2269.8547122718301</v>
      </c>
      <c r="AY4">
        <v>1101.9679159642801</v>
      </c>
      <c r="AZ4">
        <v>375.35989775969102</v>
      </c>
      <c r="BA4">
        <v>377.18462992236903</v>
      </c>
      <c r="BB4">
        <v>745.82445635485999</v>
      </c>
      <c r="BC4">
        <v>419.43606208391299</v>
      </c>
      <c r="BD4">
        <v>88.953874354545405</v>
      </c>
      <c r="BE4">
        <v>12.086</v>
      </c>
    </row>
    <row r="5" spans="1:66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 s="4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Y5">
        <v>0</v>
      </c>
      <c r="Z5">
        <v>2</v>
      </c>
      <c r="AA5">
        <v>0</v>
      </c>
      <c r="AB5">
        <v>0</v>
      </c>
      <c r="AC5">
        <v>0.90866596649802234</v>
      </c>
      <c r="AD5">
        <v>6.0683333333333325</v>
      </c>
      <c r="AE5">
        <v>5.069</v>
      </c>
      <c r="AF5">
        <v>8.3914908700000002</v>
      </c>
      <c r="AG5">
        <v>20.046113765000001</v>
      </c>
      <c r="AH5">
        <v>3.6334758900000002</v>
      </c>
      <c r="AI5">
        <v>8.377093308000001</v>
      </c>
      <c r="AJ5">
        <v>3.3381750499999998</v>
      </c>
      <c r="AK5">
        <v>15.746804415</v>
      </c>
      <c r="AL5">
        <v>1.2636000000000001</v>
      </c>
      <c r="AM5">
        <v>27.27</v>
      </c>
      <c r="AN5">
        <v>39.295999999999999</v>
      </c>
      <c r="AO5">
        <v>18.263000000000002</v>
      </c>
      <c r="AP5">
        <v>55.037599999999998</v>
      </c>
      <c r="AQ5" s="14">
        <v>23.652000000000001</v>
      </c>
      <c r="AR5">
        <v>8.2888581900000009</v>
      </c>
      <c r="AU5">
        <v>11.359</v>
      </c>
      <c r="AX5">
        <v>2328.2848457611599</v>
      </c>
      <c r="AY5">
        <v>1167.28492084972</v>
      </c>
      <c r="AZ5">
        <v>396.04101466700502</v>
      </c>
      <c r="BA5">
        <v>416.47346431408101</v>
      </c>
      <c r="BB5">
        <v>752.74922399569596</v>
      </c>
      <c r="BC5">
        <v>446.68480903926798</v>
      </c>
      <c r="BD5">
        <v>42.421030973921503</v>
      </c>
      <c r="BE5">
        <v>12.292999999999999</v>
      </c>
    </row>
    <row r="6" spans="1:66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 s="4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Y6">
        <v>0</v>
      </c>
      <c r="Z6">
        <v>2</v>
      </c>
      <c r="AA6">
        <v>0</v>
      </c>
      <c r="AB6">
        <v>0</v>
      </c>
      <c r="AC6">
        <v>0.9259647478147367</v>
      </c>
      <c r="AD6">
        <v>6.0444444444444443</v>
      </c>
      <c r="AE6">
        <v>5.1130000000000004</v>
      </c>
      <c r="AF6">
        <v>9.7539497899999983</v>
      </c>
      <c r="AG6">
        <v>22.160940827000001</v>
      </c>
      <c r="AH6">
        <v>4.5334114200000002</v>
      </c>
      <c r="AI6">
        <v>10.260830595650001</v>
      </c>
      <c r="AJ6">
        <v>3.3974888700000001</v>
      </c>
      <c r="AK6">
        <v>15.423992787</v>
      </c>
      <c r="AL6">
        <v>1.2816000000000001</v>
      </c>
      <c r="AM6">
        <v>26.98</v>
      </c>
      <c r="AN6">
        <v>40.714500000000001</v>
      </c>
      <c r="AO6">
        <v>17.7133</v>
      </c>
      <c r="AP6">
        <v>54.465900000000005</v>
      </c>
      <c r="AQ6" s="14">
        <v>26.77</v>
      </c>
      <c r="AR6">
        <v>9.0851499200000028</v>
      </c>
      <c r="AU6">
        <v>12.920999999999999</v>
      </c>
      <c r="AX6">
        <v>2328.2848457611599</v>
      </c>
      <c r="AY6">
        <v>1167.28492084972</v>
      </c>
      <c r="AZ6">
        <v>396.04101466700502</v>
      </c>
      <c r="BA6">
        <v>416.47346431408101</v>
      </c>
      <c r="BB6">
        <v>752.74922399569596</v>
      </c>
      <c r="BC6">
        <v>446.68480903926798</v>
      </c>
      <c r="BD6">
        <v>42.421030973921503</v>
      </c>
      <c r="BE6">
        <v>13.849</v>
      </c>
    </row>
    <row r="7" spans="1:66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 s="4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Y7">
        <v>0</v>
      </c>
      <c r="Z7">
        <v>2</v>
      </c>
      <c r="AA7">
        <v>0</v>
      </c>
      <c r="AB7">
        <v>0</v>
      </c>
      <c r="AC7">
        <v>0.92177940289970484</v>
      </c>
      <c r="AD7">
        <v>6.0674999999999999</v>
      </c>
      <c r="AE7">
        <v>5.1379999999999999</v>
      </c>
      <c r="AF7">
        <v>9.3709513100000006</v>
      </c>
      <c r="AG7">
        <v>21.630308237999998</v>
      </c>
      <c r="AH7">
        <v>3.9182986400000002</v>
      </c>
      <c r="AI7">
        <v>8.4094253940000012</v>
      </c>
      <c r="AJ7">
        <v>3.3229336699999998</v>
      </c>
      <c r="AK7">
        <v>15.109797098</v>
      </c>
      <c r="AL7">
        <v>1.2794000000000001</v>
      </c>
      <c r="AM7">
        <v>27.08</v>
      </c>
      <c r="AN7">
        <v>39.559199999999997</v>
      </c>
      <c r="AO7">
        <v>17.269099999999998</v>
      </c>
      <c r="AP7">
        <v>48.933800000000005</v>
      </c>
      <c r="AQ7" s="14">
        <v>25.137</v>
      </c>
      <c r="AR7">
        <v>8.5248163800000007</v>
      </c>
      <c r="AU7">
        <v>14.477</v>
      </c>
      <c r="AX7">
        <v>2328.2848457611599</v>
      </c>
      <c r="AY7">
        <v>1167.28492084972</v>
      </c>
      <c r="AZ7">
        <v>396.04101466700502</v>
      </c>
      <c r="BA7">
        <v>416.47346431408101</v>
      </c>
      <c r="BB7">
        <v>752.74922399569596</v>
      </c>
      <c r="BC7">
        <v>446.68480903926798</v>
      </c>
      <c r="BD7">
        <v>42.421030973921503</v>
      </c>
      <c r="BE7">
        <v>10.66</v>
      </c>
    </row>
    <row r="8" spans="1:66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 s="4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Y8">
        <v>0</v>
      </c>
      <c r="Z8">
        <v>2</v>
      </c>
      <c r="AA8">
        <v>0</v>
      </c>
      <c r="AB8">
        <v>0</v>
      </c>
      <c r="AC8">
        <v>0.9168869251078049</v>
      </c>
      <c r="AD8">
        <v>6.05</v>
      </c>
      <c r="AE8">
        <v>4.9880000000000004</v>
      </c>
      <c r="AF8">
        <v>8.8786748800000002</v>
      </c>
      <c r="AG8">
        <v>19.509472237999997</v>
      </c>
      <c r="AH8">
        <v>4.3295092899999998</v>
      </c>
      <c r="AI8">
        <v>9.1430046899999997</v>
      </c>
      <c r="AJ8">
        <v>3.4370546200000001</v>
      </c>
      <c r="AK8">
        <v>15.313061757</v>
      </c>
      <c r="AL8">
        <v>1.2776000000000001</v>
      </c>
      <c r="AM8">
        <v>26.87</v>
      </c>
      <c r="AN8">
        <v>40.938900000000004</v>
      </c>
      <c r="AO8">
        <v>19.088099999999997</v>
      </c>
      <c r="AP8">
        <v>49.889199999999995</v>
      </c>
      <c r="AQ8" s="14">
        <v>25.481999999999999</v>
      </c>
      <c r="AR8">
        <v>8.8367612100000006</v>
      </c>
      <c r="AU8">
        <v>13.478999999999999</v>
      </c>
      <c r="AX8">
        <v>2467.4950138434601</v>
      </c>
      <c r="AY8">
        <v>1229.1420034368</v>
      </c>
      <c r="AZ8">
        <v>417.26663311068802</v>
      </c>
      <c r="BA8">
        <v>451.42118789408499</v>
      </c>
      <c r="BB8">
        <v>763.46968080235899</v>
      </c>
      <c r="BC8">
        <v>464.38837633993001</v>
      </c>
      <c r="BD8">
        <v>70.583884939457207</v>
      </c>
      <c r="BE8">
        <v>12.003</v>
      </c>
    </row>
    <row r="9" spans="1:66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 s="4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Y9">
        <v>0</v>
      </c>
      <c r="Z9">
        <v>2</v>
      </c>
      <c r="AA9">
        <v>0</v>
      </c>
      <c r="AB9">
        <v>0</v>
      </c>
      <c r="AC9">
        <v>0.91435078010097215</v>
      </c>
      <c r="AD9">
        <v>6.05</v>
      </c>
      <c r="AE9">
        <v>4.7320000000000002</v>
      </c>
      <c r="AF9">
        <v>10.42292175</v>
      </c>
      <c r="AG9">
        <v>22.49400361</v>
      </c>
      <c r="AH9">
        <v>4.3542403399999996</v>
      </c>
      <c r="AI9">
        <v>9.0421388325999992</v>
      </c>
      <c r="AJ9">
        <v>3.3740080200000002</v>
      </c>
      <c r="AK9">
        <v>14.910433840999998</v>
      </c>
      <c r="AL9">
        <v>1.2815000000000001</v>
      </c>
      <c r="AM9">
        <v>26.74</v>
      </c>
      <c r="AN9">
        <v>41.3322</v>
      </c>
      <c r="AO9">
        <v>19.006400000000003</v>
      </c>
      <c r="AP9">
        <v>50.344900000000003</v>
      </c>
      <c r="AQ9" s="14">
        <v>27.853000000000002</v>
      </c>
      <c r="AR9">
        <v>9.7018298900000008</v>
      </c>
      <c r="AU9">
        <v>14.24</v>
      </c>
      <c r="AX9">
        <v>2467.4950138434601</v>
      </c>
      <c r="AY9">
        <v>1229.1420034368</v>
      </c>
      <c r="AZ9">
        <v>417.26663311068802</v>
      </c>
      <c r="BA9">
        <v>451.42118789408499</v>
      </c>
      <c r="BB9">
        <v>763.46968080235899</v>
      </c>
      <c r="BC9">
        <v>464.38837633993001</v>
      </c>
      <c r="BD9">
        <v>70.583884939457207</v>
      </c>
      <c r="BE9">
        <v>13.613</v>
      </c>
    </row>
    <row r="10" spans="1:66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 s="4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Y10">
        <v>0</v>
      </c>
      <c r="Z10">
        <v>2</v>
      </c>
      <c r="AA10">
        <v>0</v>
      </c>
      <c r="AB10">
        <v>0</v>
      </c>
      <c r="AC10">
        <v>0.91177526815614462</v>
      </c>
      <c r="AD10">
        <v>6.0840000000000005</v>
      </c>
      <c r="AE10">
        <v>4.633</v>
      </c>
      <c r="AF10">
        <v>8.6207411099999991</v>
      </c>
      <c r="AG10">
        <v>20.085317476</v>
      </c>
      <c r="AH10">
        <v>3.8202188599999998</v>
      </c>
      <c r="AI10">
        <v>8.4534671902000014</v>
      </c>
      <c r="AJ10">
        <v>3.3945545199999998</v>
      </c>
      <c r="AK10">
        <v>14.85516846</v>
      </c>
      <c r="AL10">
        <v>1.2675000000000001</v>
      </c>
      <c r="AM10">
        <v>26.78</v>
      </c>
      <c r="AN10">
        <v>39.776400000000002</v>
      </c>
      <c r="AO10">
        <v>18.213799999999999</v>
      </c>
      <c r="AP10">
        <v>50.713000000000001</v>
      </c>
      <c r="AQ10" s="14">
        <v>25.391999999999999</v>
      </c>
      <c r="AR10">
        <v>9.5564855099999981</v>
      </c>
      <c r="AU10">
        <v>14.342000000000001</v>
      </c>
      <c r="AX10">
        <v>2467.4950138434601</v>
      </c>
      <c r="AY10">
        <v>1229.1420034368</v>
      </c>
      <c r="AZ10">
        <v>417.26663311068802</v>
      </c>
      <c r="BA10">
        <v>451.42118789408499</v>
      </c>
      <c r="BB10">
        <v>763.46968080235899</v>
      </c>
      <c r="BC10">
        <v>464.38837633993001</v>
      </c>
      <c r="BD10">
        <v>70.583884939457207</v>
      </c>
      <c r="BE10">
        <v>11.05</v>
      </c>
    </row>
    <row r="11" spans="1:66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 s="4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Y11">
        <v>0</v>
      </c>
      <c r="Z11">
        <v>2</v>
      </c>
      <c r="AA11">
        <v>0</v>
      </c>
      <c r="AB11">
        <v>0</v>
      </c>
      <c r="AC11">
        <v>0.90235657032570815</v>
      </c>
      <c r="AD11">
        <v>6.1674999999999995</v>
      </c>
      <c r="AE11">
        <v>4.6059999999999999</v>
      </c>
      <c r="AF11">
        <v>8.1699423699999993</v>
      </c>
      <c r="AG11">
        <v>20.824629852000001</v>
      </c>
      <c r="AH11">
        <v>3.63794993</v>
      </c>
      <c r="AI11">
        <v>8.7256341215000006</v>
      </c>
      <c r="AJ11">
        <v>2.90483117</v>
      </c>
      <c r="AK11">
        <v>13.308310673999999</v>
      </c>
      <c r="AL11">
        <v>1.2766999999999999</v>
      </c>
      <c r="AM11">
        <v>26.75</v>
      </c>
      <c r="AN11">
        <v>41.0929</v>
      </c>
      <c r="AO11">
        <v>19.075200000000002</v>
      </c>
      <c r="AP11">
        <v>54.541499999999999</v>
      </c>
      <c r="AQ11" s="14">
        <v>24.048999999999999</v>
      </c>
      <c r="AR11">
        <v>9.336276530000001</v>
      </c>
      <c r="AU11">
        <v>15.821</v>
      </c>
      <c r="AX11">
        <v>2544.6702388378399</v>
      </c>
      <c r="AY11">
        <v>1294.0650790822201</v>
      </c>
      <c r="AZ11">
        <v>434.96879051115297</v>
      </c>
      <c r="BA11">
        <v>490.51583493332402</v>
      </c>
      <c r="BB11">
        <v>747.48739468965096</v>
      </c>
      <c r="BC11">
        <v>512.59570944526104</v>
      </c>
      <c r="BD11">
        <v>90.228849066754094</v>
      </c>
      <c r="BE11">
        <v>8.2279999999999998</v>
      </c>
    </row>
    <row r="12" spans="1:66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 s="4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Y12">
        <v>0</v>
      </c>
      <c r="Z12">
        <v>2</v>
      </c>
      <c r="AA12">
        <v>0</v>
      </c>
      <c r="AB12">
        <v>0</v>
      </c>
      <c r="AC12">
        <v>0.89765308971265978</v>
      </c>
      <c r="AD12">
        <v>6.1125000000000025</v>
      </c>
      <c r="AE12">
        <v>4.4580000000000002</v>
      </c>
      <c r="AF12">
        <v>7.3825727400000005</v>
      </c>
      <c r="AG12">
        <v>19.510551277999998</v>
      </c>
      <c r="AH12">
        <v>3.3666478099999999</v>
      </c>
      <c r="AI12">
        <v>8.40667396045</v>
      </c>
      <c r="AJ12">
        <v>3.8475827300000001</v>
      </c>
      <c r="AK12">
        <v>17.065287257000001</v>
      </c>
      <c r="AL12">
        <v>1.3246</v>
      </c>
      <c r="AM12">
        <v>26.31</v>
      </c>
      <c r="AN12">
        <v>39.989199999999997</v>
      </c>
      <c r="AO12">
        <v>19.149000000000001</v>
      </c>
      <c r="AP12">
        <v>57.801300000000005</v>
      </c>
      <c r="AQ12" s="14">
        <v>24.382000000000001</v>
      </c>
      <c r="AR12">
        <v>9.7851967200000018</v>
      </c>
      <c r="AU12">
        <v>16.18</v>
      </c>
      <c r="AX12">
        <v>2544.6702388378399</v>
      </c>
      <c r="AY12">
        <v>1294.0650790822201</v>
      </c>
      <c r="AZ12">
        <v>434.96879051115297</v>
      </c>
      <c r="BA12">
        <v>490.51583493332402</v>
      </c>
      <c r="BB12">
        <v>747.48739468965096</v>
      </c>
      <c r="BC12">
        <v>512.59570944526104</v>
      </c>
      <c r="BD12">
        <v>90.228849066754094</v>
      </c>
      <c r="BE12">
        <v>8.202</v>
      </c>
    </row>
    <row r="13" spans="1:66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 s="4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Y13">
        <v>0</v>
      </c>
      <c r="Z13">
        <v>2</v>
      </c>
      <c r="AA13">
        <v>0</v>
      </c>
      <c r="AB13">
        <v>0</v>
      </c>
      <c r="AC13">
        <v>0.89131081599541884</v>
      </c>
      <c r="AD13">
        <v>6.0865624999999994</v>
      </c>
      <c r="AE13">
        <v>4.71</v>
      </c>
      <c r="AF13">
        <v>7.9823490199999991</v>
      </c>
      <c r="AG13">
        <v>20.943196958999998</v>
      </c>
      <c r="AH13">
        <v>3.5400640699999997</v>
      </c>
      <c r="AI13">
        <v>8.735549240600001</v>
      </c>
      <c r="AJ13">
        <v>4.6205664000000004</v>
      </c>
      <c r="AK13">
        <v>21.164181242999998</v>
      </c>
      <c r="AL13">
        <v>1.3199000000000001</v>
      </c>
      <c r="AM13">
        <v>26.33</v>
      </c>
      <c r="AN13">
        <v>41.362900000000003</v>
      </c>
      <c r="AO13">
        <v>19.6328</v>
      </c>
      <c r="AP13">
        <v>60.1721</v>
      </c>
      <c r="AQ13" s="14">
        <v>28.353999999999999</v>
      </c>
      <c r="AR13">
        <v>12.211020509999997</v>
      </c>
      <c r="AU13">
        <v>19.625</v>
      </c>
      <c r="AX13">
        <v>2544.6702388378399</v>
      </c>
      <c r="AY13">
        <v>1294.0650790822201</v>
      </c>
      <c r="AZ13">
        <v>434.96879051115297</v>
      </c>
      <c r="BA13">
        <v>490.51583493332402</v>
      </c>
      <c r="BB13">
        <v>747.48739468965096</v>
      </c>
      <c r="BC13">
        <v>512.59570944526104</v>
      </c>
      <c r="BD13">
        <v>90.228849066754094</v>
      </c>
      <c r="BE13">
        <v>8.7289999999999992</v>
      </c>
    </row>
    <row r="14" spans="1:66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 s="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Y14">
        <v>0</v>
      </c>
      <c r="Z14">
        <v>2</v>
      </c>
      <c r="AA14">
        <v>0</v>
      </c>
      <c r="AB14">
        <v>0</v>
      </c>
      <c r="AC14">
        <v>0.88982201527241378</v>
      </c>
      <c r="AD14">
        <v>6.1116666666666672</v>
      </c>
      <c r="AE14">
        <v>4.8259999999999996</v>
      </c>
      <c r="AF14">
        <v>7.43693604</v>
      </c>
      <c r="AG14">
        <v>20.112274679999999</v>
      </c>
      <c r="AH14">
        <v>2.8978474300000001</v>
      </c>
      <c r="AI14">
        <v>7.3808039130000003</v>
      </c>
      <c r="AJ14">
        <v>3.9821641400000001</v>
      </c>
      <c r="AK14">
        <v>17.864113843999998</v>
      </c>
      <c r="AL14">
        <v>1.3032999999999999</v>
      </c>
      <c r="AM14">
        <v>26.53</v>
      </c>
      <c r="AN14">
        <v>41.641100000000002</v>
      </c>
      <c r="AO14">
        <v>19.236900000000002</v>
      </c>
      <c r="AP14">
        <v>60.8384</v>
      </c>
      <c r="AQ14" s="14">
        <v>21.286999999999999</v>
      </c>
      <c r="AR14">
        <v>6.9700523899999993</v>
      </c>
      <c r="AU14">
        <v>11.654999999999999</v>
      </c>
      <c r="AX14">
        <v>2656.7123409942301</v>
      </c>
      <c r="AY14">
        <v>1331.8378166545399</v>
      </c>
      <c r="AZ14">
        <v>457.26873018064202</v>
      </c>
      <c r="BA14">
        <v>509.89378299987101</v>
      </c>
      <c r="BB14">
        <v>754.24837890712502</v>
      </c>
      <c r="BC14">
        <v>534.72857346999501</v>
      </c>
      <c r="BD14">
        <v>138.19220572205401</v>
      </c>
      <c r="BE14">
        <v>9.6319999999999997</v>
      </c>
    </row>
    <row r="15" spans="1:66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 s="4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Y15">
        <v>0</v>
      </c>
      <c r="Z15">
        <v>2</v>
      </c>
      <c r="AA15">
        <v>0</v>
      </c>
      <c r="AB15">
        <v>0</v>
      </c>
      <c r="AC15">
        <v>0.8867862085313919</v>
      </c>
      <c r="AD15">
        <v>6.05375</v>
      </c>
      <c r="AE15">
        <v>4.55</v>
      </c>
      <c r="AF15">
        <v>7.3903916899999995</v>
      </c>
      <c r="AG15">
        <v>20.696325865999999</v>
      </c>
      <c r="AH15">
        <v>3.35800213</v>
      </c>
      <c r="AI15">
        <v>8.6023758089999998</v>
      </c>
      <c r="AJ15">
        <v>3.4674075099999997</v>
      </c>
      <c r="AK15">
        <v>16.470059786999997</v>
      </c>
      <c r="AL15">
        <v>1.3237000000000001</v>
      </c>
      <c r="AM15">
        <v>26.16</v>
      </c>
      <c r="AN15">
        <v>37.745400000000004</v>
      </c>
      <c r="AO15">
        <v>18.074000000000002</v>
      </c>
      <c r="AP15">
        <v>55.001400000000004</v>
      </c>
      <c r="AQ15" s="14">
        <v>22.945</v>
      </c>
      <c r="AR15">
        <v>8.7291986700000006</v>
      </c>
      <c r="AU15">
        <v>14.073</v>
      </c>
      <c r="AX15">
        <v>2656.7123409942301</v>
      </c>
      <c r="AY15">
        <v>1331.8378166545399</v>
      </c>
      <c r="AZ15">
        <v>457.26873018064202</v>
      </c>
      <c r="BA15">
        <v>509.89378299987101</v>
      </c>
      <c r="BB15">
        <v>754.24837890712502</v>
      </c>
      <c r="BC15">
        <v>534.72857346999501</v>
      </c>
      <c r="BD15">
        <v>138.19220572205401</v>
      </c>
      <c r="BE15">
        <v>8.8719999999999999</v>
      </c>
    </row>
    <row r="16" spans="1:66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 s="4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Y16">
        <v>0</v>
      </c>
      <c r="Z16">
        <v>2</v>
      </c>
      <c r="AA16">
        <v>0</v>
      </c>
      <c r="AB16">
        <v>0</v>
      </c>
      <c r="AC16">
        <v>0.88018052726992446</v>
      </c>
      <c r="AD16">
        <v>6.0637037037037036</v>
      </c>
      <c r="AE16">
        <v>4.6479999999999997</v>
      </c>
      <c r="AF16">
        <v>8.5549200399999989</v>
      </c>
      <c r="AG16">
        <v>22.339188968000002</v>
      </c>
      <c r="AH16">
        <v>3.7039192500000002</v>
      </c>
      <c r="AI16">
        <v>9.4550215770000019</v>
      </c>
      <c r="AJ16">
        <v>3.0932385499999997</v>
      </c>
      <c r="AK16">
        <v>14.469830528110002</v>
      </c>
      <c r="AL16">
        <v>1.3357000000000001</v>
      </c>
      <c r="AM16">
        <v>26.01</v>
      </c>
      <c r="AN16">
        <v>41.7806</v>
      </c>
      <c r="AO16">
        <v>19.0717</v>
      </c>
      <c r="AP16">
        <v>59.426199999999994</v>
      </c>
      <c r="AQ16" s="14">
        <v>25.945</v>
      </c>
      <c r="AR16">
        <v>10.592922160000001</v>
      </c>
      <c r="AU16">
        <v>16.884</v>
      </c>
      <c r="AX16">
        <v>2656.7123409942301</v>
      </c>
      <c r="AY16">
        <v>1331.8378166545399</v>
      </c>
      <c r="AZ16">
        <v>457.26873018064202</v>
      </c>
      <c r="BA16">
        <v>509.89378299987101</v>
      </c>
      <c r="BB16">
        <v>754.24837890712502</v>
      </c>
      <c r="BC16">
        <v>534.72857346999501</v>
      </c>
      <c r="BD16">
        <v>138.19220572205401</v>
      </c>
      <c r="BE16">
        <v>9.0609999999999999</v>
      </c>
    </row>
    <row r="17" spans="1:57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 s="4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Y17">
        <v>0</v>
      </c>
      <c r="Z17">
        <v>2</v>
      </c>
      <c r="AA17">
        <v>0</v>
      </c>
      <c r="AB17">
        <v>0</v>
      </c>
      <c r="AC17">
        <v>0.87014537979612805</v>
      </c>
      <c r="AD17">
        <v>6.0637037037037036</v>
      </c>
      <c r="AE17">
        <v>4.63</v>
      </c>
      <c r="AF17">
        <v>9.2315115600000013</v>
      </c>
      <c r="AG17">
        <v>21.850089065999999</v>
      </c>
      <c r="AH17">
        <v>3.8811722599999996</v>
      </c>
      <c r="AI17">
        <v>9.6376636199999997</v>
      </c>
      <c r="AJ17">
        <v>2.9662733100000001</v>
      </c>
      <c r="AK17">
        <v>13.73214036307</v>
      </c>
      <c r="AL17">
        <v>1.3654999999999999</v>
      </c>
      <c r="AM17">
        <v>25.69</v>
      </c>
      <c r="AN17">
        <v>40.087300000000006</v>
      </c>
      <c r="AO17">
        <v>18.092299999999998</v>
      </c>
      <c r="AP17">
        <v>56.155199999999994</v>
      </c>
      <c r="AQ17" s="14">
        <v>26.994</v>
      </c>
      <c r="AR17">
        <v>10.915042869999999</v>
      </c>
      <c r="AU17">
        <v>16.693999999999999</v>
      </c>
      <c r="AX17">
        <v>2839.9291059263801</v>
      </c>
      <c r="AY17">
        <v>1428.5544675281401</v>
      </c>
      <c r="AZ17">
        <v>482.44131155024701</v>
      </c>
      <c r="BA17">
        <v>572.17243054386097</v>
      </c>
      <c r="BB17">
        <v>791.16452934925803</v>
      </c>
      <c r="BC17">
        <v>570.24865775542105</v>
      </c>
      <c r="BD17">
        <v>135.84502471030299</v>
      </c>
      <c r="BE17">
        <v>10.3</v>
      </c>
    </row>
    <row r="18" spans="1:57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 s="4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Y18">
        <v>0</v>
      </c>
      <c r="Z18">
        <v>2</v>
      </c>
      <c r="AA18">
        <v>0</v>
      </c>
      <c r="AB18">
        <v>0</v>
      </c>
      <c r="AC18">
        <v>0.85871197366303997</v>
      </c>
      <c r="AD18">
        <v>6.0637037037037036</v>
      </c>
      <c r="AE18">
        <v>4.8899999999999997</v>
      </c>
      <c r="AF18">
        <v>10.511501139999998</v>
      </c>
      <c r="AG18">
        <v>24.142694338999998</v>
      </c>
      <c r="AH18">
        <v>4.0274778900000001</v>
      </c>
      <c r="AI18">
        <v>9.5499007639399984</v>
      </c>
      <c r="AJ18">
        <v>3.56584462</v>
      </c>
      <c r="AK18">
        <v>15.908737947000002</v>
      </c>
      <c r="AL18">
        <v>1.3445</v>
      </c>
      <c r="AM18">
        <v>25.9</v>
      </c>
      <c r="AN18">
        <v>41.495699999999999</v>
      </c>
      <c r="AO18">
        <v>18.6648</v>
      </c>
      <c r="AP18">
        <v>53.566900000000004</v>
      </c>
      <c r="AQ18" s="14">
        <v>28.681000000000001</v>
      </c>
      <c r="AR18">
        <v>10.576176350000004</v>
      </c>
      <c r="AU18">
        <v>17.452999999999999</v>
      </c>
      <c r="AX18">
        <v>2839.9291059263801</v>
      </c>
      <c r="AY18">
        <v>1428.5544675281401</v>
      </c>
      <c r="AZ18">
        <v>482.44131155024701</v>
      </c>
      <c r="BA18">
        <v>572.17243054386097</v>
      </c>
      <c r="BB18">
        <v>791.16452934925803</v>
      </c>
      <c r="BC18">
        <v>570.24865775542105</v>
      </c>
      <c r="BD18">
        <v>135.84502471030299</v>
      </c>
      <c r="BE18">
        <v>11.228</v>
      </c>
    </row>
    <row r="19" spans="1:57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 s="4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Y19">
        <v>0</v>
      </c>
      <c r="Z19">
        <v>2</v>
      </c>
      <c r="AA19">
        <v>0</v>
      </c>
      <c r="AB19">
        <v>0</v>
      </c>
      <c r="AC19">
        <v>0.85711411631196976</v>
      </c>
      <c r="AD19">
        <v>6.0637037037037036</v>
      </c>
      <c r="AE19">
        <v>5.0330000000000004</v>
      </c>
      <c r="AF19">
        <v>9.2221512299999997</v>
      </c>
      <c r="AG19">
        <v>20.103344397999997</v>
      </c>
      <c r="AH19">
        <v>3.9904017700000001</v>
      </c>
      <c r="AI19">
        <v>8.8877399939999986</v>
      </c>
      <c r="AJ19">
        <v>3.3186063300000002</v>
      </c>
      <c r="AK19">
        <v>14.690873227000001</v>
      </c>
      <c r="AL19">
        <v>1.3543000000000001</v>
      </c>
      <c r="AM19">
        <v>25.82</v>
      </c>
      <c r="AN19">
        <v>40.3521</v>
      </c>
      <c r="AO19">
        <v>18.734000000000002</v>
      </c>
      <c r="AP19">
        <v>48.597000000000001</v>
      </c>
      <c r="AQ19" s="14">
        <v>26.193999999999999</v>
      </c>
      <c r="AR19">
        <v>9.6628406700000014</v>
      </c>
      <c r="AU19">
        <v>18.541</v>
      </c>
      <c r="AX19">
        <v>2839.9291059263801</v>
      </c>
      <c r="AY19">
        <v>1428.5544675281401</v>
      </c>
      <c r="AZ19">
        <v>482.44131155024701</v>
      </c>
      <c r="BA19">
        <v>572.17243054386097</v>
      </c>
      <c r="BB19">
        <v>791.16452934925803</v>
      </c>
      <c r="BC19">
        <v>570.24865775542105</v>
      </c>
      <c r="BD19">
        <v>135.84502471030299</v>
      </c>
      <c r="BE19">
        <v>7.6529999999999996</v>
      </c>
    </row>
    <row r="20" spans="1:57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 s="4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Y20">
        <v>0</v>
      </c>
      <c r="Z20">
        <v>2</v>
      </c>
      <c r="AA20">
        <v>0</v>
      </c>
      <c r="AB20">
        <v>0</v>
      </c>
      <c r="AC20">
        <v>0.85190987441666477</v>
      </c>
      <c r="AD20">
        <v>6.0637037037037036</v>
      </c>
      <c r="AE20">
        <v>4.7709999999999999</v>
      </c>
      <c r="AF20">
        <v>10.27949216</v>
      </c>
      <c r="AG20">
        <v>20.886831254000001</v>
      </c>
      <c r="AH20">
        <v>4.67214741</v>
      </c>
      <c r="AI20">
        <v>9.9643143500000004</v>
      </c>
      <c r="AJ20">
        <v>3.2977239100000002</v>
      </c>
      <c r="AK20">
        <v>14.413301526</v>
      </c>
      <c r="AL20">
        <v>1.3681000000000001</v>
      </c>
      <c r="AM20">
        <v>25.6</v>
      </c>
      <c r="AN20">
        <v>41.767800000000001</v>
      </c>
      <c r="AO20">
        <v>20.041400000000003</v>
      </c>
      <c r="AP20">
        <v>48.499300000000005</v>
      </c>
      <c r="AQ20" s="14">
        <v>29.082999999999998</v>
      </c>
      <c r="AR20">
        <v>10.833636519999997</v>
      </c>
      <c r="AU20">
        <v>19.332000000000001</v>
      </c>
      <c r="AX20">
        <v>3019.23745289098</v>
      </c>
      <c r="AY20">
        <v>1526.8593317275199</v>
      </c>
      <c r="AZ20">
        <v>510.35027832980097</v>
      </c>
      <c r="BA20">
        <v>603.46618252804103</v>
      </c>
      <c r="BB20">
        <v>822.80920229028402</v>
      </c>
      <c r="BC20">
        <v>595.02479074382302</v>
      </c>
      <c r="BD20">
        <v>150.777248759163</v>
      </c>
      <c r="BE20">
        <v>9.7509999999999994</v>
      </c>
    </row>
    <row r="21" spans="1:57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 s="4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Y21">
        <v>0</v>
      </c>
      <c r="Z21">
        <v>2</v>
      </c>
      <c r="AA21">
        <v>0</v>
      </c>
      <c r="AB21">
        <v>0</v>
      </c>
      <c r="AC21">
        <v>0.8570486511834513</v>
      </c>
      <c r="AD21">
        <v>6.1144444444444455</v>
      </c>
      <c r="AE21">
        <v>4.5369999999999999</v>
      </c>
      <c r="AF21">
        <v>11.35726302</v>
      </c>
      <c r="AG21">
        <v>22.768345096999997</v>
      </c>
      <c r="AH21">
        <v>5.07230866</v>
      </c>
      <c r="AI21">
        <v>10.46320015</v>
      </c>
      <c r="AJ21">
        <v>3.1798610099999998</v>
      </c>
      <c r="AK21">
        <v>13.589006394999998</v>
      </c>
      <c r="AL21">
        <v>1.3625</v>
      </c>
      <c r="AM21">
        <v>25.65</v>
      </c>
      <c r="AN21">
        <v>41.9285</v>
      </c>
      <c r="AO21">
        <v>19.724599999999999</v>
      </c>
      <c r="AP21">
        <v>47.406300000000002</v>
      </c>
      <c r="AQ21" s="14">
        <v>30.318000000000001</v>
      </c>
      <c r="AR21">
        <v>10.708567309999999</v>
      </c>
      <c r="AU21">
        <v>19.995000000000001</v>
      </c>
      <c r="AX21">
        <v>3019.23745289098</v>
      </c>
      <c r="AY21">
        <v>1526.8593317275199</v>
      </c>
      <c r="AZ21">
        <v>510.35027832980097</v>
      </c>
      <c r="BA21">
        <v>603.46618252804103</v>
      </c>
      <c r="BB21">
        <v>822.80920229028402</v>
      </c>
      <c r="BC21">
        <v>595.02479074382302</v>
      </c>
      <c r="BD21">
        <v>150.777248759163</v>
      </c>
      <c r="BE21">
        <v>10.323</v>
      </c>
    </row>
    <row r="22" spans="1:57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 s="4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Y22">
        <v>0</v>
      </c>
      <c r="Z22">
        <v>2</v>
      </c>
      <c r="AA22">
        <v>0</v>
      </c>
      <c r="AB22">
        <v>0</v>
      </c>
      <c r="AC22">
        <v>0.84370329812288203</v>
      </c>
      <c r="AD22">
        <v>6.1437499999999998</v>
      </c>
      <c r="AE22">
        <v>4.5789999999999997</v>
      </c>
      <c r="AF22">
        <v>9.8860456800000005</v>
      </c>
      <c r="AG22">
        <v>20.107839793</v>
      </c>
      <c r="AH22">
        <v>4.3057025300000005</v>
      </c>
      <c r="AI22">
        <v>8.6766877190000002</v>
      </c>
      <c r="AJ22">
        <v>3.3962661700000001</v>
      </c>
      <c r="AK22">
        <v>14.535040349999999</v>
      </c>
      <c r="AL22">
        <v>1.4274</v>
      </c>
      <c r="AM22">
        <v>24.95</v>
      </c>
      <c r="AN22">
        <v>40.387300000000003</v>
      </c>
      <c r="AO22">
        <v>18.8003</v>
      </c>
      <c r="AP22">
        <v>48.5319</v>
      </c>
      <c r="AQ22" s="14">
        <v>27.68</v>
      </c>
      <c r="AR22">
        <v>10.091985619999996</v>
      </c>
      <c r="AU22">
        <v>18.693000000000001</v>
      </c>
      <c r="AX22">
        <v>3019.23745289098</v>
      </c>
      <c r="AY22">
        <v>1526.8593317275199</v>
      </c>
      <c r="AZ22">
        <v>510.35027832980097</v>
      </c>
      <c r="BA22">
        <v>603.46618252804103</v>
      </c>
      <c r="BB22">
        <v>822.80920229028402</v>
      </c>
      <c r="BC22">
        <v>595.02479074382302</v>
      </c>
      <c r="BD22">
        <v>150.777248759163</v>
      </c>
      <c r="BE22">
        <v>8.9870000000000001</v>
      </c>
    </row>
    <row r="23" spans="1:57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 s="4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Y23">
        <v>0</v>
      </c>
      <c r="Z23">
        <v>2</v>
      </c>
      <c r="AA23">
        <v>0</v>
      </c>
      <c r="AB23">
        <v>0</v>
      </c>
      <c r="AC23">
        <v>0.83461672886501104</v>
      </c>
      <c r="AD23">
        <v>6.2041304347826083</v>
      </c>
      <c r="AE23">
        <v>4.4749999999999996</v>
      </c>
      <c r="AF23">
        <v>12.3212277</v>
      </c>
      <c r="AG23">
        <v>23.087239428</v>
      </c>
      <c r="AH23">
        <v>5.4582450300000005</v>
      </c>
      <c r="AI23">
        <v>10.650937080999999</v>
      </c>
      <c r="AJ23">
        <v>3.9238243100000001</v>
      </c>
      <c r="AK23">
        <v>15.896058631000001</v>
      </c>
      <c r="AL23">
        <v>1.4484999999999999</v>
      </c>
      <c r="AM23">
        <v>24.72</v>
      </c>
      <c r="AN23">
        <v>41.869599999999998</v>
      </c>
      <c r="AO23">
        <v>18.507000000000001</v>
      </c>
      <c r="AP23">
        <v>54.2271</v>
      </c>
      <c r="AQ23" s="14">
        <v>34.436999999999998</v>
      </c>
      <c r="AR23">
        <v>12.733702959999995</v>
      </c>
      <c r="AU23">
        <v>22.225000000000001</v>
      </c>
      <c r="AX23">
        <v>3332.7719917509098</v>
      </c>
      <c r="AY23">
        <v>1628.96231143466</v>
      </c>
      <c r="AZ23">
        <v>545.55285796573696</v>
      </c>
      <c r="BA23">
        <v>727.88790185461403</v>
      </c>
      <c r="BB23">
        <v>945.92610191662004</v>
      </c>
      <c r="BC23">
        <v>636.40922045860896</v>
      </c>
      <c r="BD23">
        <v>120.852039037886</v>
      </c>
      <c r="BE23">
        <v>12.212</v>
      </c>
    </row>
    <row r="24" spans="1:57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 s="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Y24">
        <v>0</v>
      </c>
      <c r="Z24">
        <v>2</v>
      </c>
      <c r="AA24">
        <v>0</v>
      </c>
      <c r="AB24">
        <v>0</v>
      </c>
      <c r="AC24">
        <v>0.83284902526926174</v>
      </c>
      <c r="AD24">
        <v>6.2153333333333318</v>
      </c>
      <c r="AE24">
        <v>3.972</v>
      </c>
      <c r="AF24">
        <v>12.61190266</v>
      </c>
      <c r="AG24">
        <v>21.637685224999998</v>
      </c>
      <c r="AH24">
        <v>5.0124616099999999</v>
      </c>
      <c r="AI24">
        <v>9.2184132680000008</v>
      </c>
      <c r="AJ24">
        <v>4.9413560300000006</v>
      </c>
      <c r="AK24">
        <v>19.337838505000001</v>
      </c>
      <c r="AL24">
        <v>1.4628000000000001</v>
      </c>
      <c r="AM24">
        <v>24.35</v>
      </c>
      <c r="AN24">
        <v>40.244</v>
      </c>
      <c r="AO24">
        <v>19.800799999999999</v>
      </c>
      <c r="AP24">
        <v>58.793800000000005</v>
      </c>
      <c r="AQ24" s="14">
        <v>35.197000000000003</v>
      </c>
      <c r="AR24">
        <v>12.631279700000004</v>
      </c>
      <c r="AU24">
        <v>22.61</v>
      </c>
      <c r="AX24">
        <v>3332.7719917509098</v>
      </c>
      <c r="AY24">
        <v>1628.96231143466</v>
      </c>
      <c r="AZ24">
        <v>545.55285796573696</v>
      </c>
      <c r="BA24">
        <v>727.88790185461403</v>
      </c>
      <c r="BB24">
        <v>945.92610191662004</v>
      </c>
      <c r="BC24">
        <v>636.40922045860896</v>
      </c>
      <c r="BD24">
        <v>120.852039037886</v>
      </c>
      <c r="BE24">
        <v>12.587</v>
      </c>
    </row>
    <row r="25" spans="1:57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 s="4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Y25">
        <v>0</v>
      </c>
      <c r="Z25">
        <v>2</v>
      </c>
      <c r="AA25">
        <v>0</v>
      </c>
      <c r="AB25">
        <v>0</v>
      </c>
      <c r="AC25">
        <v>0.82443225340739712</v>
      </c>
      <c r="AD25">
        <v>6.1991666666666685</v>
      </c>
      <c r="AE25">
        <v>4.0350000000000001</v>
      </c>
      <c r="AF25">
        <v>12.699531530000002</v>
      </c>
      <c r="AG25">
        <v>20.847153170999999</v>
      </c>
      <c r="AH25">
        <v>5.8501412299999993</v>
      </c>
      <c r="AI25">
        <v>9.7873543903199991</v>
      </c>
      <c r="AJ25">
        <v>5.7024217500000001</v>
      </c>
      <c r="AK25">
        <v>20.985235051</v>
      </c>
      <c r="AL25">
        <v>1.4594</v>
      </c>
      <c r="AM25">
        <v>24.55</v>
      </c>
      <c r="AN25">
        <v>41.582999999999998</v>
      </c>
      <c r="AO25">
        <v>20.165500000000002</v>
      </c>
      <c r="AP25">
        <v>61.6967</v>
      </c>
      <c r="AQ25" s="14">
        <v>37.768999999999998</v>
      </c>
      <c r="AR25">
        <v>13.516905489999999</v>
      </c>
      <c r="AU25">
        <v>24.928000000000001</v>
      </c>
      <c r="AX25">
        <v>3332.7719917509098</v>
      </c>
      <c r="AY25">
        <v>1628.96231143466</v>
      </c>
      <c r="AZ25">
        <v>545.55285796573696</v>
      </c>
      <c r="BA25">
        <v>727.88790185461403</v>
      </c>
      <c r="BB25">
        <v>945.92610191662004</v>
      </c>
      <c r="BC25">
        <v>636.40922045860896</v>
      </c>
      <c r="BD25">
        <v>120.852039037886</v>
      </c>
      <c r="BE25">
        <v>12.840999999999999</v>
      </c>
    </row>
    <row r="26" spans="1:57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 s="4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Y26">
        <v>0</v>
      </c>
      <c r="Z26">
        <v>2</v>
      </c>
      <c r="AA26">
        <v>0</v>
      </c>
      <c r="AB26">
        <v>0</v>
      </c>
      <c r="AC26">
        <v>0.8147095092307397</v>
      </c>
      <c r="AD26">
        <v>6.0229411764705887</v>
      </c>
      <c r="AE26">
        <v>3.6389999999999998</v>
      </c>
      <c r="AF26">
        <v>13.02111373</v>
      </c>
      <c r="AG26">
        <v>21.212153686000001</v>
      </c>
      <c r="AH26">
        <v>5.0229402500000004</v>
      </c>
      <c r="AI26">
        <v>8.0987240529999998</v>
      </c>
      <c r="AJ26">
        <v>6.5307898600000005</v>
      </c>
      <c r="AK26">
        <v>22.151549490999997</v>
      </c>
      <c r="AL26">
        <v>1.4865999999999999</v>
      </c>
      <c r="AM26">
        <v>24.48</v>
      </c>
      <c r="AN26">
        <v>41.374099999999999</v>
      </c>
      <c r="AO26">
        <v>19.9161</v>
      </c>
      <c r="AP26">
        <v>61.690899999999999</v>
      </c>
      <c r="AQ26" s="14">
        <v>33.869999999999997</v>
      </c>
      <c r="AR26">
        <v>9.2951561599999959</v>
      </c>
      <c r="AU26">
        <v>15.558</v>
      </c>
      <c r="AX26">
        <v>3478.5839871455901</v>
      </c>
      <c r="AY26">
        <v>1683.83423609846</v>
      </c>
      <c r="AZ26">
        <v>579.73177279046695</v>
      </c>
      <c r="BA26">
        <v>750.25548980167503</v>
      </c>
      <c r="BB26">
        <v>1056.3888113933101</v>
      </c>
      <c r="BC26">
        <v>692.17431381244398</v>
      </c>
      <c r="BD26">
        <v>100.54799087411899</v>
      </c>
      <c r="BE26">
        <v>18.312000000000001</v>
      </c>
    </row>
    <row r="27" spans="1:57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 s="4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Y27">
        <v>0</v>
      </c>
      <c r="Z27">
        <v>2</v>
      </c>
      <c r="AA27">
        <v>0</v>
      </c>
      <c r="AB27">
        <v>0</v>
      </c>
      <c r="AC27">
        <v>0.80915955893728164</v>
      </c>
      <c r="AD27">
        <v>6.3271428571428583</v>
      </c>
      <c r="AE27">
        <v>3.5339999999999998</v>
      </c>
      <c r="AF27">
        <v>11.98986109</v>
      </c>
      <c r="AG27">
        <v>19.431568235</v>
      </c>
      <c r="AH27">
        <v>5.6485112200000005</v>
      </c>
      <c r="AI27">
        <v>9.2096401400000012</v>
      </c>
      <c r="AJ27">
        <v>5.9438777200000006</v>
      </c>
      <c r="AK27">
        <v>19.675433113</v>
      </c>
      <c r="AL27">
        <v>1.518</v>
      </c>
      <c r="AM27">
        <v>24.12</v>
      </c>
      <c r="AN27">
        <v>38.636900000000004</v>
      </c>
      <c r="AO27">
        <v>19.238499999999998</v>
      </c>
      <c r="AP27">
        <v>57.986899999999999</v>
      </c>
      <c r="AQ27" s="14">
        <v>35.094999999999999</v>
      </c>
      <c r="AR27">
        <v>11.512749970000002</v>
      </c>
      <c r="AU27">
        <v>20.977</v>
      </c>
      <c r="AX27">
        <v>3478.5839871455901</v>
      </c>
      <c r="AY27">
        <v>1683.83423609846</v>
      </c>
      <c r="AZ27">
        <v>579.73177279046695</v>
      </c>
      <c r="BA27">
        <v>750.25548980167503</v>
      </c>
      <c r="BB27">
        <v>1056.3888113933101</v>
      </c>
      <c r="BC27">
        <v>692.17431381244398</v>
      </c>
      <c r="BD27">
        <v>100.54799087411899</v>
      </c>
      <c r="BE27">
        <v>14.118</v>
      </c>
    </row>
    <row r="28" spans="1:57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 s="4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Y28">
        <v>0</v>
      </c>
      <c r="Z28">
        <v>2</v>
      </c>
      <c r="AA28">
        <v>0</v>
      </c>
      <c r="AB28">
        <v>0</v>
      </c>
      <c r="AC28">
        <v>0.80622517297342122</v>
      </c>
      <c r="AD28">
        <v>6.3307692307692269</v>
      </c>
      <c r="AE28">
        <v>3.4319999999999999</v>
      </c>
      <c r="AF28">
        <v>13.612283779999999</v>
      </c>
      <c r="AG28">
        <v>20.533790610999997</v>
      </c>
      <c r="AH28">
        <v>6.9570764599999997</v>
      </c>
      <c r="AI28">
        <v>10.770975438450002</v>
      </c>
      <c r="AJ28">
        <v>5.5043239800000006</v>
      </c>
      <c r="AK28">
        <v>17.995478461999998</v>
      </c>
      <c r="AL28">
        <v>1.5783</v>
      </c>
      <c r="AM28">
        <v>23.52</v>
      </c>
      <c r="AN28">
        <v>41.253</v>
      </c>
      <c r="AO28">
        <v>20.419</v>
      </c>
      <c r="AP28">
        <v>60.579300000000003</v>
      </c>
      <c r="AQ28" s="14">
        <v>39.406999999999996</v>
      </c>
      <c r="AR28">
        <v>13.333315779999998</v>
      </c>
      <c r="AU28">
        <v>23.238</v>
      </c>
      <c r="AX28">
        <v>3478.5839871455901</v>
      </c>
      <c r="AY28">
        <v>1683.83423609846</v>
      </c>
      <c r="AZ28">
        <v>579.73177279046695</v>
      </c>
      <c r="BA28">
        <v>750.25548980167503</v>
      </c>
      <c r="BB28">
        <v>1056.3888113933101</v>
      </c>
      <c r="BC28">
        <v>692.17431381244398</v>
      </c>
      <c r="BD28">
        <v>100.54799087411899</v>
      </c>
      <c r="BE28">
        <v>16.169</v>
      </c>
    </row>
    <row r="29" spans="1:57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 s="4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Y29">
        <v>0</v>
      </c>
      <c r="Z29">
        <v>2</v>
      </c>
      <c r="AA29">
        <v>0</v>
      </c>
      <c r="AB29">
        <v>0</v>
      </c>
      <c r="AC29">
        <v>0.80218370157027596</v>
      </c>
      <c r="AD29">
        <v>6.3682758620689626</v>
      </c>
      <c r="AE29">
        <v>3.7589999999999999</v>
      </c>
      <c r="AF29">
        <v>14.187590969999999</v>
      </c>
      <c r="AG29">
        <v>20.341103634</v>
      </c>
      <c r="AH29">
        <v>6.6716102299999998</v>
      </c>
      <c r="AI29">
        <v>9.9297556310499999</v>
      </c>
      <c r="AJ29">
        <v>5.3065745399999997</v>
      </c>
      <c r="AK29">
        <v>15.541137092</v>
      </c>
      <c r="AL29">
        <v>1.5613999999999999</v>
      </c>
      <c r="AM29">
        <v>23.65</v>
      </c>
      <c r="AN29">
        <v>39.770600000000002</v>
      </c>
      <c r="AO29">
        <v>18.101400000000002</v>
      </c>
      <c r="AP29">
        <v>57.860500000000002</v>
      </c>
      <c r="AQ29" s="14">
        <v>40.524999999999999</v>
      </c>
      <c r="AR29">
        <v>14.359224260000001</v>
      </c>
      <c r="AU29">
        <v>25.210999999999999</v>
      </c>
      <c r="AX29">
        <v>3743.2952900168798</v>
      </c>
      <c r="AY29">
        <v>1802.41253652196</v>
      </c>
      <c r="AZ29">
        <v>620.30110862279798</v>
      </c>
      <c r="BA29">
        <v>809.74290981597505</v>
      </c>
      <c r="BB29">
        <v>1087.6991124551801</v>
      </c>
      <c r="BC29">
        <v>744.47468173211303</v>
      </c>
      <c r="BD29">
        <v>167.61430433308499</v>
      </c>
      <c r="BE29">
        <v>15.314</v>
      </c>
    </row>
    <row r="30" spans="1:57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 s="4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Y30">
        <v>0</v>
      </c>
      <c r="Z30">
        <v>2</v>
      </c>
      <c r="AA30">
        <v>0</v>
      </c>
      <c r="AB30">
        <v>0</v>
      </c>
      <c r="AC30">
        <v>0.8029776850102669</v>
      </c>
      <c r="AD30">
        <v>6.5741666666666658</v>
      </c>
      <c r="AE30">
        <v>4.0460000000000003</v>
      </c>
      <c r="AF30">
        <v>16.077887520000001</v>
      </c>
      <c r="AG30">
        <v>21.028782460999999</v>
      </c>
      <c r="AH30">
        <v>6.6630417</v>
      </c>
      <c r="AI30">
        <v>9.1018294439999998</v>
      </c>
      <c r="AJ30">
        <v>6.3349949099999998</v>
      </c>
      <c r="AK30">
        <v>18.576764828999998</v>
      </c>
      <c r="AL30">
        <v>1.5552999999999999</v>
      </c>
      <c r="AM30">
        <v>23.74</v>
      </c>
      <c r="AN30">
        <v>41.215400000000002</v>
      </c>
      <c r="AO30">
        <v>18.6828</v>
      </c>
      <c r="AP30">
        <v>56.198399999999999</v>
      </c>
      <c r="AQ30" s="14">
        <v>42.478000000000002</v>
      </c>
      <c r="AR30">
        <v>13.402075870000001</v>
      </c>
      <c r="AU30">
        <v>24.286000000000001</v>
      </c>
      <c r="AX30">
        <v>3743.2952900168798</v>
      </c>
      <c r="AY30">
        <v>1802.41253652196</v>
      </c>
      <c r="AZ30">
        <v>620.30110862279798</v>
      </c>
      <c r="BA30">
        <v>809.74290981597505</v>
      </c>
      <c r="BB30">
        <v>1087.6991124551801</v>
      </c>
      <c r="BC30">
        <v>744.47468173211303</v>
      </c>
      <c r="BD30">
        <v>167.61430433308499</v>
      </c>
      <c r="BE30">
        <v>18.192</v>
      </c>
    </row>
    <row r="31" spans="1:57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 s="4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Y31">
        <v>0</v>
      </c>
      <c r="Z31">
        <v>2</v>
      </c>
      <c r="AA31">
        <v>0</v>
      </c>
      <c r="AB31">
        <v>0</v>
      </c>
      <c r="AC31">
        <v>0.79985552338998755</v>
      </c>
      <c r="AD31">
        <v>6.6924999999999999</v>
      </c>
      <c r="AE31">
        <v>3.9790000000000001</v>
      </c>
      <c r="AF31">
        <v>16.813368900000004</v>
      </c>
      <c r="AG31">
        <v>20.165200955</v>
      </c>
      <c r="AH31">
        <v>7.4020791400000006</v>
      </c>
      <c r="AI31">
        <v>9.540271431139999</v>
      </c>
      <c r="AJ31">
        <v>5.6618246599999997</v>
      </c>
      <c r="AK31">
        <v>15.515504164999999</v>
      </c>
      <c r="AL31">
        <v>1.5742</v>
      </c>
      <c r="AM31">
        <v>23.46</v>
      </c>
      <c r="AN31">
        <v>39.875800000000005</v>
      </c>
      <c r="AO31">
        <v>20.008700000000001</v>
      </c>
      <c r="AP31">
        <v>51.569000000000003</v>
      </c>
      <c r="AQ31" s="14">
        <v>43.024000000000001</v>
      </c>
      <c r="AR31">
        <v>13.146727299999995</v>
      </c>
      <c r="AU31">
        <v>25.311</v>
      </c>
      <c r="AX31">
        <v>3743.2952900168798</v>
      </c>
      <c r="AY31">
        <v>1802.41253652196</v>
      </c>
      <c r="AZ31">
        <v>620.30110862279798</v>
      </c>
      <c r="BA31">
        <v>809.74290981597505</v>
      </c>
      <c r="BB31">
        <v>1087.6991124551801</v>
      </c>
      <c r="BC31">
        <v>744.47468173211303</v>
      </c>
      <c r="BD31">
        <v>167.61430433308499</v>
      </c>
      <c r="BE31">
        <v>17.713000000000001</v>
      </c>
    </row>
    <row r="32" spans="1:57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 s="4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Y32">
        <v>0</v>
      </c>
      <c r="Z32">
        <v>2</v>
      </c>
      <c r="AA32">
        <v>0</v>
      </c>
      <c r="AB32">
        <v>0</v>
      </c>
      <c r="AC32">
        <v>0.79258366049463924</v>
      </c>
      <c r="AD32">
        <v>6.9996296296296281</v>
      </c>
      <c r="AE32">
        <v>3.9790000000000001</v>
      </c>
      <c r="AF32">
        <v>17.89332984</v>
      </c>
      <c r="AG32">
        <v>20.164506923999998</v>
      </c>
      <c r="AH32">
        <v>8.5793439399999993</v>
      </c>
      <c r="AI32">
        <v>10.066381022799998</v>
      </c>
      <c r="AJ32">
        <v>5.3823215099999997</v>
      </c>
      <c r="AK32">
        <v>13.821132751</v>
      </c>
      <c r="AL32">
        <v>1.5597000000000001</v>
      </c>
      <c r="AM32">
        <v>23.45</v>
      </c>
      <c r="AN32">
        <v>41.240900000000003</v>
      </c>
      <c r="AO32">
        <v>20.513099999999998</v>
      </c>
      <c r="AP32">
        <v>49.344999999999999</v>
      </c>
      <c r="AQ32" s="14">
        <v>46.545999999999999</v>
      </c>
      <c r="AR32">
        <v>14.691004709999998</v>
      </c>
      <c r="AU32">
        <v>28.686</v>
      </c>
      <c r="AX32">
        <v>3914.32247310004</v>
      </c>
      <c r="AY32">
        <v>1927.97713873874</v>
      </c>
      <c r="AZ32">
        <v>657.88307976032195</v>
      </c>
      <c r="BA32">
        <v>826.28497963343</v>
      </c>
      <c r="BB32">
        <v>1182.0304031025501</v>
      </c>
      <c r="BC32">
        <v>798.32673981851599</v>
      </c>
      <c r="BD32">
        <v>118.47361168351</v>
      </c>
      <c r="BE32">
        <v>17.86</v>
      </c>
    </row>
    <row r="33" spans="1:57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 s="4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Y33">
        <v>0</v>
      </c>
      <c r="Z33">
        <v>2</v>
      </c>
      <c r="AA33">
        <v>0</v>
      </c>
      <c r="AB33">
        <v>0</v>
      </c>
      <c r="AC33">
        <v>0.80328567991049116</v>
      </c>
      <c r="AD33">
        <v>7.1525000000000016</v>
      </c>
      <c r="AE33">
        <v>3.8130000000000002</v>
      </c>
      <c r="AF33">
        <v>16.30127212</v>
      </c>
      <c r="AG33">
        <v>19.988541607999998</v>
      </c>
      <c r="AH33">
        <v>9.1005136499999999</v>
      </c>
      <c r="AI33">
        <v>10.495939831040001</v>
      </c>
      <c r="AJ33">
        <v>5.2157959199999997</v>
      </c>
      <c r="AK33">
        <v>12.504110619999999</v>
      </c>
      <c r="AL33">
        <v>1.4683999999999999</v>
      </c>
      <c r="AM33">
        <v>24.58</v>
      </c>
      <c r="AN33">
        <v>41.520900000000005</v>
      </c>
      <c r="AO33">
        <v>20.763900000000003</v>
      </c>
      <c r="AP33">
        <v>48.5122</v>
      </c>
      <c r="AQ33" s="14">
        <v>44.951999999999998</v>
      </c>
      <c r="AR33">
        <v>14.334418309999998</v>
      </c>
      <c r="AU33">
        <v>27.13</v>
      </c>
      <c r="AX33">
        <v>3914.32247310004</v>
      </c>
      <c r="AY33">
        <v>1927.97713873874</v>
      </c>
      <c r="AZ33">
        <v>657.88307976032195</v>
      </c>
      <c r="BA33">
        <v>826.28497963343</v>
      </c>
      <c r="BB33">
        <v>1182.0304031025501</v>
      </c>
      <c r="BC33">
        <v>798.32673981851599</v>
      </c>
      <c r="BD33">
        <v>118.47361168351</v>
      </c>
      <c r="BE33">
        <v>17.821999999999999</v>
      </c>
    </row>
    <row r="34" spans="1:57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 s="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Y34">
        <v>0</v>
      </c>
      <c r="Z34">
        <v>2</v>
      </c>
      <c r="AA34">
        <v>0</v>
      </c>
      <c r="AB34">
        <v>0</v>
      </c>
      <c r="AC34">
        <v>0.82295285674418062</v>
      </c>
      <c r="AD34">
        <v>7.254883720930235</v>
      </c>
      <c r="AE34">
        <v>3.827</v>
      </c>
      <c r="AF34">
        <v>13.54848344</v>
      </c>
      <c r="AG34">
        <v>19.277065989999997</v>
      </c>
      <c r="AH34">
        <v>8.5229131799999998</v>
      </c>
      <c r="AI34">
        <v>10.916679461300001</v>
      </c>
      <c r="AJ34">
        <v>5.6547121799999998</v>
      </c>
      <c r="AK34">
        <v>14.52089799</v>
      </c>
      <c r="AL34">
        <v>1.4076</v>
      </c>
      <c r="AM34">
        <v>25.25</v>
      </c>
      <c r="AN34">
        <v>40.254300000000001</v>
      </c>
      <c r="AO34">
        <v>19.4864</v>
      </c>
      <c r="AP34">
        <v>51.951500000000003</v>
      </c>
      <c r="AQ34" s="14">
        <v>42.973999999999997</v>
      </c>
      <c r="AR34">
        <v>15.247891199999998</v>
      </c>
      <c r="AU34">
        <v>27.23</v>
      </c>
      <c r="AX34">
        <v>3914.32247310004</v>
      </c>
      <c r="AY34">
        <v>1927.97713873874</v>
      </c>
      <c r="AZ34">
        <v>657.88307976032195</v>
      </c>
      <c r="BA34">
        <v>826.28497963343</v>
      </c>
      <c r="BB34">
        <v>1182.0304031025501</v>
      </c>
      <c r="BC34">
        <v>798.32673981851599</v>
      </c>
      <c r="BD34">
        <v>118.47361168351</v>
      </c>
      <c r="BE34">
        <v>15.744</v>
      </c>
    </row>
    <row r="35" spans="1:57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 s="4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Y35">
        <v>0</v>
      </c>
      <c r="Z35">
        <v>2</v>
      </c>
      <c r="AA35">
        <v>0</v>
      </c>
      <c r="AB35">
        <v>0</v>
      </c>
      <c r="AC35">
        <v>0.85611046224265352</v>
      </c>
      <c r="AD35">
        <v>7.3523529411764681</v>
      </c>
      <c r="AE35">
        <v>3.97</v>
      </c>
      <c r="AF35">
        <v>12.239675459999999</v>
      </c>
      <c r="AG35">
        <v>20.387902979</v>
      </c>
      <c r="AH35">
        <v>6.9987421400000009</v>
      </c>
      <c r="AI35">
        <v>10.150481881119999</v>
      </c>
      <c r="AJ35">
        <v>5.9600257399999998</v>
      </c>
      <c r="AK35">
        <v>14.522035384</v>
      </c>
      <c r="AL35">
        <v>1.2723</v>
      </c>
      <c r="AM35">
        <v>26.54</v>
      </c>
      <c r="AN35">
        <v>41.652800000000006</v>
      </c>
      <c r="AO35">
        <v>20.104299999999999</v>
      </c>
      <c r="AP35">
        <v>56.078499999999998</v>
      </c>
      <c r="AQ35" s="14">
        <v>38.383000000000003</v>
      </c>
      <c r="AR35">
        <v>13.184556660000002</v>
      </c>
      <c r="AU35">
        <v>26.710999999999999</v>
      </c>
      <c r="AX35">
        <v>3612.3683273658999</v>
      </c>
      <c r="AY35">
        <v>1955.53224561816</v>
      </c>
      <c r="AZ35">
        <v>696.17288614323297</v>
      </c>
      <c r="BA35">
        <v>857.91150495456395</v>
      </c>
      <c r="BB35">
        <v>958.81874316068297</v>
      </c>
      <c r="BC35">
        <v>743.20995973406798</v>
      </c>
      <c r="BD35">
        <v>-112.857092776671</v>
      </c>
      <c r="BE35">
        <v>11.672000000000001</v>
      </c>
    </row>
    <row r="36" spans="1:57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 s="4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Y36">
        <v>0</v>
      </c>
      <c r="Z36">
        <v>2</v>
      </c>
      <c r="AA36">
        <v>0</v>
      </c>
      <c r="AB36">
        <v>0</v>
      </c>
      <c r="AC36">
        <v>0.86695432550039042</v>
      </c>
      <c r="AD36">
        <v>8.0587499999999999</v>
      </c>
      <c r="AE36">
        <v>2.9569999999999999</v>
      </c>
      <c r="AF36">
        <v>8.6152665600000002</v>
      </c>
      <c r="AG36">
        <v>19.488045254999999</v>
      </c>
      <c r="AH36">
        <v>4.5993229600000003</v>
      </c>
      <c r="AI36">
        <v>9.2891664591099996</v>
      </c>
      <c r="AJ36">
        <v>5.9980420599999995</v>
      </c>
      <c r="AK36">
        <v>15.113149307000002</v>
      </c>
      <c r="AL36">
        <v>1.2710999999999999</v>
      </c>
      <c r="AM36">
        <v>27.61</v>
      </c>
      <c r="AN36">
        <v>39.981099999999998</v>
      </c>
      <c r="AO36">
        <v>20.157</v>
      </c>
      <c r="AP36">
        <v>54.581199999999995</v>
      </c>
      <c r="AQ36" s="14">
        <v>29.353000000000002</v>
      </c>
      <c r="AR36">
        <v>10.140368419999998</v>
      </c>
      <c r="AU36">
        <v>21.076000000000001</v>
      </c>
      <c r="AX36">
        <v>3612.3683273658999</v>
      </c>
      <c r="AY36">
        <v>1955.53224561816</v>
      </c>
      <c r="AZ36">
        <v>696.17288614323297</v>
      </c>
      <c r="BA36">
        <v>857.91150495456395</v>
      </c>
      <c r="BB36">
        <v>958.81874316068297</v>
      </c>
      <c r="BC36">
        <v>743.20995973406798</v>
      </c>
      <c r="BD36">
        <v>-112.857092776671</v>
      </c>
      <c r="BE36">
        <v>8.2769999999999992</v>
      </c>
    </row>
    <row r="37" spans="1:57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 s="4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Y37">
        <v>0</v>
      </c>
      <c r="Z37">
        <v>2</v>
      </c>
      <c r="AA37">
        <v>0</v>
      </c>
      <c r="AB37">
        <v>0</v>
      </c>
      <c r="AC37">
        <v>0.85711852480891271</v>
      </c>
      <c r="AD37">
        <v>9.4035416666666691</v>
      </c>
      <c r="AE37">
        <v>2.2440000000000002</v>
      </c>
      <c r="AF37">
        <v>6.8601726800000007</v>
      </c>
      <c r="AG37">
        <v>21.095705166999998</v>
      </c>
      <c r="AH37">
        <v>3.7046853300000002</v>
      </c>
      <c r="AI37">
        <v>10.518180953620002</v>
      </c>
      <c r="AJ37">
        <v>5.9045022899999999</v>
      </c>
      <c r="AK37">
        <v>15.450702981999999</v>
      </c>
      <c r="AL37">
        <v>1.3968</v>
      </c>
      <c r="AM37">
        <v>29.38</v>
      </c>
      <c r="AN37">
        <v>41.244999999999997</v>
      </c>
      <c r="AO37">
        <v>19.398</v>
      </c>
      <c r="AP37">
        <v>57.623400000000004</v>
      </c>
      <c r="AQ37" s="14">
        <v>29.692</v>
      </c>
      <c r="AR37">
        <v>13.222639699999998</v>
      </c>
      <c r="AU37">
        <v>23.257999999999999</v>
      </c>
      <c r="AX37">
        <v>3612.3683273658999</v>
      </c>
      <c r="AY37">
        <v>1955.53224561816</v>
      </c>
      <c r="AZ37">
        <v>696.17288614323297</v>
      </c>
      <c r="BA37">
        <v>857.91150495456395</v>
      </c>
      <c r="BB37">
        <v>958.81874316068297</v>
      </c>
      <c r="BC37">
        <v>743.20995973406798</v>
      </c>
      <c r="BD37">
        <v>-112.857092776671</v>
      </c>
      <c r="BE37">
        <v>6.4340000000000002</v>
      </c>
    </row>
    <row r="38" spans="1:57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 s="4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Y38">
        <v>0</v>
      </c>
      <c r="Z38">
        <v>2</v>
      </c>
      <c r="AA38">
        <v>0</v>
      </c>
      <c r="AB38">
        <v>0</v>
      </c>
      <c r="AC38">
        <v>0.86854366374953107</v>
      </c>
      <c r="AD38">
        <v>9.4477142857142855</v>
      </c>
      <c r="AE38">
        <v>2.8439999999999999</v>
      </c>
      <c r="AF38">
        <v>6.0245225299999996</v>
      </c>
      <c r="AG38">
        <v>20.661188598999999</v>
      </c>
      <c r="AH38">
        <v>2.8855208800000001</v>
      </c>
      <c r="AI38">
        <v>9.7301721990000001</v>
      </c>
      <c r="AJ38">
        <v>2.9307677999999999</v>
      </c>
      <c r="AK38">
        <v>8.816987055000002</v>
      </c>
      <c r="AL38">
        <v>1.3197824670681431</v>
      </c>
      <c r="AM38">
        <v>35.409999999999997</v>
      </c>
      <c r="AN38">
        <v>41.315800000000003</v>
      </c>
      <c r="AO38">
        <v>19.531700000000001</v>
      </c>
      <c r="AP38">
        <v>55.0199</v>
      </c>
      <c r="AQ38" s="14">
        <v>18.867999999999999</v>
      </c>
      <c r="AR38">
        <v>7.0271887900000003</v>
      </c>
      <c r="AU38">
        <v>10.28</v>
      </c>
      <c r="AX38">
        <v>3252.2015864780901</v>
      </c>
      <c r="AY38">
        <v>1916.00426391054</v>
      </c>
      <c r="AZ38">
        <v>659.29729229633699</v>
      </c>
      <c r="BA38">
        <v>764.96516937579099</v>
      </c>
      <c r="BB38">
        <v>779.75521978356699</v>
      </c>
      <c r="BC38">
        <v>670.74751059619996</v>
      </c>
      <c r="BD38">
        <v>-197.07284829193901</v>
      </c>
      <c r="BE38">
        <v>8.5879999999999992</v>
      </c>
    </row>
    <row r="39" spans="1:57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 s="4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Y39">
        <v>0</v>
      </c>
      <c r="Z39">
        <v>2</v>
      </c>
      <c r="AA39">
        <v>0</v>
      </c>
      <c r="AB39">
        <v>0</v>
      </c>
      <c r="AC39">
        <v>0.88533444690560681</v>
      </c>
      <c r="AD39">
        <v>11.488809523809525</v>
      </c>
      <c r="AE39">
        <v>3.0409999999999999</v>
      </c>
      <c r="AF39">
        <v>5.5644882000000004</v>
      </c>
      <c r="AG39">
        <v>18.834178811000001</v>
      </c>
      <c r="AH39">
        <v>2.7848672799999998</v>
      </c>
      <c r="AI39">
        <v>9.7678063802000015</v>
      </c>
      <c r="AJ39">
        <v>2.66368508</v>
      </c>
      <c r="AK39">
        <v>8.5688504799999983</v>
      </c>
      <c r="AL39">
        <v>1.2786264593100474</v>
      </c>
      <c r="AM39">
        <v>35.72</v>
      </c>
      <c r="AN39">
        <v>37.330400000000004</v>
      </c>
      <c r="AO39">
        <v>24.632000000000001</v>
      </c>
      <c r="AP39">
        <v>49.463999999999999</v>
      </c>
      <c r="AQ39" s="14">
        <v>17.419</v>
      </c>
      <c r="AR39">
        <v>6.4059594400000002</v>
      </c>
      <c r="AU39">
        <v>13.21</v>
      </c>
      <c r="AX39">
        <v>3252.2015864780901</v>
      </c>
      <c r="AY39">
        <v>1916.00426391054</v>
      </c>
      <c r="AZ39">
        <v>659.29729229633699</v>
      </c>
      <c r="BA39">
        <v>764.96516937579099</v>
      </c>
      <c r="BB39">
        <v>779.75521978356699</v>
      </c>
      <c r="BC39">
        <v>670.74751059619996</v>
      </c>
      <c r="BD39">
        <v>-197.07284829193901</v>
      </c>
      <c r="BE39">
        <v>4.2089999999999996</v>
      </c>
    </row>
    <row r="40" spans="1:57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 s="4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Y40">
        <v>0</v>
      </c>
      <c r="Z40">
        <v>2</v>
      </c>
      <c r="AA40">
        <v>0</v>
      </c>
      <c r="AB40">
        <v>0</v>
      </c>
      <c r="AC40">
        <v>0.87522453115467291</v>
      </c>
      <c r="AD40">
        <v>11.858936170212768</v>
      </c>
      <c r="AE40">
        <v>2.6850000000000001</v>
      </c>
      <c r="AF40">
        <v>6.2747894899999999</v>
      </c>
      <c r="AG40">
        <v>21.050739376999999</v>
      </c>
      <c r="AH40">
        <v>3.5035704300000003</v>
      </c>
      <c r="AI40">
        <v>11.825705556940001</v>
      </c>
      <c r="AJ40">
        <v>2.2087527200000001</v>
      </c>
      <c r="AK40">
        <v>7.7608227699999999</v>
      </c>
      <c r="AL40">
        <v>1.3067201827090413</v>
      </c>
      <c r="AM40">
        <v>34.01</v>
      </c>
      <c r="AN40">
        <v>41.458100000000002</v>
      </c>
      <c r="AO40">
        <v>20.167400000000001</v>
      </c>
      <c r="AP40">
        <v>48.945999999999998</v>
      </c>
      <c r="AQ40" s="14">
        <v>21.466999999999999</v>
      </c>
      <c r="AR40">
        <v>9.4798873599999993</v>
      </c>
      <c r="AU40">
        <v>14.23</v>
      </c>
      <c r="AX40">
        <v>3252.2015864780901</v>
      </c>
      <c r="AY40">
        <v>1916.00426391054</v>
      </c>
      <c r="AZ40">
        <v>659.29729229633699</v>
      </c>
      <c r="BA40">
        <v>764.96516937579099</v>
      </c>
      <c r="BB40">
        <v>779.75521978356699</v>
      </c>
      <c r="BC40">
        <v>670.74751059619996</v>
      </c>
      <c r="BD40">
        <v>-197.07284829193901</v>
      </c>
      <c r="BE40">
        <v>7.2370000000000001</v>
      </c>
    </row>
    <row r="41" spans="1:57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 s="4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Y41">
        <v>0</v>
      </c>
      <c r="Z41">
        <v>2</v>
      </c>
      <c r="AA41">
        <v>0</v>
      </c>
      <c r="AB41">
        <v>0</v>
      </c>
      <c r="AC41">
        <v>0.85990210266907241</v>
      </c>
      <c r="AD41">
        <v>11.182499999999997</v>
      </c>
      <c r="AE41">
        <v>3.1240000000000001</v>
      </c>
      <c r="AF41">
        <v>6.4244727700000004</v>
      </c>
      <c r="AG41">
        <v>19.929130551</v>
      </c>
      <c r="AH41">
        <v>3.1104925099999998</v>
      </c>
      <c r="AI41">
        <v>10.116302521</v>
      </c>
      <c r="AJ41">
        <v>2.6767239500000004</v>
      </c>
      <c r="AK41">
        <v>10.394547375</v>
      </c>
      <c r="AL41">
        <v>1.3185726543139156</v>
      </c>
      <c r="AM41">
        <v>33.25</v>
      </c>
      <c r="AN41">
        <v>40.416199999999996</v>
      </c>
      <c r="AO41">
        <v>18.291799999999999</v>
      </c>
      <c r="AP41">
        <v>44.070999999999998</v>
      </c>
      <c r="AQ41" s="14">
        <v>18.835999999999999</v>
      </c>
      <c r="AR41">
        <v>6.6243107699999966</v>
      </c>
      <c r="AU41">
        <v>14.146000000000001</v>
      </c>
      <c r="AX41">
        <v>3403.1549427279801</v>
      </c>
      <c r="AY41">
        <v>1922.1432980878001</v>
      </c>
      <c r="AZ41">
        <v>691.17521708914001</v>
      </c>
      <c r="BA41">
        <v>734.38043010202898</v>
      </c>
      <c r="BB41">
        <v>850.56635883153103</v>
      </c>
      <c r="BC41">
        <v>631.12471942905302</v>
      </c>
      <c r="BD41">
        <v>-163.98564195346901</v>
      </c>
      <c r="BE41">
        <v>4.6900000000000004</v>
      </c>
    </row>
    <row r="42" spans="1:57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 s="4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Y42">
        <v>0</v>
      </c>
      <c r="Z42">
        <v>2</v>
      </c>
      <c r="AA42">
        <v>0</v>
      </c>
      <c r="AB42">
        <v>0</v>
      </c>
      <c r="AC42">
        <v>0.84244505943945924</v>
      </c>
      <c r="AD42">
        <v>10.028</v>
      </c>
      <c r="AE42">
        <v>3.4649999999999999</v>
      </c>
      <c r="AF42">
        <v>7.8368365199999994</v>
      </c>
      <c r="AG42">
        <v>21.848336781</v>
      </c>
      <c r="AH42">
        <v>2.7888339500000003</v>
      </c>
      <c r="AI42">
        <v>8.7747458589999994</v>
      </c>
      <c r="AJ42">
        <v>3.6268214700000003</v>
      </c>
      <c r="AK42">
        <v>13.769141009</v>
      </c>
      <c r="AL42">
        <v>1.3627049300646621</v>
      </c>
      <c r="AM42">
        <v>30.98</v>
      </c>
      <c r="AN42">
        <v>41.731999999999999</v>
      </c>
      <c r="AO42">
        <v>19.5623</v>
      </c>
      <c r="AP42">
        <v>40.2438</v>
      </c>
      <c r="AQ42" s="14">
        <v>21.158999999999999</v>
      </c>
      <c r="AR42">
        <v>6.9065080599999993</v>
      </c>
      <c r="AU42">
        <v>13.115</v>
      </c>
      <c r="AX42">
        <v>3403.1549427279801</v>
      </c>
      <c r="AY42">
        <v>1922.1432980878001</v>
      </c>
      <c r="AZ42">
        <v>691.17521708914001</v>
      </c>
      <c r="BA42">
        <v>734.38043010202898</v>
      </c>
      <c r="BB42">
        <v>850.56635883153103</v>
      </c>
      <c r="BC42">
        <v>631.12471942905302</v>
      </c>
      <c r="BD42">
        <v>-163.98564195346901</v>
      </c>
      <c r="BE42">
        <v>8.0440000000000005</v>
      </c>
    </row>
    <row r="43" spans="1:57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 s="4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Y43">
        <v>0</v>
      </c>
      <c r="Z43">
        <v>2</v>
      </c>
      <c r="AA43">
        <v>0</v>
      </c>
      <c r="AB43">
        <v>0</v>
      </c>
      <c r="AC43">
        <v>0.84388485486920695</v>
      </c>
      <c r="AD43">
        <v>9.2184782608695688</v>
      </c>
      <c r="AE43">
        <v>3.5230000000000001</v>
      </c>
      <c r="AF43">
        <v>8.6141076400000003</v>
      </c>
      <c r="AG43">
        <v>20.618919679000001</v>
      </c>
      <c r="AH43">
        <v>3.6842813400000001</v>
      </c>
      <c r="AI43">
        <v>9.921325390889999</v>
      </c>
      <c r="AJ43">
        <v>3.2519232699999998</v>
      </c>
      <c r="AK43">
        <v>13.050105477999999</v>
      </c>
      <c r="AL43">
        <v>1.4016848574220016</v>
      </c>
      <c r="AM43">
        <v>31.29</v>
      </c>
      <c r="AN43">
        <v>40.510899999999999</v>
      </c>
      <c r="AO43">
        <v>19.700599999999998</v>
      </c>
      <c r="AP43">
        <v>36.573599999999999</v>
      </c>
      <c r="AQ43" s="14">
        <v>23.573</v>
      </c>
      <c r="AR43">
        <v>8.0226877499999993</v>
      </c>
      <c r="AU43">
        <v>14.669</v>
      </c>
      <c r="AX43">
        <v>3403.1549427279801</v>
      </c>
      <c r="AY43">
        <v>1922.1432980878001</v>
      </c>
      <c r="AZ43">
        <v>691.17521708914001</v>
      </c>
      <c r="BA43">
        <v>734.38043010202898</v>
      </c>
      <c r="BB43">
        <v>850.56635883153103</v>
      </c>
      <c r="BC43">
        <v>631.12471942905302</v>
      </c>
      <c r="BD43">
        <v>-163.98564195346901</v>
      </c>
      <c r="BE43">
        <v>8.9039999999999999</v>
      </c>
    </row>
    <row r="44" spans="1:57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 s="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Y44">
        <v>0</v>
      </c>
      <c r="Z44">
        <v>3</v>
      </c>
      <c r="AA44">
        <v>0</v>
      </c>
      <c r="AB44">
        <v>0</v>
      </c>
      <c r="AC44">
        <v>0.83843456771605063</v>
      </c>
      <c r="AD44">
        <v>8.9134693877551019</v>
      </c>
      <c r="AE44">
        <v>3.5009999999999999</v>
      </c>
      <c r="AF44">
        <v>8.9108783499999991</v>
      </c>
      <c r="AG44">
        <v>19.984478320000001</v>
      </c>
      <c r="AH44">
        <v>4.3123714699999995</v>
      </c>
      <c r="AI44">
        <v>10.520268919239999</v>
      </c>
      <c r="AJ44">
        <v>3.6008243599999998</v>
      </c>
      <c r="AK44">
        <v>15.955269055999997</v>
      </c>
      <c r="AL44">
        <v>1.4079000179411119</v>
      </c>
      <c r="AM44">
        <v>31.76</v>
      </c>
      <c r="AN44">
        <v>41.9392</v>
      </c>
      <c r="AO44">
        <v>20.8047</v>
      </c>
      <c r="AP44">
        <v>41.738099999999996</v>
      </c>
      <c r="AQ44" s="14">
        <v>26.166</v>
      </c>
      <c r="AR44">
        <v>9.3419258200000002</v>
      </c>
      <c r="AU44">
        <v>15.212999999999999</v>
      </c>
      <c r="AX44">
        <v>3609.6682326073801</v>
      </c>
      <c r="AY44">
        <v>1931.5757256888</v>
      </c>
      <c r="AZ44">
        <v>709.87943335325303</v>
      </c>
      <c r="BA44">
        <v>759.59434714616202</v>
      </c>
      <c r="BB44">
        <v>983.32126389669895</v>
      </c>
      <c r="BC44">
        <v>634.46963472000505</v>
      </c>
      <c r="BD44">
        <v>-140.232902757528</v>
      </c>
      <c r="BE44">
        <v>10.952999999999999</v>
      </c>
    </row>
    <row r="45" spans="1:57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 s="4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Y45">
        <v>0</v>
      </c>
      <c r="Z45">
        <v>3</v>
      </c>
      <c r="AA45">
        <v>0</v>
      </c>
      <c r="AB45">
        <v>0</v>
      </c>
      <c r="AC45">
        <v>0.84280412116943859</v>
      </c>
      <c r="AD45">
        <v>8.5756862745098026</v>
      </c>
      <c r="AE45">
        <v>3.4009999999999998</v>
      </c>
      <c r="AF45">
        <v>9.8103728799999992</v>
      </c>
      <c r="AG45">
        <v>21.005400440000003</v>
      </c>
      <c r="AH45">
        <v>4.61102553</v>
      </c>
      <c r="AI45">
        <v>10.3380293634</v>
      </c>
      <c r="AJ45">
        <v>3.4588410499999998</v>
      </c>
      <c r="AK45">
        <v>15.885861007999999</v>
      </c>
      <c r="AL45">
        <v>1.42489070594578</v>
      </c>
      <c r="AM45">
        <v>31.57</v>
      </c>
      <c r="AN45">
        <v>42.186</v>
      </c>
      <c r="AO45">
        <v>20.866299999999999</v>
      </c>
      <c r="AP45">
        <v>43.4908</v>
      </c>
      <c r="AQ45" s="14">
        <v>26.805</v>
      </c>
      <c r="AR45">
        <v>8.9247605400000012</v>
      </c>
      <c r="AU45">
        <v>14.818</v>
      </c>
      <c r="AX45">
        <v>3609.6682326073801</v>
      </c>
      <c r="AY45">
        <v>1931.5757256888</v>
      </c>
      <c r="AZ45">
        <v>709.87943335325303</v>
      </c>
      <c r="BA45">
        <v>759.59434714616202</v>
      </c>
      <c r="BB45">
        <v>983.32126389669895</v>
      </c>
      <c r="BC45">
        <v>634.46963472000505</v>
      </c>
      <c r="BD45">
        <v>-140.232902757528</v>
      </c>
      <c r="BE45">
        <v>11.987</v>
      </c>
    </row>
    <row r="46" spans="1:57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 s="4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Y46">
        <v>0</v>
      </c>
      <c r="Z46">
        <v>3</v>
      </c>
      <c r="AA46">
        <v>0</v>
      </c>
      <c r="AB46">
        <v>0</v>
      </c>
      <c r="AC46">
        <v>0.83447894057234406</v>
      </c>
      <c r="AD46">
        <v>8.1052083333333318</v>
      </c>
      <c r="AE46">
        <v>3.3069999999999999</v>
      </c>
      <c r="AF46">
        <v>9.6816944199999995</v>
      </c>
      <c r="AG46">
        <v>20.356548209</v>
      </c>
      <c r="AH46">
        <v>4.8998371399999998</v>
      </c>
      <c r="AI46">
        <v>10.904176085</v>
      </c>
      <c r="AJ46">
        <v>3.4426926</v>
      </c>
      <c r="AK46">
        <v>15.035032981999999</v>
      </c>
      <c r="AL46">
        <v>1.4545318616109451</v>
      </c>
      <c r="AM46">
        <v>30.09</v>
      </c>
      <c r="AN46">
        <v>41.12</v>
      </c>
      <c r="AO46">
        <v>19.357800000000001</v>
      </c>
      <c r="AP46">
        <v>45.974899999999998</v>
      </c>
      <c r="AQ46" s="14">
        <v>28.613</v>
      </c>
      <c r="AR46">
        <v>10.58877584</v>
      </c>
      <c r="AU46">
        <v>16.811</v>
      </c>
      <c r="AX46">
        <v>3609.6682326073801</v>
      </c>
      <c r="AY46">
        <v>1931.5757256888</v>
      </c>
      <c r="AZ46">
        <v>709.87943335325303</v>
      </c>
      <c r="BA46">
        <v>759.59434714616202</v>
      </c>
      <c r="BB46">
        <v>983.32126389669895</v>
      </c>
      <c r="BC46">
        <v>634.46963472000505</v>
      </c>
      <c r="BD46">
        <v>-140.232902757528</v>
      </c>
      <c r="BE46">
        <v>11.802</v>
      </c>
    </row>
    <row r="47" spans="1:57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 s="4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Y47">
        <v>0</v>
      </c>
      <c r="Z47">
        <v>3</v>
      </c>
      <c r="AA47">
        <v>0</v>
      </c>
      <c r="AB47">
        <v>0</v>
      </c>
      <c r="AC47">
        <v>0.83189335585414992</v>
      </c>
      <c r="AD47">
        <v>7.4702000000000011</v>
      </c>
      <c r="AE47">
        <v>3.3919999999999999</v>
      </c>
      <c r="AF47">
        <v>10.37392157</v>
      </c>
      <c r="AG47">
        <v>21.684952727999999</v>
      </c>
      <c r="AH47">
        <v>5.4921955899999997</v>
      </c>
      <c r="AI47">
        <v>11.8804161301</v>
      </c>
      <c r="AJ47">
        <v>3.79797254</v>
      </c>
      <c r="AK47">
        <v>16.371154767</v>
      </c>
      <c r="AL47">
        <v>1.4813090348874509</v>
      </c>
      <c r="AM47">
        <v>29.05</v>
      </c>
      <c r="AN47">
        <v>42.600999999999999</v>
      </c>
      <c r="AO47">
        <v>19.1158</v>
      </c>
      <c r="AP47">
        <v>55.893900000000002</v>
      </c>
      <c r="AQ47" s="14">
        <v>30.161999999999999</v>
      </c>
      <c r="AR47">
        <v>10.497910299999999</v>
      </c>
      <c r="AU47">
        <v>18.408999999999999</v>
      </c>
      <c r="AX47">
        <v>3589.7136469932002</v>
      </c>
      <c r="AY47">
        <v>1983.3171112350601</v>
      </c>
      <c r="AZ47">
        <v>735.853544456745</v>
      </c>
      <c r="BA47">
        <v>740.18483333312599</v>
      </c>
      <c r="BB47">
        <v>970.11667332325806</v>
      </c>
      <c r="BC47">
        <v>682.13071928676004</v>
      </c>
      <c r="BD47">
        <v>-157.62779606823599</v>
      </c>
      <c r="BE47">
        <v>11.753</v>
      </c>
    </row>
    <row r="48" spans="1:57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 s="4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Y48">
        <v>0</v>
      </c>
      <c r="Z48">
        <v>3</v>
      </c>
      <c r="AA48">
        <v>0</v>
      </c>
      <c r="AB48">
        <v>0</v>
      </c>
      <c r="AC48">
        <v>0.82852357070424854</v>
      </c>
      <c r="AD48">
        <v>6.9204545454545467</v>
      </c>
      <c r="AE48">
        <v>3.2010000000000001</v>
      </c>
      <c r="AF48">
        <v>10.469696750000001</v>
      </c>
      <c r="AG48">
        <v>20.645542512999999</v>
      </c>
      <c r="AH48">
        <v>4.6384072699999992</v>
      </c>
      <c r="AI48">
        <v>9.7242691802999985</v>
      </c>
      <c r="AJ48">
        <v>4.7925669699999993</v>
      </c>
      <c r="AK48">
        <v>20.127703536000002</v>
      </c>
      <c r="AL48">
        <v>1.4919420228861258</v>
      </c>
      <c r="AM48">
        <v>29.82</v>
      </c>
      <c r="AN48">
        <v>41.261300000000006</v>
      </c>
      <c r="AO48">
        <v>20.256599999999999</v>
      </c>
      <c r="AP48">
        <v>58.200400000000002</v>
      </c>
      <c r="AQ48" s="14">
        <v>30.4</v>
      </c>
      <c r="AR48">
        <v>10.49932901</v>
      </c>
      <c r="AU48">
        <v>18.442</v>
      </c>
      <c r="AX48">
        <v>3589.7136469932002</v>
      </c>
      <c r="AY48">
        <v>1983.3171112350601</v>
      </c>
      <c r="AZ48">
        <v>735.853544456745</v>
      </c>
      <c r="BA48">
        <v>740.18483333312599</v>
      </c>
      <c r="BB48">
        <v>970.11667332325806</v>
      </c>
      <c r="BC48">
        <v>682.13071928676004</v>
      </c>
      <c r="BD48">
        <v>-157.62779606823599</v>
      </c>
      <c r="BE48">
        <v>11.958</v>
      </c>
    </row>
    <row r="49" spans="1:57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 s="4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Y49">
        <v>0</v>
      </c>
      <c r="Z49">
        <v>3</v>
      </c>
      <c r="AA49">
        <v>0</v>
      </c>
      <c r="AB49">
        <v>0</v>
      </c>
      <c r="AC49">
        <v>0.82821921897543149</v>
      </c>
      <c r="AD49">
        <v>6.5652941176470598</v>
      </c>
      <c r="AE49">
        <v>3.843</v>
      </c>
      <c r="AF49">
        <v>10.64878693</v>
      </c>
      <c r="AG49">
        <v>20.930948990999998</v>
      </c>
      <c r="AH49">
        <v>5.4593223600000007</v>
      </c>
      <c r="AI49">
        <v>11.0263492579</v>
      </c>
      <c r="AJ49">
        <v>5.48223343</v>
      </c>
      <c r="AK49">
        <v>22.580269636999997</v>
      </c>
      <c r="AL49">
        <v>1.4635565871244751</v>
      </c>
      <c r="AM49">
        <v>30.24</v>
      </c>
      <c r="AN49">
        <v>42.528199999999998</v>
      </c>
      <c r="AO49">
        <v>20.5304</v>
      </c>
      <c r="AP49">
        <v>63.019800000000004</v>
      </c>
      <c r="AQ49" s="14">
        <v>33.686999999999998</v>
      </c>
      <c r="AR49">
        <v>12.096657279999995</v>
      </c>
      <c r="AU49">
        <v>20.58</v>
      </c>
      <c r="AX49">
        <v>3589.7136469932002</v>
      </c>
      <c r="AY49">
        <v>1983.3171112350601</v>
      </c>
      <c r="AZ49">
        <v>735.853544456745</v>
      </c>
      <c r="BA49">
        <v>740.18483333312599</v>
      </c>
      <c r="BB49">
        <v>970.11667332325806</v>
      </c>
      <c r="BC49">
        <v>682.13071928676004</v>
      </c>
      <c r="BD49">
        <v>-157.62779606823599</v>
      </c>
      <c r="BE49">
        <v>13.106999999999999</v>
      </c>
    </row>
    <row r="50" spans="1:57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 s="4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Y50">
        <v>0</v>
      </c>
      <c r="Z50">
        <v>3</v>
      </c>
      <c r="AA50">
        <v>0</v>
      </c>
      <c r="AB50">
        <v>0</v>
      </c>
      <c r="AC50">
        <v>0.82958194665877072</v>
      </c>
      <c r="AD50">
        <v>6.2204347826086952</v>
      </c>
      <c r="AE50">
        <v>3.609</v>
      </c>
      <c r="AF50">
        <v>10.099225759999999</v>
      </c>
      <c r="AG50">
        <v>19.375358910999999</v>
      </c>
      <c r="AH50">
        <v>4.8104081399999998</v>
      </c>
      <c r="AI50">
        <v>9.3977226604999995</v>
      </c>
      <c r="AJ50">
        <v>5.2176329400000006</v>
      </c>
      <c r="AK50">
        <v>19.312331125</v>
      </c>
      <c r="AL50">
        <v>1.4269875801521992</v>
      </c>
      <c r="AM50">
        <v>30.43</v>
      </c>
      <c r="AN50">
        <v>42.569699999999997</v>
      </c>
      <c r="AO50">
        <v>20.849</v>
      </c>
      <c r="AP50">
        <v>63.948399999999999</v>
      </c>
      <c r="AQ50" s="14">
        <v>26.977</v>
      </c>
      <c r="AR50">
        <v>6.8497331600000004</v>
      </c>
      <c r="AU50">
        <v>11.141999999999999</v>
      </c>
      <c r="AX50">
        <v>3900.4099318644799</v>
      </c>
      <c r="AY50">
        <v>2086.2741966859298</v>
      </c>
      <c r="AZ50">
        <v>713.41058440614404</v>
      </c>
      <c r="BA50">
        <v>798.46438757373403</v>
      </c>
      <c r="BB50">
        <v>1063.1878275502199</v>
      </c>
      <c r="BC50">
        <v>697.59933087333502</v>
      </c>
      <c r="BD50">
        <v>-63.327733478211499</v>
      </c>
      <c r="BE50">
        <v>15.835000000000001</v>
      </c>
    </row>
    <row r="51" spans="1:57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 s="4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Y51">
        <v>0</v>
      </c>
      <c r="Z51">
        <v>3</v>
      </c>
      <c r="AA51">
        <v>0</v>
      </c>
      <c r="AB51">
        <v>0</v>
      </c>
      <c r="AC51">
        <v>0.82763508581078205</v>
      </c>
      <c r="AD51">
        <v>6.0787878787878817</v>
      </c>
      <c r="AE51">
        <v>3.5950000000000002</v>
      </c>
      <c r="AF51">
        <v>10.44629626</v>
      </c>
      <c r="AG51">
        <v>20.546873874000003</v>
      </c>
      <c r="AH51">
        <v>6.1607417799999995</v>
      </c>
      <c r="AI51">
        <v>11.689934031200002</v>
      </c>
      <c r="AJ51">
        <v>4.5293831900000008</v>
      </c>
      <c r="AK51">
        <v>16.583474901000002</v>
      </c>
      <c r="AL51">
        <v>1.3696788235434798</v>
      </c>
      <c r="AM51">
        <v>29.95</v>
      </c>
      <c r="AN51">
        <v>38.591800000000006</v>
      </c>
      <c r="AO51">
        <v>19.143999999999998</v>
      </c>
      <c r="AP51">
        <v>57.767099999999999</v>
      </c>
      <c r="AQ51" s="14">
        <v>30.094000000000001</v>
      </c>
      <c r="AR51">
        <v>8.9575787700000014</v>
      </c>
      <c r="AU51">
        <v>15.239000000000001</v>
      </c>
      <c r="AX51">
        <v>3900.4099318644799</v>
      </c>
      <c r="AY51">
        <v>2086.2741966859298</v>
      </c>
      <c r="AZ51">
        <v>713.41058440614404</v>
      </c>
      <c r="BA51">
        <v>798.46438757373403</v>
      </c>
      <c r="BB51">
        <v>1063.1878275502199</v>
      </c>
      <c r="BC51">
        <v>697.59933087333502</v>
      </c>
      <c r="BD51">
        <v>-63.327733478211499</v>
      </c>
      <c r="BE51">
        <v>14.855</v>
      </c>
    </row>
    <row r="52" spans="1:57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 s="4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Y52">
        <v>0</v>
      </c>
      <c r="Z52">
        <v>3</v>
      </c>
      <c r="AA52">
        <v>0</v>
      </c>
      <c r="AB52">
        <v>0</v>
      </c>
      <c r="AC52">
        <v>0.81942834611266246</v>
      </c>
      <c r="AD52">
        <v>5.8818918918918914</v>
      </c>
      <c r="AE52">
        <v>3.8330000000000002</v>
      </c>
      <c r="AF52">
        <v>10.84860424</v>
      </c>
      <c r="AG52">
        <v>20.764557094999997</v>
      </c>
      <c r="AH52">
        <v>6.0076362799999998</v>
      </c>
      <c r="AI52">
        <v>11.3597794826</v>
      </c>
      <c r="AJ52">
        <v>3.8258502299999999</v>
      </c>
      <c r="AK52">
        <v>14.543303743000001</v>
      </c>
      <c r="AL52">
        <v>1.3576334906427727</v>
      </c>
      <c r="AM52">
        <v>29.36</v>
      </c>
      <c r="AN52">
        <v>42.881599999999999</v>
      </c>
      <c r="AO52">
        <v>20.9297</v>
      </c>
      <c r="AP52">
        <v>60.208500000000001</v>
      </c>
      <c r="AQ52" s="14">
        <v>32.991999999999997</v>
      </c>
      <c r="AR52">
        <v>12.309909249999997</v>
      </c>
      <c r="AU52">
        <v>18.436</v>
      </c>
      <c r="AX52">
        <v>3900.4099318644799</v>
      </c>
      <c r="AY52">
        <v>2086.2741966859298</v>
      </c>
      <c r="AZ52">
        <v>713.41058440614404</v>
      </c>
      <c r="BA52">
        <v>798.46438757373403</v>
      </c>
      <c r="BB52">
        <v>1063.1878275502199</v>
      </c>
      <c r="BC52">
        <v>697.59933087333502</v>
      </c>
      <c r="BD52">
        <v>-63.327733478211499</v>
      </c>
      <c r="BE52">
        <v>14.555999999999999</v>
      </c>
    </row>
    <row r="53" spans="1:57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 s="4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Y53">
        <v>0</v>
      </c>
      <c r="Z53">
        <v>3</v>
      </c>
      <c r="AA53">
        <v>0</v>
      </c>
      <c r="AB53">
        <v>0</v>
      </c>
      <c r="AC53">
        <v>0.81663518738267216</v>
      </c>
      <c r="AD53">
        <v>5.719999999999998</v>
      </c>
      <c r="AE53">
        <v>3.6629999999999998</v>
      </c>
      <c r="AF53">
        <v>11.765616899999999</v>
      </c>
      <c r="AG53">
        <v>21.443836787000002</v>
      </c>
      <c r="AH53">
        <v>5.7787578699999997</v>
      </c>
      <c r="AI53">
        <v>10.866629827400001</v>
      </c>
      <c r="AJ53">
        <v>3.3841069500000001</v>
      </c>
      <c r="AK53">
        <v>12.947641711000001</v>
      </c>
      <c r="AL53">
        <v>1.3438362497034277</v>
      </c>
      <c r="AM53">
        <v>29.29</v>
      </c>
      <c r="AN53">
        <v>41.273000000000003</v>
      </c>
      <c r="AO53">
        <v>19.5855</v>
      </c>
      <c r="AP53">
        <v>56.155199999999994</v>
      </c>
      <c r="AQ53" s="14">
        <v>32.692999999999998</v>
      </c>
      <c r="AR53">
        <v>11.764518280000001</v>
      </c>
      <c r="AU53">
        <v>18.904</v>
      </c>
      <c r="AX53">
        <v>4040.8047557897398</v>
      </c>
      <c r="AY53">
        <v>2143.9965496408399</v>
      </c>
      <c r="AZ53">
        <v>737.43917065231994</v>
      </c>
      <c r="BA53">
        <v>856.24320304027196</v>
      </c>
      <c r="BB53">
        <v>1099.3080354005201</v>
      </c>
      <c r="BC53">
        <v>762.20137595944504</v>
      </c>
      <c r="BD53">
        <v>-33.980826984758998</v>
      </c>
      <c r="BE53">
        <v>13.789</v>
      </c>
    </row>
    <row r="54" spans="1:57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 s="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Y54">
        <v>0</v>
      </c>
      <c r="Z54">
        <v>3</v>
      </c>
      <c r="AA54">
        <v>0</v>
      </c>
      <c r="AB54">
        <v>0</v>
      </c>
      <c r="AC54">
        <v>0.83087465907574487</v>
      </c>
      <c r="AD54">
        <v>5.4106060606060611</v>
      </c>
      <c r="AE54">
        <v>3.3010000000000002</v>
      </c>
      <c r="AF54">
        <v>11.468236880000001</v>
      </c>
      <c r="AG54">
        <v>20.517391008000001</v>
      </c>
      <c r="AH54">
        <v>5.6951938599999998</v>
      </c>
      <c r="AI54">
        <v>10.5347956345</v>
      </c>
      <c r="AJ54">
        <v>3.3711167599999996</v>
      </c>
      <c r="AK54">
        <v>13.265019259000001</v>
      </c>
      <c r="AL54">
        <v>1.2577265193973073</v>
      </c>
      <c r="AM54">
        <v>30.5</v>
      </c>
      <c r="AN54">
        <v>42.866500000000002</v>
      </c>
      <c r="AO54">
        <v>20.3216</v>
      </c>
      <c r="AP54">
        <v>51.290099999999995</v>
      </c>
      <c r="AQ54" s="14">
        <v>31.106000000000002</v>
      </c>
      <c r="AR54">
        <v>10.571452500000003</v>
      </c>
      <c r="AU54">
        <v>19.053000000000001</v>
      </c>
      <c r="AX54">
        <v>4040.8047557897398</v>
      </c>
      <c r="AY54">
        <v>2143.9965496408399</v>
      </c>
      <c r="AZ54">
        <v>737.43917065231994</v>
      </c>
      <c r="BA54">
        <v>856.24320304027196</v>
      </c>
      <c r="BB54">
        <v>1099.3080354005201</v>
      </c>
      <c r="BC54">
        <v>762.20137595944504</v>
      </c>
      <c r="BD54">
        <v>-33.980826984758998</v>
      </c>
      <c r="BE54">
        <v>12.053000000000001</v>
      </c>
    </row>
    <row r="55" spans="1:57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 s="4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Y55">
        <v>0</v>
      </c>
      <c r="Z55">
        <v>3</v>
      </c>
      <c r="AA55">
        <v>0</v>
      </c>
      <c r="AB55">
        <v>0</v>
      </c>
      <c r="AC55">
        <v>0.82741036716660488</v>
      </c>
      <c r="AD55">
        <v>5.1300000000000008</v>
      </c>
      <c r="AE55">
        <v>2.9510000000000001</v>
      </c>
      <c r="AF55">
        <v>10.829674630000001</v>
      </c>
      <c r="AG55">
        <v>20.713514787999998</v>
      </c>
      <c r="AH55">
        <v>6.4356929200000002</v>
      </c>
      <c r="AI55">
        <v>12.144342305379999</v>
      </c>
      <c r="AJ55">
        <v>3.0534627900000002</v>
      </c>
      <c r="AK55">
        <v>12.00761996</v>
      </c>
      <c r="AL55">
        <v>1.222576353474532</v>
      </c>
      <c r="AM55">
        <v>31.2</v>
      </c>
      <c r="AN55">
        <v>41.565400000000004</v>
      </c>
      <c r="AO55">
        <v>20.3505</v>
      </c>
      <c r="AP55">
        <v>44.164400000000001</v>
      </c>
      <c r="AQ55" s="14">
        <v>31.553999999999998</v>
      </c>
      <c r="AR55">
        <v>11.235169659999993</v>
      </c>
      <c r="AU55">
        <v>19.327000000000002</v>
      </c>
      <c r="AX55">
        <v>4040.8047557897398</v>
      </c>
      <c r="AY55">
        <v>2143.9965496408399</v>
      </c>
      <c r="AZ55">
        <v>737.43917065231994</v>
      </c>
      <c r="BA55">
        <v>856.24320304027196</v>
      </c>
      <c r="BB55">
        <v>1099.3080354005201</v>
      </c>
      <c r="BC55">
        <v>762.20137595944504</v>
      </c>
      <c r="BD55">
        <v>-33.980826984758998</v>
      </c>
      <c r="BE55">
        <v>12.227</v>
      </c>
    </row>
    <row r="56" spans="1:57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 s="4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Y56">
        <v>0</v>
      </c>
      <c r="Z56">
        <v>3</v>
      </c>
      <c r="AA56">
        <v>0</v>
      </c>
      <c r="AB56">
        <v>0</v>
      </c>
      <c r="AC56">
        <v>0.82048783653287682</v>
      </c>
      <c r="AD56">
        <v>5.071071428571428</v>
      </c>
      <c r="AE56">
        <v>2.907</v>
      </c>
      <c r="AF56">
        <v>10.673122859999999</v>
      </c>
      <c r="AG56">
        <v>20.129342935</v>
      </c>
      <c r="AH56">
        <v>5.3211858599999999</v>
      </c>
      <c r="AI56">
        <v>10.233785953</v>
      </c>
      <c r="AJ56">
        <v>3.0173419400000001</v>
      </c>
      <c r="AK56">
        <v>11.171772564000001</v>
      </c>
      <c r="AL56">
        <v>1.2738350666269482</v>
      </c>
      <c r="AM56">
        <v>30.19</v>
      </c>
      <c r="AN56">
        <v>42.948599999999999</v>
      </c>
      <c r="AO56">
        <v>21.517400000000002</v>
      </c>
      <c r="AP56">
        <v>44.154900000000005</v>
      </c>
      <c r="AQ56" s="14">
        <v>30.725999999999999</v>
      </c>
      <c r="AR56">
        <v>11.71434934</v>
      </c>
      <c r="AU56">
        <v>20.811</v>
      </c>
      <c r="AX56">
        <v>4190.4714198427801</v>
      </c>
      <c r="AY56">
        <v>2197.3812475988302</v>
      </c>
      <c r="AZ56">
        <v>759.72136068393604</v>
      </c>
      <c r="BA56">
        <v>889.56309286289604</v>
      </c>
      <c r="BB56">
        <v>1122.19937510201</v>
      </c>
      <c r="BC56">
        <v>835.90061354039005</v>
      </c>
      <c r="BD56">
        <v>57.5069571355005</v>
      </c>
      <c r="BE56">
        <v>9.9149999999999991</v>
      </c>
    </row>
    <row r="57" spans="1:57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 s="4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  <c r="Y57">
        <v>0</v>
      </c>
      <c r="Z57">
        <v>3</v>
      </c>
      <c r="AA57">
        <v>0</v>
      </c>
      <c r="AB57">
        <v>0</v>
      </c>
      <c r="AC57">
        <v>0.82666567386525325</v>
      </c>
      <c r="AD57">
        <v>5.0682758620689663</v>
      </c>
      <c r="AE57">
        <v>2.4769999999999999</v>
      </c>
      <c r="AF57">
        <v>11.05852582</v>
      </c>
      <c r="AG57">
        <v>20.671710903999998</v>
      </c>
      <c r="AH57">
        <v>5.0604720399999996</v>
      </c>
      <c r="AI57">
        <v>9.6888522728799984</v>
      </c>
      <c r="AJ57">
        <v>2.7877386899999999</v>
      </c>
      <c r="AK57">
        <v>10.280968783</v>
      </c>
      <c r="AL57">
        <v>1.2922236597691772</v>
      </c>
      <c r="AM57">
        <v>30.66</v>
      </c>
      <c r="AN57">
        <v>42.596800000000002</v>
      </c>
      <c r="AO57">
        <v>22.031299999999998</v>
      </c>
      <c r="AP57">
        <v>43.550400000000003</v>
      </c>
      <c r="AQ57" s="14">
        <v>31.26</v>
      </c>
      <c r="AR57">
        <v>12.353263450000002</v>
      </c>
      <c r="AU57">
        <v>23.605</v>
      </c>
      <c r="AX57">
        <v>4190.4714198427801</v>
      </c>
      <c r="AY57">
        <v>2197.3812475988302</v>
      </c>
      <c r="AZ57">
        <v>759.72136068393604</v>
      </c>
      <c r="BA57">
        <v>889.56309286289604</v>
      </c>
      <c r="BB57">
        <v>1122.19937510201</v>
      </c>
      <c r="BC57">
        <v>835.90061354039005</v>
      </c>
      <c r="BD57">
        <v>57.5069571355005</v>
      </c>
      <c r="BE57">
        <v>7.6550000000000002</v>
      </c>
    </row>
    <row r="58" spans="1:57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 s="4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  <c r="Y58">
        <v>0</v>
      </c>
      <c r="Z58">
        <v>3</v>
      </c>
      <c r="AA58">
        <v>0</v>
      </c>
      <c r="AB58">
        <v>0</v>
      </c>
      <c r="AC58">
        <v>0.80394942204681186</v>
      </c>
      <c r="AD58">
        <v>5.1027586206896549</v>
      </c>
      <c r="AE58">
        <v>2.5169999999999999</v>
      </c>
      <c r="AF58">
        <v>11.270461139999998</v>
      </c>
      <c r="AG58">
        <v>21.041752432999999</v>
      </c>
      <c r="AH58">
        <v>5.6905610499999995</v>
      </c>
      <c r="AI58">
        <v>11.036656556000001</v>
      </c>
      <c r="AJ58">
        <v>3.3890530299999999</v>
      </c>
      <c r="AK58">
        <v>12.0185952</v>
      </c>
      <c r="AL58">
        <v>1.30291782146375</v>
      </c>
      <c r="AM58">
        <v>30.4</v>
      </c>
      <c r="AN58">
        <v>41.732999999999997</v>
      </c>
      <c r="AO58">
        <v>21.033900000000003</v>
      </c>
      <c r="AP58">
        <v>48.197600000000001</v>
      </c>
      <c r="AQ58" s="14">
        <v>33.67</v>
      </c>
      <c r="AR58">
        <v>13.319924780000004</v>
      </c>
      <c r="AU58">
        <v>23.209</v>
      </c>
      <c r="AX58">
        <v>4190.4714198427801</v>
      </c>
      <c r="AY58">
        <v>2197.3812475988302</v>
      </c>
      <c r="AZ58">
        <v>759.72136068393604</v>
      </c>
      <c r="BA58">
        <v>889.56309286289604</v>
      </c>
      <c r="BB58">
        <v>1122.19937510201</v>
      </c>
      <c r="BC58">
        <v>835.90061354039005</v>
      </c>
      <c r="BD58">
        <v>57.5069571355005</v>
      </c>
      <c r="BE58">
        <v>10.461</v>
      </c>
    </row>
    <row r="59" spans="1:57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 s="4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  <c r="Y59">
        <v>0</v>
      </c>
      <c r="Z59">
        <v>4</v>
      </c>
      <c r="AA59">
        <v>0</v>
      </c>
      <c r="AB59">
        <v>0</v>
      </c>
      <c r="AC59">
        <v>0.80030761743426182</v>
      </c>
      <c r="AD59">
        <v>5.0923529411764701</v>
      </c>
      <c r="AE59">
        <v>2.6120000000000001</v>
      </c>
      <c r="AF59">
        <v>10.538184520000001</v>
      </c>
      <c r="AG59">
        <v>18.797895866000001</v>
      </c>
      <c r="AH59">
        <v>6.2572180599999996</v>
      </c>
      <c r="AI59">
        <v>12.281466518280002</v>
      </c>
      <c r="AJ59">
        <v>5.2805017400000001</v>
      </c>
      <c r="AK59">
        <v>16.470753389000002</v>
      </c>
      <c r="AL59">
        <v>1.3879045652026814</v>
      </c>
      <c r="AM59">
        <v>30.78</v>
      </c>
      <c r="AN59">
        <v>43.489400000000003</v>
      </c>
      <c r="AO59">
        <v>21.215299999999999</v>
      </c>
      <c r="AP59">
        <v>58.560099999999998</v>
      </c>
      <c r="AQ59" s="14">
        <v>34.588999999999999</v>
      </c>
      <c r="AR59">
        <v>12.513095679999998</v>
      </c>
      <c r="AU59">
        <v>24.452999999999999</v>
      </c>
      <c r="AX59">
        <v>4397.1370347904103</v>
      </c>
      <c r="AY59">
        <v>2282.87566440398</v>
      </c>
      <c r="AZ59">
        <v>795.19146940983205</v>
      </c>
      <c r="BA59">
        <v>913.86503142399795</v>
      </c>
      <c r="BB59">
        <v>1193.04261562332</v>
      </c>
      <c r="BC59">
        <v>896.349611370464</v>
      </c>
      <c r="BD59">
        <v>108.511865299737</v>
      </c>
      <c r="BE59">
        <v>10.135999999999999</v>
      </c>
    </row>
    <row r="60" spans="1:57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 s="4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  <c r="Y60">
        <v>0</v>
      </c>
      <c r="Z60">
        <v>4</v>
      </c>
      <c r="AA60">
        <v>0</v>
      </c>
      <c r="AB60">
        <v>0</v>
      </c>
      <c r="AC60">
        <v>0.80899923987356037</v>
      </c>
      <c r="AD60">
        <v>5.3625000000000007</v>
      </c>
      <c r="AE60">
        <v>2.7970000000000002</v>
      </c>
      <c r="AF60">
        <v>11.517718969999999</v>
      </c>
      <c r="AG60">
        <v>19.702476337</v>
      </c>
      <c r="AH60">
        <v>5.5674430700000004</v>
      </c>
      <c r="AI60">
        <v>10.109159354499999</v>
      </c>
      <c r="AJ60">
        <v>4.59324581</v>
      </c>
      <c r="AK60">
        <v>15.968060909</v>
      </c>
      <c r="AL60">
        <v>1.3661847802371345</v>
      </c>
      <c r="AM60">
        <v>31.31</v>
      </c>
      <c r="AN60">
        <v>41.998899999999999</v>
      </c>
      <c r="AO60">
        <v>21.074900000000003</v>
      </c>
      <c r="AP60">
        <v>59.748800000000003</v>
      </c>
      <c r="AQ60" s="14">
        <v>34.506</v>
      </c>
      <c r="AR60">
        <v>12.827592150000005</v>
      </c>
      <c r="AU60">
        <v>24.544</v>
      </c>
      <c r="AX60">
        <v>4397.1370347904103</v>
      </c>
      <c r="AY60">
        <v>2282.87566440398</v>
      </c>
      <c r="AZ60">
        <v>795.19146940983205</v>
      </c>
      <c r="BA60">
        <v>913.86503142399795</v>
      </c>
      <c r="BB60">
        <v>1193.04261562332</v>
      </c>
      <c r="BC60">
        <v>896.349611370464</v>
      </c>
      <c r="BD60">
        <v>108.511865299737</v>
      </c>
      <c r="BE60">
        <v>9.9619999999999997</v>
      </c>
    </row>
    <row r="61" spans="1:57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 s="4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  <c r="Y61">
        <v>0</v>
      </c>
      <c r="Z61">
        <v>4</v>
      </c>
      <c r="AA61">
        <v>0</v>
      </c>
      <c r="AB61">
        <v>0</v>
      </c>
      <c r="AC61">
        <v>0.79805956391053612</v>
      </c>
      <c r="AD61">
        <v>5.3022222222222224</v>
      </c>
      <c r="AE61">
        <v>3.3050000000000002</v>
      </c>
      <c r="AF61">
        <v>14.241601660000001</v>
      </c>
      <c r="AG61">
        <v>23.343666679000002</v>
      </c>
      <c r="AH61">
        <v>7.3797652000000005</v>
      </c>
      <c r="AI61">
        <v>13.181989641209999</v>
      </c>
      <c r="AJ61">
        <v>5.6250431399999998</v>
      </c>
      <c r="AK61">
        <v>19.717000854999998</v>
      </c>
      <c r="AL61">
        <v>1.3216170680987884</v>
      </c>
      <c r="AM61">
        <v>30.48</v>
      </c>
      <c r="AN61">
        <v>43.041499999999999</v>
      </c>
      <c r="AO61">
        <v>21.8065</v>
      </c>
      <c r="AP61">
        <v>63.603900000000003</v>
      </c>
      <c r="AQ61" s="14">
        <v>42.506999999999998</v>
      </c>
      <c r="AR61">
        <v>15.260589999999997</v>
      </c>
      <c r="AU61">
        <v>26.956</v>
      </c>
      <c r="AX61">
        <v>4397.1370347904103</v>
      </c>
      <c r="AY61">
        <v>2282.87566440398</v>
      </c>
      <c r="AZ61">
        <v>795.19146940983205</v>
      </c>
      <c r="BA61">
        <v>913.86503142399795</v>
      </c>
      <c r="BB61">
        <v>1193.04261562332</v>
      </c>
      <c r="BC61">
        <v>896.349611370464</v>
      </c>
      <c r="BD61">
        <v>108.511865299737</v>
      </c>
      <c r="BE61">
        <v>15.551</v>
      </c>
    </row>
    <row r="62" spans="1:57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 s="4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Y62">
        <v>0</v>
      </c>
      <c r="Z62">
        <v>4</v>
      </c>
      <c r="AA62">
        <v>0</v>
      </c>
      <c r="AB62">
        <v>0</v>
      </c>
      <c r="AC62">
        <v>0.80357724001585185</v>
      </c>
      <c r="AD62">
        <v>5.3022222222222224</v>
      </c>
      <c r="AE62">
        <v>3.3780000000000001</v>
      </c>
      <c r="AF62">
        <v>10.665361359999999</v>
      </c>
      <c r="AG62">
        <v>16.308266798000002</v>
      </c>
      <c r="AH62">
        <v>5.0325710800000003</v>
      </c>
      <c r="AI62">
        <v>8.1007502232200004</v>
      </c>
      <c r="AJ62">
        <v>5.71667317</v>
      </c>
      <c r="AK62">
        <v>19.322936611999999</v>
      </c>
      <c r="AL62">
        <v>1.3407750594110539</v>
      </c>
      <c r="AM62">
        <v>29.67</v>
      </c>
      <c r="AN62">
        <v>43.299900000000001</v>
      </c>
      <c r="AO62">
        <v>21.706799999999998</v>
      </c>
      <c r="AP62">
        <v>63.857399999999998</v>
      </c>
      <c r="AQ62" s="14">
        <v>29.59</v>
      </c>
      <c r="AR62">
        <v>8.175394390000001</v>
      </c>
      <c r="AU62">
        <v>16.228000000000002</v>
      </c>
      <c r="AX62">
        <v>4664.5871673597303</v>
      </c>
      <c r="AY62">
        <v>2383.8723840940302</v>
      </c>
      <c r="AZ62">
        <v>840.96820631026696</v>
      </c>
      <c r="BA62">
        <v>945.71307333685104</v>
      </c>
      <c r="BB62">
        <v>1269.9071070396001</v>
      </c>
      <c r="BC62">
        <v>938.79600222568001</v>
      </c>
      <c r="BD62">
        <v>162.922398804659</v>
      </c>
      <c r="BE62">
        <v>13.362</v>
      </c>
    </row>
    <row r="63" spans="1:57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 s="4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Y63">
        <v>0</v>
      </c>
      <c r="Z63">
        <v>4</v>
      </c>
      <c r="AA63">
        <v>0</v>
      </c>
      <c r="AB63">
        <v>0</v>
      </c>
      <c r="AC63">
        <v>0.7977984976917657</v>
      </c>
      <c r="AD63">
        <v>5.3022222222222224</v>
      </c>
      <c r="AE63">
        <v>3.4140000000000001</v>
      </c>
      <c r="AF63">
        <v>13.848224869999999</v>
      </c>
      <c r="AG63">
        <v>20.698197524999998</v>
      </c>
      <c r="AH63">
        <v>7.2698889899999992</v>
      </c>
      <c r="AI63">
        <v>11.681338750929999</v>
      </c>
      <c r="AJ63">
        <v>5.3658036900000008</v>
      </c>
      <c r="AK63">
        <v>18.140815557000003</v>
      </c>
      <c r="AL63">
        <v>1.3646110802597053</v>
      </c>
      <c r="AM63">
        <v>28.94</v>
      </c>
      <c r="AN63">
        <v>39.175199999999997</v>
      </c>
      <c r="AO63">
        <v>19.632099999999998</v>
      </c>
      <c r="AP63">
        <v>57.392900000000004</v>
      </c>
      <c r="AQ63" s="14">
        <v>39.622999999999998</v>
      </c>
      <c r="AR63">
        <v>13.13908245</v>
      </c>
      <c r="AU63">
        <v>21.67</v>
      </c>
      <c r="AX63">
        <v>4664.5871673597303</v>
      </c>
      <c r="AY63">
        <v>2383.8723840940302</v>
      </c>
      <c r="AZ63">
        <v>840.96820631026696</v>
      </c>
      <c r="BA63">
        <v>945.71307333685104</v>
      </c>
      <c r="BB63">
        <v>1269.9071070396001</v>
      </c>
      <c r="BC63">
        <v>938.79600222568001</v>
      </c>
      <c r="BD63">
        <v>162.922398804659</v>
      </c>
      <c r="BE63">
        <v>17.952999999999999</v>
      </c>
    </row>
    <row r="64" spans="1:57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 s="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Y64">
        <v>0</v>
      </c>
      <c r="Z64">
        <v>5</v>
      </c>
      <c r="AA64">
        <v>0</v>
      </c>
      <c r="AB64">
        <v>0</v>
      </c>
      <c r="AC64">
        <v>0.79095420435020714</v>
      </c>
      <c r="AD64">
        <v>5.3022222222222224</v>
      </c>
      <c r="AE64">
        <v>3.4540000000000002</v>
      </c>
      <c r="AF64">
        <v>14.69948415</v>
      </c>
      <c r="AG64">
        <v>20.139748791999999</v>
      </c>
      <c r="AH64">
        <v>7.8732917999999996</v>
      </c>
      <c r="AI64">
        <v>11.517524101070002</v>
      </c>
      <c r="AJ64">
        <v>5.3485206600000001</v>
      </c>
      <c r="AK64">
        <v>17.880801857999998</v>
      </c>
      <c r="AL64">
        <v>1.3982997854661556</v>
      </c>
      <c r="AM64">
        <v>28.43</v>
      </c>
      <c r="AN64">
        <v>43.220199999999998</v>
      </c>
      <c r="AO64">
        <v>21.2943</v>
      </c>
      <c r="AP64">
        <v>61.660499999999999</v>
      </c>
      <c r="AQ64" s="14">
        <v>42.460999999999999</v>
      </c>
      <c r="AR64">
        <v>14.539703389999998</v>
      </c>
      <c r="AU64">
        <v>26.794</v>
      </c>
      <c r="AX64">
        <v>4664.5871673597303</v>
      </c>
      <c r="AY64">
        <v>2383.8723840940302</v>
      </c>
      <c r="AZ64">
        <v>840.96820631026696</v>
      </c>
      <c r="BA64">
        <v>945.71307333685104</v>
      </c>
      <c r="BB64">
        <v>1269.9071070396001</v>
      </c>
      <c r="BC64">
        <v>938.79600222568001</v>
      </c>
      <c r="BD64">
        <v>162.922398804659</v>
      </c>
      <c r="BE64">
        <v>15.667</v>
      </c>
    </row>
    <row r="65" spans="1:66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 s="4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Y65">
        <v>0</v>
      </c>
      <c r="Z65">
        <v>5</v>
      </c>
      <c r="AA65">
        <v>0</v>
      </c>
      <c r="AB65">
        <v>0</v>
      </c>
      <c r="AC65">
        <v>0.78088371833131687</v>
      </c>
      <c r="AD65">
        <v>5.3699999999999992</v>
      </c>
      <c r="AE65">
        <v>3.2959999999999998</v>
      </c>
      <c r="AF65">
        <v>16.837184530000002</v>
      </c>
      <c r="AG65">
        <v>21.293788734150002</v>
      </c>
      <c r="AH65">
        <v>7.3358012200000005</v>
      </c>
      <c r="AI65">
        <v>9.5548100250299974</v>
      </c>
      <c r="AJ65">
        <v>5.4219877099999998</v>
      </c>
      <c r="AK65">
        <v>15.930119225999999</v>
      </c>
      <c r="AL65">
        <v>1.4442950489574504</v>
      </c>
      <c r="AM65">
        <v>27.5</v>
      </c>
      <c r="AN65">
        <v>41.986199999999997</v>
      </c>
      <c r="AO65">
        <v>20.454799999999999</v>
      </c>
      <c r="AP65">
        <v>57.192399999999999</v>
      </c>
      <c r="AQ65" s="14">
        <v>45.802999999999997</v>
      </c>
      <c r="AR65">
        <v>16.208026539999995</v>
      </c>
      <c r="AU65">
        <v>26.919</v>
      </c>
      <c r="AX65">
        <v>4924.0612859019702</v>
      </c>
      <c r="AY65">
        <v>2472.6978484546999</v>
      </c>
      <c r="AZ65">
        <v>868.94428679847499</v>
      </c>
      <c r="BA65">
        <v>999.10861552093797</v>
      </c>
      <c r="BB65">
        <v>1385.7602116273899</v>
      </c>
      <c r="BC65">
        <v>986.55957946852004</v>
      </c>
      <c r="BD65">
        <v>184.10990296898601</v>
      </c>
      <c r="BE65">
        <v>18.884</v>
      </c>
    </row>
    <row r="66" spans="1:66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 s="4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Y66">
        <v>0</v>
      </c>
      <c r="Z66">
        <v>5</v>
      </c>
      <c r="AA66">
        <v>0</v>
      </c>
      <c r="AB66">
        <v>0</v>
      </c>
      <c r="AC66">
        <v>0.78487395947385685</v>
      </c>
      <c r="AD66">
        <v>5.5528571428571434</v>
      </c>
      <c r="AE66">
        <v>3.05</v>
      </c>
      <c r="AF66">
        <v>14.575164710000001</v>
      </c>
      <c r="AG66">
        <v>18.248038724000001</v>
      </c>
      <c r="AH66">
        <v>8.1324417699999998</v>
      </c>
      <c r="AI66">
        <v>10.27416215399</v>
      </c>
      <c r="AJ66">
        <v>5.8148877699999995</v>
      </c>
      <c r="AK66">
        <v>16.484411353999999</v>
      </c>
      <c r="AL66">
        <v>1.4328213365637155</v>
      </c>
      <c r="AM66">
        <v>28.07</v>
      </c>
      <c r="AN66">
        <v>43.493199999999995</v>
      </c>
      <c r="AO66">
        <v>21.786300000000001</v>
      </c>
      <c r="AP66">
        <v>57.7224</v>
      </c>
      <c r="AQ66" s="14">
        <v>44.039000000000001</v>
      </c>
      <c r="AR66">
        <v>15.51650575</v>
      </c>
      <c r="AU66">
        <v>27.93</v>
      </c>
      <c r="AX66">
        <v>4924.0612859019702</v>
      </c>
      <c r="AY66">
        <v>2472.6978484546999</v>
      </c>
      <c r="AZ66">
        <v>868.94428679847499</v>
      </c>
      <c r="BA66">
        <v>999.10861552093797</v>
      </c>
      <c r="BB66">
        <v>1385.7602116273899</v>
      </c>
      <c r="BC66">
        <v>986.55957946852004</v>
      </c>
      <c r="BD66">
        <v>184.10990296898601</v>
      </c>
      <c r="BE66">
        <v>16.109000000000002</v>
      </c>
    </row>
    <row r="67" spans="1:66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 s="4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Y67">
        <v>0</v>
      </c>
      <c r="Z67">
        <v>5</v>
      </c>
      <c r="AA67">
        <v>0</v>
      </c>
      <c r="AB67">
        <v>0</v>
      </c>
      <c r="AC67">
        <v>0.78361533953912199</v>
      </c>
      <c r="AD67">
        <v>5.5</v>
      </c>
      <c r="AE67">
        <v>3.1579999999999999</v>
      </c>
      <c r="AF67">
        <v>16.352823019999999</v>
      </c>
      <c r="AG67">
        <v>20.831159030000002</v>
      </c>
      <c r="AH67">
        <v>7.9343938900000008</v>
      </c>
      <c r="AI67">
        <v>10.592488016499999</v>
      </c>
      <c r="AJ67">
        <v>4.5040810899999997</v>
      </c>
      <c r="AK67">
        <v>13.375956683</v>
      </c>
      <c r="AL67">
        <v>1.4389995678331289</v>
      </c>
      <c r="AM67">
        <v>28.08</v>
      </c>
      <c r="AN67">
        <v>41.837000000000003</v>
      </c>
      <c r="AO67">
        <v>22.2927</v>
      </c>
      <c r="AP67">
        <v>50.682699999999997</v>
      </c>
      <c r="AQ67" s="14">
        <v>43.655999999999999</v>
      </c>
      <c r="AR67">
        <v>14.864702000000001</v>
      </c>
      <c r="AU67">
        <v>27.478000000000002</v>
      </c>
      <c r="AX67">
        <v>4924.0612859019702</v>
      </c>
      <c r="AY67">
        <v>2472.6978484546999</v>
      </c>
      <c r="AZ67">
        <v>868.94428679847499</v>
      </c>
      <c r="BA67">
        <v>999.10861552093797</v>
      </c>
      <c r="BB67">
        <v>1385.7602116273899</v>
      </c>
      <c r="BC67">
        <v>986.55957946852004</v>
      </c>
      <c r="BD67">
        <v>184.10990296898601</v>
      </c>
      <c r="BE67">
        <v>16.178000000000001</v>
      </c>
    </row>
    <row r="68" spans="1:66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 s="4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Y68">
        <v>0</v>
      </c>
      <c r="Z68">
        <v>5</v>
      </c>
      <c r="AA68">
        <v>0</v>
      </c>
      <c r="AB68">
        <v>0</v>
      </c>
      <c r="AC68">
        <v>0.77988957977804607</v>
      </c>
      <c r="AD68">
        <v>5.5624999999999991</v>
      </c>
      <c r="AE68">
        <v>2.8050000000000002</v>
      </c>
      <c r="AF68">
        <v>15.13799569</v>
      </c>
      <c r="AG68">
        <v>19.313370252999999</v>
      </c>
      <c r="AH68">
        <v>7.8103461699999999</v>
      </c>
      <c r="AI68">
        <v>10.352378753729999</v>
      </c>
      <c r="AJ68">
        <v>4.3067697999999996</v>
      </c>
      <c r="AK68">
        <v>11.578395404999998</v>
      </c>
      <c r="AL68">
        <v>1.4298683692523126</v>
      </c>
      <c r="AM68">
        <v>27.68</v>
      </c>
      <c r="AN68">
        <v>43.476999999999997</v>
      </c>
      <c r="AO68">
        <v>22.653700000000001</v>
      </c>
      <c r="AP68">
        <v>48.429400000000001</v>
      </c>
      <c r="AQ68" s="14">
        <v>41.435000000000002</v>
      </c>
      <c r="AR68">
        <v>14.179888340000003</v>
      </c>
      <c r="AU68">
        <v>26.855</v>
      </c>
      <c r="AX68">
        <v>5107.9962256568597</v>
      </c>
      <c r="AY68">
        <v>2539.67187946799</v>
      </c>
      <c r="AZ68">
        <v>885.23749413764597</v>
      </c>
      <c r="BA68">
        <v>1052.9297004999401</v>
      </c>
      <c r="BB68">
        <v>1413.63932371907</v>
      </c>
      <c r="BC68">
        <v>985.84298044225602</v>
      </c>
      <c r="BD68">
        <v>202.36080827446699</v>
      </c>
      <c r="BE68">
        <v>14.58</v>
      </c>
    </row>
    <row r="69" spans="1:66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 s="4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Y69">
        <v>0</v>
      </c>
      <c r="Z69">
        <v>5</v>
      </c>
      <c r="AA69">
        <v>0</v>
      </c>
      <c r="AB69">
        <v>0</v>
      </c>
      <c r="AC69">
        <v>0.78420960323576383</v>
      </c>
      <c r="AD69">
        <v>5.5375862068965525</v>
      </c>
      <c r="AE69">
        <v>2.218</v>
      </c>
      <c r="AF69">
        <v>14.790745130000001</v>
      </c>
      <c r="AG69">
        <v>18.995665370999998</v>
      </c>
      <c r="AH69">
        <v>9.6227906799999996</v>
      </c>
      <c r="AI69">
        <v>12.800413216419999</v>
      </c>
      <c r="AJ69">
        <v>3.6703351400000002</v>
      </c>
      <c r="AK69">
        <v>10.008479457000002</v>
      </c>
      <c r="AL69">
        <v>1.4349191869008298</v>
      </c>
      <c r="AM69">
        <v>28.86</v>
      </c>
      <c r="AN69">
        <v>43.540699999999994</v>
      </c>
      <c r="AO69">
        <v>22.609900000000003</v>
      </c>
      <c r="AP69">
        <v>45.873599999999996</v>
      </c>
      <c r="AQ69" s="14">
        <v>43.841999999999999</v>
      </c>
      <c r="AR69">
        <v>15.758129049999999</v>
      </c>
      <c r="AU69">
        <v>29.428000000000001</v>
      </c>
      <c r="AX69">
        <v>5107.9962256568597</v>
      </c>
      <c r="AY69">
        <v>2539.67187946799</v>
      </c>
      <c r="AZ69">
        <v>885.23749413764597</v>
      </c>
      <c r="BA69">
        <v>1052.9297004999401</v>
      </c>
      <c r="BB69">
        <v>1413.63932371907</v>
      </c>
      <c r="BC69">
        <v>985.84298044225602</v>
      </c>
      <c r="BD69">
        <v>202.36080827446699</v>
      </c>
      <c r="BE69">
        <v>14.414</v>
      </c>
    </row>
    <row r="70" spans="1:66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 s="4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  <c r="Y70">
        <v>0</v>
      </c>
      <c r="Z70">
        <v>5</v>
      </c>
      <c r="AA70">
        <v>0</v>
      </c>
      <c r="AB70">
        <v>0</v>
      </c>
      <c r="AC70">
        <v>0.8112015960056197</v>
      </c>
      <c r="AD70">
        <v>5.407222222222221</v>
      </c>
      <c r="AE70">
        <v>1.9239999999999999</v>
      </c>
      <c r="AF70">
        <v>13.211007560000001</v>
      </c>
      <c r="AG70">
        <v>17.167187897000002</v>
      </c>
      <c r="AH70">
        <v>8.6361912499999995</v>
      </c>
      <c r="AI70">
        <v>11.68975817626</v>
      </c>
      <c r="AJ70">
        <v>4.3244331100000002</v>
      </c>
      <c r="AK70">
        <v>11.628727551000001</v>
      </c>
      <c r="AL70">
        <v>1.3782333924865731</v>
      </c>
      <c r="AM70">
        <v>31.88</v>
      </c>
      <c r="AN70">
        <v>42.332599999999999</v>
      </c>
      <c r="AO70">
        <v>20.511800000000001</v>
      </c>
      <c r="AP70">
        <v>48.318400000000004</v>
      </c>
      <c r="AQ70" s="14">
        <v>43.036999999999999</v>
      </c>
      <c r="AR70">
        <v>16.86536808</v>
      </c>
      <c r="AU70">
        <v>26.841000000000001</v>
      </c>
      <c r="AX70">
        <v>5107.9962256568597</v>
      </c>
      <c r="AY70">
        <v>2539.67187946799</v>
      </c>
      <c r="AZ70">
        <v>885.23749413764597</v>
      </c>
      <c r="BA70">
        <v>1052.9297004999401</v>
      </c>
      <c r="BB70">
        <v>1413.63932371907</v>
      </c>
      <c r="BC70">
        <v>985.84298044225602</v>
      </c>
      <c r="BD70">
        <v>202.36080827446699</v>
      </c>
      <c r="BE70">
        <v>16.196000000000002</v>
      </c>
    </row>
    <row r="71" spans="1:66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 s="4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  <c r="Y71">
        <v>0</v>
      </c>
      <c r="Z71">
        <v>5</v>
      </c>
      <c r="AA71">
        <v>0</v>
      </c>
      <c r="AB71">
        <v>0</v>
      </c>
      <c r="AC71">
        <v>0.80139196309499006</v>
      </c>
      <c r="AD71">
        <v>5.3134042553191483</v>
      </c>
      <c r="AE71">
        <v>2.1749999999999998</v>
      </c>
      <c r="AF71">
        <v>17.20699376</v>
      </c>
      <c r="AG71">
        <v>22.459559336000002</v>
      </c>
      <c r="AH71">
        <v>7.9608571899999996</v>
      </c>
      <c r="AI71">
        <v>10.63601490698</v>
      </c>
      <c r="AJ71">
        <v>5.5933154399999996</v>
      </c>
      <c r="AK71">
        <v>13.912516642999998</v>
      </c>
      <c r="AL71">
        <v>1.3680905606609148</v>
      </c>
      <c r="AM71">
        <v>29.9</v>
      </c>
      <c r="AN71">
        <v>43.873800000000003</v>
      </c>
      <c r="AO71">
        <v>21.758200000000002</v>
      </c>
      <c r="AP71">
        <v>56.381599999999999</v>
      </c>
      <c r="AQ71" s="14">
        <v>45.247</v>
      </c>
      <c r="AR71">
        <v>14.485833610000002</v>
      </c>
      <c r="AU71">
        <v>28.702000000000002</v>
      </c>
      <c r="AX71">
        <v>5278.0711630196502</v>
      </c>
      <c r="AY71">
        <v>2623.5148768757799</v>
      </c>
      <c r="AZ71">
        <v>906.27431470115698</v>
      </c>
      <c r="BA71">
        <v>1112.90017544024</v>
      </c>
      <c r="BB71">
        <v>1531.59750390877</v>
      </c>
      <c r="BC71">
        <v>1075.3968904140199</v>
      </c>
      <c r="BD71">
        <v>179.18118250772099</v>
      </c>
      <c r="BE71">
        <v>16.545000000000002</v>
      </c>
    </row>
    <row r="72" spans="1:66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 s="4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  <c r="Y72">
        <v>0</v>
      </c>
      <c r="Z72">
        <v>5</v>
      </c>
      <c r="AA72">
        <v>0</v>
      </c>
      <c r="AB72">
        <v>0</v>
      </c>
      <c r="AC72">
        <v>0.81920094351534867</v>
      </c>
      <c r="AD72">
        <v>5.314166666666666</v>
      </c>
      <c r="AE72">
        <v>2.0680000000000001</v>
      </c>
      <c r="AF72">
        <v>15.38090925</v>
      </c>
      <c r="AG72">
        <v>20.124442735000002</v>
      </c>
      <c r="AH72">
        <v>8.5682121500000008</v>
      </c>
      <c r="AI72">
        <v>11.7203581544</v>
      </c>
      <c r="AJ72">
        <v>6.8323545700000006</v>
      </c>
      <c r="AK72">
        <v>16.463412705</v>
      </c>
      <c r="AL72">
        <v>1.3584714454192881</v>
      </c>
      <c r="AM72">
        <v>31.32</v>
      </c>
      <c r="AN72">
        <v>42.438400000000001</v>
      </c>
      <c r="AO72">
        <v>21.3935</v>
      </c>
      <c r="AP72">
        <v>60.137599999999999</v>
      </c>
      <c r="AQ72" s="14">
        <v>46.427</v>
      </c>
      <c r="AR72">
        <v>15.645524029999997</v>
      </c>
      <c r="AU72">
        <v>29.754999999999999</v>
      </c>
      <c r="AX72">
        <v>5278.0711630196502</v>
      </c>
      <c r="AY72">
        <v>2623.5148768757799</v>
      </c>
      <c r="AZ72">
        <v>906.27431470115698</v>
      </c>
      <c r="BA72">
        <v>1112.90017544024</v>
      </c>
      <c r="BB72">
        <v>1531.59750390877</v>
      </c>
      <c r="BC72">
        <v>1075.3968904140199</v>
      </c>
      <c r="BD72">
        <v>179.18118250772099</v>
      </c>
      <c r="BE72">
        <v>16.672000000000001</v>
      </c>
    </row>
    <row r="73" spans="1:66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 s="4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  <c r="Y73">
        <v>0</v>
      </c>
      <c r="Z73">
        <v>6</v>
      </c>
      <c r="AA73">
        <v>0</v>
      </c>
      <c r="AB73">
        <v>0</v>
      </c>
      <c r="AC73">
        <v>0.81900022986909682</v>
      </c>
      <c r="AD73">
        <v>5.8362000000000016</v>
      </c>
      <c r="AE73">
        <v>1.871</v>
      </c>
      <c r="AF73">
        <v>16.434202800000001</v>
      </c>
      <c r="AG73">
        <v>21.664779274000001</v>
      </c>
      <c r="AH73">
        <v>8.5222051400000005</v>
      </c>
      <c r="AI73">
        <v>11.632512208859998</v>
      </c>
      <c r="AJ73">
        <v>6.8829095500000008</v>
      </c>
      <c r="AK73">
        <v>17.003139707000003</v>
      </c>
      <c r="AL73">
        <v>1.3178302691754731</v>
      </c>
      <c r="AM73">
        <v>32.200000000000003</v>
      </c>
      <c r="AN73">
        <v>43.714100000000002</v>
      </c>
      <c r="AO73">
        <v>22.110299999999999</v>
      </c>
      <c r="AP73">
        <v>63.189699999999995</v>
      </c>
      <c r="AQ73" s="14">
        <v>50.247999999999998</v>
      </c>
      <c r="AR73">
        <v>18.408682509999995</v>
      </c>
      <c r="AU73">
        <v>29.954999999999998</v>
      </c>
      <c r="AX73">
        <v>5278.0711630196502</v>
      </c>
      <c r="AY73">
        <v>2623.5148768757799</v>
      </c>
      <c r="AZ73">
        <v>906.27431470115698</v>
      </c>
      <c r="BA73">
        <v>1112.90017544024</v>
      </c>
      <c r="BB73">
        <v>1531.59750390877</v>
      </c>
      <c r="BC73">
        <v>1075.3968904140199</v>
      </c>
      <c r="BD73">
        <v>179.18118250772099</v>
      </c>
      <c r="BE73">
        <v>20.292999999999999</v>
      </c>
      <c r="BM73" s="19"/>
    </row>
    <row r="74" spans="1:66" s="8" customFormat="1" x14ac:dyDescent="0.35">
      <c r="A74" s="6">
        <v>40909</v>
      </c>
      <c r="B74" s="7">
        <v>0.74530006691761186</v>
      </c>
      <c r="C74" s="7">
        <v>0.73693014926915523</v>
      </c>
      <c r="D74" s="7">
        <v>0.34269136567695002</v>
      </c>
      <c r="E74" s="8">
        <v>111.15619047619001</v>
      </c>
      <c r="F74" s="8">
        <v>16.71</v>
      </c>
      <c r="G74" s="9">
        <v>11.45</v>
      </c>
      <c r="H74" s="8">
        <v>1</v>
      </c>
      <c r="I74" s="8">
        <v>0</v>
      </c>
      <c r="J74" s="8">
        <f t="shared" si="6"/>
        <v>1</v>
      </c>
      <c r="K74" s="8">
        <f t="shared" si="9"/>
        <v>0</v>
      </c>
      <c r="L74" s="8">
        <f t="shared" si="9"/>
        <v>0</v>
      </c>
      <c r="M74" s="8">
        <f t="shared" si="9"/>
        <v>0</v>
      </c>
      <c r="N74" s="8">
        <f t="shared" si="9"/>
        <v>0</v>
      </c>
      <c r="O74" s="8">
        <f t="shared" si="9"/>
        <v>0</v>
      </c>
      <c r="P74" s="8">
        <f t="shared" si="9"/>
        <v>0</v>
      </c>
      <c r="Q74" s="8">
        <f t="shared" si="9"/>
        <v>0</v>
      </c>
      <c r="R74" s="8">
        <f t="shared" si="9"/>
        <v>0</v>
      </c>
      <c r="S74" s="8">
        <f t="shared" si="9"/>
        <v>0</v>
      </c>
      <c r="T74" s="8">
        <f t="shared" si="9"/>
        <v>0</v>
      </c>
      <c r="U74" s="8">
        <f t="shared" si="9"/>
        <v>0</v>
      </c>
      <c r="V74" s="8">
        <v>9.4</v>
      </c>
      <c r="W74" s="10">
        <v>-2.7</v>
      </c>
      <c r="X74" s="10">
        <v>-1.7</v>
      </c>
      <c r="Y74" s="8">
        <v>0</v>
      </c>
      <c r="Z74" s="8">
        <v>6</v>
      </c>
      <c r="AA74" s="8">
        <v>0</v>
      </c>
      <c r="AB74" s="8">
        <v>0</v>
      </c>
      <c r="AC74" s="8">
        <v>0.80113234307769343</v>
      </c>
      <c r="AD74" s="8">
        <v>5.762548717948718</v>
      </c>
      <c r="AE74" s="8">
        <v>1.7989999999999999</v>
      </c>
      <c r="AF74" s="8">
        <v>14.553563399999998</v>
      </c>
      <c r="AG74" s="8">
        <v>19.527119406000001</v>
      </c>
      <c r="AH74" s="8">
        <v>7.5948246600000004</v>
      </c>
      <c r="AI74" s="8">
        <v>10.306030588560001</v>
      </c>
      <c r="AJ74" s="8">
        <v>6.3136968249999992</v>
      </c>
      <c r="AK74" s="8">
        <v>18.423857317000003</v>
      </c>
      <c r="AL74" s="8">
        <v>1.2894534092091909</v>
      </c>
      <c r="AM74" s="8">
        <v>30.36</v>
      </c>
      <c r="AN74" s="8">
        <v>43.834099999999999</v>
      </c>
      <c r="AO74" s="8">
        <v>23</v>
      </c>
      <c r="AP74" s="8">
        <v>63.234000000000002</v>
      </c>
      <c r="AQ74" s="8">
        <v>39.497</v>
      </c>
      <c r="AR74" s="8">
        <v>11.034915115000002</v>
      </c>
      <c r="AS74" s="10">
        <v>4.0999999999999996</v>
      </c>
      <c r="AT74" s="8">
        <v>43.597000000000001</v>
      </c>
      <c r="AU74">
        <v>19.140999999999998</v>
      </c>
      <c r="AV74" s="10">
        <v>7.1</v>
      </c>
      <c r="AW74">
        <f t="shared" ref="AW74:AW137" si="10">AU74+AV74</f>
        <v>26.241</v>
      </c>
      <c r="AX74" s="8">
        <v>5435.8365284617803</v>
      </c>
      <c r="AY74" s="8">
        <v>2735.3225891237498</v>
      </c>
      <c r="AZ74" s="8">
        <v>965.09817007754702</v>
      </c>
      <c r="BA74" s="8">
        <v>1134.7316397243901</v>
      </c>
      <c r="BB74">
        <v>1534.7600683176099</v>
      </c>
      <c r="BC74">
        <v>1110.05486559373</v>
      </c>
      <c r="BD74">
        <v>175.97892681220699</v>
      </c>
      <c r="BE74" s="8">
        <v>20.399999999999999</v>
      </c>
      <c r="BF74" s="8">
        <v>-3</v>
      </c>
      <c r="BG74" s="8">
        <v>-0.7</v>
      </c>
      <c r="BH74" s="8">
        <v>0.1</v>
      </c>
      <c r="BI74" s="8">
        <v>-0.2</v>
      </c>
      <c r="BJ74" s="8">
        <v>-1.5</v>
      </c>
      <c r="BK74" s="10">
        <v>-4.7</v>
      </c>
      <c r="BL74" s="8">
        <v>15</v>
      </c>
      <c r="BM74" s="19">
        <v>2.8</v>
      </c>
      <c r="BN74" s="19">
        <v>12.2</v>
      </c>
    </row>
    <row r="75" spans="1:66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 s="4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V75" s="11">
        <v>10</v>
      </c>
      <c r="W75" s="12">
        <v>-0.3</v>
      </c>
      <c r="X75" s="12">
        <v>3.2</v>
      </c>
      <c r="Y75">
        <v>0</v>
      </c>
      <c r="Z75">
        <v>6</v>
      </c>
      <c r="AA75">
        <v>0</v>
      </c>
      <c r="AB75">
        <v>0</v>
      </c>
      <c r="AC75">
        <v>0.79601254618321671</v>
      </c>
      <c r="AD75">
        <v>5.4088548387096766</v>
      </c>
      <c r="AE75">
        <v>1.9770000000000001</v>
      </c>
      <c r="AF75">
        <v>14.951414439999999</v>
      </c>
      <c r="AG75">
        <v>19.014571046</v>
      </c>
      <c r="AH75">
        <v>8.3699929900000001</v>
      </c>
      <c r="AI75">
        <v>11.066222264589999</v>
      </c>
      <c r="AJ75">
        <v>6.9666992040000002</v>
      </c>
      <c r="AK75">
        <v>20.354278096999998</v>
      </c>
      <c r="AL75">
        <v>1.3212499206012225</v>
      </c>
      <c r="AM75">
        <v>28.95</v>
      </c>
      <c r="AN75">
        <v>40.982800000000005</v>
      </c>
      <c r="AO75">
        <v>21.735799999999998</v>
      </c>
      <c r="AP75">
        <v>60.015000000000001</v>
      </c>
      <c r="AQ75" s="14">
        <v>44.877000000000002</v>
      </c>
      <c r="AR75">
        <v>14.588893366000001</v>
      </c>
      <c r="AS75" s="12">
        <v>4.2</v>
      </c>
      <c r="AT75">
        <v>49.077000000000005</v>
      </c>
      <c r="AU75">
        <v>24.696000000000002</v>
      </c>
      <c r="AV75" s="12">
        <v>6.7</v>
      </c>
      <c r="AW75">
        <f t="shared" si="10"/>
        <v>31.396000000000001</v>
      </c>
      <c r="AX75">
        <v>5435.8365284617803</v>
      </c>
      <c r="AY75">
        <v>2735.3225891237498</v>
      </c>
      <c r="AZ75">
        <v>965.09817007754702</v>
      </c>
      <c r="BA75">
        <v>1134.7316397243901</v>
      </c>
      <c r="BB75">
        <v>1534.7600683176099</v>
      </c>
      <c r="BC75">
        <v>1110.05486559373</v>
      </c>
      <c r="BD75">
        <v>175.97892681220699</v>
      </c>
      <c r="BE75" s="11">
        <v>20.2</v>
      </c>
      <c r="BF75" s="11">
        <v>-2.6</v>
      </c>
      <c r="BG75" s="11">
        <v>-0.7</v>
      </c>
      <c r="BH75" s="11">
        <v>0.1</v>
      </c>
      <c r="BI75" s="11">
        <v>-0.4</v>
      </c>
      <c r="BJ75" s="11">
        <v>-3</v>
      </c>
      <c r="BK75" s="12">
        <v>0</v>
      </c>
      <c r="BL75" s="11">
        <v>13.5</v>
      </c>
      <c r="BM75" s="19">
        <v>6.9</v>
      </c>
      <c r="BN75" s="19">
        <v>17</v>
      </c>
    </row>
    <row r="76" spans="1:66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 s="4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 s="11">
        <v>4.2</v>
      </c>
      <c r="W76" s="12">
        <v>-3.4</v>
      </c>
      <c r="X76" s="12">
        <v>3.2</v>
      </c>
      <c r="Y76">
        <v>0</v>
      </c>
      <c r="Z76">
        <v>6</v>
      </c>
      <c r="AA76">
        <v>0</v>
      </c>
      <c r="AB76">
        <v>0</v>
      </c>
      <c r="AC76">
        <v>0.80478277255652986</v>
      </c>
      <c r="AD76">
        <v>5.3440204545454542</v>
      </c>
      <c r="AE76">
        <v>2.2160000000000002</v>
      </c>
      <c r="AF76">
        <v>16.631022059999999</v>
      </c>
      <c r="AG76">
        <v>20.280345928999999</v>
      </c>
      <c r="AH76">
        <v>9.662909410000001</v>
      </c>
      <c r="AI76">
        <v>12.499444468559998</v>
      </c>
      <c r="AJ76">
        <v>4.9531303070000003</v>
      </c>
      <c r="AK76">
        <v>15.002155195000002</v>
      </c>
      <c r="AL76">
        <v>1.3217959423688104</v>
      </c>
      <c r="AM76">
        <v>29.33</v>
      </c>
      <c r="AN76">
        <v>43.815400000000004</v>
      </c>
      <c r="AO76">
        <v>22.404199999999999</v>
      </c>
      <c r="AP76">
        <v>61.813000000000002</v>
      </c>
      <c r="AQ76" s="14">
        <v>46.658000000000001</v>
      </c>
      <c r="AR76">
        <v>15.410938223</v>
      </c>
      <c r="AS76" s="12">
        <v>4.9000000000000004</v>
      </c>
      <c r="AT76">
        <v>51.558</v>
      </c>
      <c r="AU76">
        <v>28.405000000000001</v>
      </c>
      <c r="AV76" s="12">
        <v>7.6</v>
      </c>
      <c r="AW76">
        <f t="shared" si="10"/>
        <v>36.005000000000003</v>
      </c>
      <c r="AX76">
        <v>5435.8365284617803</v>
      </c>
      <c r="AY76">
        <v>2735.3225891237498</v>
      </c>
      <c r="AZ76">
        <v>965.09817007754702</v>
      </c>
      <c r="BA76">
        <v>1134.7316397243901</v>
      </c>
      <c r="BB76">
        <v>1534.7600683176099</v>
      </c>
      <c r="BC76">
        <v>1110.05486559373</v>
      </c>
      <c r="BD76">
        <v>175.97892681220699</v>
      </c>
      <c r="BE76" s="11">
        <v>18.3</v>
      </c>
      <c r="BF76" s="11">
        <v>-2.7</v>
      </c>
      <c r="BG76" s="11">
        <v>-0.8</v>
      </c>
      <c r="BH76" s="11">
        <v>0.1</v>
      </c>
      <c r="BI76" s="11">
        <v>-0.4</v>
      </c>
      <c r="BJ76" s="11">
        <v>-3.7</v>
      </c>
      <c r="BK76" s="12">
        <v>0</v>
      </c>
      <c r="BL76" s="11">
        <v>10.8</v>
      </c>
      <c r="BM76" s="19">
        <v>1.9</v>
      </c>
      <c r="BN76" s="19">
        <v>6.1</v>
      </c>
    </row>
    <row r="77" spans="1:66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 s="4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V77" s="11">
        <v>1.3</v>
      </c>
      <c r="W77" s="12">
        <v>2.7</v>
      </c>
      <c r="X77" s="12">
        <v>11.1</v>
      </c>
      <c r="Y77">
        <v>0</v>
      </c>
      <c r="Z77">
        <v>6</v>
      </c>
      <c r="AA77">
        <v>0</v>
      </c>
      <c r="AB77">
        <v>0</v>
      </c>
      <c r="AC77">
        <v>0.81229672768509897</v>
      </c>
      <c r="AD77">
        <v>5.6693822222222217</v>
      </c>
      <c r="AE77">
        <v>1.915</v>
      </c>
      <c r="AF77">
        <v>15.5432135</v>
      </c>
      <c r="AG77">
        <v>19.111118469000001</v>
      </c>
      <c r="AH77">
        <v>8.6322834299999993</v>
      </c>
      <c r="AI77">
        <v>10.732056838939998</v>
      </c>
      <c r="AJ77">
        <v>4.8605197379999998</v>
      </c>
      <c r="AK77">
        <v>14.212173875000001</v>
      </c>
      <c r="AL77">
        <v>1.3161809667467645</v>
      </c>
      <c r="AM77">
        <v>29.36</v>
      </c>
      <c r="AN77">
        <v>42.289099999999998</v>
      </c>
      <c r="AO77">
        <v>20.978099999999998</v>
      </c>
      <c r="AP77">
        <v>55.698</v>
      </c>
      <c r="AQ77" s="14">
        <v>44.902999999999999</v>
      </c>
      <c r="AR77">
        <v>15.866983331999997</v>
      </c>
      <c r="AS77" s="12">
        <v>5</v>
      </c>
      <c r="AT77">
        <v>49.902999999999999</v>
      </c>
      <c r="AU77">
        <v>26.771000000000001</v>
      </c>
      <c r="AV77" s="12">
        <v>7.7</v>
      </c>
      <c r="AW77">
        <f t="shared" si="10"/>
        <v>34.471000000000004</v>
      </c>
      <c r="AX77">
        <v>5601.1022859889299</v>
      </c>
      <c r="AY77">
        <v>2822.5362901736098</v>
      </c>
      <c r="AZ77">
        <v>993.06500724877003</v>
      </c>
      <c r="BA77">
        <v>1153.38916726149</v>
      </c>
      <c r="BB77">
        <v>1517.5913084388501</v>
      </c>
      <c r="BC77">
        <v>1122.7333523674899</v>
      </c>
      <c r="BD77">
        <v>237.25386523371</v>
      </c>
      <c r="BE77" s="11">
        <v>18.100000000000001</v>
      </c>
      <c r="BF77" s="11">
        <v>-2.7</v>
      </c>
      <c r="BG77" s="11">
        <v>-0.9</v>
      </c>
      <c r="BH77" s="11">
        <v>0</v>
      </c>
      <c r="BI77" s="11">
        <v>-0.4</v>
      </c>
      <c r="BJ77" s="11">
        <v>-4.5</v>
      </c>
      <c r="BK77" s="12">
        <v>0</v>
      </c>
      <c r="BL77" s="11">
        <v>9.6999999999999993</v>
      </c>
      <c r="BM77" s="19">
        <v>13.6</v>
      </c>
      <c r="BN77" s="19">
        <v>14.9</v>
      </c>
    </row>
    <row r="78" spans="1:66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 s="4">
        <v>11.64</v>
      </c>
      <c r="H78">
        <v>1</v>
      </c>
      <c r="I78">
        <v>0</v>
      </c>
      <c r="J78">
        <f t="shared" ref="J78:J109" si="11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V78" s="11">
        <v>2.7</v>
      </c>
      <c r="W78" s="12">
        <v>-4.2</v>
      </c>
      <c r="X78" s="12">
        <v>2.9</v>
      </c>
      <c r="Y78">
        <v>0</v>
      </c>
      <c r="Z78">
        <v>6</v>
      </c>
      <c r="AA78">
        <v>0</v>
      </c>
      <c r="AB78">
        <v>0</v>
      </c>
      <c r="AC78">
        <v>0.83805588921937513</v>
      </c>
      <c r="AD78">
        <v>5.4956574468085106</v>
      </c>
      <c r="AE78">
        <v>1.581</v>
      </c>
      <c r="AF78">
        <v>16.721032640000001</v>
      </c>
      <c r="AG78">
        <v>21.550014173999998</v>
      </c>
      <c r="AH78">
        <v>9.3685287200000005</v>
      </c>
      <c r="AI78">
        <v>11.917267294209999</v>
      </c>
      <c r="AJ78">
        <v>4.2368330930000004</v>
      </c>
      <c r="AK78">
        <v>12.431599967</v>
      </c>
      <c r="AL78">
        <v>1.2804261739790441</v>
      </c>
      <c r="AM78">
        <v>32.450000000000003</v>
      </c>
      <c r="AN78">
        <v>43.751800000000003</v>
      </c>
      <c r="AO78">
        <v>21.605700000000002</v>
      </c>
      <c r="AP78">
        <v>51.690100000000001</v>
      </c>
      <c r="AQ78" s="14">
        <v>45.472999999999999</v>
      </c>
      <c r="AR78">
        <v>15.146605546999997</v>
      </c>
      <c r="AS78" s="12">
        <v>5.4</v>
      </c>
      <c r="AT78">
        <v>50.872999999999998</v>
      </c>
      <c r="AU78">
        <v>28.155999999999999</v>
      </c>
      <c r="AV78" s="12">
        <v>8.6999999999999993</v>
      </c>
      <c r="AW78">
        <f t="shared" si="10"/>
        <v>36.855999999999995</v>
      </c>
      <c r="AX78">
        <v>5601.1022859889299</v>
      </c>
      <c r="AY78">
        <v>2822.5362901736098</v>
      </c>
      <c r="AZ78">
        <v>993.06500724877003</v>
      </c>
      <c r="BA78">
        <v>1153.38916726149</v>
      </c>
      <c r="BB78">
        <v>1517.5913084388501</v>
      </c>
      <c r="BC78">
        <v>1122.7333523674899</v>
      </c>
      <c r="BD78">
        <v>237.25386523371</v>
      </c>
      <c r="BE78" s="11">
        <v>17.3</v>
      </c>
      <c r="BF78" s="11">
        <v>-3.2</v>
      </c>
      <c r="BG78" s="11">
        <v>-0.9</v>
      </c>
      <c r="BH78" s="11">
        <v>0.2</v>
      </c>
      <c r="BI78" s="11">
        <v>-0.6</v>
      </c>
      <c r="BJ78" s="11">
        <v>-3.1</v>
      </c>
      <c r="BK78" s="12">
        <v>0</v>
      </c>
      <c r="BL78" s="11">
        <v>9.6999999999999993</v>
      </c>
      <c r="BM78" s="19">
        <v>-3.2</v>
      </c>
      <c r="BN78" s="19">
        <v>-0.5</v>
      </c>
    </row>
    <row r="79" spans="1:66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 s="4">
        <v>11.49</v>
      </c>
      <c r="H79">
        <v>1</v>
      </c>
      <c r="I79">
        <v>0</v>
      </c>
      <c r="J79">
        <f t="shared" si="11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V79" s="11">
        <v>-5.2</v>
      </c>
      <c r="W79" s="12">
        <v>-0.9</v>
      </c>
      <c r="X79" s="12">
        <v>1</v>
      </c>
      <c r="Y79">
        <v>0</v>
      </c>
      <c r="Z79">
        <v>6</v>
      </c>
      <c r="AA79">
        <v>0</v>
      </c>
      <c r="AB79">
        <v>0</v>
      </c>
      <c r="AC79">
        <v>0.82995387375342589</v>
      </c>
      <c r="AD79">
        <v>5.414862222222224</v>
      </c>
      <c r="AE79">
        <v>1.659</v>
      </c>
      <c r="AF79">
        <v>13.211503879999999</v>
      </c>
      <c r="AG79">
        <v>19.203171687000001</v>
      </c>
      <c r="AH79">
        <v>8.4079747100000013</v>
      </c>
      <c r="AI79">
        <v>11.483562280200001</v>
      </c>
      <c r="AJ79">
        <v>4.308448663000001</v>
      </c>
      <c r="AK79">
        <v>12.444624884000001</v>
      </c>
      <c r="AL79">
        <v>1.2521224006432408</v>
      </c>
      <c r="AM79">
        <v>32.82</v>
      </c>
      <c r="AN79">
        <v>42.252499999999998</v>
      </c>
      <c r="AO79">
        <v>23.160599999999999</v>
      </c>
      <c r="AP79">
        <v>45.814099999999996</v>
      </c>
      <c r="AQ79" s="14">
        <v>40.81</v>
      </c>
      <c r="AR79">
        <v>14.882072747000002</v>
      </c>
      <c r="AS79" s="12">
        <v>5.3</v>
      </c>
      <c r="AT79">
        <v>46.11</v>
      </c>
      <c r="AU79">
        <v>26.978999999999999</v>
      </c>
      <c r="AV79" s="12">
        <v>9.5</v>
      </c>
      <c r="AW79">
        <f t="shared" si="10"/>
        <v>36.478999999999999</v>
      </c>
      <c r="AX79">
        <v>5601.1022859889299</v>
      </c>
      <c r="AY79">
        <v>2822.5362901736098</v>
      </c>
      <c r="AZ79">
        <v>993.06500724877003</v>
      </c>
      <c r="BA79">
        <v>1153.38916726149</v>
      </c>
      <c r="BB79">
        <v>1517.5913084388501</v>
      </c>
      <c r="BC79">
        <v>1122.7333523674899</v>
      </c>
      <c r="BD79">
        <v>237.25386523371</v>
      </c>
      <c r="BE79" s="11">
        <v>13.8</v>
      </c>
      <c r="BF79" s="11">
        <v>-4.3</v>
      </c>
      <c r="BG79" s="11">
        <v>-0.8</v>
      </c>
      <c r="BH79" s="11">
        <v>0.1</v>
      </c>
      <c r="BI79" s="11">
        <v>0.5</v>
      </c>
      <c r="BJ79" s="11">
        <v>-12.7</v>
      </c>
      <c r="BK79" s="12">
        <v>0</v>
      </c>
      <c r="BL79" s="11">
        <v>-3.3</v>
      </c>
      <c r="BM79" s="19">
        <v>9</v>
      </c>
      <c r="BN79" s="19">
        <v>3.8</v>
      </c>
    </row>
    <row r="80" spans="1:66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 s="4">
        <v>11.13</v>
      </c>
      <c r="H80">
        <v>1</v>
      </c>
      <c r="I80">
        <v>0</v>
      </c>
      <c r="J80">
        <f t="shared" si="11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V80" s="11">
        <v>5.3</v>
      </c>
      <c r="W80" s="12">
        <v>3.6</v>
      </c>
      <c r="X80" s="12">
        <v>-1</v>
      </c>
      <c r="Y80">
        <v>0</v>
      </c>
      <c r="Z80">
        <v>7</v>
      </c>
      <c r="AA80">
        <v>0</v>
      </c>
      <c r="AB80">
        <v>0</v>
      </c>
      <c r="AC80">
        <v>0.83175206158662485</v>
      </c>
      <c r="AD80">
        <v>5.442094</v>
      </c>
      <c r="AE80">
        <v>1.492</v>
      </c>
      <c r="AF80">
        <v>14.1424684</v>
      </c>
      <c r="AG80">
        <v>20.747417007999999</v>
      </c>
      <c r="AH80">
        <v>7.7580624199999999</v>
      </c>
      <c r="AI80">
        <v>11.022908583389999</v>
      </c>
      <c r="AJ80">
        <v>4.3091625329999994</v>
      </c>
      <c r="AK80">
        <v>12.499427062000001</v>
      </c>
      <c r="AL80">
        <v>1.2303570297167561</v>
      </c>
      <c r="AM80">
        <v>32.19</v>
      </c>
      <c r="AN80">
        <v>43.732199999999999</v>
      </c>
      <c r="AO80">
        <v>23.7408</v>
      </c>
      <c r="AP80">
        <v>44.8277</v>
      </c>
      <c r="AQ80" s="14">
        <v>41.155000000000001</v>
      </c>
      <c r="AR80">
        <v>14.945306647000002</v>
      </c>
      <c r="AS80" s="12">
        <v>5.6</v>
      </c>
      <c r="AT80">
        <v>46.755000000000003</v>
      </c>
      <c r="AU80">
        <v>29.7</v>
      </c>
      <c r="AV80" s="12">
        <v>11.2</v>
      </c>
      <c r="AW80">
        <f t="shared" si="10"/>
        <v>40.9</v>
      </c>
      <c r="AX80">
        <v>5731.0479240070599</v>
      </c>
      <c r="AY80">
        <v>2938.40499267308</v>
      </c>
      <c r="AZ80">
        <v>1030.14584010827</v>
      </c>
      <c r="BA80">
        <v>1201.60013679856</v>
      </c>
      <c r="BB80">
        <v>1525.62709536126</v>
      </c>
      <c r="BC80">
        <v>1169.4122509066101</v>
      </c>
      <c r="BD80">
        <v>204.68210997248599</v>
      </c>
      <c r="BE80" s="11">
        <v>11.5</v>
      </c>
      <c r="BF80" s="11">
        <v>-5.5</v>
      </c>
      <c r="BG80" s="11">
        <v>-1.1000000000000001</v>
      </c>
      <c r="BH80" s="11">
        <v>0.1</v>
      </c>
      <c r="BI80" s="11">
        <v>-1</v>
      </c>
      <c r="BJ80" s="11">
        <v>-3.1</v>
      </c>
      <c r="BK80" s="12">
        <v>-0.1</v>
      </c>
      <c r="BL80" s="11">
        <v>0.8</v>
      </c>
      <c r="BM80" s="19">
        <v>14.5</v>
      </c>
      <c r="BN80" s="19">
        <v>19.7</v>
      </c>
    </row>
    <row r="81" spans="1:66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 s="4">
        <v>11.18</v>
      </c>
      <c r="H81">
        <v>1</v>
      </c>
      <c r="I81">
        <v>0</v>
      </c>
      <c r="J81">
        <f t="shared" si="11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V81" s="11">
        <v>-5.9</v>
      </c>
      <c r="W81" s="12">
        <v>-1.5</v>
      </c>
      <c r="X81" s="12">
        <v>2.4</v>
      </c>
      <c r="Y81">
        <v>0</v>
      </c>
      <c r="Z81">
        <v>7</v>
      </c>
      <c r="AA81">
        <v>0</v>
      </c>
      <c r="AB81">
        <v>0</v>
      </c>
      <c r="AC81">
        <v>0.83066691297360951</v>
      </c>
      <c r="AD81">
        <v>5.7035000000000009</v>
      </c>
      <c r="AE81">
        <v>1.5620000000000001</v>
      </c>
      <c r="AF81">
        <v>13.86002498</v>
      </c>
      <c r="AG81">
        <v>18.965306448</v>
      </c>
      <c r="AH81">
        <v>8.4605178399999996</v>
      </c>
      <c r="AI81">
        <v>11.98451393525</v>
      </c>
      <c r="AJ81">
        <v>4.1203530840000004</v>
      </c>
      <c r="AK81">
        <v>12.064238329</v>
      </c>
      <c r="AL81">
        <v>1.2381548579561421</v>
      </c>
      <c r="AM81">
        <v>32.29</v>
      </c>
      <c r="AN81">
        <v>43.930099999999996</v>
      </c>
      <c r="AO81">
        <v>23.780799999999999</v>
      </c>
      <c r="AP81">
        <v>44.692800000000005</v>
      </c>
      <c r="AQ81" s="14">
        <v>41.119</v>
      </c>
      <c r="AR81">
        <v>14.678104095999998</v>
      </c>
      <c r="AS81" s="12">
        <v>5.8</v>
      </c>
      <c r="AT81">
        <v>46.918999999999997</v>
      </c>
      <c r="AU81">
        <v>29.959</v>
      </c>
      <c r="AV81" s="12">
        <v>11.5</v>
      </c>
      <c r="AW81">
        <f t="shared" si="10"/>
        <v>41.459000000000003</v>
      </c>
      <c r="AX81">
        <v>5731.0479240070599</v>
      </c>
      <c r="AY81">
        <v>2938.40499267308</v>
      </c>
      <c r="AZ81">
        <v>1030.14584010827</v>
      </c>
      <c r="BA81">
        <v>1201.60013679856</v>
      </c>
      <c r="BB81">
        <v>1525.62709536126</v>
      </c>
      <c r="BC81">
        <v>1169.4122509066101</v>
      </c>
      <c r="BD81">
        <v>204.68210997248599</v>
      </c>
      <c r="BE81" s="11">
        <v>11.2</v>
      </c>
      <c r="BF81" s="11">
        <v>-5.8</v>
      </c>
      <c r="BG81" s="11">
        <v>-1.1000000000000001</v>
      </c>
      <c r="BH81" s="11">
        <v>0.1</v>
      </c>
      <c r="BI81" s="11">
        <v>-0.9</v>
      </c>
      <c r="BJ81" s="11">
        <v>-5.5</v>
      </c>
      <c r="BK81" s="12">
        <v>-0.1</v>
      </c>
      <c r="BL81" s="11">
        <v>-1.9</v>
      </c>
      <c r="BM81" s="19">
        <v>3.7</v>
      </c>
      <c r="BN81" s="19">
        <v>-2.2000000000000002</v>
      </c>
    </row>
    <row r="82" spans="1:66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 s="4">
        <v>11.08</v>
      </c>
      <c r="H82">
        <v>1</v>
      </c>
      <c r="I82">
        <v>0</v>
      </c>
      <c r="J82">
        <f t="shared" si="11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V82" s="11">
        <v>4.2</v>
      </c>
      <c r="W82" s="12">
        <v>-2.2000000000000002</v>
      </c>
      <c r="X82" s="12">
        <v>0.1</v>
      </c>
      <c r="Y82">
        <v>0</v>
      </c>
      <c r="Z82">
        <v>7</v>
      </c>
      <c r="AA82">
        <v>0</v>
      </c>
      <c r="AB82">
        <v>0</v>
      </c>
      <c r="AC82">
        <v>0.81633783713562069</v>
      </c>
      <c r="AD82">
        <v>5.6429522727272738</v>
      </c>
      <c r="AE82">
        <v>1.637</v>
      </c>
      <c r="AF82">
        <v>14.686455519999999</v>
      </c>
      <c r="AG82">
        <v>19.349558404</v>
      </c>
      <c r="AH82">
        <v>9.0022691999999989</v>
      </c>
      <c r="AI82">
        <v>12.15125551685</v>
      </c>
      <c r="AJ82">
        <v>4.6983612709999996</v>
      </c>
      <c r="AK82">
        <v>13.420023046000001</v>
      </c>
      <c r="AL82">
        <v>1.2841716883408663</v>
      </c>
      <c r="AM82">
        <v>30.92</v>
      </c>
      <c r="AN82">
        <v>42.606900000000003</v>
      </c>
      <c r="AO82">
        <v>21.6022</v>
      </c>
      <c r="AP82">
        <v>49.830599999999997</v>
      </c>
      <c r="AQ82" s="14">
        <v>42.93</v>
      </c>
      <c r="AR82">
        <v>14.542914009000004</v>
      </c>
      <c r="AS82" s="12">
        <v>5</v>
      </c>
      <c r="AT82">
        <v>47.93</v>
      </c>
      <c r="AU82">
        <v>27.364000000000001</v>
      </c>
      <c r="AV82" s="12">
        <v>9</v>
      </c>
      <c r="AW82">
        <f t="shared" si="10"/>
        <v>36.364000000000004</v>
      </c>
      <c r="AX82">
        <v>5731.0479240070599</v>
      </c>
      <c r="AY82">
        <v>2938.40499267308</v>
      </c>
      <c r="AZ82">
        <v>1030.14584010827</v>
      </c>
      <c r="BA82">
        <v>1201.60013679856</v>
      </c>
      <c r="BB82">
        <v>1525.62709536126</v>
      </c>
      <c r="BC82">
        <v>1169.4122509066101</v>
      </c>
      <c r="BD82">
        <v>204.68210997248599</v>
      </c>
      <c r="BE82" s="11">
        <v>15.6</v>
      </c>
      <c r="BF82" s="11">
        <v>-4.0999999999999996</v>
      </c>
      <c r="BG82" s="11">
        <v>-1.1000000000000001</v>
      </c>
      <c r="BH82" s="11">
        <v>0.1</v>
      </c>
      <c r="BI82" s="11">
        <v>-0.8</v>
      </c>
      <c r="BJ82" s="11">
        <v>-3.1</v>
      </c>
      <c r="BK82" s="12">
        <v>-0.1</v>
      </c>
      <c r="BL82" s="11">
        <v>6.6</v>
      </c>
      <c r="BM82" s="19">
        <v>6.5</v>
      </c>
      <c r="BN82" s="19">
        <v>10.7</v>
      </c>
    </row>
    <row r="83" spans="1:66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 s="4">
        <v>11.58</v>
      </c>
      <c r="H83">
        <v>1</v>
      </c>
      <c r="I83">
        <v>0</v>
      </c>
      <c r="J83">
        <f t="shared" si="11"/>
        <v>0</v>
      </c>
      <c r="K83">
        <f t="shared" ref="K83:U92" si="12">J82</f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0</v>
      </c>
      <c r="S83">
        <f t="shared" si="12"/>
        <v>1</v>
      </c>
      <c r="T83">
        <f t="shared" si="12"/>
        <v>0</v>
      </c>
      <c r="U83">
        <f t="shared" si="12"/>
        <v>0</v>
      </c>
      <c r="V83" s="11">
        <v>4.5</v>
      </c>
      <c r="W83" s="12">
        <v>1.6</v>
      </c>
      <c r="X83" s="12">
        <v>1.3</v>
      </c>
      <c r="Y83">
        <v>0</v>
      </c>
      <c r="Z83">
        <v>7</v>
      </c>
      <c r="AA83">
        <v>0</v>
      </c>
      <c r="AB83">
        <v>0</v>
      </c>
      <c r="AC83">
        <v>0.81663164058762017</v>
      </c>
      <c r="AD83">
        <v>5.7275346153846147</v>
      </c>
      <c r="AE83">
        <v>1.6859999999999999</v>
      </c>
      <c r="AF83">
        <v>15.60037601</v>
      </c>
      <c r="AG83">
        <v>20.487094151999997</v>
      </c>
      <c r="AH83">
        <v>8.9258032299999996</v>
      </c>
      <c r="AI83">
        <v>11.88100299968</v>
      </c>
      <c r="AJ83">
        <v>4.9469405980000003</v>
      </c>
      <c r="AK83">
        <v>13.947012675000002</v>
      </c>
      <c r="AL83">
        <v>1.2964408606058559</v>
      </c>
      <c r="AM83">
        <v>31.53</v>
      </c>
      <c r="AN83">
        <v>44.246300000000005</v>
      </c>
      <c r="AO83">
        <v>22.026</v>
      </c>
      <c r="AP83">
        <v>54.110800000000005</v>
      </c>
      <c r="AQ83" s="14">
        <v>46.54</v>
      </c>
      <c r="AR83">
        <v>17.066880162</v>
      </c>
      <c r="AS83" s="12">
        <v>5.6</v>
      </c>
      <c r="AT83">
        <v>52.14</v>
      </c>
      <c r="AU83">
        <v>32.156999999999996</v>
      </c>
      <c r="AV83" s="12">
        <v>9.6</v>
      </c>
      <c r="AW83">
        <f t="shared" si="10"/>
        <v>41.756999999999998</v>
      </c>
      <c r="AX83">
        <v>5840.5324390175101</v>
      </c>
      <c r="AY83">
        <v>3040.8602186058602</v>
      </c>
      <c r="AZ83">
        <v>1055.0831479369799</v>
      </c>
      <c r="BA83">
        <v>1218.4813905083799</v>
      </c>
      <c r="BB83">
        <v>1525.1645820434701</v>
      </c>
      <c r="BC83">
        <v>1180.5101811385</v>
      </c>
      <c r="BD83">
        <v>181.45328106131799</v>
      </c>
      <c r="BE83" s="11">
        <v>14.4</v>
      </c>
      <c r="BF83" s="11">
        <v>-4</v>
      </c>
      <c r="BG83" s="11">
        <v>-1.3</v>
      </c>
      <c r="BH83" s="11">
        <v>0.1</v>
      </c>
      <c r="BI83" s="11">
        <v>-1</v>
      </c>
      <c r="BJ83" s="11">
        <v>-3.9</v>
      </c>
      <c r="BK83" s="12">
        <v>0</v>
      </c>
      <c r="BL83" s="11">
        <v>4.2</v>
      </c>
      <c r="BM83" s="19">
        <v>10.7</v>
      </c>
      <c r="BN83" s="19">
        <v>15.2</v>
      </c>
    </row>
    <row r="84" spans="1:66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 s="4">
        <v>11.83</v>
      </c>
      <c r="H84">
        <v>1</v>
      </c>
      <c r="I84">
        <v>0</v>
      </c>
      <c r="J84">
        <f t="shared" si="11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2"/>
        <v>0</v>
      </c>
      <c r="T84">
        <f t="shared" si="12"/>
        <v>1</v>
      </c>
      <c r="U84">
        <f t="shared" si="12"/>
        <v>0</v>
      </c>
      <c r="V84" s="11">
        <v>3.2</v>
      </c>
      <c r="W84" s="12">
        <v>0.8</v>
      </c>
      <c r="X84" s="12">
        <v>3.1</v>
      </c>
      <c r="Y84">
        <v>0</v>
      </c>
      <c r="Z84">
        <v>7</v>
      </c>
      <c r="AA84">
        <v>0</v>
      </c>
      <c r="AB84">
        <v>0</v>
      </c>
      <c r="AC84">
        <v>0.81827367930858508</v>
      </c>
      <c r="AD84">
        <v>5.6519851063829787</v>
      </c>
      <c r="AE84">
        <v>1.6060000000000001</v>
      </c>
      <c r="AF84">
        <v>15.76287069</v>
      </c>
      <c r="AG84">
        <v>20.9776820445</v>
      </c>
      <c r="AH84">
        <v>8.0160915999999993</v>
      </c>
      <c r="AI84">
        <v>10.279278030999999</v>
      </c>
      <c r="AJ84">
        <v>5.0567660280000002</v>
      </c>
      <c r="AK84">
        <v>14.328495966000002</v>
      </c>
      <c r="AL84">
        <v>1.2834285207129168</v>
      </c>
      <c r="AM84">
        <v>31.06</v>
      </c>
      <c r="AN84">
        <v>42.980800000000002</v>
      </c>
      <c r="AO84">
        <v>23.5854</v>
      </c>
      <c r="AP84">
        <v>57.545400000000001</v>
      </c>
      <c r="AQ84" s="14">
        <v>45.268000000000001</v>
      </c>
      <c r="AR84">
        <v>16.432271682</v>
      </c>
      <c r="AS84" s="12">
        <v>5</v>
      </c>
      <c r="AT84">
        <v>50.268000000000001</v>
      </c>
      <c r="AU84">
        <v>30.587</v>
      </c>
      <c r="AV84" s="12">
        <v>8.4</v>
      </c>
      <c r="AW84">
        <f t="shared" si="10"/>
        <v>38.987000000000002</v>
      </c>
      <c r="AX84">
        <v>5840.5324390175101</v>
      </c>
      <c r="AY84">
        <v>3040.8602186058602</v>
      </c>
      <c r="AZ84">
        <v>1055.0831479369799</v>
      </c>
      <c r="BA84">
        <v>1218.4813905083799</v>
      </c>
      <c r="BB84">
        <v>1525.1645820434701</v>
      </c>
      <c r="BC84">
        <v>1180.5101811385</v>
      </c>
      <c r="BD84">
        <v>181.45328106131799</v>
      </c>
      <c r="BE84" s="11">
        <v>14.7</v>
      </c>
      <c r="BF84" s="11">
        <v>-3.4</v>
      </c>
      <c r="BG84" s="11">
        <v>-1.2</v>
      </c>
      <c r="BH84" s="11">
        <v>0.1</v>
      </c>
      <c r="BI84" s="11">
        <v>-0.7</v>
      </c>
      <c r="BJ84" s="11">
        <v>-4.0999999999999996</v>
      </c>
      <c r="BK84" s="12">
        <v>0</v>
      </c>
      <c r="BL84" s="11">
        <v>5.4</v>
      </c>
      <c r="BM84" s="19">
        <v>9.9</v>
      </c>
      <c r="BN84" s="19">
        <v>13.1</v>
      </c>
    </row>
    <row r="85" spans="1:66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 s="4">
        <v>11.79</v>
      </c>
      <c r="H85">
        <v>1</v>
      </c>
      <c r="I85">
        <v>0</v>
      </c>
      <c r="J85">
        <f t="shared" si="11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f t="shared" si="12"/>
        <v>0</v>
      </c>
      <c r="U85">
        <f t="shared" si="12"/>
        <v>1</v>
      </c>
      <c r="V85" s="11">
        <v>-8.1</v>
      </c>
      <c r="W85" s="12">
        <v>-4</v>
      </c>
      <c r="X85" s="12">
        <v>4.5999999999999996</v>
      </c>
      <c r="Y85">
        <v>0</v>
      </c>
      <c r="Z85">
        <v>7</v>
      </c>
      <c r="AA85">
        <v>0</v>
      </c>
      <c r="AB85">
        <v>0</v>
      </c>
      <c r="AC85">
        <v>0.81755343580099904</v>
      </c>
      <c r="AD85">
        <v>5.5989866666666686</v>
      </c>
      <c r="AE85">
        <v>1.756</v>
      </c>
      <c r="AF85">
        <v>15.265765249999999</v>
      </c>
      <c r="AG85">
        <v>20.750428942999999</v>
      </c>
      <c r="AH85">
        <v>9.4249811599999997</v>
      </c>
      <c r="AI85">
        <v>12.852941050900002</v>
      </c>
      <c r="AJ85">
        <v>6.9974224010000006</v>
      </c>
      <c r="AK85">
        <v>19.591799135999999</v>
      </c>
      <c r="AL85">
        <v>1.3110953849636044</v>
      </c>
      <c r="AM85">
        <v>30.37</v>
      </c>
      <c r="AN85">
        <v>44.326500000000003</v>
      </c>
      <c r="AO85">
        <v>23.932599999999997</v>
      </c>
      <c r="AP85">
        <v>65.379300000000001</v>
      </c>
      <c r="AQ85" s="14">
        <v>48.203000000000003</v>
      </c>
      <c r="AR85">
        <v>16.514831188999999</v>
      </c>
      <c r="AS85" s="12">
        <v>6.5</v>
      </c>
      <c r="AT85">
        <v>54.703000000000003</v>
      </c>
      <c r="AU85">
        <v>31.855</v>
      </c>
      <c r="AV85" s="12">
        <v>11.8</v>
      </c>
      <c r="AW85">
        <f t="shared" si="10"/>
        <v>43.655000000000001</v>
      </c>
      <c r="AX85">
        <v>5840.5324390175101</v>
      </c>
      <c r="AY85">
        <v>3040.8602186058602</v>
      </c>
      <c r="AZ85">
        <v>1055.0831479369799</v>
      </c>
      <c r="BA85">
        <v>1218.4813905083799</v>
      </c>
      <c r="BB85">
        <v>1525.1645820434701</v>
      </c>
      <c r="BC85">
        <v>1180.5101811385</v>
      </c>
      <c r="BD85">
        <v>181.45328106131799</v>
      </c>
      <c r="BE85" s="11">
        <v>16.3</v>
      </c>
      <c r="BF85" s="11">
        <v>-5.3</v>
      </c>
      <c r="BG85" s="11">
        <v>-1.3</v>
      </c>
      <c r="BH85" s="11">
        <v>0.1</v>
      </c>
      <c r="BI85" s="11">
        <v>-0.4</v>
      </c>
      <c r="BJ85" s="11">
        <v>-8.6999999999999993</v>
      </c>
      <c r="BK85" s="12">
        <v>-0.3</v>
      </c>
      <c r="BL85" s="11">
        <v>0.7</v>
      </c>
      <c r="BM85" s="19">
        <v>16.2</v>
      </c>
      <c r="BN85" s="19">
        <v>8.1</v>
      </c>
    </row>
    <row r="86" spans="1:66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 s="4">
        <v>11.87</v>
      </c>
      <c r="H86">
        <v>1</v>
      </c>
      <c r="I86">
        <v>0</v>
      </c>
      <c r="J86">
        <f t="shared" si="11"/>
        <v>1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2"/>
        <v>0</v>
      </c>
      <c r="T86">
        <f t="shared" si="12"/>
        <v>0</v>
      </c>
      <c r="U86">
        <f t="shared" si="12"/>
        <v>0</v>
      </c>
      <c r="V86" s="11">
        <v>5.6</v>
      </c>
      <c r="W86" s="12">
        <v>-8.6999999999999993</v>
      </c>
      <c r="X86" s="12">
        <v>-5.4</v>
      </c>
      <c r="Y86">
        <v>0</v>
      </c>
      <c r="Z86">
        <v>7</v>
      </c>
      <c r="AA86">
        <v>0</v>
      </c>
      <c r="AB86">
        <v>0</v>
      </c>
      <c r="AC86">
        <v>0.81130100399322524</v>
      </c>
      <c r="AD86">
        <v>5.8256102564102559</v>
      </c>
      <c r="AE86">
        <v>1.9850000000000001</v>
      </c>
      <c r="AF86">
        <v>13.915488129999998</v>
      </c>
      <c r="AG86">
        <v>18.599808912</v>
      </c>
      <c r="AH86">
        <v>8.1336877400000009</v>
      </c>
      <c r="AI86">
        <v>10.872849102070001</v>
      </c>
      <c r="AJ86">
        <v>6.5271917530000003</v>
      </c>
      <c r="AK86">
        <v>18.515736253</v>
      </c>
      <c r="AL86">
        <v>1.3324297410969146</v>
      </c>
      <c r="AM86">
        <v>30.03</v>
      </c>
      <c r="AN86">
        <v>44.011099999999999</v>
      </c>
      <c r="AO86">
        <v>23.577000000000002</v>
      </c>
      <c r="AP86">
        <v>65.194400000000002</v>
      </c>
      <c r="AQ86" s="14">
        <v>38.713999999999999</v>
      </c>
      <c r="AR86">
        <v>10.137632376999999</v>
      </c>
      <c r="AS86" s="12">
        <v>5</v>
      </c>
      <c r="AT86">
        <v>43.713999999999999</v>
      </c>
      <c r="AU86">
        <v>21.712</v>
      </c>
      <c r="AV86" s="12">
        <v>9.3000000000000007</v>
      </c>
      <c r="AW86">
        <f t="shared" si="10"/>
        <v>31.012</v>
      </c>
      <c r="AX86">
        <v>5862.7052561760001</v>
      </c>
      <c r="AY86">
        <v>3069.0099749433298</v>
      </c>
      <c r="AZ86">
        <v>1085.35829613689</v>
      </c>
      <c r="BA86">
        <v>1278.3175236250199</v>
      </c>
      <c r="BB86">
        <v>1499.09662955985</v>
      </c>
      <c r="BC86">
        <v>1217.7358922508299</v>
      </c>
      <c r="BD86">
        <v>148.65872416173099</v>
      </c>
      <c r="BE86" s="11">
        <v>17</v>
      </c>
      <c r="BF86" s="11">
        <v>-4.3</v>
      </c>
      <c r="BG86" s="11">
        <v>-1</v>
      </c>
      <c r="BH86" s="11">
        <v>0</v>
      </c>
      <c r="BI86" s="11">
        <v>-0.5</v>
      </c>
      <c r="BJ86" s="11">
        <v>-2.2999999999999998</v>
      </c>
      <c r="BK86" s="12">
        <v>0</v>
      </c>
      <c r="BL86" s="11">
        <v>8.9</v>
      </c>
      <c r="BM86" s="19">
        <v>10.9</v>
      </c>
      <c r="BN86" s="19">
        <v>16.399999999999999</v>
      </c>
    </row>
    <row r="87" spans="1:66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 s="4">
        <v>11.77</v>
      </c>
      <c r="H87">
        <v>1</v>
      </c>
      <c r="I87">
        <v>0</v>
      </c>
      <c r="J87">
        <f t="shared" si="11"/>
        <v>0</v>
      </c>
      <c r="K87">
        <f t="shared" si="12"/>
        <v>1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2"/>
        <v>0</v>
      </c>
      <c r="T87">
        <f t="shared" si="12"/>
        <v>0</v>
      </c>
      <c r="U87">
        <f t="shared" si="12"/>
        <v>0</v>
      </c>
      <c r="V87" s="11">
        <v>4.2</v>
      </c>
      <c r="W87" s="12">
        <v>1.3</v>
      </c>
      <c r="X87" s="12">
        <v>5.0999999999999996</v>
      </c>
      <c r="Y87">
        <v>0</v>
      </c>
      <c r="Z87">
        <v>7</v>
      </c>
      <c r="AA87">
        <v>0</v>
      </c>
      <c r="AB87">
        <v>0</v>
      </c>
      <c r="AC87">
        <v>0.81437237444765376</v>
      </c>
      <c r="AD87">
        <v>5.9129534883720929</v>
      </c>
      <c r="AE87">
        <v>1.8879999999999999</v>
      </c>
      <c r="AF87">
        <v>14.173840380000001</v>
      </c>
      <c r="AG87">
        <v>18.483358831999997</v>
      </c>
      <c r="AH87">
        <v>8.7670350600000013</v>
      </c>
      <c r="AI87">
        <v>11.6201891087</v>
      </c>
      <c r="AJ87">
        <v>5.374321836</v>
      </c>
      <c r="AK87">
        <v>15.780931133999999</v>
      </c>
      <c r="AL87">
        <v>1.3386550774287393</v>
      </c>
      <c r="AM87">
        <v>30.62</v>
      </c>
      <c r="AN87">
        <v>39.786300000000004</v>
      </c>
      <c r="AO87">
        <v>21.546099999999999</v>
      </c>
      <c r="AP87">
        <v>57.401000000000003</v>
      </c>
      <c r="AQ87" s="14">
        <v>41.762999999999998</v>
      </c>
      <c r="AR87">
        <v>13.447802723999995</v>
      </c>
      <c r="AS87" s="12">
        <v>4.9000000000000004</v>
      </c>
      <c r="AT87">
        <v>46.662999999999997</v>
      </c>
      <c r="AU87">
        <v>26.484000000000002</v>
      </c>
      <c r="AV87" s="12">
        <v>7.7</v>
      </c>
      <c r="AW87">
        <f t="shared" si="10"/>
        <v>34.184000000000005</v>
      </c>
      <c r="AX87">
        <v>5862.7052561760001</v>
      </c>
      <c r="AY87">
        <v>3069.0099749433298</v>
      </c>
      <c r="AZ87">
        <v>1085.35829613689</v>
      </c>
      <c r="BA87">
        <v>1278.3175236250199</v>
      </c>
      <c r="BB87">
        <v>1499.09662955985</v>
      </c>
      <c r="BC87">
        <v>1217.7358922508299</v>
      </c>
      <c r="BD87">
        <v>148.65872416173099</v>
      </c>
      <c r="BE87" s="11">
        <v>15.3</v>
      </c>
      <c r="BF87" s="11">
        <v>-2.9</v>
      </c>
      <c r="BG87" s="11">
        <v>-1</v>
      </c>
      <c r="BH87" s="11">
        <v>0</v>
      </c>
      <c r="BI87" s="11">
        <v>-0.4</v>
      </c>
      <c r="BJ87" s="11">
        <v>-3.1</v>
      </c>
      <c r="BK87" s="12">
        <v>0</v>
      </c>
      <c r="BL87" s="11">
        <v>7.9</v>
      </c>
      <c r="BM87" s="19">
        <v>16.5</v>
      </c>
      <c r="BN87" s="19">
        <v>20.7</v>
      </c>
    </row>
    <row r="88" spans="1:66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 s="4">
        <v>11.87</v>
      </c>
      <c r="H88">
        <v>1</v>
      </c>
      <c r="I88">
        <v>0</v>
      </c>
      <c r="J88">
        <f t="shared" si="11"/>
        <v>0</v>
      </c>
      <c r="K88">
        <f t="shared" si="12"/>
        <v>0</v>
      </c>
      <c r="L88">
        <f t="shared" si="12"/>
        <v>1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2"/>
        <v>0</v>
      </c>
      <c r="T88">
        <f t="shared" si="12"/>
        <v>0</v>
      </c>
      <c r="U88">
        <f t="shared" si="12"/>
        <v>0</v>
      </c>
      <c r="V88" s="11">
        <v>3.6</v>
      </c>
      <c r="W88" s="12">
        <v>1</v>
      </c>
      <c r="X88" s="12">
        <v>5.3</v>
      </c>
      <c r="Y88">
        <v>0</v>
      </c>
      <c r="Z88">
        <v>7</v>
      </c>
      <c r="AA88">
        <v>0</v>
      </c>
      <c r="AB88">
        <v>0</v>
      </c>
      <c r="AC88">
        <v>0.81487229425616781</v>
      </c>
      <c r="AD88">
        <v>5.9348244444444438</v>
      </c>
      <c r="AE88">
        <v>1.8520000000000001</v>
      </c>
      <c r="AF88">
        <v>15.153433269999999</v>
      </c>
      <c r="AG88">
        <v>20.304997043</v>
      </c>
      <c r="AH88">
        <v>8.6239143800000004</v>
      </c>
      <c r="AI88">
        <v>11.676858812780001</v>
      </c>
      <c r="AJ88">
        <v>6.205610944</v>
      </c>
      <c r="AK88">
        <v>18.151214955</v>
      </c>
      <c r="AL88">
        <v>1.2965747351266039</v>
      </c>
      <c r="AM88">
        <v>31.08</v>
      </c>
      <c r="AN88">
        <v>44.046199999999999</v>
      </c>
      <c r="AO88">
        <v>23.0197</v>
      </c>
      <c r="AP88">
        <v>60.065899999999999</v>
      </c>
      <c r="AQ88" s="14">
        <v>44.356000000000002</v>
      </c>
      <c r="AR88">
        <v>14.373041405999999</v>
      </c>
      <c r="AS88" s="12">
        <v>5.4</v>
      </c>
      <c r="AT88">
        <v>49.756</v>
      </c>
      <c r="AU88">
        <v>28.37</v>
      </c>
      <c r="AV88" s="12">
        <v>8.6999999999999993</v>
      </c>
      <c r="AW88">
        <f t="shared" si="10"/>
        <v>37.07</v>
      </c>
      <c r="AX88">
        <v>5862.7052561760001</v>
      </c>
      <c r="AY88">
        <v>3069.0099749433298</v>
      </c>
      <c r="AZ88">
        <v>1085.35829613689</v>
      </c>
      <c r="BA88">
        <v>1278.3175236250199</v>
      </c>
      <c r="BB88">
        <v>1499.09662955985</v>
      </c>
      <c r="BC88">
        <v>1217.7358922508299</v>
      </c>
      <c r="BD88">
        <v>148.65872416173099</v>
      </c>
      <c r="BE88" s="11">
        <v>16</v>
      </c>
      <c r="BF88" s="11">
        <v>-3.3</v>
      </c>
      <c r="BG88" s="11">
        <v>-0.9</v>
      </c>
      <c r="BH88" s="11">
        <v>0</v>
      </c>
      <c r="BI88" s="11">
        <v>-0.5</v>
      </c>
      <c r="BJ88" s="11">
        <v>-3.3</v>
      </c>
      <c r="BK88" s="12">
        <v>0</v>
      </c>
      <c r="BL88" s="11">
        <v>7.9</v>
      </c>
      <c r="BM88" s="19">
        <v>58.8</v>
      </c>
      <c r="BN88" s="19">
        <v>62.4</v>
      </c>
    </row>
    <row r="89" spans="1:66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 s="4">
        <v>12.88</v>
      </c>
      <c r="H89">
        <v>1</v>
      </c>
      <c r="I89">
        <v>0</v>
      </c>
      <c r="J89">
        <f t="shared" si="11"/>
        <v>0</v>
      </c>
      <c r="K89">
        <f t="shared" si="12"/>
        <v>0</v>
      </c>
      <c r="L89">
        <f t="shared" si="12"/>
        <v>0</v>
      </c>
      <c r="M89">
        <f t="shared" si="12"/>
        <v>1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  <c r="T89">
        <f t="shared" si="12"/>
        <v>0</v>
      </c>
      <c r="U89">
        <f t="shared" si="12"/>
        <v>0</v>
      </c>
      <c r="V89" s="11">
        <v>2</v>
      </c>
      <c r="W89" s="12">
        <v>0.5</v>
      </c>
      <c r="X89" s="12">
        <v>2.2999999999999998</v>
      </c>
      <c r="Y89">
        <v>0</v>
      </c>
      <c r="Z89">
        <v>7</v>
      </c>
      <c r="AA89">
        <v>0</v>
      </c>
      <c r="AB89">
        <v>0</v>
      </c>
      <c r="AC89">
        <v>0.80823107537475281</v>
      </c>
      <c r="AD89">
        <v>5.6845699999999999</v>
      </c>
      <c r="AE89">
        <v>1.675</v>
      </c>
      <c r="AF89">
        <v>14.915693360000001</v>
      </c>
      <c r="AG89">
        <v>20.994608082999999</v>
      </c>
      <c r="AH89">
        <v>9.7036745199999999</v>
      </c>
      <c r="AI89">
        <v>13.380127656149998</v>
      </c>
      <c r="AJ89">
        <v>4.6049174089999996</v>
      </c>
      <c r="AK89">
        <v>13.659794204000001</v>
      </c>
      <c r="AL89">
        <v>1.3008000346206912</v>
      </c>
      <c r="AM89">
        <v>31.26</v>
      </c>
      <c r="AN89">
        <v>42.6175</v>
      </c>
      <c r="AO89">
        <v>20.5642</v>
      </c>
      <c r="AP89">
        <v>55.3431</v>
      </c>
      <c r="AQ89" s="14">
        <v>44.332999999999998</v>
      </c>
      <c r="AR89">
        <v>15.108714711000001</v>
      </c>
      <c r="AS89" s="12">
        <v>5.7</v>
      </c>
      <c r="AT89">
        <v>50.033000000000001</v>
      </c>
      <c r="AU89">
        <v>29.849</v>
      </c>
      <c r="AV89" s="12">
        <v>10</v>
      </c>
      <c r="AW89">
        <f t="shared" si="10"/>
        <v>39.849000000000004</v>
      </c>
      <c r="AX89">
        <v>5963.7821768496397</v>
      </c>
      <c r="AY89">
        <v>3181.0865243890898</v>
      </c>
      <c r="AZ89">
        <v>1110.5364033892299</v>
      </c>
      <c r="BA89">
        <v>1271.6490708265401</v>
      </c>
      <c r="BB89">
        <v>1526.1599963196099</v>
      </c>
      <c r="BC89">
        <v>1232.81980768259</v>
      </c>
      <c r="BD89">
        <v>107.169989607768</v>
      </c>
      <c r="BE89" s="11">
        <v>14.5</v>
      </c>
      <c r="BF89" s="11">
        <v>-4.3</v>
      </c>
      <c r="BG89" s="11">
        <v>-1</v>
      </c>
      <c r="BH89" s="11">
        <v>0</v>
      </c>
      <c r="BI89" s="11">
        <v>-0.7</v>
      </c>
      <c r="BJ89" s="11">
        <v>-4.8</v>
      </c>
      <c r="BK89" s="12">
        <v>0</v>
      </c>
      <c r="BL89" s="11">
        <v>3.8</v>
      </c>
      <c r="BM89" s="19">
        <v>11.2</v>
      </c>
      <c r="BN89" s="19">
        <v>13.2</v>
      </c>
    </row>
    <row r="90" spans="1:66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 s="4">
        <v>12.29</v>
      </c>
      <c r="H90">
        <v>1</v>
      </c>
      <c r="I90">
        <v>0</v>
      </c>
      <c r="J90">
        <f t="shared" si="11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1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  <c r="T90">
        <f t="shared" si="12"/>
        <v>0</v>
      </c>
      <c r="U90">
        <f t="shared" si="12"/>
        <v>0</v>
      </c>
      <c r="V90" s="11">
        <v>6</v>
      </c>
      <c r="W90" s="12">
        <v>1.5</v>
      </c>
      <c r="X90" s="12">
        <v>-1.7</v>
      </c>
      <c r="Y90">
        <v>0</v>
      </c>
      <c r="Z90">
        <v>7</v>
      </c>
      <c r="AA90">
        <v>0</v>
      </c>
      <c r="AB90">
        <v>0</v>
      </c>
      <c r="AC90">
        <v>0.82340713121556963</v>
      </c>
      <c r="AD90">
        <v>5.5664026315789474</v>
      </c>
      <c r="AE90">
        <v>2.1640000000000001</v>
      </c>
      <c r="AF90">
        <v>13.192772400000001</v>
      </c>
      <c r="AG90">
        <v>19.203065158999998</v>
      </c>
      <c r="AH90">
        <v>8.7238429899999996</v>
      </c>
      <c r="AI90">
        <v>12.04129590476</v>
      </c>
      <c r="AJ90">
        <v>4.8590443220000008</v>
      </c>
      <c r="AK90">
        <v>13.870953336000003</v>
      </c>
      <c r="AL90">
        <v>1.2959981238829186</v>
      </c>
      <c r="AM90">
        <v>31.59</v>
      </c>
      <c r="AN90">
        <v>44.107300000000002</v>
      </c>
      <c r="AO90">
        <v>23.280900000000003</v>
      </c>
      <c r="AP90">
        <v>52.215300000000006</v>
      </c>
      <c r="AQ90" s="14">
        <v>40.878999999999998</v>
      </c>
      <c r="AR90">
        <v>14.103340287999993</v>
      </c>
      <c r="AS90" s="12">
        <v>5.7</v>
      </c>
      <c r="AT90">
        <v>46.579000000000001</v>
      </c>
      <c r="AU90">
        <v>26.382999999999999</v>
      </c>
      <c r="AV90" s="12">
        <v>10.1</v>
      </c>
      <c r="AW90">
        <f t="shared" si="10"/>
        <v>36.482999999999997</v>
      </c>
      <c r="AX90">
        <v>5963.7821768496397</v>
      </c>
      <c r="AY90">
        <v>3181.0865243890898</v>
      </c>
      <c r="AZ90">
        <v>1110.5364033892299</v>
      </c>
      <c r="BA90">
        <v>1271.6490708265401</v>
      </c>
      <c r="BB90">
        <v>1526.1599963196099</v>
      </c>
      <c r="BC90">
        <v>1232.81980768259</v>
      </c>
      <c r="BD90">
        <v>107.169989607768</v>
      </c>
      <c r="BE90" s="11">
        <v>14.5</v>
      </c>
      <c r="BF90" s="11">
        <v>-4.4000000000000004</v>
      </c>
      <c r="BG90" s="11">
        <v>-1</v>
      </c>
      <c r="BH90" s="11">
        <v>0</v>
      </c>
      <c r="BI90" s="11">
        <v>-0.7</v>
      </c>
      <c r="BJ90" s="11">
        <v>-5.6</v>
      </c>
      <c r="BK90" s="12">
        <v>0</v>
      </c>
      <c r="BL90" s="11">
        <v>2.8</v>
      </c>
      <c r="BM90" s="19">
        <v>12.9</v>
      </c>
      <c r="BN90" s="19">
        <v>18.8</v>
      </c>
    </row>
    <row r="91" spans="1:66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 s="4">
        <v>11.92</v>
      </c>
      <c r="H91">
        <v>1</v>
      </c>
      <c r="I91">
        <v>0</v>
      </c>
      <c r="J91">
        <f t="shared" si="11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1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  <c r="T91">
        <f t="shared" si="12"/>
        <v>0</v>
      </c>
      <c r="U91">
        <f t="shared" si="12"/>
        <v>0</v>
      </c>
      <c r="V91" s="11">
        <v>0.2</v>
      </c>
      <c r="W91" s="12">
        <v>0.3</v>
      </c>
      <c r="X91" s="12">
        <v>-5.0999999999999996</v>
      </c>
      <c r="Y91">
        <v>0</v>
      </c>
      <c r="Z91">
        <v>7</v>
      </c>
      <c r="AA91">
        <v>0</v>
      </c>
      <c r="AB91">
        <v>0</v>
      </c>
      <c r="AC91">
        <v>0.83617005151158275</v>
      </c>
      <c r="AD91">
        <v>5.7159447368421068</v>
      </c>
      <c r="AE91">
        <v>2.4780000000000002</v>
      </c>
      <c r="AF91">
        <v>12.63333929</v>
      </c>
      <c r="AG91">
        <v>18.164007263999999</v>
      </c>
      <c r="AH91">
        <v>10.90219239</v>
      </c>
      <c r="AI91">
        <v>15.696345164010001</v>
      </c>
      <c r="AJ91">
        <v>4.4612316620000003</v>
      </c>
      <c r="AK91">
        <v>12.903518127</v>
      </c>
      <c r="AL91">
        <v>1.3193602052328972</v>
      </c>
      <c r="AM91">
        <v>32.71</v>
      </c>
      <c r="AN91">
        <v>42.788800000000002</v>
      </c>
      <c r="AO91">
        <v>23.693900000000003</v>
      </c>
      <c r="AP91">
        <v>44.678400000000003</v>
      </c>
      <c r="AQ91" s="14">
        <v>41.707000000000001</v>
      </c>
      <c r="AR91">
        <v>13.710236657999999</v>
      </c>
      <c r="AS91" s="12">
        <v>6.5</v>
      </c>
      <c r="AT91">
        <v>48.207000000000001</v>
      </c>
      <c r="AU91">
        <v>28.242999999999999</v>
      </c>
      <c r="AV91" s="12">
        <v>11.5</v>
      </c>
      <c r="AW91">
        <f t="shared" si="10"/>
        <v>39.742999999999995</v>
      </c>
      <c r="AX91">
        <v>5963.7821768496397</v>
      </c>
      <c r="AY91">
        <v>3181.0865243890898</v>
      </c>
      <c r="AZ91">
        <v>1110.5364033892299</v>
      </c>
      <c r="BA91">
        <v>1271.6490708265401</v>
      </c>
      <c r="BB91">
        <v>1526.1599963196099</v>
      </c>
      <c r="BC91">
        <v>1232.81980768259</v>
      </c>
      <c r="BD91">
        <v>107.169989607768</v>
      </c>
      <c r="BE91" s="11">
        <v>13.5</v>
      </c>
      <c r="BF91" s="11">
        <v>-5</v>
      </c>
      <c r="BG91" s="11">
        <v>-0.9</v>
      </c>
      <c r="BH91" s="11">
        <v>0</v>
      </c>
      <c r="BI91" s="11">
        <v>0</v>
      </c>
      <c r="BJ91" s="11">
        <v>-12.8</v>
      </c>
      <c r="BK91" s="12">
        <v>0</v>
      </c>
      <c r="BL91" s="11">
        <v>-5.2</v>
      </c>
      <c r="BM91" s="19">
        <v>-5.3</v>
      </c>
      <c r="BN91" s="19">
        <v>-5.0999999999999996</v>
      </c>
    </row>
    <row r="92" spans="1:66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 s="4">
        <v>11.6</v>
      </c>
      <c r="H92">
        <v>1</v>
      </c>
      <c r="I92">
        <v>0</v>
      </c>
      <c r="J92">
        <f t="shared" si="11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1</v>
      </c>
      <c r="Q92">
        <f t="shared" si="12"/>
        <v>0</v>
      </c>
      <c r="R92">
        <f t="shared" si="12"/>
        <v>0</v>
      </c>
      <c r="S92">
        <f t="shared" si="12"/>
        <v>0</v>
      </c>
      <c r="T92">
        <f t="shared" si="12"/>
        <v>0</v>
      </c>
      <c r="U92">
        <f t="shared" si="12"/>
        <v>0</v>
      </c>
      <c r="V92" s="11">
        <v>7</v>
      </c>
      <c r="W92" s="12">
        <v>-1</v>
      </c>
      <c r="X92" s="12">
        <v>-10.1</v>
      </c>
      <c r="Y92">
        <v>0</v>
      </c>
      <c r="Z92">
        <v>7</v>
      </c>
      <c r="AA92">
        <v>0</v>
      </c>
      <c r="AB92">
        <v>0</v>
      </c>
      <c r="AC92">
        <v>0.84084496879490389</v>
      </c>
      <c r="AD92">
        <v>5.5853214285714268</v>
      </c>
      <c r="AE92">
        <v>2.593</v>
      </c>
      <c r="AF92">
        <v>15.594419179999999</v>
      </c>
      <c r="AG92">
        <v>21.72364232</v>
      </c>
      <c r="AH92">
        <v>8.5622379100000003</v>
      </c>
      <c r="AI92">
        <v>12.187105778469999</v>
      </c>
      <c r="AJ92">
        <v>5.3728527829999999</v>
      </c>
      <c r="AK92">
        <v>15.400132074</v>
      </c>
      <c r="AL92">
        <v>1.3077225714918141</v>
      </c>
      <c r="AM92">
        <v>32.89</v>
      </c>
      <c r="AN92">
        <v>44.029199999999996</v>
      </c>
      <c r="AO92">
        <v>25.017400000000002</v>
      </c>
      <c r="AP92">
        <v>46.085000000000001</v>
      </c>
      <c r="AQ92" s="14">
        <v>43.585000000000001</v>
      </c>
      <c r="AR92">
        <v>14.055490127000002</v>
      </c>
      <c r="AS92" s="12">
        <v>6.7</v>
      </c>
      <c r="AT92">
        <v>50.285000000000004</v>
      </c>
      <c r="AU92">
        <v>30.263000000000002</v>
      </c>
      <c r="AV92" s="12">
        <v>13.1</v>
      </c>
      <c r="AW92">
        <f t="shared" si="10"/>
        <v>43.363</v>
      </c>
      <c r="AX92">
        <v>6159.1273262761897</v>
      </c>
      <c r="AY92">
        <v>3284.9889362722502</v>
      </c>
      <c r="AZ92">
        <v>1143.78166171667</v>
      </c>
      <c r="BA92">
        <v>1276.8828118221099</v>
      </c>
      <c r="BB92">
        <v>1646.0013196768</v>
      </c>
      <c r="BC92">
        <v>1265.6764459195499</v>
      </c>
      <c r="BD92">
        <v>73.149042707917005</v>
      </c>
      <c r="BE92" s="11">
        <v>13.3</v>
      </c>
      <c r="BF92" s="11">
        <v>-6.5</v>
      </c>
      <c r="BG92" s="11">
        <v>-1.2</v>
      </c>
      <c r="BH92" s="11">
        <v>0</v>
      </c>
      <c r="BI92" s="11">
        <v>-1.2</v>
      </c>
      <c r="BJ92" s="11">
        <v>-6.3</v>
      </c>
      <c r="BK92" s="12">
        <v>-0.2</v>
      </c>
      <c r="BL92" s="11">
        <v>-1.8</v>
      </c>
      <c r="BM92" s="19">
        <v>0.3</v>
      </c>
      <c r="BN92" s="19">
        <v>7.3</v>
      </c>
    </row>
    <row r="93" spans="1:66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 s="4">
        <v>11.64</v>
      </c>
      <c r="H93">
        <v>1</v>
      </c>
      <c r="I93">
        <v>0</v>
      </c>
      <c r="J93">
        <f t="shared" si="11"/>
        <v>0</v>
      </c>
      <c r="K93">
        <f t="shared" ref="K93:U102" si="13">J92</f>
        <v>0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0</v>
      </c>
      <c r="P93">
        <f t="shared" si="13"/>
        <v>0</v>
      </c>
      <c r="Q93">
        <f t="shared" si="13"/>
        <v>1</v>
      </c>
      <c r="R93">
        <f t="shared" si="13"/>
        <v>0</v>
      </c>
      <c r="S93">
        <f t="shared" si="13"/>
        <v>0</v>
      </c>
      <c r="T93">
        <f t="shared" si="13"/>
        <v>0</v>
      </c>
      <c r="U93">
        <f t="shared" si="13"/>
        <v>0</v>
      </c>
      <c r="V93" s="11">
        <v>6.1</v>
      </c>
      <c r="W93" s="12">
        <v>4.3</v>
      </c>
      <c r="X93" s="12">
        <v>-2.6</v>
      </c>
      <c r="Y93">
        <v>0</v>
      </c>
      <c r="Z93">
        <v>7</v>
      </c>
      <c r="AA93">
        <v>0</v>
      </c>
      <c r="AB93">
        <v>0</v>
      </c>
      <c r="AC93">
        <v>0.86392565881754102</v>
      </c>
      <c r="AD93">
        <v>5.6652115384615387</v>
      </c>
      <c r="AE93">
        <v>2.7490000000000001</v>
      </c>
      <c r="AF93">
        <v>13.393563760000001</v>
      </c>
      <c r="AG93">
        <v>18.175536428000001</v>
      </c>
      <c r="AH93">
        <v>8.8744950299999985</v>
      </c>
      <c r="AI93">
        <v>12.66706188997</v>
      </c>
      <c r="AJ93">
        <v>5.3952666420000002</v>
      </c>
      <c r="AK93">
        <v>15.744637199</v>
      </c>
      <c r="AL93">
        <v>1.3314041173314219</v>
      </c>
      <c r="AM93">
        <v>33.25</v>
      </c>
      <c r="AN93">
        <v>44.404900000000005</v>
      </c>
      <c r="AO93">
        <v>25.236699999999999</v>
      </c>
      <c r="AP93">
        <v>47.759599999999999</v>
      </c>
      <c r="AQ93" s="14">
        <v>42.399000000000001</v>
      </c>
      <c r="AR93">
        <v>14.735674568000004</v>
      </c>
      <c r="AS93" s="12">
        <v>6.1</v>
      </c>
      <c r="AT93">
        <v>48.499000000000002</v>
      </c>
      <c r="AU93">
        <v>28.350999999999999</v>
      </c>
      <c r="AV93" s="12">
        <v>14.1</v>
      </c>
      <c r="AW93">
        <f t="shared" si="10"/>
        <v>42.451000000000001</v>
      </c>
      <c r="AX93">
        <v>6159.1273262761897</v>
      </c>
      <c r="AY93">
        <v>3284.9889362722502</v>
      </c>
      <c r="AZ93">
        <v>1143.78166171667</v>
      </c>
      <c r="BA93">
        <v>1276.8828118221099</v>
      </c>
      <c r="BB93">
        <v>1646.0013196768</v>
      </c>
      <c r="BC93">
        <v>1265.6764459195499</v>
      </c>
      <c r="BD93">
        <v>73.149042707917005</v>
      </c>
      <c r="BE93" s="11">
        <v>14</v>
      </c>
      <c r="BF93" s="11">
        <v>-8</v>
      </c>
      <c r="BG93" s="11">
        <v>-1.2</v>
      </c>
      <c r="BH93" s="11">
        <v>0</v>
      </c>
      <c r="BI93" s="11">
        <v>-1.1000000000000001</v>
      </c>
      <c r="BJ93" s="11">
        <v>-4.5</v>
      </c>
      <c r="BK93" s="12">
        <v>0</v>
      </c>
      <c r="BL93" s="11">
        <v>-0.7</v>
      </c>
      <c r="BM93" s="19">
        <v>0.1</v>
      </c>
      <c r="BN93" s="19">
        <v>6.2</v>
      </c>
    </row>
    <row r="94" spans="1:66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 s="4">
        <v>11.25</v>
      </c>
      <c r="H94">
        <v>1</v>
      </c>
      <c r="I94">
        <v>0</v>
      </c>
      <c r="J94">
        <f t="shared" si="11"/>
        <v>0</v>
      </c>
      <c r="K94">
        <f t="shared" si="13"/>
        <v>0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0</v>
      </c>
      <c r="R94">
        <f t="shared" si="13"/>
        <v>1</v>
      </c>
      <c r="S94">
        <f t="shared" si="13"/>
        <v>0</v>
      </c>
      <c r="T94">
        <f t="shared" si="13"/>
        <v>0</v>
      </c>
      <c r="U94">
        <f t="shared" si="13"/>
        <v>0</v>
      </c>
      <c r="V94" s="11">
        <v>-8.3000000000000007</v>
      </c>
      <c r="W94" s="12">
        <v>-4.9000000000000004</v>
      </c>
      <c r="X94" s="12">
        <v>5.3</v>
      </c>
      <c r="Y94">
        <v>0</v>
      </c>
      <c r="Z94">
        <v>7</v>
      </c>
      <c r="AA94">
        <v>0</v>
      </c>
      <c r="AB94">
        <v>0</v>
      </c>
      <c r="AC94">
        <v>0.85274967064278584</v>
      </c>
      <c r="AD94">
        <v>5.5918653846153843</v>
      </c>
      <c r="AE94">
        <v>2.6150000000000002</v>
      </c>
      <c r="AF94">
        <v>15.0080008</v>
      </c>
      <c r="AG94">
        <v>19.788345312000001</v>
      </c>
      <c r="AH94">
        <v>9.6301411299999984</v>
      </c>
      <c r="AI94">
        <v>13.198984665210002</v>
      </c>
      <c r="AJ94">
        <v>5.6401923629999997</v>
      </c>
      <c r="AK94">
        <v>17.403317541999996</v>
      </c>
      <c r="AL94">
        <v>1.3340348467412211</v>
      </c>
      <c r="AM94">
        <v>32.35</v>
      </c>
      <c r="AN94">
        <v>43.026400000000002</v>
      </c>
      <c r="AO94">
        <v>22.749599999999997</v>
      </c>
      <c r="AP94">
        <v>53.337499999999999</v>
      </c>
      <c r="AQ94" s="14">
        <v>44.674999999999997</v>
      </c>
      <c r="AR94">
        <v>14.396665707</v>
      </c>
      <c r="AS94" s="12">
        <v>5.6</v>
      </c>
      <c r="AT94">
        <v>50.274999999999999</v>
      </c>
      <c r="AU94">
        <v>28.692</v>
      </c>
      <c r="AV94" s="12">
        <v>11</v>
      </c>
      <c r="AW94">
        <f t="shared" si="10"/>
        <v>39.692</v>
      </c>
      <c r="AX94">
        <v>6159.1273262761897</v>
      </c>
      <c r="AY94">
        <v>3284.9889362722502</v>
      </c>
      <c r="AZ94">
        <v>1143.78166171667</v>
      </c>
      <c r="BA94">
        <v>1276.8828118221099</v>
      </c>
      <c r="BB94">
        <v>1646.0013196768</v>
      </c>
      <c r="BC94">
        <v>1265.6764459195499</v>
      </c>
      <c r="BD94">
        <v>73.149042707917005</v>
      </c>
      <c r="BE94" s="11">
        <v>16</v>
      </c>
      <c r="BF94" s="11">
        <v>-5.4</v>
      </c>
      <c r="BG94" s="11">
        <v>-1.2</v>
      </c>
      <c r="BH94" s="11">
        <v>0</v>
      </c>
      <c r="BI94" s="11">
        <v>-1</v>
      </c>
      <c r="BJ94" s="11">
        <v>-6.5</v>
      </c>
      <c r="BK94" s="12">
        <v>0</v>
      </c>
      <c r="BL94" s="11">
        <v>1.9</v>
      </c>
      <c r="BM94" s="19">
        <v>7</v>
      </c>
      <c r="BN94" s="19">
        <v>-1.3</v>
      </c>
    </row>
    <row r="95" spans="1:66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 s="4">
        <v>11.37</v>
      </c>
      <c r="H95">
        <v>1</v>
      </c>
      <c r="I95">
        <v>0</v>
      </c>
      <c r="J95">
        <f t="shared" si="11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1</v>
      </c>
      <c r="T95">
        <f t="shared" si="13"/>
        <v>0</v>
      </c>
      <c r="U95">
        <f t="shared" si="13"/>
        <v>0</v>
      </c>
      <c r="V95" s="11">
        <v>4.2</v>
      </c>
      <c r="W95" s="12">
        <v>1</v>
      </c>
      <c r="X95" s="12">
        <v>-3.1</v>
      </c>
      <c r="Y95">
        <v>0</v>
      </c>
      <c r="Z95">
        <v>7</v>
      </c>
      <c r="AA95">
        <v>0</v>
      </c>
      <c r="AB95">
        <v>0</v>
      </c>
      <c r="AC95">
        <v>0.84622611419757732</v>
      </c>
      <c r="AD95">
        <v>5.7247724137931035</v>
      </c>
      <c r="AE95">
        <v>2.5419999999999998</v>
      </c>
      <c r="AF95">
        <v>14.899741610000001</v>
      </c>
      <c r="AG95">
        <v>19.859369878999999</v>
      </c>
      <c r="AH95">
        <v>7.3579471600000002</v>
      </c>
      <c r="AI95">
        <v>10.252094594190002</v>
      </c>
      <c r="AJ95">
        <v>5.6863391750000005</v>
      </c>
      <c r="AK95">
        <v>17.142836196139996</v>
      </c>
      <c r="AL95">
        <v>1.36296071657827</v>
      </c>
      <c r="AM95">
        <v>32.06</v>
      </c>
      <c r="AN95">
        <v>44.612099999999998</v>
      </c>
      <c r="AO95">
        <v>23.078900000000001</v>
      </c>
      <c r="AP95">
        <v>62.709099999999999</v>
      </c>
      <c r="AQ95" s="14">
        <v>43.39</v>
      </c>
      <c r="AR95">
        <v>15.445972054999999</v>
      </c>
      <c r="AS95" s="12">
        <v>6.2</v>
      </c>
      <c r="AT95">
        <v>49.59</v>
      </c>
      <c r="AU95">
        <v>30.648</v>
      </c>
      <c r="AV95" s="12">
        <v>10.9</v>
      </c>
      <c r="AW95">
        <f t="shared" si="10"/>
        <v>41.548000000000002</v>
      </c>
      <c r="AX95">
        <v>6271.8740712826802</v>
      </c>
      <c r="AY95">
        <v>3329.3637904871898</v>
      </c>
      <c r="AZ95">
        <v>1167.75508976469</v>
      </c>
      <c r="BA95">
        <v>1305.62952154085</v>
      </c>
      <c r="BB95">
        <v>1605.3575109273299</v>
      </c>
      <c r="BC95">
        <v>1248.27777049511</v>
      </c>
      <c r="BD95">
        <v>112.04592905772</v>
      </c>
      <c r="BE95" s="11">
        <v>12.7</v>
      </c>
      <c r="BF95" s="11">
        <v>-4.7</v>
      </c>
      <c r="BG95" s="11">
        <v>-1.3</v>
      </c>
      <c r="BH95" s="11">
        <v>0</v>
      </c>
      <c r="BI95" s="11">
        <v>-1.3</v>
      </c>
      <c r="BJ95" s="11">
        <v>-5.2</v>
      </c>
      <c r="BK95" s="12">
        <v>-0.1</v>
      </c>
      <c r="BL95" s="11">
        <v>0.2</v>
      </c>
      <c r="BM95" s="19">
        <v>6.2</v>
      </c>
      <c r="BN95" s="19">
        <v>10.4</v>
      </c>
    </row>
    <row r="96" spans="1:66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 s="4">
        <v>11.42</v>
      </c>
      <c r="H96">
        <v>1</v>
      </c>
      <c r="I96">
        <v>0</v>
      </c>
      <c r="J96">
        <f t="shared" si="11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0</v>
      </c>
      <c r="T96">
        <f t="shared" si="13"/>
        <v>1</v>
      </c>
      <c r="U96">
        <f t="shared" si="13"/>
        <v>0</v>
      </c>
      <c r="V96" s="11">
        <v>10.3</v>
      </c>
      <c r="W96" s="12">
        <v>-1</v>
      </c>
      <c r="X96" s="12">
        <v>-4.9000000000000004</v>
      </c>
      <c r="Y96">
        <v>0</v>
      </c>
      <c r="Z96">
        <v>7</v>
      </c>
      <c r="AA96">
        <v>0</v>
      </c>
      <c r="AB96">
        <v>0</v>
      </c>
      <c r="AC96">
        <v>0.85520891204844718</v>
      </c>
      <c r="AD96">
        <v>5.6528280000000022</v>
      </c>
      <c r="AE96">
        <v>2.7410000000000001</v>
      </c>
      <c r="AF96">
        <v>15.37083698</v>
      </c>
      <c r="AG96">
        <v>20.480665296000002</v>
      </c>
      <c r="AH96">
        <v>9.2361073299999994</v>
      </c>
      <c r="AI96">
        <v>12.817123099610001</v>
      </c>
      <c r="AJ96">
        <v>5.9995989450000007</v>
      </c>
      <c r="AK96">
        <v>17.407618389</v>
      </c>
      <c r="AL96">
        <v>1.3506609100344267</v>
      </c>
      <c r="AM96">
        <v>33.19</v>
      </c>
      <c r="AN96">
        <v>43.387099999999997</v>
      </c>
      <c r="AO96">
        <v>23.879099999999998</v>
      </c>
      <c r="AP96">
        <v>58.092100000000002</v>
      </c>
      <c r="AQ96" s="14">
        <v>46.668999999999997</v>
      </c>
      <c r="AR96">
        <v>16.062456744999999</v>
      </c>
      <c r="AS96" s="12">
        <v>5.0999999999999996</v>
      </c>
      <c r="AT96">
        <v>51.768999999999998</v>
      </c>
      <c r="AU96">
        <v>29.792999999999999</v>
      </c>
      <c r="AV96" s="12">
        <v>8.9</v>
      </c>
      <c r="AW96">
        <f t="shared" si="10"/>
        <v>38.692999999999998</v>
      </c>
      <c r="AX96">
        <v>6271.8740712826802</v>
      </c>
      <c r="AY96">
        <v>3329.3637904871898</v>
      </c>
      <c r="AZ96">
        <v>1167.75508976469</v>
      </c>
      <c r="BA96">
        <v>1305.62952154085</v>
      </c>
      <c r="BB96">
        <v>1605.3575109273299</v>
      </c>
      <c r="BC96">
        <v>1248.27777049511</v>
      </c>
      <c r="BD96">
        <v>112.04592905772</v>
      </c>
      <c r="BE96" s="11">
        <v>16.899999999999999</v>
      </c>
      <c r="BF96" s="11">
        <v>-3.8</v>
      </c>
      <c r="BG96" s="11">
        <v>-1.3</v>
      </c>
      <c r="BH96" s="11">
        <v>0</v>
      </c>
      <c r="BI96" s="11">
        <v>-1</v>
      </c>
      <c r="BJ96" s="11">
        <v>-4.3</v>
      </c>
      <c r="BK96" s="12">
        <v>0</v>
      </c>
      <c r="BL96" s="11">
        <v>6.4</v>
      </c>
      <c r="BM96" s="19">
        <v>5.8</v>
      </c>
      <c r="BN96" s="19">
        <v>16</v>
      </c>
    </row>
    <row r="97" spans="1:66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 s="4">
        <v>11.55</v>
      </c>
      <c r="H97">
        <v>1</v>
      </c>
      <c r="I97">
        <v>0</v>
      </c>
      <c r="J97">
        <f t="shared" si="11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  <c r="T97">
        <f t="shared" si="13"/>
        <v>0</v>
      </c>
      <c r="U97">
        <f t="shared" si="13"/>
        <v>1</v>
      </c>
      <c r="V97" s="11">
        <v>5.4</v>
      </c>
      <c r="W97" s="12">
        <v>-3.1</v>
      </c>
      <c r="X97" s="12">
        <v>-7.2</v>
      </c>
      <c r="Y97">
        <v>0</v>
      </c>
      <c r="Z97">
        <v>7</v>
      </c>
      <c r="AA97">
        <v>0</v>
      </c>
      <c r="AB97">
        <v>0</v>
      </c>
      <c r="AC97">
        <v>0.85505662264491877</v>
      </c>
      <c r="AD97">
        <v>5.586269230769231</v>
      </c>
      <c r="AE97">
        <v>3.0259999999999998</v>
      </c>
      <c r="AF97">
        <v>15.41717568</v>
      </c>
      <c r="AG97">
        <v>20.837932043999999</v>
      </c>
      <c r="AH97">
        <v>10.652634599999999</v>
      </c>
      <c r="AI97">
        <v>14.969313437419999</v>
      </c>
      <c r="AJ97">
        <v>7.1057338709999991</v>
      </c>
      <c r="AK97">
        <v>20.436620543</v>
      </c>
      <c r="AL97">
        <v>1.3695137723221744</v>
      </c>
      <c r="AM97">
        <v>32.729999999999997</v>
      </c>
      <c r="AN97">
        <v>44.8765</v>
      </c>
      <c r="AO97">
        <v>24.9818</v>
      </c>
      <c r="AP97">
        <v>64.730699999999999</v>
      </c>
      <c r="AQ97" s="14">
        <v>49.366</v>
      </c>
      <c r="AR97">
        <v>16.190455849000003</v>
      </c>
      <c r="AS97" s="12">
        <v>7.3</v>
      </c>
      <c r="AT97">
        <v>56.665999999999997</v>
      </c>
      <c r="AU97">
        <v>32.481000000000002</v>
      </c>
      <c r="AV97" s="12">
        <v>13.1</v>
      </c>
      <c r="AW97">
        <f t="shared" si="10"/>
        <v>45.581000000000003</v>
      </c>
      <c r="AX97">
        <v>6271.8740712826802</v>
      </c>
      <c r="AY97">
        <v>3329.3637904871898</v>
      </c>
      <c r="AZ97">
        <v>1167.75508976469</v>
      </c>
      <c r="BA97">
        <v>1305.62952154085</v>
      </c>
      <c r="BB97">
        <v>1605.3575109273299</v>
      </c>
      <c r="BC97">
        <v>1248.27777049511</v>
      </c>
      <c r="BD97">
        <v>112.04592905772</v>
      </c>
      <c r="BE97" s="11">
        <v>16.899999999999999</v>
      </c>
      <c r="BF97" s="11">
        <v>-5.8</v>
      </c>
      <c r="BG97" s="11">
        <v>-1.3</v>
      </c>
      <c r="BH97" s="11">
        <v>0</v>
      </c>
      <c r="BI97" s="11">
        <v>-0.8</v>
      </c>
      <c r="BJ97" s="11">
        <v>-7.8</v>
      </c>
      <c r="BK97" s="12">
        <v>0</v>
      </c>
      <c r="BL97" s="11">
        <v>1.2</v>
      </c>
      <c r="BM97" s="19">
        <v>0.1</v>
      </c>
      <c r="BN97" s="19">
        <v>5.4</v>
      </c>
    </row>
    <row r="98" spans="1:66" x14ac:dyDescent="0.35">
      <c r="A98" s="2">
        <v>41640</v>
      </c>
      <c r="B98" s="3"/>
      <c r="C98" s="3"/>
      <c r="E98">
        <v>107.42</v>
      </c>
      <c r="F98">
        <v>16.670000000000002</v>
      </c>
      <c r="G98" s="4">
        <v>11.59</v>
      </c>
      <c r="H98">
        <v>1</v>
      </c>
      <c r="I98">
        <v>0</v>
      </c>
      <c r="J98">
        <f t="shared" si="11"/>
        <v>1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f t="shared" si="13"/>
        <v>0</v>
      </c>
      <c r="U98">
        <f t="shared" si="13"/>
        <v>0</v>
      </c>
      <c r="V98" s="11">
        <v>15.6</v>
      </c>
      <c r="W98" s="12">
        <v>-2.1</v>
      </c>
      <c r="X98" s="12">
        <v>-8.1</v>
      </c>
      <c r="Y98">
        <v>0</v>
      </c>
      <c r="Z98">
        <v>7</v>
      </c>
      <c r="AA98">
        <v>0</v>
      </c>
      <c r="AB98">
        <v>0</v>
      </c>
      <c r="AC98">
        <v>0.86596109678675282</v>
      </c>
      <c r="AD98">
        <v>5.7931000000000008</v>
      </c>
      <c r="AE98">
        <v>2.6680000000000001</v>
      </c>
      <c r="AL98">
        <v>1.3633232402167337</v>
      </c>
      <c r="AM98">
        <v>35.24</v>
      </c>
      <c r="AN98">
        <v>44.936800000000005</v>
      </c>
      <c r="AO98">
        <v>25.014599999999998</v>
      </c>
      <c r="AP98">
        <v>66.124800000000008</v>
      </c>
      <c r="AQ98" s="14">
        <v>39.529000000000003</v>
      </c>
      <c r="AS98" s="12">
        <v>5</v>
      </c>
      <c r="AT98">
        <v>44.529000000000003</v>
      </c>
      <c r="AU98">
        <v>20.977</v>
      </c>
      <c r="AV98" s="12">
        <v>9.4</v>
      </c>
      <c r="AW98">
        <f t="shared" si="10"/>
        <v>30.377000000000002</v>
      </c>
      <c r="AX98">
        <v>6330.9502876248098</v>
      </c>
      <c r="AY98">
        <v>3338.5103550836402</v>
      </c>
      <c r="AZ98">
        <v>1130.97286391427</v>
      </c>
      <c r="BA98">
        <v>1282.69950338835</v>
      </c>
      <c r="BB98">
        <v>1684.11851268033</v>
      </c>
      <c r="BC98">
        <v>1324.14652906325</v>
      </c>
      <c r="BD98">
        <v>218.795581621466</v>
      </c>
      <c r="BE98" s="11">
        <v>18.600000000000001</v>
      </c>
      <c r="BF98" s="11">
        <v>-4.4000000000000004</v>
      </c>
      <c r="BG98" s="11">
        <v>-0.9</v>
      </c>
      <c r="BH98" s="11">
        <v>0</v>
      </c>
      <c r="BI98" s="11">
        <v>-0.4</v>
      </c>
      <c r="BJ98" s="11">
        <v>-3.2</v>
      </c>
      <c r="BK98" s="12">
        <v>0</v>
      </c>
      <c r="BL98" s="11">
        <v>9.6</v>
      </c>
      <c r="BM98" s="19">
        <v>13</v>
      </c>
      <c r="BN98" s="19">
        <v>28.6</v>
      </c>
    </row>
    <row r="99" spans="1:66" x14ac:dyDescent="0.35">
      <c r="A99" s="2">
        <v>41671</v>
      </c>
      <c r="E99">
        <v>108.81</v>
      </c>
      <c r="F99">
        <v>16.760000000000002</v>
      </c>
      <c r="G99" s="4">
        <v>11.3</v>
      </c>
      <c r="H99">
        <v>1</v>
      </c>
      <c r="I99">
        <v>0</v>
      </c>
      <c r="J99">
        <f t="shared" si="11"/>
        <v>0</v>
      </c>
      <c r="K99">
        <f t="shared" si="13"/>
        <v>1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 s="11">
        <v>14</v>
      </c>
      <c r="W99" s="12">
        <v>1.5</v>
      </c>
      <c r="X99" s="12">
        <v>-6.6</v>
      </c>
      <c r="Y99">
        <v>0</v>
      </c>
      <c r="Z99">
        <v>7</v>
      </c>
      <c r="AA99">
        <v>0</v>
      </c>
      <c r="AB99">
        <v>0</v>
      </c>
      <c r="AC99">
        <v>0.86251432180240128</v>
      </c>
      <c r="AD99">
        <v>5.5573999999999995</v>
      </c>
      <c r="AE99">
        <v>2.6579999999999999</v>
      </c>
      <c r="AL99">
        <v>1.3630169852008243</v>
      </c>
      <c r="AM99">
        <v>36.049999999999997</v>
      </c>
      <c r="AN99">
        <v>40.355499999999999</v>
      </c>
      <c r="AO99">
        <v>22.7532</v>
      </c>
      <c r="AP99">
        <v>58.046500000000002</v>
      </c>
      <c r="AQ99" s="14">
        <v>36.338999999999999</v>
      </c>
      <c r="AS99" s="12">
        <v>5.2</v>
      </c>
      <c r="AT99">
        <v>41.539000000000001</v>
      </c>
      <c r="AU99">
        <v>24.088999999999999</v>
      </c>
      <c r="AV99" s="12">
        <v>7.9</v>
      </c>
      <c r="AW99">
        <f t="shared" si="10"/>
        <v>31.988999999999997</v>
      </c>
      <c r="AX99">
        <v>6330.9502876248098</v>
      </c>
      <c r="AY99">
        <v>3338.5103550836402</v>
      </c>
      <c r="AZ99">
        <v>1130.97286391427</v>
      </c>
      <c r="BA99">
        <v>1282.69950338835</v>
      </c>
      <c r="BB99">
        <v>1684.11851268033</v>
      </c>
      <c r="BC99">
        <v>1324.14652906325</v>
      </c>
      <c r="BD99">
        <v>218.795581621466</v>
      </c>
      <c r="BE99" s="11">
        <v>12.3</v>
      </c>
      <c r="BF99" s="11">
        <v>-2.7</v>
      </c>
      <c r="BG99" s="11">
        <v>-0.9</v>
      </c>
      <c r="BH99" s="11">
        <v>0</v>
      </c>
      <c r="BI99" s="11">
        <v>-0.5</v>
      </c>
      <c r="BJ99" s="11">
        <v>-2.1</v>
      </c>
      <c r="BK99" s="12">
        <v>-0.2</v>
      </c>
      <c r="BL99" s="11">
        <v>6.1</v>
      </c>
      <c r="BM99" s="19">
        <v>1.9</v>
      </c>
      <c r="BN99" s="19">
        <v>15.8</v>
      </c>
    </row>
    <row r="100" spans="1:66" x14ac:dyDescent="0.35">
      <c r="A100" s="2">
        <v>41699</v>
      </c>
      <c r="E100">
        <v>107.4</v>
      </c>
      <c r="F100">
        <v>16.55</v>
      </c>
      <c r="G100" s="4">
        <v>10.88</v>
      </c>
      <c r="H100">
        <v>1</v>
      </c>
      <c r="I100">
        <v>0</v>
      </c>
      <c r="J100">
        <f t="shared" si="11"/>
        <v>0</v>
      </c>
      <c r="K100">
        <f t="shared" si="13"/>
        <v>0</v>
      </c>
      <c r="L100">
        <f t="shared" si="13"/>
        <v>1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f t="shared" si="13"/>
        <v>0</v>
      </c>
      <c r="U100">
        <f t="shared" si="13"/>
        <v>0</v>
      </c>
      <c r="V100" s="11">
        <v>20.2</v>
      </c>
      <c r="W100" s="12">
        <v>-2.4</v>
      </c>
      <c r="X100" s="12">
        <v>-12.7</v>
      </c>
      <c r="Y100">
        <v>0</v>
      </c>
      <c r="Z100">
        <v>7</v>
      </c>
      <c r="AA100">
        <v>0</v>
      </c>
      <c r="AB100">
        <v>0</v>
      </c>
      <c r="AC100">
        <v>0.85852357465638129</v>
      </c>
      <c r="AD100">
        <v>7.1408500000000004</v>
      </c>
      <c r="AE100">
        <v>2.7229999999999999</v>
      </c>
      <c r="AL100">
        <v>1.3821100708711715</v>
      </c>
      <c r="AM100">
        <v>35.69</v>
      </c>
      <c r="AN100">
        <v>44.649300000000004</v>
      </c>
      <c r="AO100">
        <v>25.046400000000002</v>
      </c>
      <c r="AP100">
        <v>57.052900000000001</v>
      </c>
      <c r="AQ100" s="14">
        <v>46.944000000000003</v>
      </c>
      <c r="AS100" s="12">
        <v>4.9000000000000004</v>
      </c>
      <c r="AT100">
        <v>51.844000000000001</v>
      </c>
      <c r="AU100">
        <v>27.372</v>
      </c>
      <c r="AV100" s="12">
        <v>8.9</v>
      </c>
      <c r="AW100">
        <f t="shared" si="10"/>
        <v>36.271999999999998</v>
      </c>
      <c r="AX100">
        <v>6330.9502876248098</v>
      </c>
      <c r="AY100">
        <v>3338.5103550836402</v>
      </c>
      <c r="AZ100">
        <v>1130.97286391427</v>
      </c>
      <c r="BA100">
        <v>1282.69950338835</v>
      </c>
      <c r="BB100">
        <v>1684.11851268033</v>
      </c>
      <c r="BC100">
        <v>1324.14652906325</v>
      </c>
      <c r="BD100">
        <v>218.795581621466</v>
      </c>
      <c r="BE100" s="11">
        <v>19.600000000000001</v>
      </c>
      <c r="BF100" s="11">
        <v>-4</v>
      </c>
      <c r="BG100" s="11">
        <v>-0.8</v>
      </c>
      <c r="BH100" s="11">
        <v>0</v>
      </c>
      <c r="BI100" s="11">
        <v>-0.9</v>
      </c>
      <c r="BJ100" s="11">
        <v>-3.9</v>
      </c>
      <c r="BK100" s="12">
        <v>0</v>
      </c>
      <c r="BL100" s="11">
        <v>9.9</v>
      </c>
      <c r="BM100" s="19">
        <v>-13.7</v>
      </c>
      <c r="BN100" s="19">
        <v>6.5</v>
      </c>
    </row>
    <row r="101" spans="1:66" x14ac:dyDescent="0.35">
      <c r="A101" s="2">
        <v>41730</v>
      </c>
      <c r="E101">
        <v>107.79</v>
      </c>
      <c r="F101">
        <v>16.79</v>
      </c>
      <c r="G101" s="4">
        <v>10.73</v>
      </c>
      <c r="H101">
        <v>1</v>
      </c>
      <c r="I101">
        <v>0</v>
      </c>
      <c r="J101">
        <f t="shared" si="11"/>
        <v>0</v>
      </c>
      <c r="K101">
        <f t="shared" si="13"/>
        <v>0</v>
      </c>
      <c r="L101">
        <f t="shared" si="13"/>
        <v>0</v>
      </c>
      <c r="M101">
        <f t="shared" si="13"/>
        <v>1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f t="shared" si="13"/>
        <v>0</v>
      </c>
      <c r="U101">
        <f t="shared" si="13"/>
        <v>0</v>
      </c>
      <c r="V101" s="11">
        <v>23.8</v>
      </c>
      <c r="W101" s="12">
        <v>-1.1000000000000001</v>
      </c>
      <c r="X101" s="12">
        <v>-15.7</v>
      </c>
      <c r="Y101">
        <v>0</v>
      </c>
      <c r="Z101">
        <v>7</v>
      </c>
      <c r="AA101">
        <v>0</v>
      </c>
      <c r="AB101">
        <v>0</v>
      </c>
      <c r="AC101">
        <v>0.8621537589624968</v>
      </c>
      <c r="AD101">
        <v>7.1889750000000001</v>
      </c>
      <c r="AE101">
        <v>2.6480000000000001</v>
      </c>
      <c r="AL101">
        <v>1.3805274045269991</v>
      </c>
      <c r="AM101">
        <v>35.700000000000003</v>
      </c>
      <c r="AN101">
        <v>43.120699999999999</v>
      </c>
      <c r="AO101">
        <v>22.760400000000001</v>
      </c>
      <c r="AP101">
        <v>52.281599999999997</v>
      </c>
      <c r="AQ101" s="14">
        <v>47.521999999999998</v>
      </c>
      <c r="AS101" s="12">
        <v>5.6</v>
      </c>
      <c r="AT101">
        <v>53.122</v>
      </c>
      <c r="AU101">
        <v>27.753</v>
      </c>
      <c r="AV101" s="12">
        <v>10</v>
      </c>
      <c r="AW101">
        <f t="shared" si="10"/>
        <v>37.753</v>
      </c>
      <c r="AX101">
        <v>6550.3987394330497</v>
      </c>
      <c r="AY101">
        <v>3462.6779100151598</v>
      </c>
      <c r="AZ101">
        <v>1165.8042600725801</v>
      </c>
      <c r="BA101">
        <v>1337.43259523645</v>
      </c>
      <c r="BB101">
        <v>1777.49802382385</v>
      </c>
      <c r="BC101">
        <v>1326.5368707180501</v>
      </c>
      <c r="BD101">
        <v>133.522821003057</v>
      </c>
      <c r="BE101" s="11">
        <v>19.8</v>
      </c>
      <c r="BF101" s="11">
        <v>-4.4000000000000004</v>
      </c>
      <c r="BG101" s="11">
        <v>-0.8</v>
      </c>
      <c r="BH101" s="11">
        <v>0</v>
      </c>
      <c r="BI101" s="11">
        <v>-0.6</v>
      </c>
      <c r="BJ101" s="11">
        <v>-4.7</v>
      </c>
      <c r="BK101" s="12">
        <v>0</v>
      </c>
      <c r="BL101" s="11">
        <v>9.1999999999999993</v>
      </c>
      <c r="BM101" s="19">
        <v>-1.4</v>
      </c>
      <c r="BN101" s="19">
        <v>22.4</v>
      </c>
    </row>
    <row r="102" spans="1:66" x14ac:dyDescent="0.35">
      <c r="A102" s="2">
        <v>41760</v>
      </c>
      <c r="E102">
        <v>109.68</v>
      </c>
      <c r="F102">
        <v>16.32</v>
      </c>
      <c r="G102" s="4">
        <v>10.199999999999999</v>
      </c>
      <c r="H102">
        <v>1</v>
      </c>
      <c r="I102">
        <v>0</v>
      </c>
      <c r="J102">
        <f t="shared" si="11"/>
        <v>0</v>
      </c>
      <c r="K102">
        <f t="shared" si="13"/>
        <v>0</v>
      </c>
      <c r="L102">
        <f t="shared" si="13"/>
        <v>0</v>
      </c>
      <c r="M102">
        <f t="shared" si="13"/>
        <v>0</v>
      </c>
      <c r="N102">
        <f t="shared" si="13"/>
        <v>1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f t="shared" si="13"/>
        <v>0</v>
      </c>
      <c r="U102">
        <f t="shared" si="13"/>
        <v>0</v>
      </c>
      <c r="V102" s="11">
        <v>15.5</v>
      </c>
      <c r="W102" s="12">
        <v>5.5</v>
      </c>
      <c r="X102" s="12">
        <v>-2.4</v>
      </c>
      <c r="Y102">
        <v>0</v>
      </c>
      <c r="Z102">
        <v>7</v>
      </c>
      <c r="AA102">
        <v>0</v>
      </c>
      <c r="AB102">
        <v>0</v>
      </c>
      <c r="AC102">
        <v>0.85803434612199647</v>
      </c>
      <c r="AD102">
        <v>7.5650600000000008</v>
      </c>
      <c r="AE102">
        <v>2.4569999999999999</v>
      </c>
      <c r="AL102">
        <v>1.3717159676339088</v>
      </c>
      <c r="AM102">
        <v>34.74</v>
      </c>
      <c r="AN102">
        <v>44.535199999999996</v>
      </c>
      <c r="AO102">
        <v>24.875900000000001</v>
      </c>
      <c r="AP102">
        <v>53.210099999999997</v>
      </c>
      <c r="AQ102" s="14">
        <v>43.945</v>
      </c>
      <c r="AS102" s="12">
        <v>5.6</v>
      </c>
      <c r="AT102">
        <v>49.545000000000002</v>
      </c>
      <c r="AU102">
        <v>26.158999999999999</v>
      </c>
      <c r="AV102" s="12">
        <v>10.3</v>
      </c>
      <c r="AW102">
        <f t="shared" si="10"/>
        <v>36.459000000000003</v>
      </c>
      <c r="AX102">
        <v>6550.3987394330497</v>
      </c>
      <c r="AY102">
        <v>3462.6779100151598</v>
      </c>
      <c r="AZ102">
        <v>1165.8042600725801</v>
      </c>
      <c r="BA102">
        <v>1337.43259523645</v>
      </c>
      <c r="BB102">
        <v>1777.49802382385</v>
      </c>
      <c r="BC102">
        <v>1326.5368707180501</v>
      </c>
      <c r="BD102">
        <v>133.522821003057</v>
      </c>
      <c r="BE102" s="11">
        <v>17.8</v>
      </c>
      <c r="BF102" s="11">
        <v>-4.7</v>
      </c>
      <c r="BG102" s="11">
        <v>-0.9</v>
      </c>
      <c r="BH102" s="11">
        <v>0</v>
      </c>
      <c r="BI102" s="11">
        <v>-0.8</v>
      </c>
      <c r="BJ102" s="11">
        <v>-3.8</v>
      </c>
      <c r="BK102" s="12">
        <v>0</v>
      </c>
      <c r="BL102" s="11">
        <v>7.6</v>
      </c>
      <c r="BM102" s="19">
        <v>-1.5</v>
      </c>
      <c r="BN102" s="19">
        <v>14</v>
      </c>
    </row>
    <row r="103" spans="1:66" x14ac:dyDescent="0.35">
      <c r="A103" s="2">
        <v>41791</v>
      </c>
      <c r="E103">
        <v>111.87</v>
      </c>
      <c r="F103">
        <v>16.13</v>
      </c>
      <c r="G103" s="4">
        <v>9.77</v>
      </c>
      <c r="H103">
        <v>1</v>
      </c>
      <c r="I103">
        <v>0</v>
      </c>
      <c r="J103">
        <f t="shared" si="11"/>
        <v>0</v>
      </c>
      <c r="K103">
        <f t="shared" ref="K103:U112" si="14">J102</f>
        <v>0</v>
      </c>
      <c r="L103">
        <f t="shared" si="14"/>
        <v>0</v>
      </c>
      <c r="M103">
        <f t="shared" si="14"/>
        <v>0</v>
      </c>
      <c r="N103">
        <f t="shared" si="14"/>
        <v>0</v>
      </c>
      <c r="O103">
        <f t="shared" si="14"/>
        <v>1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  <c r="V103" s="11">
        <v>-12.1</v>
      </c>
      <c r="W103" s="12">
        <v>0.7</v>
      </c>
      <c r="X103" s="12">
        <v>7.7</v>
      </c>
      <c r="Y103">
        <v>0</v>
      </c>
      <c r="Z103">
        <v>7</v>
      </c>
      <c r="AA103">
        <v>0</v>
      </c>
      <c r="AB103">
        <v>0</v>
      </c>
      <c r="AC103">
        <v>0.85805247878619051</v>
      </c>
      <c r="AD103">
        <v>7.5650249999999994</v>
      </c>
      <c r="AE103">
        <v>2.516</v>
      </c>
      <c r="AL103">
        <v>1.3603501180352975</v>
      </c>
      <c r="AM103">
        <v>33.630000000000003</v>
      </c>
      <c r="AN103">
        <v>43.1753</v>
      </c>
      <c r="AO103">
        <v>24.760999999999999</v>
      </c>
      <c r="AP103">
        <v>46.73</v>
      </c>
      <c r="AQ103" s="14">
        <v>40.6</v>
      </c>
      <c r="AS103" s="12">
        <v>6.1</v>
      </c>
      <c r="AT103">
        <v>46.7</v>
      </c>
      <c r="AU103">
        <v>26.745000000000001</v>
      </c>
      <c r="AV103" s="12">
        <v>11.4</v>
      </c>
      <c r="AW103">
        <f t="shared" si="10"/>
        <v>38.145000000000003</v>
      </c>
      <c r="AX103">
        <v>6550.3987394330497</v>
      </c>
      <c r="AY103">
        <v>3462.6779100151598</v>
      </c>
      <c r="AZ103">
        <v>1165.8042600725801</v>
      </c>
      <c r="BA103">
        <v>1337.43259523645</v>
      </c>
      <c r="BB103">
        <v>1777.49802382385</v>
      </c>
      <c r="BC103">
        <v>1326.5368707180501</v>
      </c>
      <c r="BD103">
        <v>133.522821003057</v>
      </c>
      <c r="BE103" s="11">
        <v>13.9</v>
      </c>
      <c r="BF103" s="11">
        <v>-5.3</v>
      </c>
      <c r="BG103" s="11">
        <v>-0.9</v>
      </c>
      <c r="BH103" s="11">
        <v>0</v>
      </c>
      <c r="BI103" s="11">
        <v>0.7</v>
      </c>
      <c r="BJ103" s="11">
        <v>-13.4</v>
      </c>
      <c r="BK103" s="12">
        <v>0</v>
      </c>
      <c r="BL103" s="11">
        <v>-5</v>
      </c>
      <c r="BM103" s="19">
        <v>10.199999999999999</v>
      </c>
      <c r="BN103" s="19">
        <v>-1.9</v>
      </c>
    </row>
    <row r="104" spans="1:66" x14ac:dyDescent="0.35">
      <c r="A104" s="2">
        <v>41821</v>
      </c>
      <c r="E104">
        <v>106.98</v>
      </c>
      <c r="F104">
        <v>15.2088266298726</v>
      </c>
      <c r="G104" s="4">
        <v>9.27</v>
      </c>
      <c r="H104">
        <v>1</v>
      </c>
      <c r="I104">
        <v>0</v>
      </c>
      <c r="J104">
        <f t="shared" si="11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1</v>
      </c>
      <c r="Q104">
        <f t="shared" si="14"/>
        <v>0</v>
      </c>
      <c r="R104">
        <f t="shared" si="14"/>
        <v>0</v>
      </c>
      <c r="S104">
        <f t="shared" si="14"/>
        <v>0</v>
      </c>
      <c r="T104">
        <f t="shared" si="14"/>
        <v>0</v>
      </c>
      <c r="U104">
        <f t="shared" si="14"/>
        <v>0</v>
      </c>
      <c r="V104" s="11">
        <v>8.5</v>
      </c>
      <c r="W104" s="12">
        <v>1.6</v>
      </c>
      <c r="X104" s="12">
        <v>-4.8</v>
      </c>
      <c r="Y104">
        <v>0</v>
      </c>
      <c r="Z104">
        <v>7</v>
      </c>
      <c r="AA104">
        <v>0</v>
      </c>
      <c r="AB104">
        <v>0</v>
      </c>
      <c r="AC104">
        <v>0.85824977773760736</v>
      </c>
      <c r="AD104">
        <v>7.7097499999999997</v>
      </c>
      <c r="AE104">
        <v>2.556</v>
      </c>
      <c r="AL104">
        <v>1.3558609595652364</v>
      </c>
      <c r="AM104">
        <v>35.729999999999997</v>
      </c>
      <c r="AN104">
        <v>43.942</v>
      </c>
      <c r="AO104">
        <v>25.138999999999999</v>
      </c>
      <c r="AP104">
        <v>43.067599999999999</v>
      </c>
      <c r="AQ104" s="14">
        <v>46.185000000000002</v>
      </c>
      <c r="AS104" s="12">
        <v>6.5</v>
      </c>
      <c r="AT104">
        <v>52.685000000000002</v>
      </c>
      <c r="AU104">
        <v>29.152999999999999</v>
      </c>
      <c r="AV104" s="12">
        <v>13</v>
      </c>
      <c r="AW104">
        <f t="shared" si="10"/>
        <v>42.152999999999999</v>
      </c>
      <c r="AX104">
        <v>6606.5354158963601</v>
      </c>
      <c r="AY104">
        <v>3541.6015823719299</v>
      </c>
      <c r="AZ104">
        <v>1194.97706785639</v>
      </c>
      <c r="BA104">
        <v>1398.7007200051301</v>
      </c>
      <c r="BB104">
        <v>1756.26306574727</v>
      </c>
      <c r="BC104">
        <v>1293.85427170757</v>
      </c>
      <c r="BD104">
        <v>8.8472516232248708</v>
      </c>
      <c r="BE104" s="11">
        <v>17</v>
      </c>
      <c r="BF104" s="11">
        <v>-6.5</v>
      </c>
      <c r="BG104" s="11">
        <v>-0.9</v>
      </c>
      <c r="BH104" s="11">
        <v>0</v>
      </c>
      <c r="BI104" s="11">
        <v>-1.1000000000000001</v>
      </c>
      <c r="BJ104" s="11">
        <v>-6.3</v>
      </c>
      <c r="BK104" s="12">
        <v>-0.1</v>
      </c>
      <c r="BL104" s="11">
        <v>2.1</v>
      </c>
      <c r="BM104" s="19">
        <v>-10.199999999999999</v>
      </c>
      <c r="BN104" s="19">
        <v>-1.7</v>
      </c>
    </row>
    <row r="105" spans="1:66" x14ac:dyDescent="0.35">
      <c r="A105" s="2">
        <v>41852</v>
      </c>
      <c r="E105">
        <v>101.92</v>
      </c>
      <c r="F105">
        <v>15.74</v>
      </c>
      <c r="G105" s="4">
        <v>9.14</v>
      </c>
      <c r="H105">
        <v>1</v>
      </c>
      <c r="I105">
        <v>0</v>
      </c>
      <c r="J105">
        <f t="shared" si="11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1</v>
      </c>
      <c r="R105">
        <f t="shared" si="14"/>
        <v>0</v>
      </c>
      <c r="S105">
        <f t="shared" si="14"/>
        <v>0</v>
      </c>
      <c r="T105">
        <f t="shared" si="14"/>
        <v>0</v>
      </c>
      <c r="U105">
        <f t="shared" si="14"/>
        <v>0</v>
      </c>
      <c r="V105" s="11">
        <v>-6</v>
      </c>
      <c r="W105" s="12">
        <v>2.4</v>
      </c>
      <c r="X105" s="12">
        <v>1.6</v>
      </c>
      <c r="Y105">
        <v>0</v>
      </c>
      <c r="Z105">
        <v>7</v>
      </c>
      <c r="AA105">
        <v>0</v>
      </c>
      <c r="AB105">
        <v>0</v>
      </c>
      <c r="AC105">
        <v>0.85674612833469388</v>
      </c>
      <c r="AD105">
        <v>8.0882000000000005</v>
      </c>
      <c r="AE105">
        <v>2.343</v>
      </c>
      <c r="AL105">
        <v>1.3324865957569805</v>
      </c>
      <c r="AM105">
        <v>36.93</v>
      </c>
      <c r="AN105">
        <v>44.521900000000002</v>
      </c>
      <c r="AO105">
        <v>25.9816</v>
      </c>
      <c r="AP105">
        <v>43.179300000000005</v>
      </c>
      <c r="AQ105" s="14">
        <v>41.412999999999997</v>
      </c>
      <c r="AS105" s="12">
        <v>5.9</v>
      </c>
      <c r="AT105">
        <v>47.312999999999995</v>
      </c>
      <c r="AU105">
        <v>25.277999999999999</v>
      </c>
      <c r="AV105" s="12">
        <v>13.1</v>
      </c>
      <c r="AW105">
        <f t="shared" si="10"/>
        <v>38.378</v>
      </c>
      <c r="AX105">
        <v>6606.5354158963601</v>
      </c>
      <c r="AY105">
        <v>3541.6015823719299</v>
      </c>
      <c r="AZ105">
        <v>1194.97706785639</v>
      </c>
      <c r="BA105">
        <v>1398.7007200051301</v>
      </c>
      <c r="BB105">
        <v>1756.26306574727</v>
      </c>
      <c r="BC105">
        <v>1293.85427170757</v>
      </c>
      <c r="BD105">
        <v>8.8472516232248708</v>
      </c>
      <c r="BE105" s="11">
        <v>16.100000000000001</v>
      </c>
      <c r="BF105" s="11">
        <v>-7.2</v>
      </c>
      <c r="BG105" s="11">
        <v>-0.9</v>
      </c>
      <c r="BH105" s="11">
        <v>0</v>
      </c>
      <c r="BI105" s="11">
        <v>-1.2</v>
      </c>
      <c r="BJ105" s="11">
        <v>-3.8</v>
      </c>
      <c r="BK105" s="12">
        <v>-9.9</v>
      </c>
      <c r="BL105" s="11">
        <v>3</v>
      </c>
      <c r="BM105" s="19">
        <v>-5.9</v>
      </c>
      <c r="BN105" s="19">
        <v>-11.9</v>
      </c>
    </row>
    <row r="106" spans="1:66" x14ac:dyDescent="0.35">
      <c r="A106" s="2">
        <v>41883</v>
      </c>
      <c r="E106">
        <v>97.34</v>
      </c>
      <c r="F106">
        <v>15.16</v>
      </c>
      <c r="G106" s="4">
        <v>9.24</v>
      </c>
      <c r="H106">
        <v>1</v>
      </c>
      <c r="I106">
        <v>0</v>
      </c>
      <c r="J106">
        <f t="shared" si="11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1</v>
      </c>
      <c r="S106">
        <f t="shared" si="14"/>
        <v>0</v>
      </c>
      <c r="T106">
        <f t="shared" si="14"/>
        <v>0</v>
      </c>
      <c r="U106">
        <f t="shared" si="14"/>
        <v>0</v>
      </c>
      <c r="V106" s="11">
        <v>3.3</v>
      </c>
      <c r="W106" s="12">
        <v>0</v>
      </c>
      <c r="X106" s="12">
        <v>-2.5</v>
      </c>
      <c r="Y106">
        <v>0</v>
      </c>
      <c r="Z106">
        <v>7</v>
      </c>
      <c r="AA106">
        <v>0</v>
      </c>
      <c r="AB106">
        <v>0</v>
      </c>
      <c r="AC106">
        <v>0.87135443863222772</v>
      </c>
      <c r="AD106">
        <v>8.1968333333333323</v>
      </c>
      <c r="AE106">
        <v>2.508</v>
      </c>
      <c r="AL106">
        <v>1.2924046525905166</v>
      </c>
      <c r="AM106">
        <v>39.39</v>
      </c>
      <c r="AN106">
        <v>43.458199999999998</v>
      </c>
      <c r="AO106">
        <v>23.7012</v>
      </c>
      <c r="AP106">
        <v>45.983199999999997</v>
      </c>
      <c r="AQ106" s="14">
        <v>38.054000000000002</v>
      </c>
      <c r="AS106" s="12">
        <v>5.5</v>
      </c>
      <c r="AT106">
        <v>43.554000000000002</v>
      </c>
      <c r="AU106">
        <v>26.036999999999999</v>
      </c>
      <c r="AV106" s="12">
        <v>10.3</v>
      </c>
      <c r="AW106">
        <f t="shared" si="10"/>
        <v>36.337000000000003</v>
      </c>
      <c r="AX106">
        <v>6606.5354158963601</v>
      </c>
      <c r="AY106">
        <v>3541.6015823719299</v>
      </c>
      <c r="AZ106">
        <v>1194.97706785639</v>
      </c>
      <c r="BA106">
        <v>1398.7007200051301</v>
      </c>
      <c r="BB106">
        <v>1756.26306574727</v>
      </c>
      <c r="BC106">
        <v>1293.85427170757</v>
      </c>
      <c r="BD106">
        <v>8.8472516232248708</v>
      </c>
      <c r="BE106" s="11">
        <v>12</v>
      </c>
      <c r="BF106" s="11">
        <v>-4.8</v>
      </c>
      <c r="BG106" s="11">
        <v>-0.8</v>
      </c>
      <c r="BH106" s="11">
        <v>0</v>
      </c>
      <c r="BI106" s="11">
        <v>-1.3</v>
      </c>
      <c r="BJ106" s="11">
        <v>-4.2</v>
      </c>
      <c r="BK106" s="12">
        <v>0</v>
      </c>
      <c r="BL106" s="11">
        <v>0.9</v>
      </c>
      <c r="BM106" s="19">
        <v>-6.5</v>
      </c>
      <c r="BN106" s="19">
        <v>-3.2</v>
      </c>
    </row>
    <row r="107" spans="1:66" x14ac:dyDescent="0.35">
      <c r="A107" s="2">
        <v>41913</v>
      </c>
      <c r="E107">
        <v>87.27</v>
      </c>
      <c r="F107">
        <v>15.89</v>
      </c>
      <c r="G107" s="4">
        <v>9.77</v>
      </c>
      <c r="H107">
        <v>1</v>
      </c>
      <c r="I107">
        <v>0</v>
      </c>
      <c r="J107">
        <f t="shared" si="11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1</v>
      </c>
      <c r="T107">
        <f t="shared" si="14"/>
        <v>0</v>
      </c>
      <c r="U107">
        <f t="shared" si="14"/>
        <v>0</v>
      </c>
      <c r="V107" s="11">
        <v>-3.6</v>
      </c>
      <c r="W107" s="12">
        <v>-2.5</v>
      </c>
      <c r="X107" s="12">
        <v>-26.6</v>
      </c>
      <c r="Y107">
        <v>0</v>
      </c>
      <c r="Z107">
        <v>9</v>
      </c>
      <c r="AA107">
        <v>0</v>
      </c>
      <c r="AB107">
        <v>0</v>
      </c>
      <c r="AC107">
        <v>0.86782382569832317</v>
      </c>
      <c r="AD107">
        <v>8.1169555555555561</v>
      </c>
      <c r="AE107">
        <v>2.335</v>
      </c>
      <c r="AL107">
        <v>1.2685304596004088</v>
      </c>
      <c r="AM107">
        <v>43.39</v>
      </c>
      <c r="AN107">
        <v>44.930500000000002</v>
      </c>
      <c r="AO107">
        <v>24.668400000000002</v>
      </c>
      <c r="AP107">
        <v>57.2774</v>
      </c>
      <c r="AQ107" s="14">
        <v>41.502000000000002</v>
      </c>
      <c r="AS107" s="12">
        <v>5.8</v>
      </c>
      <c r="AT107">
        <v>47.302</v>
      </c>
      <c r="AU107">
        <v>26.785</v>
      </c>
      <c r="AV107" s="12">
        <v>11</v>
      </c>
      <c r="AW107">
        <f t="shared" si="10"/>
        <v>37.784999999999997</v>
      </c>
      <c r="AX107">
        <v>6762.3905669273599</v>
      </c>
      <c r="AY107">
        <v>3707.5554117742799</v>
      </c>
      <c r="AZ107">
        <v>1233.1496573325301</v>
      </c>
      <c r="BA107">
        <v>1380.57534334048</v>
      </c>
      <c r="BB107">
        <v>1900.44213326676</v>
      </c>
      <c r="BC107">
        <v>1476.87764834071</v>
      </c>
      <c r="BD107">
        <v>17.545669554013902</v>
      </c>
      <c r="BE107" s="11">
        <v>14.7</v>
      </c>
      <c r="BF107" s="11">
        <v>-5.2</v>
      </c>
      <c r="BG107" s="11">
        <v>-0.9</v>
      </c>
      <c r="BH107" s="11">
        <v>0</v>
      </c>
      <c r="BI107" s="11">
        <v>-1.1000000000000001</v>
      </c>
      <c r="BJ107" s="11">
        <v>-3.5</v>
      </c>
      <c r="BK107" s="12">
        <v>-31.8</v>
      </c>
      <c r="BL107" s="11">
        <v>4.0999999999999996</v>
      </c>
      <c r="BM107" s="19">
        <v>-7.4</v>
      </c>
      <c r="BN107" s="19">
        <v>-11</v>
      </c>
    </row>
    <row r="108" spans="1:66" x14ac:dyDescent="0.35">
      <c r="A108" s="2">
        <v>41944</v>
      </c>
      <c r="E108">
        <v>78.44</v>
      </c>
      <c r="F108">
        <v>15.59</v>
      </c>
      <c r="G108" s="4">
        <v>8.9</v>
      </c>
      <c r="H108">
        <v>1</v>
      </c>
      <c r="I108">
        <v>1</v>
      </c>
      <c r="J108">
        <f t="shared" si="11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1</v>
      </c>
      <c r="U108">
        <f t="shared" si="14"/>
        <v>0</v>
      </c>
      <c r="V108" s="11">
        <v>12.3</v>
      </c>
      <c r="W108" s="12">
        <v>0</v>
      </c>
      <c r="X108" s="12">
        <v>-6.4</v>
      </c>
      <c r="Y108">
        <v>0</v>
      </c>
      <c r="Z108">
        <v>0</v>
      </c>
      <c r="AA108">
        <v>0</v>
      </c>
      <c r="AB108">
        <v>0</v>
      </c>
      <c r="AC108">
        <v>0.87629157096799304</v>
      </c>
      <c r="AD108">
        <v>9.8637750000000004</v>
      </c>
      <c r="AE108">
        <v>2.194</v>
      </c>
      <c r="AL108">
        <v>1.2481365466975718</v>
      </c>
      <c r="AM108">
        <v>49.32</v>
      </c>
      <c r="AN108">
        <v>43.487400000000001</v>
      </c>
      <c r="AO108">
        <v>24.959799999999998</v>
      </c>
      <c r="AP108">
        <v>57.230800000000002</v>
      </c>
      <c r="AQ108" s="14">
        <v>36.680999999999997</v>
      </c>
      <c r="AS108" s="12">
        <v>4.7</v>
      </c>
      <c r="AT108">
        <v>41.381</v>
      </c>
      <c r="AU108">
        <v>23.071999999999999</v>
      </c>
      <c r="AV108" s="12">
        <v>8</v>
      </c>
      <c r="AW108">
        <f t="shared" si="10"/>
        <v>31.071999999999999</v>
      </c>
      <c r="AX108">
        <v>6762.3905669273599</v>
      </c>
      <c r="AY108">
        <v>3707.5554117742799</v>
      </c>
      <c r="AZ108">
        <v>1233.1496573325301</v>
      </c>
      <c r="BA108">
        <v>1380.57534334048</v>
      </c>
      <c r="BB108">
        <v>1900.44213326676</v>
      </c>
      <c r="BC108">
        <v>1476.87764834071</v>
      </c>
      <c r="BD108">
        <v>17.545669554013902</v>
      </c>
      <c r="BE108" s="11">
        <v>13.6</v>
      </c>
      <c r="BF108" s="11">
        <v>-3.4</v>
      </c>
      <c r="BG108" s="11">
        <v>-0.7</v>
      </c>
      <c r="BH108" s="11">
        <v>0</v>
      </c>
      <c r="BI108" s="11">
        <v>-0.5</v>
      </c>
      <c r="BJ108" s="11">
        <v>-3</v>
      </c>
      <c r="BK108" s="12">
        <v>0</v>
      </c>
      <c r="BL108" s="11">
        <v>5.9</v>
      </c>
      <c r="BM108" s="19">
        <v>-6.5</v>
      </c>
      <c r="BN108" s="19">
        <v>5.8</v>
      </c>
    </row>
    <row r="109" spans="1:66" x14ac:dyDescent="0.35">
      <c r="A109" s="2">
        <v>41974</v>
      </c>
      <c r="E109">
        <v>62.33</v>
      </c>
      <c r="F109">
        <v>15.62</v>
      </c>
      <c r="G109" s="4">
        <v>9.83</v>
      </c>
      <c r="H109">
        <v>1</v>
      </c>
      <c r="I109">
        <v>1</v>
      </c>
      <c r="J109">
        <f t="shared" si="11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f t="shared" si="14"/>
        <v>0</v>
      </c>
      <c r="U109">
        <f t="shared" si="14"/>
        <v>1</v>
      </c>
      <c r="V109" s="11">
        <v>39.5</v>
      </c>
      <c r="W109" s="12">
        <v>4.4000000000000004</v>
      </c>
      <c r="X109" s="12">
        <v>-31.2</v>
      </c>
      <c r="Y109">
        <v>0</v>
      </c>
      <c r="Z109">
        <v>0</v>
      </c>
      <c r="AA109">
        <v>0</v>
      </c>
      <c r="AB109">
        <v>0</v>
      </c>
      <c r="AC109">
        <v>0.891605298019718</v>
      </c>
      <c r="AD109">
        <v>16.087999999999997</v>
      </c>
      <c r="AE109">
        <v>2.17</v>
      </c>
      <c r="AL109">
        <v>1.2327999908149252</v>
      </c>
      <c r="AM109">
        <v>56.26</v>
      </c>
      <c r="AN109">
        <v>45.013300000000001</v>
      </c>
      <c r="AO109">
        <v>25.4283</v>
      </c>
      <c r="AP109">
        <v>62.643699999999995</v>
      </c>
      <c r="AQ109" s="14">
        <v>38.093000000000004</v>
      </c>
      <c r="AS109" s="12">
        <v>5</v>
      </c>
      <c r="AT109">
        <v>43.093000000000004</v>
      </c>
      <c r="AU109">
        <v>24.457000000000001</v>
      </c>
      <c r="AV109" s="12">
        <v>7.7</v>
      </c>
      <c r="AW109">
        <f t="shared" si="10"/>
        <v>32.157000000000004</v>
      </c>
      <c r="AX109">
        <v>6762.3905669273599</v>
      </c>
      <c r="AY109">
        <v>3707.5554117742799</v>
      </c>
      <c r="AZ109">
        <v>1233.1496573325301</v>
      </c>
      <c r="BA109">
        <v>1380.57534334048</v>
      </c>
      <c r="BB109">
        <v>1900.44213326676</v>
      </c>
      <c r="BC109">
        <v>1476.87764834071</v>
      </c>
      <c r="BD109">
        <v>17.545669554013902</v>
      </c>
      <c r="BE109" s="11">
        <v>13.6</v>
      </c>
      <c r="BF109" s="11">
        <v>-2.7</v>
      </c>
      <c r="BG109" s="11">
        <v>-0.5</v>
      </c>
      <c r="BH109" s="11">
        <v>0</v>
      </c>
      <c r="BI109" s="11">
        <v>-0.4</v>
      </c>
      <c r="BJ109" s="11">
        <v>-6.1</v>
      </c>
      <c r="BK109" s="12">
        <v>0</v>
      </c>
      <c r="BL109" s="11">
        <v>4</v>
      </c>
      <c r="BM109" s="19">
        <v>-21.7</v>
      </c>
      <c r="BN109" s="19">
        <v>17.8</v>
      </c>
    </row>
    <row r="110" spans="1:66" x14ac:dyDescent="0.35">
      <c r="A110" s="2">
        <v>42005</v>
      </c>
      <c r="E110">
        <v>48.07</v>
      </c>
      <c r="F110">
        <v>16.1873379709448</v>
      </c>
      <c r="G110" s="4">
        <v>9.25</v>
      </c>
      <c r="H110">
        <v>1</v>
      </c>
      <c r="I110">
        <v>1</v>
      </c>
      <c r="J110">
        <f t="shared" ref="J110:J131" si="15">J98</f>
        <v>1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0</v>
      </c>
      <c r="U110">
        <f t="shared" si="14"/>
        <v>0</v>
      </c>
      <c r="V110" s="11">
        <v>10.199999999999999</v>
      </c>
      <c r="W110" s="12">
        <v>-0.7</v>
      </c>
      <c r="X110" s="12">
        <v>0.4</v>
      </c>
      <c r="Y110">
        <v>0</v>
      </c>
      <c r="Z110">
        <v>0</v>
      </c>
      <c r="AA110">
        <v>0</v>
      </c>
      <c r="AB110">
        <v>0</v>
      </c>
      <c r="AC110">
        <v>0.89694903607177279</v>
      </c>
      <c r="AD110">
        <v>17.381266666666665</v>
      </c>
      <c r="AE110">
        <v>1.675</v>
      </c>
      <c r="AL110">
        <v>1.1571624130278624</v>
      </c>
      <c r="AM110">
        <v>68.930000000000007</v>
      </c>
      <c r="AN110">
        <v>44.8</v>
      </c>
      <c r="AO110">
        <v>24.8</v>
      </c>
      <c r="AP110">
        <v>60.8</v>
      </c>
      <c r="AQ110" s="14">
        <v>27.901</v>
      </c>
      <c r="AS110" s="12">
        <v>3.7</v>
      </c>
      <c r="AT110">
        <v>31.600999999999999</v>
      </c>
      <c r="AU110">
        <v>12.156000000000001</v>
      </c>
      <c r="AV110" s="12">
        <v>6.5</v>
      </c>
      <c r="AW110">
        <f t="shared" si="10"/>
        <v>18.655999999999999</v>
      </c>
      <c r="AX110">
        <v>6752.9258200431304</v>
      </c>
      <c r="AY110">
        <v>3575.406383428</v>
      </c>
      <c r="AZ110">
        <v>1172.47158979044</v>
      </c>
      <c r="BA110">
        <v>1403.8127612190101</v>
      </c>
      <c r="BB110">
        <v>2213.6724582857801</v>
      </c>
      <c r="BC110">
        <v>1545.2986710458399</v>
      </c>
      <c r="BD110">
        <v>-67.138701634255995</v>
      </c>
      <c r="BE110" s="11">
        <v>15.7</v>
      </c>
      <c r="BF110" s="11">
        <v>-2.8</v>
      </c>
      <c r="BG110" s="11">
        <v>-0.5</v>
      </c>
      <c r="BH110" s="11">
        <v>0</v>
      </c>
      <c r="BI110" s="11">
        <v>-0.2</v>
      </c>
      <c r="BJ110" s="11">
        <v>-0.9</v>
      </c>
      <c r="BK110" s="12">
        <v>0</v>
      </c>
      <c r="BL110" s="11">
        <v>11.3</v>
      </c>
      <c r="BM110" s="19">
        <v>-5.9</v>
      </c>
      <c r="BN110" s="19">
        <v>4.3</v>
      </c>
    </row>
    <row r="111" spans="1:66" x14ac:dyDescent="0.35">
      <c r="A111" s="2">
        <v>42036</v>
      </c>
      <c r="E111">
        <v>57.93</v>
      </c>
      <c r="F111">
        <v>14.2038341442813</v>
      </c>
      <c r="G111" s="4">
        <v>8.27</v>
      </c>
      <c r="H111">
        <v>1</v>
      </c>
      <c r="I111">
        <v>1</v>
      </c>
      <c r="J111">
        <f t="shared" si="15"/>
        <v>0</v>
      </c>
      <c r="K111">
        <f t="shared" si="14"/>
        <v>1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0</v>
      </c>
      <c r="U111">
        <f t="shared" si="14"/>
        <v>0</v>
      </c>
      <c r="V111" s="11">
        <v>17.3</v>
      </c>
      <c r="W111" s="12">
        <v>-2.9</v>
      </c>
      <c r="X111" s="12">
        <v>-11.7</v>
      </c>
      <c r="Y111">
        <v>0</v>
      </c>
      <c r="Z111">
        <v>0</v>
      </c>
      <c r="AA111">
        <v>0</v>
      </c>
      <c r="AB111">
        <v>0</v>
      </c>
      <c r="AC111">
        <v>0.90212304366855744</v>
      </c>
      <c r="AD111">
        <v>15.697675</v>
      </c>
      <c r="AE111">
        <v>2.0019999999999998</v>
      </c>
      <c r="AL111">
        <v>1.1360367732267806</v>
      </c>
      <c r="AM111">
        <v>61.27</v>
      </c>
      <c r="AN111">
        <v>40.299999999999997</v>
      </c>
      <c r="AO111">
        <v>23.2</v>
      </c>
      <c r="AP111">
        <v>53.800000000000004</v>
      </c>
      <c r="AQ111" s="14">
        <v>29.401</v>
      </c>
      <c r="AS111" s="12">
        <v>3.8</v>
      </c>
      <c r="AT111">
        <v>33.201000000000001</v>
      </c>
      <c r="AU111">
        <v>15.417999999999999</v>
      </c>
      <c r="AV111" s="12">
        <v>6.1</v>
      </c>
      <c r="AW111">
        <f t="shared" si="10"/>
        <v>21.518000000000001</v>
      </c>
      <c r="AX111">
        <v>6752.9258200431304</v>
      </c>
      <c r="AY111">
        <v>3575.406383428</v>
      </c>
      <c r="AZ111">
        <v>1172.47158979044</v>
      </c>
      <c r="BA111">
        <v>1403.8127612190101</v>
      </c>
      <c r="BB111">
        <v>2213.6724582857801</v>
      </c>
      <c r="BC111">
        <v>1545.2986710458399</v>
      </c>
      <c r="BD111">
        <v>-67.138701634255995</v>
      </c>
      <c r="BE111" s="11">
        <v>14</v>
      </c>
      <c r="BF111" s="11">
        <v>-2.4</v>
      </c>
      <c r="BG111" s="11">
        <v>-0.5</v>
      </c>
      <c r="BH111" s="11">
        <v>0</v>
      </c>
      <c r="BI111" s="11">
        <v>-0.3</v>
      </c>
      <c r="BJ111" s="11">
        <v>-2.4</v>
      </c>
      <c r="BK111" s="12">
        <v>0</v>
      </c>
      <c r="BL111" s="11">
        <v>8.4</v>
      </c>
      <c r="BM111" s="19">
        <v>-18</v>
      </c>
      <c r="BN111" s="19">
        <v>-0.8</v>
      </c>
    </row>
    <row r="112" spans="1:66" x14ac:dyDescent="0.35">
      <c r="A112" s="2">
        <v>42064</v>
      </c>
      <c r="E112">
        <v>55.79</v>
      </c>
      <c r="F112">
        <v>13.041319324392299</v>
      </c>
      <c r="G112" s="4">
        <v>8.27</v>
      </c>
      <c r="H112">
        <v>1</v>
      </c>
      <c r="I112">
        <v>1</v>
      </c>
      <c r="J112">
        <f t="shared" si="15"/>
        <v>0</v>
      </c>
      <c r="K112">
        <f t="shared" si="14"/>
        <v>0</v>
      </c>
      <c r="L112">
        <f t="shared" si="14"/>
        <v>1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  <c r="V112" s="11">
        <v>9.4</v>
      </c>
      <c r="W112" s="12">
        <v>0.6</v>
      </c>
      <c r="X112" s="12">
        <v>1.3</v>
      </c>
      <c r="Y112">
        <v>0</v>
      </c>
      <c r="Z112">
        <v>0</v>
      </c>
      <c r="AA112">
        <v>0</v>
      </c>
      <c r="AB112">
        <v>0</v>
      </c>
      <c r="AC112">
        <v>0.90947380509032827</v>
      </c>
      <c r="AD112">
        <v>14.75765</v>
      </c>
      <c r="AE112">
        <v>1.9339999999999999</v>
      </c>
      <c r="AL112">
        <v>1.0811651055896783</v>
      </c>
      <c r="AM112">
        <v>58.46</v>
      </c>
      <c r="AN112">
        <v>45.1</v>
      </c>
      <c r="AO112">
        <v>24.1</v>
      </c>
      <c r="AP112">
        <v>55</v>
      </c>
      <c r="AQ112" s="14">
        <v>32.905000000000001</v>
      </c>
      <c r="AS112" s="12">
        <v>4.3</v>
      </c>
      <c r="AT112">
        <v>37.204999999999998</v>
      </c>
      <c r="AU112">
        <v>17.082000000000001</v>
      </c>
      <c r="AV112" s="12">
        <v>7.5</v>
      </c>
      <c r="AW112">
        <f t="shared" si="10"/>
        <v>24.582000000000001</v>
      </c>
      <c r="AX112">
        <v>6752.9258200431304</v>
      </c>
      <c r="AY112">
        <v>3575.406383428</v>
      </c>
      <c r="AZ112">
        <v>1172.47158979044</v>
      </c>
      <c r="BA112">
        <v>1403.8127612190101</v>
      </c>
      <c r="BB112">
        <v>2213.6724582857801</v>
      </c>
      <c r="BC112">
        <v>1545.2986710458399</v>
      </c>
      <c r="BD112">
        <v>-67.138701634255995</v>
      </c>
      <c r="BE112" s="11">
        <v>15.8</v>
      </c>
      <c r="BF112" s="11">
        <v>-3.2</v>
      </c>
      <c r="BG112" s="11">
        <v>-0.5</v>
      </c>
      <c r="BH112" s="11">
        <v>0</v>
      </c>
      <c r="BI112" s="11">
        <v>-0.5</v>
      </c>
      <c r="BJ112" s="11">
        <v>-1.5</v>
      </c>
      <c r="BK112" s="12">
        <v>0</v>
      </c>
      <c r="BL112" s="11">
        <v>10.1</v>
      </c>
      <c r="BM112" s="19">
        <v>-14.4</v>
      </c>
      <c r="BN112" s="19">
        <v>-5</v>
      </c>
    </row>
    <row r="113" spans="1:66" x14ac:dyDescent="0.35">
      <c r="A113" s="2">
        <v>42095</v>
      </c>
      <c r="E113">
        <v>59.39</v>
      </c>
      <c r="F113">
        <v>10.936659480142501</v>
      </c>
      <c r="G113" s="4">
        <v>6.7744456667458604</v>
      </c>
      <c r="H113">
        <v>1</v>
      </c>
      <c r="I113">
        <v>1</v>
      </c>
      <c r="J113">
        <f t="shared" si="15"/>
        <v>0</v>
      </c>
      <c r="K113">
        <f t="shared" ref="K113:U122" si="16">J112</f>
        <v>0</v>
      </c>
      <c r="L113">
        <f t="shared" si="16"/>
        <v>0</v>
      </c>
      <c r="M113">
        <f t="shared" si="16"/>
        <v>1</v>
      </c>
      <c r="N113">
        <f t="shared" si="16"/>
        <v>0</v>
      </c>
      <c r="O113">
        <f t="shared" si="16"/>
        <v>0</v>
      </c>
      <c r="P113">
        <f t="shared" si="16"/>
        <v>0</v>
      </c>
      <c r="Q113">
        <f t="shared" si="16"/>
        <v>0</v>
      </c>
      <c r="R113">
        <f t="shared" si="16"/>
        <v>0</v>
      </c>
      <c r="S113">
        <f t="shared" si="16"/>
        <v>0</v>
      </c>
      <c r="T113">
        <f t="shared" si="16"/>
        <v>0</v>
      </c>
      <c r="U113">
        <f t="shared" si="16"/>
        <v>0</v>
      </c>
      <c r="V113" s="11">
        <v>12.7</v>
      </c>
      <c r="W113" s="12">
        <v>0.8</v>
      </c>
      <c r="X113" s="12">
        <v>-4.8</v>
      </c>
      <c r="Y113">
        <v>0</v>
      </c>
      <c r="Z113">
        <v>0</v>
      </c>
      <c r="AA113">
        <v>0</v>
      </c>
      <c r="AB113">
        <v>0</v>
      </c>
      <c r="AC113">
        <v>0.9092654409955232</v>
      </c>
      <c r="AD113">
        <v>14.227314285714288</v>
      </c>
      <c r="AE113">
        <v>2.0459999999999998</v>
      </c>
      <c r="AL113">
        <v>1.0775772178981968</v>
      </c>
      <c r="AM113">
        <v>51.7</v>
      </c>
      <c r="AN113">
        <v>43.7</v>
      </c>
      <c r="AO113">
        <v>22.9</v>
      </c>
      <c r="AP113">
        <v>51.400000000000006</v>
      </c>
      <c r="AQ113" s="14">
        <v>30.715</v>
      </c>
      <c r="AS113" s="12">
        <v>4.5</v>
      </c>
      <c r="AT113">
        <v>35.215000000000003</v>
      </c>
      <c r="AU113">
        <v>16.170000000000002</v>
      </c>
      <c r="AV113" s="12">
        <v>7.2</v>
      </c>
      <c r="AW113">
        <f t="shared" si="10"/>
        <v>23.37</v>
      </c>
      <c r="AX113">
        <v>6793.7535873889401</v>
      </c>
      <c r="AY113">
        <v>3649.5178338852502</v>
      </c>
      <c r="AZ113">
        <v>1205.10625886617</v>
      </c>
      <c r="BA113">
        <v>1341.7636829125399</v>
      </c>
      <c r="BB113">
        <v>1870.5959959186901</v>
      </c>
      <c r="BC113">
        <v>1247.79082421884</v>
      </c>
      <c r="BD113">
        <v>-25.439359974870499</v>
      </c>
      <c r="BE113" s="11">
        <v>14.5</v>
      </c>
      <c r="BF113" s="11">
        <v>-2.8</v>
      </c>
      <c r="BG113" s="11">
        <v>-0.5</v>
      </c>
      <c r="BH113" s="11">
        <v>0</v>
      </c>
      <c r="BI113" s="11">
        <v>-0.6</v>
      </c>
      <c r="BJ113" s="11">
        <v>-3.3</v>
      </c>
      <c r="BK113" s="12">
        <v>-0.2</v>
      </c>
      <c r="BL113" s="11">
        <v>7.4</v>
      </c>
      <c r="BM113" s="19">
        <v>-3.6</v>
      </c>
      <c r="BN113" s="19">
        <v>9.1999999999999993</v>
      </c>
    </row>
    <row r="114" spans="1:66" x14ac:dyDescent="0.35">
      <c r="A114" s="2">
        <v>42125</v>
      </c>
      <c r="E114">
        <v>64.56</v>
      </c>
      <c r="F114">
        <v>9.3369001638732705</v>
      </c>
      <c r="G114" s="4">
        <v>6.6839973110811401</v>
      </c>
      <c r="H114">
        <v>1</v>
      </c>
      <c r="I114">
        <v>1</v>
      </c>
      <c r="J114">
        <f t="shared" si="15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1</v>
      </c>
      <c r="O114">
        <f t="shared" si="16"/>
        <v>0</v>
      </c>
      <c r="P114">
        <f t="shared" si="16"/>
        <v>0</v>
      </c>
      <c r="Q114">
        <f t="shared" si="16"/>
        <v>0</v>
      </c>
      <c r="R114">
        <f t="shared" si="16"/>
        <v>0</v>
      </c>
      <c r="S114">
        <f t="shared" si="16"/>
        <v>0</v>
      </c>
      <c r="T114">
        <f t="shared" si="16"/>
        <v>0</v>
      </c>
      <c r="U114">
        <f t="shared" si="16"/>
        <v>0</v>
      </c>
      <c r="V114" s="11">
        <v>4</v>
      </c>
      <c r="W114" s="12">
        <v>1.1000000000000001</v>
      </c>
      <c r="X114" s="12">
        <v>3.5</v>
      </c>
      <c r="Y114">
        <v>0</v>
      </c>
      <c r="Z114">
        <v>0</v>
      </c>
      <c r="AA114">
        <v>0</v>
      </c>
      <c r="AB114">
        <v>0</v>
      </c>
      <c r="AC114">
        <v>0.91565117417021058</v>
      </c>
      <c r="AD114">
        <v>12.69125</v>
      </c>
      <c r="AE114">
        <v>2.0950000000000002</v>
      </c>
      <c r="AL114">
        <v>1.1158523728356855</v>
      </c>
      <c r="AM114">
        <v>52.97</v>
      </c>
      <c r="AN114">
        <v>45.1</v>
      </c>
      <c r="AO114">
        <v>24.4</v>
      </c>
      <c r="AP114">
        <v>47.900000000000006</v>
      </c>
      <c r="AQ114" s="14">
        <v>30.654</v>
      </c>
      <c r="AS114" s="12">
        <v>4.0999999999999996</v>
      </c>
      <c r="AT114">
        <v>34.753999999999998</v>
      </c>
      <c r="AU114">
        <v>15.29</v>
      </c>
      <c r="AV114" s="12">
        <v>7.2</v>
      </c>
      <c r="AW114">
        <f t="shared" si="10"/>
        <v>22.49</v>
      </c>
      <c r="AX114">
        <v>6793.7535873889401</v>
      </c>
      <c r="AY114">
        <v>3649.5178338852502</v>
      </c>
      <c r="AZ114">
        <v>1205.10625886617</v>
      </c>
      <c r="BA114">
        <v>1341.7636829125399</v>
      </c>
      <c r="BB114">
        <v>1870.5959959186901</v>
      </c>
      <c r="BC114">
        <v>1247.79082421884</v>
      </c>
      <c r="BD114">
        <v>-25.439359974870499</v>
      </c>
      <c r="BE114" s="11">
        <v>15.4</v>
      </c>
      <c r="BF114" s="11">
        <v>-3.2</v>
      </c>
      <c r="BG114" s="11">
        <v>-0.5</v>
      </c>
      <c r="BH114" s="11">
        <v>0</v>
      </c>
      <c r="BI114" s="11">
        <v>-0.3</v>
      </c>
      <c r="BJ114" s="11">
        <v>-5</v>
      </c>
      <c r="BK114" s="12">
        <v>0</v>
      </c>
      <c r="BL114" s="11">
        <v>6.4</v>
      </c>
      <c r="BM114" s="19">
        <v>-4.5999999999999996</v>
      </c>
      <c r="BN114" s="19">
        <v>-0.6</v>
      </c>
    </row>
    <row r="115" spans="1:66" x14ac:dyDescent="0.35">
      <c r="A115" s="2">
        <v>42156</v>
      </c>
      <c r="E115">
        <v>62.34</v>
      </c>
      <c r="F115">
        <v>9.1891221165615509</v>
      </c>
      <c r="G115" s="4">
        <v>6.6667259295446701</v>
      </c>
      <c r="H115">
        <v>1</v>
      </c>
      <c r="I115">
        <v>1</v>
      </c>
      <c r="J115">
        <f t="shared" si="15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1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6"/>
        <v>0</v>
      </c>
      <c r="T115">
        <f t="shared" si="16"/>
        <v>0</v>
      </c>
      <c r="U115">
        <f t="shared" si="16"/>
        <v>0</v>
      </c>
      <c r="V115" s="11">
        <v>2.4</v>
      </c>
      <c r="W115" s="12">
        <v>-1</v>
      </c>
      <c r="X115" s="12">
        <v>-0.8</v>
      </c>
      <c r="Y115">
        <v>0</v>
      </c>
      <c r="Z115">
        <v>0</v>
      </c>
      <c r="AA115">
        <v>0</v>
      </c>
      <c r="AB115">
        <v>0</v>
      </c>
      <c r="AC115">
        <v>0.91681193081894896</v>
      </c>
      <c r="AD115">
        <v>12.550871428571428</v>
      </c>
      <c r="AE115">
        <v>2.335</v>
      </c>
      <c r="AL115">
        <v>1.1221849274257349</v>
      </c>
      <c r="AM115">
        <v>55.52</v>
      </c>
      <c r="AN115">
        <v>43.9</v>
      </c>
      <c r="AO115">
        <v>23.6</v>
      </c>
      <c r="AP115">
        <v>42.699999999999996</v>
      </c>
      <c r="AQ115" s="14">
        <v>30.088000000000001</v>
      </c>
      <c r="AS115" s="12">
        <v>4.5</v>
      </c>
      <c r="AT115">
        <v>34.588000000000001</v>
      </c>
      <c r="AU115">
        <v>16.221</v>
      </c>
      <c r="AV115" s="12">
        <v>8.1</v>
      </c>
      <c r="AW115">
        <f t="shared" si="10"/>
        <v>24.320999999999998</v>
      </c>
      <c r="AX115">
        <v>6793.7535873889401</v>
      </c>
      <c r="AY115">
        <v>3649.5178338852502</v>
      </c>
      <c r="AZ115">
        <v>1205.10625886617</v>
      </c>
      <c r="BA115">
        <v>1341.7636829125399</v>
      </c>
      <c r="BB115">
        <v>1870.5959959186901</v>
      </c>
      <c r="BC115">
        <v>1247.79082421884</v>
      </c>
      <c r="BD115">
        <v>-25.439359974870499</v>
      </c>
      <c r="BE115" s="11">
        <v>13.9</v>
      </c>
      <c r="BF115" s="11">
        <v>-3.6</v>
      </c>
      <c r="BG115" s="11">
        <v>-0.5</v>
      </c>
      <c r="BH115" s="11">
        <v>0</v>
      </c>
      <c r="BI115" s="11">
        <v>-0.2</v>
      </c>
      <c r="BJ115" s="11">
        <v>-6.9</v>
      </c>
      <c r="BK115" s="12">
        <v>0</v>
      </c>
      <c r="BL115" s="11">
        <v>2.5</v>
      </c>
      <c r="BM115" s="19">
        <v>-3.6</v>
      </c>
      <c r="BN115" s="19">
        <v>-1.3</v>
      </c>
    </row>
    <row r="116" spans="1:66" x14ac:dyDescent="0.35">
      <c r="A116" s="2">
        <v>42186</v>
      </c>
      <c r="E116">
        <v>55.87</v>
      </c>
      <c r="F116">
        <v>9.4950832584463605</v>
      </c>
      <c r="G116" s="4">
        <v>6.69403713465372</v>
      </c>
      <c r="H116">
        <v>0</v>
      </c>
      <c r="I116">
        <v>1</v>
      </c>
      <c r="J116">
        <f t="shared" si="15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0</v>
      </c>
      <c r="P116">
        <f t="shared" si="16"/>
        <v>1</v>
      </c>
      <c r="Q116">
        <f t="shared" si="16"/>
        <v>0</v>
      </c>
      <c r="R116">
        <f t="shared" si="16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 s="11">
        <v>1.3</v>
      </c>
      <c r="W116" s="12">
        <v>-0.2</v>
      </c>
      <c r="X116" s="12">
        <v>2.2000000000000002</v>
      </c>
      <c r="Y116">
        <v>0</v>
      </c>
      <c r="Z116">
        <v>0</v>
      </c>
      <c r="AA116">
        <v>0</v>
      </c>
      <c r="AB116">
        <v>0</v>
      </c>
      <c r="AC116">
        <v>0.92994445854927132</v>
      </c>
      <c r="AD116">
        <v>12.037475000000001</v>
      </c>
      <c r="AE116">
        <v>2.2050000000000001</v>
      </c>
      <c r="AL116">
        <v>1.1016216600941227</v>
      </c>
      <c r="AM116">
        <v>58.99</v>
      </c>
      <c r="AN116">
        <v>44.9</v>
      </c>
      <c r="AO116">
        <v>25.2</v>
      </c>
      <c r="AP116">
        <v>35</v>
      </c>
      <c r="AQ116" s="14">
        <v>27.321999999999999</v>
      </c>
      <c r="AS116" s="12">
        <v>4.7</v>
      </c>
      <c r="AT116">
        <v>32.021999999999998</v>
      </c>
      <c r="AU116">
        <v>16.763000000000002</v>
      </c>
      <c r="AV116" s="12">
        <v>9.1</v>
      </c>
      <c r="AW116">
        <f t="shared" si="10"/>
        <v>25.863</v>
      </c>
      <c r="AX116">
        <v>7015.94835162461</v>
      </c>
      <c r="AY116">
        <v>3596.4764776163902</v>
      </c>
      <c r="AZ116">
        <v>1238.92361508673</v>
      </c>
      <c r="BA116">
        <v>1383.6885482780301</v>
      </c>
      <c r="BB116">
        <v>1953.6172796958699</v>
      </c>
      <c r="BC116">
        <v>1445.4101807714701</v>
      </c>
      <c r="BD116">
        <v>288.65261171906701</v>
      </c>
      <c r="BE116" s="11">
        <v>10.6</v>
      </c>
      <c r="BF116" s="11">
        <v>-4.4000000000000004</v>
      </c>
      <c r="BG116" s="11">
        <v>-0.3</v>
      </c>
      <c r="BH116" s="11">
        <v>0</v>
      </c>
      <c r="BI116" s="11">
        <v>-0.7</v>
      </c>
      <c r="BJ116" s="11">
        <v>-1.3</v>
      </c>
      <c r="BK116" s="12">
        <v>0</v>
      </c>
      <c r="BL116" s="11">
        <v>3.8</v>
      </c>
      <c r="BM116" s="19">
        <v>-10.199999999999999</v>
      </c>
      <c r="BN116" s="19">
        <v>-8.9</v>
      </c>
    </row>
    <row r="117" spans="1:66" x14ac:dyDescent="0.35">
      <c r="A117" s="2">
        <v>42217</v>
      </c>
      <c r="E117">
        <v>46.99</v>
      </c>
      <c r="F117">
        <v>9.8158396579566602</v>
      </c>
      <c r="G117" s="4">
        <v>6.34573758327927</v>
      </c>
      <c r="H117">
        <v>0</v>
      </c>
      <c r="I117">
        <v>1</v>
      </c>
      <c r="J117">
        <f t="shared" si="15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1</v>
      </c>
      <c r="R117">
        <f t="shared" si="16"/>
        <v>0</v>
      </c>
      <c r="S117">
        <f t="shared" si="16"/>
        <v>0</v>
      </c>
      <c r="T117">
        <f t="shared" si="16"/>
        <v>0</v>
      </c>
      <c r="U117">
        <f t="shared" si="16"/>
        <v>0</v>
      </c>
      <c r="V117" s="11">
        <v>2.2999999999999998</v>
      </c>
      <c r="W117" s="12">
        <v>3.2</v>
      </c>
      <c r="X117" s="12">
        <v>2.2999999999999998</v>
      </c>
      <c r="Y117">
        <v>0</v>
      </c>
      <c r="Z117">
        <v>0</v>
      </c>
      <c r="AA117">
        <v>0</v>
      </c>
      <c r="AB117">
        <v>0</v>
      </c>
      <c r="AC117">
        <v>0.96083555964093748</v>
      </c>
      <c r="AD117">
        <v>11.544</v>
      </c>
      <c r="AE117">
        <v>2.2000000000000002</v>
      </c>
      <c r="AL117">
        <v>1.1126714285714283</v>
      </c>
      <c r="AM117">
        <v>66.48</v>
      </c>
      <c r="AN117">
        <v>45.1</v>
      </c>
      <c r="AO117">
        <v>25.3</v>
      </c>
      <c r="AP117">
        <v>44.4</v>
      </c>
      <c r="AQ117" s="14">
        <v>25.033999999999999</v>
      </c>
      <c r="AS117" s="12">
        <v>4.3</v>
      </c>
      <c r="AT117">
        <v>29.334</v>
      </c>
      <c r="AU117">
        <v>16.231999999999999</v>
      </c>
      <c r="AV117" s="12">
        <v>8.6999999999999993</v>
      </c>
      <c r="AW117">
        <f t="shared" si="10"/>
        <v>24.931999999999999</v>
      </c>
      <c r="AX117">
        <v>7015.94835162461</v>
      </c>
      <c r="AY117">
        <v>3596.4764776163902</v>
      </c>
      <c r="AZ117">
        <v>1238.92361508673</v>
      </c>
      <c r="BA117">
        <v>1383.6885482780301</v>
      </c>
      <c r="BB117">
        <v>1953.6172796958699</v>
      </c>
      <c r="BC117">
        <v>1445.4101807714701</v>
      </c>
      <c r="BD117">
        <v>288.65261171906701</v>
      </c>
      <c r="BE117" s="11">
        <v>8.8000000000000007</v>
      </c>
      <c r="BF117" s="11">
        <v>-4.4000000000000004</v>
      </c>
      <c r="BG117" s="11">
        <v>-0.4</v>
      </c>
      <c r="BH117" s="11">
        <v>0</v>
      </c>
      <c r="BI117" s="11">
        <v>-0.6</v>
      </c>
      <c r="BJ117" s="11">
        <v>-2</v>
      </c>
      <c r="BK117" s="12">
        <v>0</v>
      </c>
      <c r="BL117" s="11">
        <v>1.4</v>
      </c>
      <c r="BM117" s="19">
        <v>-6.5</v>
      </c>
      <c r="BN117" s="19">
        <v>-4.2</v>
      </c>
    </row>
    <row r="118" spans="1:66" x14ac:dyDescent="0.35">
      <c r="A118" s="2">
        <v>42248</v>
      </c>
      <c r="E118">
        <v>47.24</v>
      </c>
      <c r="F118">
        <v>10.3069439491419</v>
      </c>
      <c r="G118" s="4">
        <v>6.2786986603378203</v>
      </c>
      <c r="H118">
        <v>0</v>
      </c>
      <c r="I118">
        <v>1</v>
      </c>
      <c r="J118">
        <f t="shared" si="15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1</v>
      </c>
      <c r="S118">
        <f t="shared" si="16"/>
        <v>0</v>
      </c>
      <c r="T118">
        <f t="shared" si="16"/>
        <v>0</v>
      </c>
      <c r="U118">
        <f t="shared" si="16"/>
        <v>0</v>
      </c>
      <c r="V118" s="11">
        <v>-1.8</v>
      </c>
      <c r="W118" s="12">
        <v>1.2</v>
      </c>
      <c r="X118" s="12">
        <v>5.2</v>
      </c>
      <c r="Y118">
        <v>0</v>
      </c>
      <c r="Z118">
        <v>0</v>
      </c>
      <c r="AA118">
        <v>0</v>
      </c>
      <c r="AB118">
        <v>0</v>
      </c>
      <c r="AC118">
        <v>0.96871386810240057</v>
      </c>
      <c r="AD118">
        <v>11.628260000000001</v>
      </c>
      <c r="AE118">
        <v>2.06</v>
      </c>
      <c r="AL118">
        <v>1.1236636363636363</v>
      </c>
      <c r="AM118">
        <v>66.239999999999995</v>
      </c>
      <c r="AN118">
        <v>44</v>
      </c>
      <c r="AO118">
        <v>22.7</v>
      </c>
      <c r="AP118">
        <v>48</v>
      </c>
      <c r="AQ118" s="14">
        <v>26.343</v>
      </c>
      <c r="AS118" s="12">
        <v>4.0999999999999996</v>
      </c>
      <c r="AT118">
        <v>30.442999999999998</v>
      </c>
      <c r="AU118">
        <v>16.831</v>
      </c>
      <c r="AV118" s="12">
        <v>7.5</v>
      </c>
      <c r="AW118">
        <f t="shared" si="10"/>
        <v>24.331</v>
      </c>
      <c r="AX118">
        <v>7015.94835162461</v>
      </c>
      <c r="AY118">
        <v>3596.4764776163902</v>
      </c>
      <c r="AZ118">
        <v>1238.92361508673</v>
      </c>
      <c r="BA118">
        <v>1383.6885482780301</v>
      </c>
      <c r="BB118">
        <v>1953.6172796958699</v>
      </c>
      <c r="BC118">
        <v>1445.4101807714701</v>
      </c>
      <c r="BD118">
        <v>288.65261171906701</v>
      </c>
      <c r="BE118" s="11">
        <v>9.5</v>
      </c>
      <c r="BF118" s="11">
        <v>-3.4</v>
      </c>
      <c r="BG118" s="11">
        <v>-0.4</v>
      </c>
      <c r="BH118" s="11">
        <v>0</v>
      </c>
      <c r="BI118" s="11">
        <v>-0.6</v>
      </c>
      <c r="BJ118" s="11">
        <v>-2.9</v>
      </c>
      <c r="BK118" s="12">
        <v>0</v>
      </c>
      <c r="BL118" s="11">
        <v>2.2000000000000002</v>
      </c>
      <c r="BM118" s="19">
        <v>9.4</v>
      </c>
      <c r="BN118" s="19">
        <v>7.6</v>
      </c>
    </row>
    <row r="119" spans="1:66" x14ac:dyDescent="0.35">
      <c r="A119" s="2">
        <v>42278</v>
      </c>
      <c r="E119">
        <v>48.12</v>
      </c>
      <c r="F119">
        <v>10.1074268104243</v>
      </c>
      <c r="G119" s="4">
        <v>6.0269578205987697</v>
      </c>
      <c r="H119">
        <v>0</v>
      </c>
      <c r="I119">
        <v>1</v>
      </c>
      <c r="J119">
        <f t="shared" si="15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1</v>
      </c>
      <c r="T119">
        <f t="shared" si="16"/>
        <v>0</v>
      </c>
      <c r="U119">
        <f t="shared" si="16"/>
        <v>0</v>
      </c>
      <c r="V119" s="11">
        <v>2.4</v>
      </c>
      <c r="W119" s="12">
        <v>-0.6</v>
      </c>
      <c r="X119" s="12">
        <v>0.9</v>
      </c>
      <c r="Y119">
        <v>0</v>
      </c>
      <c r="Z119">
        <v>0</v>
      </c>
      <c r="AA119">
        <v>0</v>
      </c>
      <c r="AB119">
        <v>0</v>
      </c>
      <c r="AC119">
        <v>0.95581196458805151</v>
      </c>
      <c r="AD119">
        <v>11.729624999999999</v>
      </c>
      <c r="AE119">
        <v>2.1509999999999998</v>
      </c>
      <c r="AL119">
        <v>1.1234347826086957</v>
      </c>
      <c r="AM119">
        <v>64.37</v>
      </c>
      <c r="AN119">
        <v>45.3</v>
      </c>
      <c r="AO119">
        <v>22.3</v>
      </c>
      <c r="AP119">
        <v>61.4</v>
      </c>
      <c r="AQ119" s="14">
        <v>26.963999999999999</v>
      </c>
      <c r="AS119" s="12">
        <v>4</v>
      </c>
      <c r="AT119">
        <v>30.963999999999999</v>
      </c>
      <c r="AU119">
        <v>16.917000000000002</v>
      </c>
      <c r="AV119" s="12">
        <v>7.3</v>
      </c>
      <c r="AW119">
        <f t="shared" si="10"/>
        <v>24.217000000000002</v>
      </c>
      <c r="AX119">
        <v>7037.5777046613302</v>
      </c>
      <c r="AY119">
        <v>3682.0135671827102</v>
      </c>
      <c r="AZ119">
        <v>1278.7339857046099</v>
      </c>
      <c r="BA119">
        <v>1379.57353502458</v>
      </c>
      <c r="BB119">
        <v>1917.46028446176</v>
      </c>
      <c r="BC119">
        <v>1465.76370819615</v>
      </c>
      <c r="BD119">
        <v>245.56004048382701</v>
      </c>
      <c r="BE119" s="11">
        <v>10</v>
      </c>
      <c r="BF119" s="11">
        <v>-3.3</v>
      </c>
      <c r="BG119" s="11">
        <v>-0.3</v>
      </c>
      <c r="BH119" s="11">
        <v>0</v>
      </c>
      <c r="BI119" s="11">
        <v>-0.6</v>
      </c>
      <c r="BJ119" s="11">
        <v>-1.7</v>
      </c>
      <c r="BK119" s="12">
        <v>-0.2</v>
      </c>
      <c r="BL119" s="11">
        <v>4.0999999999999996</v>
      </c>
      <c r="BM119" s="19">
        <v>-2.4</v>
      </c>
      <c r="BN119" s="19">
        <v>-0.1</v>
      </c>
    </row>
    <row r="120" spans="1:66" x14ac:dyDescent="0.35">
      <c r="A120" s="2">
        <v>42309</v>
      </c>
      <c r="E120">
        <v>44.42</v>
      </c>
      <c r="F120">
        <v>9.5155859138506909</v>
      </c>
      <c r="G120" s="4">
        <v>5.5008338512307002</v>
      </c>
      <c r="H120">
        <v>0</v>
      </c>
      <c r="I120">
        <v>1</v>
      </c>
      <c r="J120">
        <f t="shared" si="15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0</v>
      </c>
      <c r="T120">
        <f t="shared" si="16"/>
        <v>1</v>
      </c>
      <c r="U120">
        <f t="shared" si="16"/>
        <v>0</v>
      </c>
      <c r="V120" s="11">
        <v>1.7</v>
      </c>
      <c r="W120" s="12">
        <v>1.3</v>
      </c>
      <c r="X120" s="12">
        <v>4.0999999999999996</v>
      </c>
      <c r="Y120">
        <v>0</v>
      </c>
      <c r="Z120">
        <v>0</v>
      </c>
      <c r="AA120">
        <v>0</v>
      </c>
      <c r="AB120">
        <v>0</v>
      </c>
      <c r="AC120">
        <v>0.96873227522153282</v>
      </c>
      <c r="AD120">
        <v>11.795175</v>
      </c>
      <c r="AE120">
        <v>2.218</v>
      </c>
      <c r="AL120">
        <v>1.076025</v>
      </c>
      <c r="AM120">
        <v>66.239999999999995</v>
      </c>
      <c r="AN120">
        <v>44</v>
      </c>
      <c r="AO120">
        <v>23.8</v>
      </c>
      <c r="AP120">
        <v>60.699999999999996</v>
      </c>
      <c r="AQ120" s="14">
        <v>25.384</v>
      </c>
      <c r="AS120" s="12">
        <v>3.6</v>
      </c>
      <c r="AT120">
        <v>28.984000000000002</v>
      </c>
      <c r="AU120">
        <v>16.434000000000001</v>
      </c>
      <c r="AV120" s="12">
        <v>6.3</v>
      </c>
      <c r="AW120">
        <f t="shared" si="10"/>
        <v>22.734000000000002</v>
      </c>
      <c r="AX120">
        <v>7037.5777046613302</v>
      </c>
      <c r="AY120">
        <v>3682.0135671827102</v>
      </c>
      <c r="AZ120">
        <v>1278.7339857046099</v>
      </c>
      <c r="BA120">
        <v>1379.57353502458</v>
      </c>
      <c r="BB120">
        <v>1917.46028446176</v>
      </c>
      <c r="BC120">
        <v>1465.76370819615</v>
      </c>
      <c r="BD120">
        <v>245.56004048382701</v>
      </c>
      <c r="BE120" s="11">
        <v>9</v>
      </c>
      <c r="BF120" s="11">
        <v>-2.6</v>
      </c>
      <c r="BG120" s="11">
        <v>-0.3</v>
      </c>
      <c r="BH120" s="11">
        <v>0</v>
      </c>
      <c r="BI120" s="11">
        <v>-0.5</v>
      </c>
      <c r="BJ120" s="11">
        <v>-1</v>
      </c>
      <c r="BK120" s="12">
        <v>0</v>
      </c>
      <c r="BL120" s="11">
        <v>4.5</v>
      </c>
      <c r="BM120" s="19">
        <v>-1.5</v>
      </c>
      <c r="BN120" s="19">
        <v>0.1</v>
      </c>
    </row>
    <row r="121" spans="1:66" x14ac:dyDescent="0.35">
      <c r="A121" s="2">
        <v>42339</v>
      </c>
      <c r="E121">
        <v>37.72</v>
      </c>
      <c r="F121">
        <v>9.0801962921105801</v>
      </c>
      <c r="G121" s="4">
        <v>5.0927629826203002</v>
      </c>
      <c r="H121">
        <v>0</v>
      </c>
      <c r="I121">
        <v>1</v>
      </c>
      <c r="J121">
        <f t="shared" si="15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f t="shared" si="16"/>
        <v>0</v>
      </c>
      <c r="U121">
        <f t="shared" si="16"/>
        <v>1</v>
      </c>
      <c r="V121" s="11">
        <v>6.8</v>
      </c>
      <c r="W121" s="12">
        <v>0.3</v>
      </c>
      <c r="X121" s="12">
        <v>-0.7</v>
      </c>
      <c r="Y121">
        <v>0</v>
      </c>
      <c r="Z121">
        <v>0</v>
      </c>
      <c r="AA121">
        <v>0</v>
      </c>
      <c r="AB121">
        <v>0</v>
      </c>
      <c r="AC121">
        <v>0.98273068975159383</v>
      </c>
      <c r="AD121">
        <v>11.787360000000001</v>
      </c>
      <c r="AE121">
        <v>2.2690000000000001</v>
      </c>
      <c r="AL121">
        <v>1.0869782608695651</v>
      </c>
      <c r="AM121">
        <v>72.88</v>
      </c>
      <c r="AN121">
        <v>45.7</v>
      </c>
      <c r="AO121">
        <v>25.2</v>
      </c>
      <c r="AP121">
        <v>63</v>
      </c>
      <c r="AQ121" s="14">
        <v>28.707999999999998</v>
      </c>
      <c r="AS121" s="12">
        <v>6.1</v>
      </c>
      <c r="AT121">
        <v>34.808</v>
      </c>
      <c r="AU121">
        <v>17.504999999999999</v>
      </c>
      <c r="AV121" s="12">
        <v>7.1</v>
      </c>
      <c r="AW121">
        <f t="shared" si="10"/>
        <v>24.604999999999997</v>
      </c>
      <c r="AX121">
        <v>7037.5777046613302</v>
      </c>
      <c r="AY121">
        <v>3682.0135671827102</v>
      </c>
      <c r="AZ121">
        <v>1278.7339857046099</v>
      </c>
      <c r="BA121">
        <v>1379.57353502458</v>
      </c>
      <c r="BB121">
        <v>1917.46028446176</v>
      </c>
      <c r="BC121">
        <v>1465.76370819615</v>
      </c>
      <c r="BD121">
        <v>245.56004048382701</v>
      </c>
      <c r="BE121" s="11">
        <v>11.2</v>
      </c>
      <c r="BF121" s="11">
        <v>-1</v>
      </c>
      <c r="BG121" s="11">
        <v>-0.4</v>
      </c>
      <c r="BH121" s="11">
        <v>0</v>
      </c>
      <c r="BI121" s="11">
        <v>-0.4</v>
      </c>
      <c r="BJ121" s="11">
        <v>-3.7</v>
      </c>
      <c r="BK121" s="12">
        <v>0</v>
      </c>
      <c r="BL121" s="11">
        <v>5.7</v>
      </c>
      <c r="BM121" s="19">
        <v>-10.7</v>
      </c>
      <c r="BN121" s="19">
        <v>-3.9</v>
      </c>
    </row>
    <row r="122" spans="1:66" x14ac:dyDescent="0.35">
      <c r="A122" s="2">
        <v>42370</v>
      </c>
      <c r="E122">
        <v>30.8</v>
      </c>
      <c r="F122">
        <v>8.4023022052664302</v>
      </c>
      <c r="G122" s="4">
        <v>4.3981862754054104</v>
      </c>
      <c r="H122">
        <v>0</v>
      </c>
      <c r="I122">
        <v>1</v>
      </c>
      <c r="J122">
        <f t="shared" si="15"/>
        <v>1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0</v>
      </c>
      <c r="T122">
        <f t="shared" si="16"/>
        <v>0</v>
      </c>
      <c r="U122">
        <f t="shared" si="16"/>
        <v>0</v>
      </c>
      <c r="V122" s="11">
        <v>2.5</v>
      </c>
      <c r="W122" s="12">
        <v>-1.4</v>
      </c>
      <c r="X122" s="12">
        <v>0.9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11.892300000000001</v>
      </c>
      <c r="AE122">
        <v>1.931</v>
      </c>
      <c r="AL122">
        <v>1.08774375</v>
      </c>
      <c r="AM122">
        <v>75.17</v>
      </c>
      <c r="AN122">
        <v>45.8</v>
      </c>
      <c r="AO122">
        <v>23.8</v>
      </c>
      <c r="AP122">
        <v>61.9</v>
      </c>
      <c r="AQ122" s="14">
        <v>17.149000000000001</v>
      </c>
      <c r="AS122" s="12">
        <v>3.1</v>
      </c>
      <c r="AT122">
        <v>20.249000000000002</v>
      </c>
      <c r="AU122">
        <v>9.8439999999999994</v>
      </c>
      <c r="AV122" s="12">
        <v>4.5999999999999996</v>
      </c>
      <c r="AW122">
        <f t="shared" si="10"/>
        <v>14.443999999999999</v>
      </c>
      <c r="AX122">
        <v>6934.2011224711896</v>
      </c>
      <c r="AY122">
        <v>3736.4200105014502</v>
      </c>
      <c r="AZ122">
        <v>1279.89760461844</v>
      </c>
      <c r="BA122">
        <v>1396.35888815059</v>
      </c>
      <c r="BB122">
        <v>1847.0447497058101</v>
      </c>
      <c r="BC122">
        <v>1527.77862644124</v>
      </c>
      <c r="BD122">
        <v>202.25849593615001</v>
      </c>
      <c r="BE122" s="11">
        <v>7.3</v>
      </c>
      <c r="BF122" s="11">
        <v>-1.5</v>
      </c>
      <c r="BG122" s="11">
        <v>0</v>
      </c>
      <c r="BH122" s="11">
        <v>0</v>
      </c>
      <c r="BI122" s="11">
        <v>-0.2</v>
      </c>
      <c r="BJ122" s="11">
        <v>-0.9</v>
      </c>
      <c r="BK122" s="12">
        <v>0</v>
      </c>
      <c r="BL122" s="11">
        <v>4.7</v>
      </c>
      <c r="BM122" s="19">
        <v>-2.7</v>
      </c>
      <c r="BN122" s="19">
        <v>-0.2</v>
      </c>
    </row>
    <row r="123" spans="1:66" x14ac:dyDescent="0.35">
      <c r="A123" s="2">
        <v>42401</v>
      </c>
      <c r="E123">
        <v>33.200000000000003</v>
      </c>
      <c r="F123">
        <v>8.5618581322840992</v>
      </c>
      <c r="G123" s="4">
        <v>3.96837858928349</v>
      </c>
      <c r="H123">
        <v>0</v>
      </c>
      <c r="I123">
        <v>1</v>
      </c>
      <c r="J123">
        <f t="shared" si="15"/>
        <v>0</v>
      </c>
      <c r="K123">
        <f t="shared" ref="K123:U131" si="17">J122</f>
        <v>1</v>
      </c>
      <c r="L123">
        <f t="shared" si="17"/>
        <v>0</v>
      </c>
      <c r="M123">
        <f t="shared" si="17"/>
        <v>0</v>
      </c>
      <c r="N123">
        <f t="shared" si="17"/>
        <v>0</v>
      </c>
      <c r="O123">
        <f t="shared" si="17"/>
        <v>0</v>
      </c>
      <c r="P123">
        <f t="shared" si="17"/>
        <v>0</v>
      </c>
      <c r="Q123">
        <f t="shared" si="17"/>
        <v>0</v>
      </c>
      <c r="R123">
        <f t="shared" si="17"/>
        <v>0</v>
      </c>
      <c r="S123">
        <f t="shared" si="17"/>
        <v>0</v>
      </c>
      <c r="T123">
        <f t="shared" si="17"/>
        <v>0</v>
      </c>
      <c r="U123">
        <f t="shared" si="17"/>
        <v>0</v>
      </c>
      <c r="V123" s="11">
        <v>2</v>
      </c>
      <c r="W123" s="12">
        <v>-1.4</v>
      </c>
      <c r="X123" s="12">
        <v>0.5</v>
      </c>
      <c r="Y123">
        <v>0</v>
      </c>
      <c r="Z123">
        <v>0</v>
      </c>
      <c r="AA123">
        <v>0</v>
      </c>
      <c r="AB123">
        <v>0</v>
      </c>
      <c r="AC123">
        <v>0.9999860296993841</v>
      </c>
      <c r="AD123">
        <v>11.716675</v>
      </c>
      <c r="AE123">
        <v>1.74</v>
      </c>
      <c r="AL123">
        <v>1.1114631578947367</v>
      </c>
      <c r="AM123">
        <v>75.09</v>
      </c>
      <c r="AN123">
        <v>44</v>
      </c>
      <c r="AO123">
        <v>22.1</v>
      </c>
      <c r="AP123">
        <v>51.8</v>
      </c>
      <c r="AQ123" s="14">
        <v>20.135000000000002</v>
      </c>
      <c r="AS123" s="12">
        <v>3.3</v>
      </c>
      <c r="AT123">
        <v>23.435000000000002</v>
      </c>
      <c r="AU123">
        <v>12.861000000000001</v>
      </c>
      <c r="AV123" s="12">
        <v>4.9000000000000004</v>
      </c>
      <c r="AW123">
        <f t="shared" si="10"/>
        <v>17.761000000000003</v>
      </c>
      <c r="AX123">
        <v>6934.2011224711896</v>
      </c>
      <c r="AY123">
        <v>3736.4200105014502</v>
      </c>
      <c r="AZ123">
        <v>1279.89760461844</v>
      </c>
      <c r="BA123">
        <v>1396.35888815059</v>
      </c>
      <c r="BB123">
        <v>1847.0447497058101</v>
      </c>
      <c r="BC123">
        <v>1527.77862644124</v>
      </c>
      <c r="BD123">
        <v>202.25849593615001</v>
      </c>
      <c r="BE123" s="11">
        <v>7.3</v>
      </c>
      <c r="BF123" s="11">
        <v>-1.6</v>
      </c>
      <c r="BG123" s="11">
        <v>-0.1</v>
      </c>
      <c r="BH123" s="11">
        <v>0</v>
      </c>
      <c r="BI123" s="11">
        <v>-0.4</v>
      </c>
      <c r="BJ123" s="11">
        <v>-1.3</v>
      </c>
      <c r="BK123" s="12">
        <v>0</v>
      </c>
      <c r="BL123" s="11">
        <v>3.9</v>
      </c>
      <c r="BM123" s="19">
        <v>-5</v>
      </c>
      <c r="BN123" s="19">
        <v>-3</v>
      </c>
    </row>
    <row r="124" spans="1:66" x14ac:dyDescent="0.35">
      <c r="A124" s="2">
        <v>42430</v>
      </c>
      <c r="E124">
        <v>39.07</v>
      </c>
      <c r="F124">
        <v>7.7366980955135602</v>
      </c>
      <c r="G124" s="4">
        <v>3.9101802430954402</v>
      </c>
      <c r="H124">
        <v>0</v>
      </c>
      <c r="I124">
        <v>1</v>
      </c>
      <c r="J124">
        <f t="shared" si="15"/>
        <v>0</v>
      </c>
      <c r="K124">
        <f t="shared" si="17"/>
        <v>0</v>
      </c>
      <c r="L124">
        <f t="shared" si="17"/>
        <v>1</v>
      </c>
      <c r="M124">
        <f t="shared" si="17"/>
        <v>0</v>
      </c>
      <c r="N124">
        <f t="shared" si="17"/>
        <v>0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 s="11">
        <v>2.4</v>
      </c>
      <c r="W124" s="12">
        <v>-0.2</v>
      </c>
      <c r="X124" s="12">
        <v>1.3</v>
      </c>
      <c r="Y124">
        <v>0</v>
      </c>
      <c r="Z124">
        <v>0</v>
      </c>
      <c r="AA124">
        <v>0</v>
      </c>
      <c r="AB124">
        <v>0</v>
      </c>
      <c r="AC124">
        <v>0.96865789080322384</v>
      </c>
      <c r="AD124">
        <v>11.659099999999999</v>
      </c>
      <c r="AE124">
        <v>1.786</v>
      </c>
      <c r="AL124">
        <v>1.1102238095238095</v>
      </c>
      <c r="AM124">
        <v>67.61</v>
      </c>
      <c r="AN124">
        <v>47.6</v>
      </c>
      <c r="AO124">
        <v>23.3</v>
      </c>
      <c r="AP124">
        <v>54</v>
      </c>
      <c r="AQ124" s="14">
        <v>23.184999999999999</v>
      </c>
      <c r="AS124" s="12">
        <v>4</v>
      </c>
      <c r="AT124">
        <v>27.184999999999999</v>
      </c>
      <c r="AU124">
        <v>15.352</v>
      </c>
      <c r="AV124" s="12">
        <v>5.8</v>
      </c>
      <c r="AW124">
        <f t="shared" si="10"/>
        <v>21.152000000000001</v>
      </c>
      <c r="AX124">
        <v>6934.2011224711896</v>
      </c>
      <c r="AY124">
        <v>3736.4200105014502</v>
      </c>
      <c r="AZ124">
        <v>1279.89760461844</v>
      </c>
      <c r="BA124">
        <v>1396.35888815059</v>
      </c>
      <c r="BB124">
        <v>1847.0447497058101</v>
      </c>
      <c r="BC124">
        <v>1527.77862644124</v>
      </c>
      <c r="BD124">
        <v>202.25849593615001</v>
      </c>
      <c r="BE124" s="11">
        <v>7.8</v>
      </c>
      <c r="BF124" s="11">
        <v>-1.8</v>
      </c>
      <c r="BG124" s="11">
        <v>-0.2</v>
      </c>
      <c r="BH124" s="11">
        <v>0</v>
      </c>
      <c r="BI124" s="11">
        <v>-0.6</v>
      </c>
      <c r="BJ124" s="11">
        <v>-1.3</v>
      </c>
      <c r="BK124" s="12">
        <v>0</v>
      </c>
      <c r="BL124" s="11">
        <v>3.9</v>
      </c>
      <c r="BM124" s="19">
        <v>-1.3</v>
      </c>
      <c r="BN124" s="19">
        <v>1.1000000000000001</v>
      </c>
    </row>
    <row r="125" spans="1:66" x14ac:dyDescent="0.35">
      <c r="A125" s="2">
        <v>42461</v>
      </c>
      <c r="E125">
        <v>42.25</v>
      </c>
      <c r="F125">
        <v>6.8249795642478102</v>
      </c>
      <c r="G125" s="4">
        <v>3.9700750897874602</v>
      </c>
      <c r="H125">
        <v>0</v>
      </c>
      <c r="I125">
        <v>1</v>
      </c>
      <c r="J125">
        <f t="shared" si="15"/>
        <v>0</v>
      </c>
      <c r="K125">
        <f t="shared" si="17"/>
        <v>0</v>
      </c>
      <c r="L125">
        <f t="shared" si="17"/>
        <v>0</v>
      </c>
      <c r="M125">
        <f t="shared" si="17"/>
        <v>1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0</v>
      </c>
      <c r="R125">
        <f t="shared" si="17"/>
        <v>0</v>
      </c>
      <c r="S125">
        <f t="shared" si="17"/>
        <v>0</v>
      </c>
      <c r="T125">
        <f t="shared" si="17"/>
        <v>0</v>
      </c>
      <c r="U125">
        <f t="shared" si="17"/>
        <v>0</v>
      </c>
      <c r="V125" s="11">
        <v>-0.7</v>
      </c>
      <c r="W125" s="12">
        <v>1.8</v>
      </c>
      <c r="X125" s="12">
        <v>2.8</v>
      </c>
      <c r="Y125">
        <v>0</v>
      </c>
      <c r="Z125">
        <v>0</v>
      </c>
      <c r="AA125">
        <v>0</v>
      </c>
      <c r="AB125">
        <v>0</v>
      </c>
      <c r="AC125">
        <v>0.96638747697278216</v>
      </c>
      <c r="AD125">
        <v>11.50956</v>
      </c>
      <c r="AE125">
        <v>1.819</v>
      </c>
      <c r="AL125">
        <v>1.133809090909091</v>
      </c>
      <c r="AM125">
        <v>64.33</v>
      </c>
      <c r="AN125">
        <v>44.4</v>
      </c>
      <c r="AO125">
        <v>21.6</v>
      </c>
      <c r="AP125">
        <v>49.7</v>
      </c>
      <c r="AQ125" s="14">
        <v>21.75</v>
      </c>
      <c r="AS125" s="12">
        <v>4.5</v>
      </c>
      <c r="AT125">
        <v>26.25</v>
      </c>
      <c r="AU125">
        <v>15.113</v>
      </c>
      <c r="AV125" s="12">
        <v>5.8</v>
      </c>
      <c r="AW125">
        <f t="shared" si="10"/>
        <v>20.913</v>
      </c>
      <c r="AX125">
        <v>7068.2927878590899</v>
      </c>
      <c r="AY125">
        <v>3761.9014682685902</v>
      </c>
      <c r="AZ125">
        <v>1299.05896604138</v>
      </c>
      <c r="BA125">
        <v>1435.5917839961501</v>
      </c>
      <c r="BB125">
        <v>1802.4556248164099</v>
      </c>
      <c r="BC125">
        <v>1426.26836748397</v>
      </c>
      <c r="BD125">
        <v>195.553312220533</v>
      </c>
      <c r="BE125" s="11">
        <v>6.6</v>
      </c>
      <c r="BF125" s="11">
        <v>-1.2</v>
      </c>
      <c r="BG125" s="11">
        <v>-0.1</v>
      </c>
      <c r="BH125" s="11">
        <v>0</v>
      </c>
      <c r="BI125" s="11">
        <v>-0.4</v>
      </c>
      <c r="BJ125" s="11">
        <v>-3.6</v>
      </c>
      <c r="BK125" s="12">
        <v>-1</v>
      </c>
      <c r="BL125" s="11">
        <v>1.3</v>
      </c>
      <c r="BM125" s="19">
        <v>3.9</v>
      </c>
      <c r="BN125" s="19">
        <v>3.2</v>
      </c>
    </row>
    <row r="126" spans="1:66" x14ac:dyDescent="0.35">
      <c r="A126" s="2">
        <v>42491</v>
      </c>
      <c r="E126">
        <v>47.13</v>
      </c>
      <c r="F126">
        <v>6.2688925069180303</v>
      </c>
      <c r="G126" s="4">
        <v>4.3291918650552699</v>
      </c>
      <c r="H126">
        <v>0</v>
      </c>
      <c r="I126">
        <v>1</v>
      </c>
      <c r="J126">
        <f t="shared" si="15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1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 s="11">
        <v>-0.9</v>
      </c>
      <c r="W126" s="12">
        <v>-0.2</v>
      </c>
      <c r="X126" s="12">
        <v>2.9</v>
      </c>
      <c r="Y126">
        <v>0</v>
      </c>
      <c r="Z126">
        <v>0</v>
      </c>
      <c r="AA126">
        <v>0</v>
      </c>
      <c r="AB126">
        <v>0</v>
      </c>
      <c r="AC126">
        <v>0.9905686535524858</v>
      </c>
      <c r="AD126">
        <v>11.59465</v>
      </c>
      <c r="AE126">
        <v>1.8340000000000001</v>
      </c>
      <c r="AL126">
        <v>1.1294500000000003</v>
      </c>
      <c r="AM126">
        <v>66.08</v>
      </c>
      <c r="AN126">
        <v>45.8</v>
      </c>
      <c r="AO126">
        <v>22.2</v>
      </c>
      <c r="AP126">
        <v>46.1</v>
      </c>
      <c r="AQ126" s="14">
        <v>22.042000000000002</v>
      </c>
      <c r="AS126" s="12">
        <v>3.9</v>
      </c>
      <c r="AT126">
        <v>25.942</v>
      </c>
      <c r="AU126">
        <v>14.436999999999999</v>
      </c>
      <c r="AV126" s="12">
        <v>5.9</v>
      </c>
      <c r="AW126">
        <f t="shared" si="10"/>
        <v>20.337</v>
      </c>
      <c r="AX126">
        <v>7068.2927878590899</v>
      </c>
      <c r="AY126">
        <v>3761.9014682685902</v>
      </c>
      <c r="AZ126">
        <v>1299.05896604138</v>
      </c>
      <c r="BA126">
        <v>1435.5917839961501</v>
      </c>
      <c r="BB126">
        <v>1802.4556248164099</v>
      </c>
      <c r="BC126">
        <v>1426.26836748397</v>
      </c>
      <c r="BD126">
        <v>195.553312220533</v>
      </c>
      <c r="BE126" s="11">
        <v>7.6</v>
      </c>
      <c r="BF126" s="11">
        <v>-2</v>
      </c>
      <c r="BG126" s="11">
        <v>-0.1</v>
      </c>
      <c r="BH126" s="11">
        <v>0</v>
      </c>
      <c r="BI126" s="11">
        <v>-0.5</v>
      </c>
      <c r="BJ126" s="11">
        <v>-2.5</v>
      </c>
      <c r="BK126" s="12">
        <v>-0.2</v>
      </c>
      <c r="BL126" s="11">
        <v>2.4</v>
      </c>
      <c r="BM126" s="19">
        <v>0.3</v>
      </c>
      <c r="BN126" s="19">
        <v>-0.6</v>
      </c>
    </row>
    <row r="127" spans="1:66" x14ac:dyDescent="0.35">
      <c r="A127" s="2">
        <v>42522</v>
      </c>
      <c r="E127">
        <v>48.48</v>
      </c>
      <c r="F127">
        <v>6.40180116949261</v>
      </c>
      <c r="G127" s="4">
        <v>4.7557204668942301</v>
      </c>
      <c r="H127">
        <v>0</v>
      </c>
      <c r="I127">
        <v>1</v>
      </c>
      <c r="J127">
        <f t="shared" si="15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1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>
        <f t="shared" si="17"/>
        <v>0</v>
      </c>
      <c r="V127" s="11">
        <v>-0.6</v>
      </c>
      <c r="W127" s="12">
        <v>0</v>
      </c>
      <c r="X127" s="12">
        <v>-1.4</v>
      </c>
      <c r="Y127">
        <v>0</v>
      </c>
      <c r="Z127">
        <v>0</v>
      </c>
      <c r="AA127">
        <v>0</v>
      </c>
      <c r="AB127">
        <v>0</v>
      </c>
      <c r="AC127">
        <v>0.98517688635793765</v>
      </c>
      <c r="AD127">
        <v>11.473049999999999</v>
      </c>
      <c r="AE127">
        <v>1.488</v>
      </c>
      <c r="AL127">
        <v>1.1237523809523808</v>
      </c>
      <c r="AM127">
        <v>64.260000000000005</v>
      </c>
      <c r="AN127">
        <v>44.3</v>
      </c>
      <c r="AO127">
        <v>23.6</v>
      </c>
      <c r="AP127">
        <v>43.300000000000004</v>
      </c>
      <c r="AQ127" s="14">
        <v>24.038</v>
      </c>
      <c r="AS127" s="12">
        <v>4.2</v>
      </c>
      <c r="AT127">
        <v>28.238</v>
      </c>
      <c r="AU127">
        <v>15.981999999999999</v>
      </c>
      <c r="AV127" s="12">
        <v>6.9</v>
      </c>
      <c r="AW127">
        <f t="shared" si="10"/>
        <v>22.881999999999998</v>
      </c>
      <c r="AX127">
        <v>7068.2927878590899</v>
      </c>
      <c r="AY127">
        <v>3761.9014682685902</v>
      </c>
      <c r="AZ127">
        <v>1299.05896604138</v>
      </c>
      <c r="BA127">
        <v>1435.5917839961501</v>
      </c>
      <c r="BB127">
        <v>1802.4556248164099</v>
      </c>
      <c r="BC127">
        <v>1426.26836748397</v>
      </c>
      <c r="BD127">
        <v>195.553312220533</v>
      </c>
      <c r="BE127" s="11">
        <v>8.1</v>
      </c>
      <c r="BF127" s="11">
        <v>-2.7</v>
      </c>
      <c r="BG127" s="11">
        <v>-0.1</v>
      </c>
      <c r="BH127" s="11">
        <v>0</v>
      </c>
      <c r="BI127" s="11">
        <v>-0.1</v>
      </c>
      <c r="BJ127" s="11">
        <v>-7</v>
      </c>
      <c r="BK127" s="12">
        <v>-0.1</v>
      </c>
      <c r="BL127" s="11">
        <v>-1.9</v>
      </c>
      <c r="BM127" s="19">
        <v>-1.3</v>
      </c>
      <c r="BN127" s="19">
        <v>-1.9</v>
      </c>
    </row>
    <row r="128" spans="1:66" x14ac:dyDescent="0.35">
      <c r="A128" s="2">
        <v>42552</v>
      </c>
      <c r="E128">
        <v>45.07</v>
      </c>
      <c r="F128">
        <v>6.7571186470491504</v>
      </c>
      <c r="G128" s="4">
        <v>4.6747376913471799</v>
      </c>
      <c r="H128">
        <v>0</v>
      </c>
      <c r="I128">
        <v>1</v>
      </c>
      <c r="J128">
        <f t="shared" si="15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0</v>
      </c>
      <c r="O128">
        <f t="shared" si="17"/>
        <v>0</v>
      </c>
      <c r="P128">
        <f t="shared" si="17"/>
        <v>1</v>
      </c>
      <c r="Q128">
        <f t="shared" si="17"/>
        <v>0</v>
      </c>
      <c r="R128">
        <f t="shared" si="17"/>
        <v>0</v>
      </c>
      <c r="S128">
        <f t="shared" si="17"/>
        <v>0</v>
      </c>
      <c r="T128">
        <f t="shared" si="17"/>
        <v>0</v>
      </c>
      <c r="U128">
        <f t="shared" si="17"/>
        <v>0</v>
      </c>
      <c r="V128" s="11">
        <v>-0.1</v>
      </c>
      <c r="W128" s="12">
        <v>1</v>
      </c>
      <c r="X128" s="12">
        <v>1.5</v>
      </c>
      <c r="Y128">
        <v>0</v>
      </c>
      <c r="Z128">
        <v>0</v>
      </c>
      <c r="AA128">
        <v>0</v>
      </c>
      <c r="AB128">
        <v>0</v>
      </c>
      <c r="AC128">
        <v>0.98428114357672758</v>
      </c>
      <c r="AD128">
        <v>11.178525</v>
      </c>
      <c r="AE128">
        <v>1.458</v>
      </c>
      <c r="AL128">
        <v>1.1066</v>
      </c>
      <c r="AM128">
        <v>67.05</v>
      </c>
      <c r="AN128">
        <v>45.8</v>
      </c>
      <c r="AO128">
        <v>24.6</v>
      </c>
      <c r="AP128">
        <v>44.3</v>
      </c>
      <c r="AQ128" s="14">
        <v>22.445</v>
      </c>
      <c r="AS128" s="12">
        <v>4.5999999999999996</v>
      </c>
      <c r="AT128">
        <v>27.045000000000002</v>
      </c>
      <c r="AU128">
        <v>16.143999999999998</v>
      </c>
      <c r="AV128" s="12">
        <v>7.1</v>
      </c>
      <c r="AW128">
        <f t="shared" si="10"/>
        <v>23.244</v>
      </c>
      <c r="AX128">
        <v>7184.8271674540701</v>
      </c>
      <c r="AY128">
        <v>3830.0783517207301</v>
      </c>
      <c r="AZ128">
        <v>1323.6968401638801</v>
      </c>
      <c r="BA128">
        <v>1503.2187956073899</v>
      </c>
      <c r="BB128">
        <v>1853.7900110358901</v>
      </c>
      <c r="BC128">
        <v>1454.7103415214499</v>
      </c>
      <c r="BD128">
        <v>128.753510447639</v>
      </c>
      <c r="BE128" s="11">
        <v>6.3</v>
      </c>
      <c r="BF128" s="11">
        <v>-2.5</v>
      </c>
      <c r="BG128" s="11">
        <v>-0.2</v>
      </c>
      <c r="BH128" s="11">
        <v>0</v>
      </c>
      <c r="BI128" s="11">
        <v>-0.8</v>
      </c>
      <c r="BJ128" s="11">
        <v>-2.5</v>
      </c>
      <c r="BK128" s="12">
        <v>0.1</v>
      </c>
      <c r="BL128" s="11">
        <v>0.3</v>
      </c>
      <c r="BM128" s="19">
        <v>-6.6</v>
      </c>
      <c r="BN128" s="19">
        <v>-6.7</v>
      </c>
    </row>
    <row r="129" spans="1:66" x14ac:dyDescent="0.35">
      <c r="A129" s="2">
        <v>42583</v>
      </c>
      <c r="E129">
        <v>46.14</v>
      </c>
      <c r="F129">
        <v>7.1386747240458002</v>
      </c>
      <c r="G129" s="4">
        <v>4.0474899302047804</v>
      </c>
      <c r="H129">
        <v>0</v>
      </c>
      <c r="I129">
        <v>1</v>
      </c>
      <c r="J129">
        <f t="shared" si="15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si="17"/>
        <v>0</v>
      </c>
      <c r="O129">
        <f t="shared" si="17"/>
        <v>0</v>
      </c>
      <c r="P129">
        <f t="shared" si="17"/>
        <v>0</v>
      </c>
      <c r="Q129">
        <f t="shared" si="17"/>
        <v>1</v>
      </c>
      <c r="R129">
        <f t="shared" si="17"/>
        <v>0</v>
      </c>
      <c r="S129">
        <f t="shared" si="17"/>
        <v>0</v>
      </c>
      <c r="T129">
        <f t="shared" si="17"/>
        <v>0</v>
      </c>
      <c r="U129">
        <f t="shared" si="17"/>
        <v>0</v>
      </c>
      <c r="V129" s="11">
        <v>-2.4</v>
      </c>
      <c r="W129" s="12">
        <v>0.2</v>
      </c>
      <c r="X129" s="12">
        <v>0.8</v>
      </c>
      <c r="Y129">
        <v>0</v>
      </c>
      <c r="Z129">
        <v>0</v>
      </c>
      <c r="AA129">
        <v>0</v>
      </c>
      <c r="AB129">
        <v>0</v>
      </c>
      <c r="AC129">
        <v>0.98837524242651531</v>
      </c>
      <c r="AD129">
        <v>11.378633333333333</v>
      </c>
      <c r="AE129">
        <v>1.5680000000000001</v>
      </c>
      <c r="AL129">
        <v>1.1210818181818183</v>
      </c>
      <c r="AM129">
        <v>64.91</v>
      </c>
      <c r="AN129">
        <v>45.2</v>
      </c>
      <c r="AO129">
        <v>25.3</v>
      </c>
      <c r="AP129">
        <v>45.300000000000004</v>
      </c>
      <c r="AQ129" s="14">
        <v>23.105</v>
      </c>
      <c r="AS129" s="12">
        <v>5</v>
      </c>
      <c r="AT129">
        <v>28.105</v>
      </c>
      <c r="AU129">
        <v>18.449000000000002</v>
      </c>
      <c r="AV129" s="12">
        <v>7.7</v>
      </c>
      <c r="AW129">
        <f t="shared" si="10"/>
        <v>26.149000000000001</v>
      </c>
      <c r="AX129">
        <v>7184.8271674540701</v>
      </c>
      <c r="AY129">
        <v>3830.0783517207301</v>
      </c>
      <c r="AZ129">
        <v>1323.6968401638801</v>
      </c>
      <c r="BA129">
        <v>1503.2187956073899</v>
      </c>
      <c r="BB129">
        <v>1853.7900110358901</v>
      </c>
      <c r="BC129">
        <v>1454.7103415214499</v>
      </c>
      <c r="BD129">
        <v>128.753510447639</v>
      </c>
      <c r="BE129" s="11">
        <v>4.7</v>
      </c>
      <c r="BF129" s="11">
        <v>-2.6</v>
      </c>
      <c r="BG129" s="11">
        <v>-0.2</v>
      </c>
      <c r="BH129" s="11">
        <v>0</v>
      </c>
      <c r="BI129" s="11">
        <v>-0.8</v>
      </c>
      <c r="BJ129" s="11">
        <v>-2.8</v>
      </c>
      <c r="BK129" s="12">
        <v>0</v>
      </c>
      <c r="BL129" s="11">
        <v>-1.8</v>
      </c>
      <c r="BM129" s="19">
        <v>1.9</v>
      </c>
      <c r="BN129" s="19">
        <v>-0.5</v>
      </c>
    </row>
    <row r="130" spans="1:66" x14ac:dyDescent="0.35">
      <c r="A130" s="2">
        <v>42614</v>
      </c>
      <c r="E130">
        <v>46.19</v>
      </c>
      <c r="F130">
        <v>7.5397929008136098</v>
      </c>
      <c r="G130" s="4">
        <v>4.2536141699485004</v>
      </c>
      <c r="H130">
        <v>0</v>
      </c>
      <c r="I130">
        <v>1</v>
      </c>
      <c r="J130">
        <f t="shared" si="15"/>
        <v>0</v>
      </c>
      <c r="K130">
        <f t="shared" si="17"/>
        <v>0</v>
      </c>
      <c r="L130">
        <f t="shared" si="17"/>
        <v>0</v>
      </c>
      <c r="M130">
        <f t="shared" si="17"/>
        <v>0</v>
      </c>
      <c r="N130">
        <f t="shared" si="17"/>
        <v>0</v>
      </c>
      <c r="O130">
        <f t="shared" si="17"/>
        <v>0</v>
      </c>
      <c r="P130">
        <f t="shared" si="17"/>
        <v>0</v>
      </c>
      <c r="Q130">
        <f t="shared" si="17"/>
        <v>0</v>
      </c>
      <c r="R130">
        <f t="shared" si="17"/>
        <v>1</v>
      </c>
      <c r="S130">
        <f t="shared" si="17"/>
        <v>0</v>
      </c>
      <c r="T130">
        <f t="shared" si="17"/>
        <v>0</v>
      </c>
      <c r="U130">
        <f t="shared" si="17"/>
        <v>0</v>
      </c>
      <c r="V130" s="11">
        <v>0.5</v>
      </c>
      <c r="W130" s="12">
        <v>-0.2</v>
      </c>
      <c r="X130" s="12">
        <v>0.9</v>
      </c>
      <c r="Y130">
        <v>0</v>
      </c>
      <c r="Z130">
        <v>0</v>
      </c>
      <c r="AA130">
        <v>0</v>
      </c>
      <c r="AB130">
        <v>0</v>
      </c>
      <c r="AC130">
        <v>0.9877152545521396</v>
      </c>
      <c r="AD130">
        <v>10.2052</v>
      </c>
      <c r="AE130">
        <v>1.6080000000000001</v>
      </c>
      <c r="AL130">
        <v>1.1209227272727271</v>
      </c>
      <c r="AM130">
        <v>63.16</v>
      </c>
      <c r="AN130">
        <v>44.9</v>
      </c>
      <c r="AO130">
        <v>22.9</v>
      </c>
      <c r="AP130">
        <v>50.7</v>
      </c>
      <c r="AQ130" s="14">
        <v>25.369</v>
      </c>
      <c r="AS130" s="12">
        <v>4.3</v>
      </c>
      <c r="AT130">
        <v>29.669</v>
      </c>
      <c r="AU130">
        <v>17.959</v>
      </c>
      <c r="AV130" s="12">
        <v>6.3</v>
      </c>
      <c r="AW130">
        <f t="shared" si="10"/>
        <v>24.259</v>
      </c>
      <c r="AX130">
        <v>7184.8271674540701</v>
      </c>
      <c r="AY130">
        <v>3830.0783517207301</v>
      </c>
      <c r="AZ130">
        <v>1323.6968401638801</v>
      </c>
      <c r="BA130">
        <v>1503.2187956073899</v>
      </c>
      <c r="BB130">
        <v>1853.7900110358901</v>
      </c>
      <c r="BC130">
        <v>1454.7103415214499</v>
      </c>
      <c r="BD130">
        <v>128.753510447639</v>
      </c>
      <c r="BE130" s="11">
        <v>7.4</v>
      </c>
      <c r="BF130" s="11">
        <v>-2</v>
      </c>
      <c r="BG130" s="11">
        <v>-0.2</v>
      </c>
      <c r="BH130" s="11">
        <v>0</v>
      </c>
      <c r="BI130" s="11">
        <v>-0.9</v>
      </c>
      <c r="BJ130" s="11">
        <v>-2.8</v>
      </c>
      <c r="BK130" s="12">
        <v>0</v>
      </c>
      <c r="BL130" s="11">
        <v>1.6</v>
      </c>
      <c r="BM130" s="19">
        <v>-0.9</v>
      </c>
      <c r="BN130" s="19">
        <v>-0.4</v>
      </c>
    </row>
    <row r="131" spans="1:66" x14ac:dyDescent="0.35">
      <c r="A131" s="2">
        <v>42644</v>
      </c>
      <c r="E131">
        <v>49.73</v>
      </c>
      <c r="F131">
        <v>7.6528666460143997</v>
      </c>
      <c r="G131" s="4">
        <v>5.3368188834499097</v>
      </c>
      <c r="H131">
        <v>0</v>
      </c>
      <c r="I131">
        <v>1</v>
      </c>
      <c r="J131">
        <f t="shared" si="15"/>
        <v>0</v>
      </c>
      <c r="K131">
        <f t="shared" si="17"/>
        <v>0</v>
      </c>
      <c r="L131">
        <f t="shared" si="17"/>
        <v>0</v>
      </c>
      <c r="M131">
        <f t="shared" si="17"/>
        <v>0</v>
      </c>
      <c r="N131">
        <f t="shared" si="17"/>
        <v>0</v>
      </c>
      <c r="O131">
        <f t="shared" si="17"/>
        <v>0</v>
      </c>
      <c r="P131">
        <f t="shared" si="17"/>
        <v>0</v>
      </c>
      <c r="Q131">
        <f t="shared" si="17"/>
        <v>0</v>
      </c>
      <c r="R131">
        <f t="shared" si="17"/>
        <v>0</v>
      </c>
      <c r="S131">
        <f t="shared" si="17"/>
        <v>1</v>
      </c>
      <c r="T131">
        <f t="shared" si="17"/>
        <v>0</v>
      </c>
      <c r="U131">
        <f t="shared" si="17"/>
        <v>0</v>
      </c>
      <c r="V131" s="11">
        <v>-3.1</v>
      </c>
      <c r="W131" s="12">
        <v>2</v>
      </c>
      <c r="X131" s="12">
        <v>4.5999999999999996</v>
      </c>
      <c r="Y131">
        <v>0</v>
      </c>
      <c r="Z131">
        <v>0</v>
      </c>
      <c r="AA131">
        <v>0</v>
      </c>
      <c r="AB131">
        <v>0</v>
      </c>
      <c r="AC131">
        <v>0.99540018047317524</v>
      </c>
      <c r="AD131">
        <v>10.199999999999999</v>
      </c>
      <c r="AE131">
        <v>1.8340000000000001</v>
      </c>
      <c r="AL131">
        <v>1.1038857142857144</v>
      </c>
      <c r="AM131">
        <v>62.9</v>
      </c>
      <c r="AN131">
        <v>46.694099999999999</v>
      </c>
      <c r="AO131">
        <v>24.063700000000001</v>
      </c>
      <c r="AP131">
        <v>60.957900000000002</v>
      </c>
      <c r="AQ131" s="14">
        <v>24.751000000000001</v>
      </c>
      <c r="AS131" s="12">
        <v>4.2</v>
      </c>
      <c r="AT131">
        <v>28.951000000000001</v>
      </c>
      <c r="AU131">
        <v>18.18</v>
      </c>
      <c r="AV131" s="12">
        <v>6.9</v>
      </c>
      <c r="AW131">
        <f t="shared" si="10"/>
        <v>25.08</v>
      </c>
      <c r="AX131">
        <v>7373.4530802213203</v>
      </c>
      <c r="AY131">
        <v>3871.9790581847401</v>
      </c>
      <c r="AZ131">
        <v>1340.49339833776</v>
      </c>
      <c r="BA131">
        <v>1584.92336877808</v>
      </c>
      <c r="BB131">
        <v>1864.71630323105</v>
      </c>
      <c r="BC131">
        <v>1472.55037192588</v>
      </c>
      <c r="BD131">
        <v>183.89132361556699</v>
      </c>
      <c r="BE131" s="11">
        <v>6.6</v>
      </c>
      <c r="BF131" s="11">
        <v>-2.7</v>
      </c>
      <c r="BG131" s="11">
        <v>-0.2</v>
      </c>
      <c r="BH131" s="11">
        <v>0</v>
      </c>
      <c r="BI131" s="11">
        <v>-0.7</v>
      </c>
      <c r="BJ131" s="11">
        <v>-3.3</v>
      </c>
      <c r="BK131" s="12">
        <v>-0.2</v>
      </c>
      <c r="BL131" s="11">
        <v>-0.3</v>
      </c>
      <c r="BM131" s="19">
        <v>9</v>
      </c>
      <c r="BN131" s="19">
        <v>5.9</v>
      </c>
    </row>
    <row r="132" spans="1:66" x14ac:dyDescent="0.35">
      <c r="A132" s="2">
        <v>42675</v>
      </c>
      <c r="E132">
        <v>46.44</v>
      </c>
      <c r="F132">
        <v>7.5925887519639099</v>
      </c>
      <c r="G132" s="4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 s="11">
        <v>2.2999999999999998</v>
      </c>
      <c r="W132" s="12">
        <v>1.9</v>
      </c>
      <c r="X132" s="12">
        <v>4.7</v>
      </c>
      <c r="Y132">
        <v>0</v>
      </c>
      <c r="Z132">
        <v>0</v>
      </c>
      <c r="AA132">
        <v>0</v>
      </c>
      <c r="AB132">
        <v>0</v>
      </c>
      <c r="AC132">
        <v>1.0284207725465924</v>
      </c>
      <c r="AD132">
        <v>10.199999999999999</v>
      </c>
      <c r="AE132">
        <v>2.3679999999999999</v>
      </c>
      <c r="AL132">
        <v>1.08137619047619</v>
      </c>
      <c r="AM132">
        <v>64.94</v>
      </c>
      <c r="AN132">
        <v>45.523499999999999</v>
      </c>
      <c r="AO132">
        <v>24.372</v>
      </c>
      <c r="AP132">
        <v>62.663899999999998</v>
      </c>
      <c r="AQ132" s="14">
        <v>26.532</v>
      </c>
      <c r="AS132" s="12">
        <v>4.2</v>
      </c>
      <c r="AT132">
        <v>30.731999999999999</v>
      </c>
      <c r="AU132">
        <v>17.614999999999998</v>
      </c>
      <c r="AV132" s="12">
        <v>5.2</v>
      </c>
      <c r="AW132">
        <f t="shared" si="10"/>
        <v>22.814999999999998</v>
      </c>
      <c r="AX132">
        <v>7373.4530802213203</v>
      </c>
      <c r="AY132">
        <v>3871.9790581847401</v>
      </c>
      <c r="AZ132">
        <v>1340.49339833776</v>
      </c>
      <c r="BA132">
        <v>1584.92336877808</v>
      </c>
      <c r="BB132">
        <v>1864.71630323105</v>
      </c>
      <c r="BC132">
        <v>1472.55037192588</v>
      </c>
      <c r="BD132">
        <v>183.89132361556699</v>
      </c>
      <c r="BE132" s="11">
        <v>8.9</v>
      </c>
      <c r="BF132" s="11">
        <v>-1.1000000000000001</v>
      </c>
      <c r="BG132" s="11">
        <v>-0.2</v>
      </c>
      <c r="BH132" s="11">
        <v>0</v>
      </c>
      <c r="BI132" s="11">
        <v>-0.6</v>
      </c>
      <c r="BJ132" s="11">
        <v>-2</v>
      </c>
      <c r="BK132" s="12">
        <v>0</v>
      </c>
      <c r="BL132" s="11">
        <v>5.0999999999999996</v>
      </c>
      <c r="BM132" s="19">
        <v>-2.4</v>
      </c>
      <c r="BN132" s="19">
        <v>-0.1</v>
      </c>
    </row>
    <row r="133" spans="1:66" x14ac:dyDescent="0.35">
      <c r="A133" s="2">
        <v>42705</v>
      </c>
      <c r="E133">
        <v>54.07</v>
      </c>
      <c r="F133">
        <v>7.5917541522859997</v>
      </c>
      <c r="G133" s="4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 s="11">
        <v>8.1999999999999993</v>
      </c>
      <c r="W133" s="12">
        <v>-8.9</v>
      </c>
      <c r="X133" s="12">
        <v>-11.2</v>
      </c>
      <c r="Y133">
        <v>0</v>
      </c>
      <c r="Z133">
        <v>0</v>
      </c>
      <c r="AA133">
        <v>0</v>
      </c>
      <c r="AB133">
        <v>0</v>
      </c>
      <c r="AC133">
        <v>1.029351275715122</v>
      </c>
      <c r="AD133">
        <v>10.199999999999999</v>
      </c>
      <c r="AE133">
        <v>2.4790000000000001</v>
      </c>
      <c r="AL133">
        <v>1.0550260869565218</v>
      </c>
      <c r="AM133">
        <v>60.66</v>
      </c>
      <c r="AN133">
        <v>47.086400000000005</v>
      </c>
      <c r="AO133">
        <v>25.796599999999998</v>
      </c>
      <c r="AP133">
        <v>66.233399999999989</v>
      </c>
      <c r="AQ133" s="14">
        <v>31.209</v>
      </c>
      <c r="AS133" s="12">
        <v>5.3</v>
      </c>
      <c r="AT133">
        <v>36.509</v>
      </c>
      <c r="AU133">
        <v>19.556999999999999</v>
      </c>
      <c r="AV133" s="12">
        <v>7.5</v>
      </c>
      <c r="AW133">
        <f t="shared" si="10"/>
        <v>27.056999999999999</v>
      </c>
      <c r="AX133">
        <v>7373.4530802213203</v>
      </c>
      <c r="AY133">
        <v>3871.9790581847401</v>
      </c>
      <c r="AZ133">
        <v>1340.49339833776</v>
      </c>
      <c r="BA133">
        <v>1584.92336877808</v>
      </c>
      <c r="BB133">
        <v>1864.71630323105</v>
      </c>
      <c r="BC133">
        <v>1472.55037192588</v>
      </c>
      <c r="BD133">
        <v>183.89132361556699</v>
      </c>
      <c r="BE133" s="11">
        <v>11.7</v>
      </c>
      <c r="BF133" s="11">
        <v>-2.2000000000000002</v>
      </c>
      <c r="BG133" s="11">
        <v>-0.2</v>
      </c>
      <c r="BH133" s="11">
        <v>0</v>
      </c>
      <c r="BI133" s="11">
        <v>-0.4</v>
      </c>
      <c r="BJ133" s="11">
        <v>-3.6</v>
      </c>
      <c r="BK133" s="12">
        <v>0.7</v>
      </c>
      <c r="BL133" s="11">
        <v>5.3</v>
      </c>
      <c r="BM133" s="19">
        <v>-0.4</v>
      </c>
      <c r="BN133" s="19">
        <v>7.9</v>
      </c>
    </row>
    <row r="134" spans="1:66" x14ac:dyDescent="0.35">
      <c r="A134" s="2">
        <v>42736</v>
      </c>
      <c r="E134">
        <v>54.89</v>
      </c>
      <c r="F134">
        <v>8.0422768605084407</v>
      </c>
      <c r="G134" s="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1">
        <v>-1.7</v>
      </c>
      <c r="W134" s="12">
        <v>-0.6</v>
      </c>
      <c r="X134" s="12">
        <v>8.6</v>
      </c>
      <c r="Y134">
        <v>40</v>
      </c>
      <c r="Z134">
        <v>0</v>
      </c>
      <c r="AA134">
        <v>0</v>
      </c>
      <c r="AB134">
        <v>0</v>
      </c>
      <c r="AC134">
        <v>1.0233421872014901</v>
      </c>
      <c r="AD134">
        <v>10</v>
      </c>
      <c r="AE134">
        <v>2.4510000000000001</v>
      </c>
      <c r="AL134">
        <v>1.0659812500000003</v>
      </c>
      <c r="AM134">
        <v>60.16</v>
      </c>
      <c r="AN134">
        <v>46.8992</v>
      </c>
      <c r="AO134">
        <v>24.371200000000005</v>
      </c>
      <c r="AP134">
        <v>66.294899999999998</v>
      </c>
      <c r="AQ134" s="14">
        <v>25.423999999999999</v>
      </c>
      <c r="AS134" s="12">
        <v>3.9</v>
      </c>
      <c r="AT134">
        <v>29.326999999999998</v>
      </c>
      <c r="AU134">
        <v>13.618</v>
      </c>
      <c r="AV134" s="12">
        <v>5.8</v>
      </c>
      <c r="AW134">
        <f t="shared" si="10"/>
        <v>19.417999999999999</v>
      </c>
      <c r="AX134">
        <v>7554.0279993038303</v>
      </c>
      <c r="AY134">
        <v>3936.7061084080901</v>
      </c>
      <c r="AZ134">
        <v>1358.9175427085199</v>
      </c>
      <c r="BA134">
        <v>1610.4750459002801</v>
      </c>
      <c r="BB134">
        <v>1949.00030613737</v>
      </c>
      <c r="BC134">
        <v>1482.6721958144899</v>
      </c>
      <c r="BD134">
        <v>181.601191964067</v>
      </c>
      <c r="BE134" s="11">
        <v>11.8</v>
      </c>
      <c r="BF134" s="11">
        <v>-1.9</v>
      </c>
      <c r="BG134" s="11">
        <v>-0.1</v>
      </c>
      <c r="BH134" s="11">
        <v>0</v>
      </c>
      <c r="BI134" s="11">
        <v>-0.5</v>
      </c>
      <c r="BJ134" s="11">
        <v>-1.7</v>
      </c>
      <c r="BK134" s="12">
        <v>0</v>
      </c>
      <c r="BL134" s="11">
        <v>7.5</v>
      </c>
      <c r="BM134" s="19">
        <v>5.3</v>
      </c>
      <c r="BN134" s="19">
        <v>3.6</v>
      </c>
    </row>
    <row r="135" spans="1:66" x14ac:dyDescent="0.35">
      <c r="A135" s="2">
        <v>42767</v>
      </c>
      <c r="E135">
        <v>55.49</v>
      </c>
      <c r="F135">
        <v>8.4149873154565409</v>
      </c>
      <c r="G135" s="4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1">
        <v>-1.7</v>
      </c>
      <c r="W135" s="12">
        <v>-0.9</v>
      </c>
      <c r="X135" s="12">
        <v>6.8</v>
      </c>
      <c r="Y135">
        <v>40</v>
      </c>
      <c r="Z135">
        <v>0</v>
      </c>
      <c r="AA135">
        <v>1.9</v>
      </c>
      <c r="AB135">
        <v>1</v>
      </c>
      <c r="AC135">
        <v>1.0151028883372255</v>
      </c>
      <c r="AD135">
        <v>10</v>
      </c>
      <c r="AE135">
        <v>2.3580000000000001</v>
      </c>
      <c r="AL135">
        <v>1.0658611111111111</v>
      </c>
      <c r="AM135">
        <v>57.94</v>
      </c>
      <c r="AN135">
        <v>43.692</v>
      </c>
      <c r="AO135">
        <v>21.9453</v>
      </c>
      <c r="AP135">
        <v>58.067799999999998</v>
      </c>
      <c r="AQ135" s="14">
        <v>25.82</v>
      </c>
      <c r="AS135" s="12">
        <v>3.8</v>
      </c>
      <c r="AT135">
        <v>29.606000000000002</v>
      </c>
      <c r="AU135">
        <v>15.476000000000001</v>
      </c>
      <c r="AV135" s="12">
        <v>5.0999999999999996</v>
      </c>
      <c r="AW135">
        <f t="shared" si="10"/>
        <v>20.576000000000001</v>
      </c>
      <c r="AX135">
        <v>7554.0279993038303</v>
      </c>
      <c r="AY135">
        <v>3936.7061084080901</v>
      </c>
      <c r="AZ135">
        <v>1358.9175427085199</v>
      </c>
      <c r="BA135">
        <v>1610.4750459002801</v>
      </c>
      <c r="BB135">
        <v>1949.00030613737</v>
      </c>
      <c r="BC135">
        <v>1482.6721958144899</v>
      </c>
      <c r="BD135">
        <v>181.601191964067</v>
      </c>
      <c r="BE135" s="11">
        <v>10.3</v>
      </c>
      <c r="BF135" s="11">
        <v>-1.3</v>
      </c>
      <c r="BG135" s="11">
        <v>-0.2</v>
      </c>
      <c r="BH135" s="11">
        <v>0</v>
      </c>
      <c r="BI135" s="11">
        <v>-0.8</v>
      </c>
      <c r="BJ135" s="11">
        <v>-2</v>
      </c>
      <c r="BK135" s="12">
        <v>0</v>
      </c>
      <c r="BL135" s="11">
        <v>6</v>
      </c>
      <c r="BM135" s="19">
        <v>0.9</v>
      </c>
      <c r="BN135" s="19">
        <v>-0.7</v>
      </c>
    </row>
    <row r="136" spans="1:66" x14ac:dyDescent="0.35">
      <c r="A136" s="2">
        <v>42795</v>
      </c>
      <c r="E136">
        <v>51.97</v>
      </c>
      <c r="F136">
        <v>8.2459830610746305</v>
      </c>
      <c r="G136" s="4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1">
        <v>14.1</v>
      </c>
      <c r="W136" s="12">
        <v>2.4</v>
      </c>
      <c r="X136" s="12">
        <v>-4.0999999999999996</v>
      </c>
      <c r="Y136">
        <v>40</v>
      </c>
      <c r="Z136">
        <v>0</v>
      </c>
      <c r="AA136">
        <v>1.2</v>
      </c>
      <c r="AB136">
        <v>1</v>
      </c>
      <c r="AC136">
        <v>1.0065533524939509</v>
      </c>
      <c r="AD136">
        <v>10</v>
      </c>
      <c r="AE136">
        <v>2.3959999999999999</v>
      </c>
      <c r="AL136">
        <v>1.0689636363636366</v>
      </c>
      <c r="AM136">
        <v>56.38</v>
      </c>
      <c r="AN136">
        <v>47.885599999999997</v>
      </c>
      <c r="AO136">
        <v>23.439799999999995</v>
      </c>
      <c r="AP136">
        <v>56.808</v>
      </c>
      <c r="AQ136" s="14">
        <v>31.329000000000001</v>
      </c>
      <c r="AS136" s="12">
        <v>4.5999999999999996</v>
      </c>
      <c r="AT136">
        <v>35.917000000000002</v>
      </c>
      <c r="AU136">
        <v>19.003</v>
      </c>
      <c r="AV136" s="12">
        <v>6.7</v>
      </c>
      <c r="AW136">
        <f t="shared" si="10"/>
        <v>25.702999999999999</v>
      </c>
      <c r="AX136">
        <v>7554.0279993038303</v>
      </c>
      <c r="AY136">
        <v>3936.7061084080901</v>
      </c>
      <c r="AZ136">
        <v>1358.9175427085199</v>
      </c>
      <c r="BA136">
        <v>1610.4750459002801</v>
      </c>
      <c r="BB136">
        <v>1949.00030613737</v>
      </c>
      <c r="BC136">
        <v>1482.6721958144899</v>
      </c>
      <c r="BD136">
        <v>181.601191964067</v>
      </c>
      <c r="BE136" s="11">
        <v>12.3</v>
      </c>
      <c r="BF136" s="11">
        <v>-2.1</v>
      </c>
      <c r="BG136" s="11">
        <v>-0.3</v>
      </c>
      <c r="BH136" s="11">
        <v>0</v>
      </c>
      <c r="BI136" s="11">
        <v>-0.7</v>
      </c>
      <c r="BJ136" s="11">
        <v>-1.7</v>
      </c>
      <c r="BK136" s="12">
        <v>0</v>
      </c>
      <c r="BL136" s="11">
        <v>7.6</v>
      </c>
      <c r="BM136" s="19">
        <v>-7.7</v>
      </c>
      <c r="BN136" s="19">
        <v>6.4</v>
      </c>
    </row>
    <row r="137" spans="1:66" x14ac:dyDescent="0.35">
      <c r="A137" s="2">
        <v>42826</v>
      </c>
      <c r="E137">
        <v>52.98</v>
      </c>
      <c r="F137">
        <v>8.7631187546892608</v>
      </c>
      <c r="G137" s="4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1">
        <v>-1.4</v>
      </c>
      <c r="W137" s="12">
        <v>1</v>
      </c>
      <c r="X137" s="12">
        <v>3.6</v>
      </c>
      <c r="Y137">
        <v>40</v>
      </c>
      <c r="Z137">
        <v>0</v>
      </c>
      <c r="AA137">
        <v>1.2</v>
      </c>
      <c r="AB137">
        <v>1</v>
      </c>
      <c r="AC137">
        <v>1.0051772579100382</v>
      </c>
      <c r="AD137">
        <v>9.75</v>
      </c>
      <c r="AE137">
        <v>2.282</v>
      </c>
      <c r="AL137">
        <v>1.0713380952380953</v>
      </c>
      <c r="AM137">
        <v>56.98</v>
      </c>
      <c r="AN137">
        <v>45.6432</v>
      </c>
      <c r="AO137">
        <v>22.204800000000002</v>
      </c>
      <c r="AP137">
        <v>54.719700000000003</v>
      </c>
      <c r="AQ137" s="14">
        <v>26.048999999999999</v>
      </c>
      <c r="AS137" s="12">
        <v>4.5</v>
      </c>
      <c r="AT137">
        <v>30.582999999999998</v>
      </c>
      <c r="AU137">
        <v>18.263999999999999</v>
      </c>
      <c r="AV137" s="12">
        <v>6.8</v>
      </c>
      <c r="AW137">
        <f t="shared" si="10"/>
        <v>25.064</v>
      </c>
      <c r="AX137">
        <v>7554.3492283157602</v>
      </c>
      <c r="AY137">
        <v>4013.81816737492</v>
      </c>
      <c r="AZ137">
        <v>1379.95530337222</v>
      </c>
      <c r="BA137">
        <v>1624.15787853231</v>
      </c>
      <c r="BB137">
        <v>1916.4989405235201</v>
      </c>
      <c r="BC137">
        <v>1562.4038848894199</v>
      </c>
      <c r="BD137">
        <v>182.32282340220701</v>
      </c>
      <c r="BE137" s="11">
        <v>7.8</v>
      </c>
      <c r="BF137" s="11">
        <v>-2.2999999999999998</v>
      </c>
      <c r="BG137" s="11">
        <v>-0.2</v>
      </c>
      <c r="BH137" s="11">
        <v>0</v>
      </c>
      <c r="BI137" s="11">
        <v>-0.7</v>
      </c>
      <c r="BJ137" s="11">
        <v>-3.2</v>
      </c>
      <c r="BK137" s="12">
        <v>-0.2</v>
      </c>
      <c r="BL137" s="11">
        <v>1.4</v>
      </c>
      <c r="BM137" s="19">
        <v>1.3</v>
      </c>
      <c r="BN137" s="19">
        <v>-0.1</v>
      </c>
    </row>
    <row r="138" spans="1:66" x14ac:dyDescent="0.35">
      <c r="A138" s="2">
        <v>42856</v>
      </c>
      <c r="E138">
        <v>50.87</v>
      </c>
      <c r="F138">
        <v>9.0968085204940206</v>
      </c>
      <c r="G138" s="4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1">
        <v>-0.6</v>
      </c>
      <c r="W138" s="12">
        <v>0.3</v>
      </c>
      <c r="X138" s="12">
        <v>2</v>
      </c>
      <c r="Y138">
        <v>40</v>
      </c>
      <c r="Z138">
        <v>0</v>
      </c>
      <c r="AA138">
        <v>0.1</v>
      </c>
      <c r="AB138">
        <v>1</v>
      </c>
      <c r="AC138">
        <v>0.99884901234548706</v>
      </c>
      <c r="AD138">
        <v>9.25</v>
      </c>
      <c r="AE138">
        <v>2.1960000000000002</v>
      </c>
      <c r="AL138">
        <v>1.1055263157894737</v>
      </c>
      <c r="AM138">
        <v>56.52</v>
      </c>
      <c r="AN138">
        <v>47.1282</v>
      </c>
      <c r="AO138">
        <v>22.843800000000002</v>
      </c>
      <c r="AP138">
        <v>55.9193</v>
      </c>
      <c r="AQ138" s="14">
        <v>28.23</v>
      </c>
      <c r="AS138" s="12">
        <v>4.5999999999999996</v>
      </c>
      <c r="AT138">
        <v>32.859000000000002</v>
      </c>
      <c r="AU138">
        <v>19.635999999999999</v>
      </c>
      <c r="AV138" s="12">
        <v>7.4</v>
      </c>
      <c r="AW138">
        <f t="shared" ref="AW138:AW159" si="18">AU138+AV138</f>
        <v>27.036000000000001</v>
      </c>
      <c r="AX138">
        <v>7554.3492283157602</v>
      </c>
      <c r="AY138">
        <v>4013.81816737492</v>
      </c>
      <c r="AZ138">
        <v>1379.95530337222</v>
      </c>
      <c r="BA138">
        <v>1624.15787853231</v>
      </c>
      <c r="BB138">
        <v>1916.4989405235201</v>
      </c>
      <c r="BC138">
        <v>1562.4038848894199</v>
      </c>
      <c r="BD138">
        <v>182.32282340220701</v>
      </c>
      <c r="BE138" s="11">
        <v>8.6</v>
      </c>
      <c r="BF138" s="11">
        <v>-2.8</v>
      </c>
      <c r="BG138" s="11">
        <v>-0.2</v>
      </c>
      <c r="BH138" s="11">
        <v>0</v>
      </c>
      <c r="BI138" s="11">
        <v>-0.8</v>
      </c>
      <c r="BJ138" s="11">
        <v>-3.7</v>
      </c>
      <c r="BK138" s="12">
        <v>0</v>
      </c>
      <c r="BL138" s="11">
        <v>1.2</v>
      </c>
      <c r="BM138" s="19">
        <v>2.2999999999999998</v>
      </c>
      <c r="BN138" s="19">
        <v>1.7</v>
      </c>
    </row>
    <row r="139" spans="1:66" x14ac:dyDescent="0.35">
      <c r="A139" s="2">
        <v>42887</v>
      </c>
      <c r="E139">
        <v>46.89</v>
      </c>
      <c r="F139">
        <v>8.8827097047013694</v>
      </c>
      <c r="G139" s="4">
        <v>4.8867667856271604</v>
      </c>
      <c r="H139">
        <v>0</v>
      </c>
      <c r="I139">
        <v>1</v>
      </c>
      <c r="J139">
        <f t="shared" ref="J139:U139" si="19">J127</f>
        <v>0</v>
      </c>
      <c r="K139">
        <f t="shared" si="19"/>
        <v>0</v>
      </c>
      <c r="L139">
        <f t="shared" si="19"/>
        <v>0</v>
      </c>
      <c r="M139">
        <f t="shared" si="19"/>
        <v>0</v>
      </c>
      <c r="N139">
        <f t="shared" si="19"/>
        <v>0</v>
      </c>
      <c r="O139">
        <f t="shared" si="19"/>
        <v>1</v>
      </c>
      <c r="P139">
        <f t="shared" si="19"/>
        <v>0</v>
      </c>
      <c r="Q139">
        <f t="shared" si="19"/>
        <v>0</v>
      </c>
      <c r="R139">
        <f t="shared" si="19"/>
        <v>0</v>
      </c>
      <c r="S139">
        <f t="shared" si="19"/>
        <v>0</v>
      </c>
      <c r="T139">
        <f t="shared" si="19"/>
        <v>0</v>
      </c>
      <c r="U139">
        <f t="shared" si="19"/>
        <v>0</v>
      </c>
      <c r="V139" s="11">
        <v>0</v>
      </c>
      <c r="W139" s="12">
        <v>2.8</v>
      </c>
      <c r="X139" s="12">
        <v>1.9</v>
      </c>
      <c r="Y139">
        <v>40</v>
      </c>
      <c r="Z139">
        <v>0</v>
      </c>
      <c r="AA139">
        <v>0.8</v>
      </c>
      <c r="AB139">
        <v>1</v>
      </c>
      <c r="AC139">
        <v>0.99835855607334612</v>
      </c>
      <c r="AD139">
        <v>9.125</v>
      </c>
      <c r="AE139">
        <v>2.302</v>
      </c>
      <c r="AL139">
        <v>1.1221761904761904</v>
      </c>
      <c r="AM139">
        <v>59.09</v>
      </c>
      <c r="AN139">
        <v>45.185999999999993</v>
      </c>
      <c r="AO139">
        <v>24.071999999999999</v>
      </c>
      <c r="AP139">
        <v>54.211600000000004</v>
      </c>
      <c r="AQ139" s="14">
        <v>29.515000000000001</v>
      </c>
      <c r="AS139" s="12">
        <v>5.6</v>
      </c>
      <c r="AT139">
        <v>35.14</v>
      </c>
      <c r="AU139">
        <v>20.82</v>
      </c>
      <c r="AV139" s="12">
        <v>8.1</v>
      </c>
      <c r="AW139">
        <f t="shared" si="18"/>
        <v>28.92</v>
      </c>
      <c r="AX139">
        <v>7554.3492283157602</v>
      </c>
      <c r="AY139">
        <v>4013.81816737492</v>
      </c>
      <c r="AZ139">
        <v>1379.95530337222</v>
      </c>
      <c r="BA139">
        <v>1624.15787853231</v>
      </c>
      <c r="BB139">
        <v>1916.4989405235201</v>
      </c>
      <c r="BC139">
        <v>1562.4038848894199</v>
      </c>
      <c r="BD139">
        <v>182.32282340220701</v>
      </c>
      <c r="BE139" s="11">
        <v>8.8000000000000007</v>
      </c>
      <c r="BF139" s="11">
        <v>-2.5</v>
      </c>
      <c r="BG139" s="11">
        <v>-0.2</v>
      </c>
      <c r="BH139" s="11">
        <v>0</v>
      </c>
      <c r="BI139" s="11">
        <v>-0.2</v>
      </c>
      <c r="BJ139" s="11">
        <v>-6.6</v>
      </c>
      <c r="BK139" s="12">
        <v>0</v>
      </c>
      <c r="BL139" s="11">
        <v>-0.8</v>
      </c>
      <c r="BM139" s="19">
        <v>2.5</v>
      </c>
      <c r="BN139" s="19">
        <v>2.5</v>
      </c>
    </row>
    <row r="140" spans="1:66" x14ac:dyDescent="0.35">
      <c r="A140" s="2">
        <v>42917</v>
      </c>
      <c r="E140">
        <v>48.69</v>
      </c>
      <c r="F140">
        <v>8.8584823273363593</v>
      </c>
      <c r="G140" s="4">
        <v>5.0039208322628301</v>
      </c>
      <c r="H140">
        <v>0</v>
      </c>
      <c r="I140">
        <v>1</v>
      </c>
      <c r="J140">
        <f t="shared" ref="J140:U140" si="20">J128</f>
        <v>0</v>
      </c>
      <c r="K140">
        <f t="shared" si="20"/>
        <v>0</v>
      </c>
      <c r="L140">
        <f t="shared" si="20"/>
        <v>0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1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0</v>
      </c>
      <c r="U140">
        <f t="shared" si="20"/>
        <v>0</v>
      </c>
      <c r="V140" s="11">
        <v>-12.3</v>
      </c>
      <c r="W140" s="12">
        <v>-0.9</v>
      </c>
      <c r="X140" s="12">
        <v>7.5</v>
      </c>
      <c r="Y140">
        <v>40</v>
      </c>
      <c r="Z140">
        <v>0</v>
      </c>
      <c r="AA140">
        <v>0</v>
      </c>
      <c r="AB140">
        <v>1</v>
      </c>
      <c r="AC140">
        <v>0.9896047280061061</v>
      </c>
      <c r="AD140">
        <v>9</v>
      </c>
      <c r="AE140">
        <v>2.2919999999999998</v>
      </c>
      <c r="AL140">
        <v>1.1496</v>
      </c>
      <c r="AM140">
        <v>59.54</v>
      </c>
      <c r="AN140">
        <v>46.532799999999995</v>
      </c>
      <c r="AO140">
        <v>24.993600000000001</v>
      </c>
      <c r="AP140">
        <v>52.3626</v>
      </c>
      <c r="AQ140" s="14">
        <v>24.634</v>
      </c>
      <c r="AS140" s="12">
        <v>5.3</v>
      </c>
      <c r="AT140">
        <v>29.981000000000002</v>
      </c>
      <c r="AU140">
        <v>20.841999999999999</v>
      </c>
      <c r="AV140" s="12">
        <v>8.4</v>
      </c>
      <c r="AW140">
        <f t="shared" si="18"/>
        <v>29.241999999999997</v>
      </c>
      <c r="AX140">
        <v>7652.9344164348004</v>
      </c>
      <c r="AY140">
        <v>4094.8880782067999</v>
      </c>
      <c r="AZ140">
        <v>1398.0369536466501</v>
      </c>
      <c r="BA140">
        <v>1634.2250142125899</v>
      </c>
      <c r="BB140">
        <v>1992.51980729972</v>
      </c>
      <c r="BC140">
        <v>1605.59321263634</v>
      </c>
      <c r="BD140">
        <v>138.85777570536499</v>
      </c>
      <c r="BE140" s="11">
        <v>3.8</v>
      </c>
      <c r="BF140" s="11">
        <v>-3.1</v>
      </c>
      <c r="BG140" s="11">
        <v>-0.2</v>
      </c>
      <c r="BH140" s="11">
        <v>0</v>
      </c>
      <c r="BI140" s="11">
        <v>-0.9</v>
      </c>
      <c r="BJ140" s="11">
        <v>-3.5</v>
      </c>
      <c r="BK140" s="12">
        <v>0</v>
      </c>
      <c r="BL140" s="11">
        <v>-3.9</v>
      </c>
      <c r="BM140" s="19">
        <v>5.5</v>
      </c>
      <c r="BN140" s="19">
        <v>-6.8</v>
      </c>
    </row>
    <row r="141" spans="1:66" x14ac:dyDescent="0.35">
      <c r="A141" s="2">
        <v>42948</v>
      </c>
      <c r="E141">
        <v>51.37</v>
      </c>
      <c r="F141">
        <v>8.91541540716414</v>
      </c>
      <c r="G141" s="4">
        <v>5.4766011818712803</v>
      </c>
      <c r="H141">
        <v>0</v>
      </c>
      <c r="I141">
        <v>1</v>
      </c>
      <c r="J141">
        <f t="shared" ref="J141:U141" si="21">J129</f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1</v>
      </c>
      <c r="R141">
        <f t="shared" si="21"/>
        <v>0</v>
      </c>
      <c r="S141">
        <f t="shared" si="21"/>
        <v>0</v>
      </c>
      <c r="T141">
        <f t="shared" si="21"/>
        <v>0</v>
      </c>
      <c r="U141">
        <f t="shared" si="21"/>
        <v>0</v>
      </c>
      <c r="V141" s="11">
        <v>-1.7</v>
      </c>
      <c r="W141" s="12">
        <v>-1.1000000000000001</v>
      </c>
      <c r="X141" s="12">
        <v>-0.5</v>
      </c>
      <c r="Y141">
        <v>40</v>
      </c>
      <c r="Z141">
        <v>0</v>
      </c>
      <c r="AA141">
        <v>0.8</v>
      </c>
      <c r="AB141">
        <v>1</v>
      </c>
      <c r="AC141">
        <v>0.97799407100634583</v>
      </c>
      <c r="AD141">
        <v>9</v>
      </c>
      <c r="AE141">
        <v>2.121</v>
      </c>
      <c r="AL141">
        <v>1.1805086956521738</v>
      </c>
      <c r="AM141">
        <v>58.73</v>
      </c>
      <c r="AN141">
        <v>45.878</v>
      </c>
      <c r="AO141">
        <v>25.679500000000001</v>
      </c>
      <c r="AP141">
        <v>54.224100000000007</v>
      </c>
      <c r="AQ141" s="14">
        <v>29.056000000000001</v>
      </c>
      <c r="AS141" s="12">
        <v>5.4</v>
      </c>
      <c r="AT141">
        <v>34.478999999999999</v>
      </c>
      <c r="AU141">
        <v>22.446999999999999</v>
      </c>
      <c r="AV141" s="12">
        <v>9.4</v>
      </c>
      <c r="AW141">
        <f t="shared" si="18"/>
        <v>31.847000000000001</v>
      </c>
      <c r="AX141">
        <v>7652.9344164348004</v>
      </c>
      <c r="AY141">
        <v>4094.8880782067999</v>
      </c>
      <c r="AZ141">
        <v>1398.0369536466501</v>
      </c>
      <c r="BA141">
        <v>1634.2250142125899</v>
      </c>
      <c r="BB141">
        <v>1992.51980729972</v>
      </c>
      <c r="BC141">
        <v>1605.59321263634</v>
      </c>
      <c r="BD141">
        <v>138.85777570536499</v>
      </c>
      <c r="BE141" s="11">
        <v>6.7</v>
      </c>
      <c r="BF141" s="11">
        <v>-4</v>
      </c>
      <c r="BG141" s="11">
        <v>-0.2</v>
      </c>
      <c r="BH141" s="11">
        <v>0</v>
      </c>
      <c r="BI141" s="11">
        <v>-0.8</v>
      </c>
      <c r="BJ141" s="11">
        <v>-2.7</v>
      </c>
      <c r="BK141" s="12">
        <v>0</v>
      </c>
      <c r="BL141" s="11">
        <v>-1.1000000000000001</v>
      </c>
      <c r="BM141" s="19">
        <v>-1.7</v>
      </c>
      <c r="BN141" s="19">
        <v>-3.3</v>
      </c>
    </row>
    <row r="142" spans="1:66" x14ac:dyDescent="0.35">
      <c r="A142" s="2">
        <v>42979</v>
      </c>
      <c r="E142">
        <v>55.16</v>
      </c>
      <c r="F142">
        <v>8.6420299979354898</v>
      </c>
      <c r="G142" s="4">
        <v>5.9611499719947298</v>
      </c>
      <c r="H142">
        <v>0</v>
      </c>
      <c r="I142">
        <v>1</v>
      </c>
      <c r="J142">
        <f t="shared" ref="J142:U142" si="22">J130</f>
        <v>0</v>
      </c>
      <c r="K142">
        <f t="shared" si="22"/>
        <v>0</v>
      </c>
      <c r="L142">
        <f t="shared" si="22"/>
        <v>0</v>
      </c>
      <c r="M142">
        <f t="shared" si="22"/>
        <v>0</v>
      </c>
      <c r="N142">
        <f t="shared" si="22"/>
        <v>0</v>
      </c>
      <c r="O142">
        <f t="shared" si="22"/>
        <v>0</v>
      </c>
      <c r="P142">
        <f t="shared" si="22"/>
        <v>0</v>
      </c>
      <c r="Q142">
        <f t="shared" si="22"/>
        <v>0</v>
      </c>
      <c r="R142">
        <f t="shared" si="22"/>
        <v>1</v>
      </c>
      <c r="S142">
        <f t="shared" si="22"/>
        <v>0</v>
      </c>
      <c r="T142">
        <f t="shared" si="22"/>
        <v>0</v>
      </c>
      <c r="U142">
        <f t="shared" si="22"/>
        <v>0</v>
      </c>
      <c r="V142" s="11">
        <v>3.5</v>
      </c>
      <c r="W142" s="12">
        <v>1.2</v>
      </c>
      <c r="X142" s="12">
        <v>-0.5</v>
      </c>
      <c r="Y142">
        <v>40</v>
      </c>
      <c r="Z142">
        <v>0</v>
      </c>
      <c r="AA142">
        <v>1.2</v>
      </c>
      <c r="AB142">
        <v>1</v>
      </c>
      <c r="AC142">
        <v>0.99084014579265911</v>
      </c>
      <c r="AD142">
        <v>8.75</v>
      </c>
      <c r="AE142">
        <v>2.3260000000000001</v>
      </c>
      <c r="AL142">
        <v>1.1913363636363636</v>
      </c>
      <c r="AM142">
        <v>58.02</v>
      </c>
      <c r="AN142">
        <v>43.732600000000005</v>
      </c>
      <c r="AO142">
        <v>22.304600000000001</v>
      </c>
      <c r="AP142">
        <v>54.401100000000007</v>
      </c>
      <c r="AQ142" s="14">
        <v>30.751000000000001</v>
      </c>
      <c r="AS142" s="12">
        <v>4.5999999999999996</v>
      </c>
      <c r="AT142">
        <v>35.4</v>
      </c>
      <c r="AU142">
        <v>20.558</v>
      </c>
      <c r="AV142" s="12">
        <v>7.3</v>
      </c>
      <c r="AW142">
        <f t="shared" si="18"/>
        <v>27.858000000000001</v>
      </c>
      <c r="AX142">
        <v>7652.9344164348004</v>
      </c>
      <c r="AY142">
        <v>4094.8880782067999</v>
      </c>
      <c r="AZ142">
        <v>1398.0369536466501</v>
      </c>
      <c r="BA142">
        <v>1634.2250142125899</v>
      </c>
      <c r="BB142">
        <v>1992.51980729972</v>
      </c>
      <c r="BC142">
        <v>1605.59321263634</v>
      </c>
      <c r="BD142">
        <v>138.85777570536499</v>
      </c>
      <c r="BE142" s="11">
        <v>10.199999999999999</v>
      </c>
      <c r="BF142" s="11">
        <v>-2.7</v>
      </c>
      <c r="BG142" s="11">
        <v>-0.1</v>
      </c>
      <c r="BH142" s="11">
        <v>0</v>
      </c>
      <c r="BI142" s="11">
        <v>-1</v>
      </c>
      <c r="BJ142" s="11">
        <v>-4.5999999999999996</v>
      </c>
      <c r="BK142" s="12">
        <v>0</v>
      </c>
      <c r="BL142" s="11">
        <v>1.8</v>
      </c>
      <c r="BM142" s="19">
        <v>2.5</v>
      </c>
      <c r="BN142" s="19">
        <v>6</v>
      </c>
    </row>
    <row r="143" spans="1:66" x14ac:dyDescent="0.35">
      <c r="A143" s="2">
        <v>43009</v>
      </c>
      <c r="E143">
        <v>57.62</v>
      </c>
      <c r="F143">
        <v>8.3138988925984094</v>
      </c>
      <c r="G143" s="4">
        <v>6.1763203485404699</v>
      </c>
      <c r="H143">
        <v>0</v>
      </c>
      <c r="I143">
        <v>1</v>
      </c>
      <c r="J143">
        <f t="shared" ref="J143:U143" si="23">J131</f>
        <v>0</v>
      </c>
      <c r="K143">
        <f t="shared" si="23"/>
        <v>0</v>
      </c>
      <c r="L143">
        <f t="shared" si="23"/>
        <v>0</v>
      </c>
      <c r="M143">
        <f t="shared" si="23"/>
        <v>0</v>
      </c>
      <c r="N143">
        <f t="shared" si="23"/>
        <v>0</v>
      </c>
      <c r="O143">
        <f t="shared" si="23"/>
        <v>0</v>
      </c>
      <c r="P143">
        <f t="shared" si="23"/>
        <v>0</v>
      </c>
      <c r="Q143">
        <f t="shared" si="23"/>
        <v>0</v>
      </c>
      <c r="R143">
        <f t="shared" si="23"/>
        <v>0</v>
      </c>
      <c r="S143">
        <f t="shared" si="23"/>
        <v>1</v>
      </c>
      <c r="T143">
        <f t="shared" si="23"/>
        <v>0</v>
      </c>
      <c r="U143">
        <f t="shared" si="23"/>
        <v>0</v>
      </c>
      <c r="V143" s="11">
        <v>-3.1</v>
      </c>
      <c r="W143" s="12">
        <v>1.3</v>
      </c>
      <c r="X143" s="12">
        <v>6.8</v>
      </c>
      <c r="Y143">
        <v>40</v>
      </c>
      <c r="Z143">
        <v>0</v>
      </c>
      <c r="AA143">
        <v>1.3</v>
      </c>
      <c r="AB143">
        <v>1</v>
      </c>
      <c r="AC143">
        <v>0.99763112882048077</v>
      </c>
      <c r="AD143">
        <v>8.5</v>
      </c>
      <c r="AE143">
        <v>2.3759999999999999</v>
      </c>
      <c r="AL143">
        <v>1.1760523809523813</v>
      </c>
      <c r="AM143">
        <v>57.87</v>
      </c>
      <c r="AN143">
        <v>45.713523899999998</v>
      </c>
      <c r="AO143">
        <v>23.558362300000002</v>
      </c>
      <c r="AP143">
        <v>62.298973800000006</v>
      </c>
      <c r="AQ143" s="14">
        <v>31.573</v>
      </c>
      <c r="AS143" s="12">
        <v>4.9000000000000004</v>
      </c>
      <c r="AT143">
        <v>36.479999999999997</v>
      </c>
      <c r="AU143">
        <v>21.526</v>
      </c>
      <c r="AV143" s="12">
        <v>7.7</v>
      </c>
      <c r="AW143">
        <f t="shared" si="18"/>
        <v>29.225999999999999</v>
      </c>
      <c r="AX143">
        <v>7838.4854747443796</v>
      </c>
      <c r="AY143">
        <v>4104.1344857921904</v>
      </c>
      <c r="AZ143">
        <v>1413.08075993906</v>
      </c>
      <c r="BA143">
        <v>1649.68610219989</v>
      </c>
      <c r="BB143">
        <v>2116.4252037577999</v>
      </c>
      <c r="BC143">
        <v>1660.8024617133201</v>
      </c>
      <c r="BD143">
        <v>215.961384768767</v>
      </c>
      <c r="BE143" s="11">
        <v>10.1</v>
      </c>
      <c r="BF143" s="11">
        <v>-2.8</v>
      </c>
      <c r="BG143" s="11">
        <v>-0.2</v>
      </c>
      <c r="BH143" s="11">
        <v>0</v>
      </c>
      <c r="BI143" s="11">
        <v>-0.9</v>
      </c>
      <c r="BJ143" s="11">
        <v>-3.6</v>
      </c>
      <c r="BK143" s="12">
        <v>-0.2</v>
      </c>
      <c r="BL143" s="11">
        <v>2.6</v>
      </c>
      <c r="BM143" s="19">
        <v>1.3</v>
      </c>
      <c r="BN143" s="19">
        <v>-1.8</v>
      </c>
    </row>
    <row r="144" spans="1:66" x14ac:dyDescent="0.35">
      <c r="A144" s="2">
        <v>43040</v>
      </c>
      <c r="E144">
        <v>62.57</v>
      </c>
      <c r="F144">
        <v>8.45066567640872</v>
      </c>
      <c r="G144" s="4">
        <v>6.6945990398165902</v>
      </c>
      <c r="H144">
        <v>0</v>
      </c>
      <c r="I144">
        <v>1</v>
      </c>
      <c r="J144">
        <f t="shared" ref="J144:U144" si="24">J132</f>
        <v>0</v>
      </c>
      <c r="K144">
        <f t="shared" si="24"/>
        <v>0</v>
      </c>
      <c r="L144">
        <f t="shared" si="24"/>
        <v>0</v>
      </c>
      <c r="M144">
        <f t="shared" si="24"/>
        <v>0</v>
      </c>
      <c r="N144">
        <f t="shared" si="24"/>
        <v>0</v>
      </c>
      <c r="O144">
        <f t="shared" si="24"/>
        <v>0</v>
      </c>
      <c r="P144">
        <f t="shared" si="24"/>
        <v>0</v>
      </c>
      <c r="Q144">
        <f t="shared" si="24"/>
        <v>0</v>
      </c>
      <c r="R144">
        <f t="shared" si="24"/>
        <v>0</v>
      </c>
      <c r="S144">
        <f t="shared" si="24"/>
        <v>0</v>
      </c>
      <c r="T144">
        <f t="shared" si="24"/>
        <v>1</v>
      </c>
      <c r="U144">
        <f t="shared" si="24"/>
        <v>0</v>
      </c>
      <c r="V144" s="11">
        <v>6.2</v>
      </c>
      <c r="W144" s="12">
        <v>0</v>
      </c>
      <c r="X144" s="12">
        <v>-0.9</v>
      </c>
      <c r="Y144">
        <v>40</v>
      </c>
      <c r="Z144">
        <v>0</v>
      </c>
      <c r="AA144">
        <v>2.1</v>
      </c>
      <c r="AB144">
        <v>1</v>
      </c>
      <c r="AC144">
        <v>0.9932953285736863</v>
      </c>
      <c r="AD144">
        <v>8.25</v>
      </c>
      <c r="AE144">
        <v>2.41</v>
      </c>
      <c r="AL144">
        <v>1.1731904761904761</v>
      </c>
      <c r="AM144">
        <v>58.33</v>
      </c>
      <c r="AN144">
        <v>44.658553499999996</v>
      </c>
      <c r="AO144">
        <v>23.908931999999997</v>
      </c>
      <c r="AP144">
        <v>61.222630299999999</v>
      </c>
      <c r="AQ144" s="14">
        <v>33.472999999999999</v>
      </c>
      <c r="AS144" s="12">
        <v>4.7</v>
      </c>
      <c r="AT144">
        <v>38.143000000000001</v>
      </c>
      <c r="AU144">
        <v>22.012</v>
      </c>
      <c r="AV144" s="12">
        <v>6.9</v>
      </c>
      <c r="AW144">
        <f t="shared" si="18"/>
        <v>28.911999999999999</v>
      </c>
      <c r="AX144">
        <v>7838.4854747443796</v>
      </c>
      <c r="AY144">
        <v>4104.1344857921904</v>
      </c>
      <c r="AZ144">
        <v>1413.08075993906</v>
      </c>
      <c r="BA144">
        <v>1649.68610219989</v>
      </c>
      <c r="BB144">
        <v>2116.4252037577999</v>
      </c>
      <c r="BC144">
        <v>1660.8024617133201</v>
      </c>
      <c r="BD144">
        <v>215.961384768767</v>
      </c>
      <c r="BE144" s="11">
        <v>11.5</v>
      </c>
      <c r="BF144" s="11">
        <v>-2.1</v>
      </c>
      <c r="BG144" s="11">
        <v>-0.2</v>
      </c>
      <c r="BH144" s="11">
        <v>0</v>
      </c>
      <c r="BI144" s="11">
        <v>-1.2</v>
      </c>
      <c r="BJ144" s="11">
        <v>-2.8</v>
      </c>
      <c r="BK144" s="12">
        <v>0.1</v>
      </c>
      <c r="BL144" s="11">
        <v>5.2</v>
      </c>
      <c r="BM144" s="19">
        <v>-4.8</v>
      </c>
      <c r="BN144" s="19">
        <v>1.4</v>
      </c>
    </row>
    <row r="145" spans="1:66" x14ac:dyDescent="0.35">
      <c r="A145" s="2">
        <v>43070</v>
      </c>
      <c r="E145">
        <v>64.209999999999994</v>
      </c>
      <c r="F145">
        <v>8.6471138152961196</v>
      </c>
      <c r="G145" s="4">
        <v>7.1389336141311297</v>
      </c>
      <c r="H145">
        <v>0</v>
      </c>
      <c r="I145">
        <v>1</v>
      </c>
      <c r="J145">
        <f t="shared" ref="J145:U145" si="25">J133</f>
        <v>0</v>
      </c>
      <c r="K145">
        <f t="shared" si="25"/>
        <v>0</v>
      </c>
      <c r="L145">
        <f t="shared" si="25"/>
        <v>0</v>
      </c>
      <c r="M145">
        <f t="shared" si="25"/>
        <v>0</v>
      </c>
      <c r="N145">
        <f t="shared" si="25"/>
        <v>0</v>
      </c>
      <c r="O145">
        <f t="shared" si="25"/>
        <v>0</v>
      </c>
      <c r="P145">
        <f t="shared" si="25"/>
        <v>0</v>
      </c>
      <c r="Q145">
        <f t="shared" si="25"/>
        <v>0</v>
      </c>
      <c r="R145">
        <f t="shared" si="25"/>
        <v>0</v>
      </c>
      <c r="S145">
        <f t="shared" si="25"/>
        <v>0</v>
      </c>
      <c r="T145">
        <f t="shared" si="25"/>
        <v>0</v>
      </c>
      <c r="U145">
        <f t="shared" si="25"/>
        <v>1</v>
      </c>
      <c r="V145" s="11">
        <v>11.4</v>
      </c>
      <c r="W145" s="12">
        <v>-2.9</v>
      </c>
      <c r="X145" s="12">
        <v>-8.6</v>
      </c>
      <c r="Y145">
        <v>40</v>
      </c>
      <c r="Z145">
        <v>0</v>
      </c>
      <c r="AA145">
        <v>3.5</v>
      </c>
      <c r="AB145">
        <v>1</v>
      </c>
      <c r="AC145">
        <v>0.98524376896762778</v>
      </c>
      <c r="AD145">
        <v>8</v>
      </c>
      <c r="AE145">
        <v>2.41</v>
      </c>
      <c r="AL145">
        <v>1.183809090909091</v>
      </c>
      <c r="AM145">
        <v>57.6</v>
      </c>
      <c r="AN145">
        <v>46.945140800000011</v>
      </c>
      <c r="AO145">
        <v>25.719210200000003</v>
      </c>
      <c r="AP145">
        <v>71.995705799999982</v>
      </c>
      <c r="AQ145" s="14">
        <v>37.25</v>
      </c>
      <c r="AS145" s="12">
        <v>5.7</v>
      </c>
      <c r="AT145">
        <v>43.233000000000004</v>
      </c>
      <c r="AU145">
        <v>24.181999999999999</v>
      </c>
      <c r="AV145" s="12">
        <v>9.3000000000000007</v>
      </c>
      <c r="AW145">
        <f t="shared" si="18"/>
        <v>33.481999999999999</v>
      </c>
      <c r="AX145">
        <v>7838.4854747443796</v>
      </c>
      <c r="AY145">
        <v>4104.1344857921904</v>
      </c>
      <c r="AZ145">
        <v>1413.08075993906</v>
      </c>
      <c r="BA145">
        <v>1649.68610219989</v>
      </c>
      <c r="BB145">
        <v>2116.4252037577999</v>
      </c>
      <c r="BC145">
        <v>1660.8024617133201</v>
      </c>
      <c r="BD145">
        <v>215.961384768767</v>
      </c>
      <c r="BE145" s="11">
        <v>13.4</v>
      </c>
      <c r="BF145" s="11">
        <v>-3.6</v>
      </c>
      <c r="BG145" s="11">
        <v>-0.2</v>
      </c>
      <c r="BH145" s="11">
        <v>0</v>
      </c>
      <c r="BI145" s="11">
        <v>-0.4</v>
      </c>
      <c r="BJ145" s="11">
        <v>-3.6</v>
      </c>
      <c r="BK145" s="12">
        <v>0.1</v>
      </c>
      <c r="BL145" s="11">
        <v>5.6</v>
      </c>
      <c r="BM145" s="19">
        <v>-4.5</v>
      </c>
      <c r="BN145" s="19">
        <v>6.9</v>
      </c>
    </row>
    <row r="146" spans="1:66" x14ac:dyDescent="0.35">
      <c r="A146" s="2">
        <v>43101</v>
      </c>
      <c r="E146">
        <v>68.989999999999995</v>
      </c>
      <c r="F146">
        <v>9.3424638758477698</v>
      </c>
      <c r="G146" s="4">
        <v>6.6622550131405998</v>
      </c>
      <c r="H146">
        <v>0</v>
      </c>
      <c r="I146">
        <v>1</v>
      </c>
      <c r="J146">
        <f t="shared" ref="J146:U146" si="26">J134</f>
        <v>1</v>
      </c>
      <c r="K146">
        <f t="shared" si="26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  <c r="Q146">
        <f t="shared" si="26"/>
        <v>0</v>
      </c>
      <c r="R146">
        <f t="shared" si="26"/>
        <v>0</v>
      </c>
      <c r="S146">
        <f t="shared" si="26"/>
        <v>0</v>
      </c>
      <c r="T146">
        <f t="shared" si="26"/>
        <v>0</v>
      </c>
      <c r="U146">
        <f t="shared" si="26"/>
        <v>0</v>
      </c>
      <c r="V146" s="11">
        <v>1.4</v>
      </c>
      <c r="W146" s="12">
        <v>0.2</v>
      </c>
      <c r="X146" s="12">
        <v>11.7</v>
      </c>
      <c r="Y146">
        <v>40.799999999999997</v>
      </c>
      <c r="Z146">
        <v>0</v>
      </c>
      <c r="AA146">
        <v>4.5999999999999996</v>
      </c>
      <c r="AB146">
        <v>1</v>
      </c>
      <c r="AC146">
        <v>0.96171269697428063</v>
      </c>
      <c r="AD146">
        <v>7.75</v>
      </c>
      <c r="AE146">
        <v>2.7050000000000001</v>
      </c>
      <c r="AL146">
        <v>1.2217187499999997</v>
      </c>
      <c r="AM146">
        <v>56.29</v>
      </c>
      <c r="AN146">
        <v>46.430208</v>
      </c>
      <c r="AO146">
        <v>24.419942400000004</v>
      </c>
      <c r="AP146">
        <v>64.836412199999998</v>
      </c>
      <c r="AQ146" s="14">
        <v>33.603999999999999</v>
      </c>
      <c r="AS146" s="12">
        <v>4.5999999999999996</v>
      </c>
      <c r="AT146">
        <v>38.247</v>
      </c>
      <c r="AU146">
        <v>16.677</v>
      </c>
      <c r="AV146" s="12">
        <v>7</v>
      </c>
      <c r="AW146">
        <f t="shared" si="18"/>
        <v>23.677</v>
      </c>
      <c r="AX146">
        <v>8210.4831720045604</v>
      </c>
      <c r="AY146">
        <v>4144.0339249922199</v>
      </c>
      <c r="AZ146">
        <v>1467.4373737936401</v>
      </c>
      <c r="BA146">
        <v>1716.1933763478</v>
      </c>
      <c r="BB146">
        <v>2298.4723676275898</v>
      </c>
      <c r="BC146">
        <v>1703.86275894753</v>
      </c>
      <c r="BD146">
        <v>288.20888819084399</v>
      </c>
      <c r="BE146" s="11">
        <v>17</v>
      </c>
      <c r="BF146" s="11">
        <v>-2.4</v>
      </c>
      <c r="BG146" s="11">
        <v>-0.2</v>
      </c>
      <c r="BH146" s="11">
        <v>0</v>
      </c>
      <c r="BI146" s="11">
        <v>-0.8</v>
      </c>
      <c r="BJ146" s="11">
        <v>-0.7</v>
      </c>
      <c r="BK146" s="12">
        <v>0</v>
      </c>
      <c r="BL146" s="11">
        <v>12.9</v>
      </c>
      <c r="BM146" s="19">
        <v>9.1</v>
      </c>
      <c r="BN146" s="19">
        <v>10.5</v>
      </c>
    </row>
    <row r="147" spans="1:66" x14ac:dyDescent="0.35">
      <c r="A147" s="2">
        <v>43132</v>
      </c>
      <c r="E147">
        <v>65.42</v>
      </c>
      <c r="F147">
        <v>9.8256931101917306</v>
      </c>
      <c r="G147" s="4">
        <v>6.7187497665047804</v>
      </c>
      <c r="H147">
        <v>0</v>
      </c>
      <c r="I147">
        <v>1</v>
      </c>
      <c r="J147">
        <f t="shared" ref="J147:U147" si="27">J135</f>
        <v>0</v>
      </c>
      <c r="K147">
        <f t="shared" si="27"/>
        <v>1</v>
      </c>
      <c r="L147">
        <f t="shared" si="27"/>
        <v>0</v>
      </c>
      <c r="M147">
        <f t="shared" si="27"/>
        <v>0</v>
      </c>
      <c r="N147">
        <f t="shared" si="27"/>
        <v>0</v>
      </c>
      <c r="O147">
        <f t="shared" si="27"/>
        <v>0</v>
      </c>
      <c r="P147">
        <f t="shared" si="27"/>
        <v>0</v>
      </c>
      <c r="Q147">
        <f t="shared" si="27"/>
        <v>0</v>
      </c>
      <c r="R147">
        <f t="shared" si="27"/>
        <v>0</v>
      </c>
      <c r="S147">
        <f t="shared" si="27"/>
        <v>0</v>
      </c>
      <c r="T147">
        <f t="shared" si="27"/>
        <v>0</v>
      </c>
      <c r="U147">
        <f t="shared" si="27"/>
        <v>0</v>
      </c>
      <c r="V147" s="11">
        <v>-4</v>
      </c>
      <c r="W147" s="12">
        <v>0.4</v>
      </c>
      <c r="X147" s="12">
        <v>12</v>
      </c>
      <c r="Y147">
        <v>40.799999999999997</v>
      </c>
      <c r="Z147">
        <v>0</v>
      </c>
      <c r="AA147">
        <v>5.2</v>
      </c>
      <c r="AB147">
        <v>1</v>
      </c>
      <c r="AC147">
        <v>0.97493992457233625</v>
      </c>
      <c r="AD147">
        <v>7.6</v>
      </c>
      <c r="AE147">
        <v>2.8620000000000001</v>
      </c>
      <c r="AL147">
        <v>1.2376052631578947</v>
      </c>
      <c r="AM147">
        <v>55.67</v>
      </c>
      <c r="AN147">
        <v>43.124003999999999</v>
      </c>
      <c r="AO147">
        <v>22.098917100000001</v>
      </c>
      <c r="AP147">
        <v>58.590410200000008</v>
      </c>
      <c r="AQ147" s="14">
        <v>31.297999999999998</v>
      </c>
      <c r="AS147" s="12">
        <v>4.7</v>
      </c>
      <c r="AT147">
        <v>36.036000000000001</v>
      </c>
      <c r="AU147">
        <v>19.119</v>
      </c>
      <c r="AV147" s="12">
        <v>6.3</v>
      </c>
      <c r="AW147">
        <f t="shared" si="18"/>
        <v>25.419</v>
      </c>
      <c r="AX147">
        <v>8210.4831720045604</v>
      </c>
      <c r="AY147">
        <v>4144.0339249922199</v>
      </c>
      <c r="AZ147">
        <v>1467.4373737936401</v>
      </c>
      <c r="BA147">
        <v>1716.1933763478</v>
      </c>
      <c r="BB147">
        <v>2298.4723676275898</v>
      </c>
      <c r="BC147">
        <v>1703.86275894753</v>
      </c>
      <c r="BD147">
        <v>288.20888819084399</v>
      </c>
      <c r="BE147" s="11">
        <v>12.2</v>
      </c>
      <c r="BF147" s="11">
        <v>-1.6</v>
      </c>
      <c r="BG147" s="11">
        <v>-0.2</v>
      </c>
      <c r="BH147" s="11">
        <v>0</v>
      </c>
      <c r="BI147" s="11">
        <v>-0.7</v>
      </c>
      <c r="BJ147" s="11">
        <v>-1.8</v>
      </c>
      <c r="BK147" s="12">
        <v>-0.2</v>
      </c>
      <c r="BL147" s="11">
        <v>7.8</v>
      </c>
      <c r="BM147" s="19">
        <v>2.5</v>
      </c>
      <c r="BN147" s="19">
        <v>-1.5</v>
      </c>
    </row>
    <row r="148" spans="1:66" x14ac:dyDescent="0.35">
      <c r="A148" s="2">
        <v>43160</v>
      </c>
      <c r="E148">
        <v>66.45</v>
      </c>
      <c r="F148">
        <v>10.1100690910522</v>
      </c>
      <c r="G148" s="4">
        <v>6.6973876403564896</v>
      </c>
      <c r="H148">
        <v>0</v>
      </c>
      <c r="I148">
        <v>1</v>
      </c>
      <c r="J148">
        <f t="shared" ref="J148:U148" si="28">J136</f>
        <v>0</v>
      </c>
      <c r="K148">
        <f t="shared" si="28"/>
        <v>0</v>
      </c>
      <c r="L148">
        <f t="shared" si="28"/>
        <v>1</v>
      </c>
      <c r="M148">
        <f t="shared" si="28"/>
        <v>0</v>
      </c>
      <c r="N148">
        <f t="shared" si="28"/>
        <v>0</v>
      </c>
      <c r="O148">
        <f t="shared" si="28"/>
        <v>0</v>
      </c>
      <c r="P148">
        <f t="shared" si="28"/>
        <v>0</v>
      </c>
      <c r="Q148">
        <f t="shared" si="28"/>
        <v>0</v>
      </c>
      <c r="R148">
        <f t="shared" si="28"/>
        <v>0</v>
      </c>
      <c r="S148">
        <f t="shared" si="28"/>
        <v>0</v>
      </c>
      <c r="T148">
        <f t="shared" si="28"/>
        <v>0</v>
      </c>
      <c r="U148">
        <f t="shared" si="28"/>
        <v>0</v>
      </c>
      <c r="V148" s="11">
        <v>15</v>
      </c>
      <c r="W148" s="12">
        <v>1.3</v>
      </c>
      <c r="X148" s="12">
        <v>-4.4000000000000004</v>
      </c>
      <c r="Y148">
        <v>40.799999999999997</v>
      </c>
      <c r="Z148">
        <v>0</v>
      </c>
      <c r="AA148">
        <v>3.4</v>
      </c>
      <c r="AB148">
        <v>1</v>
      </c>
      <c r="AC148">
        <v>0.97188995733893746</v>
      </c>
      <c r="AD148">
        <v>7.5</v>
      </c>
      <c r="AE148">
        <v>2.7389999999999999</v>
      </c>
      <c r="AL148">
        <v>1.2329285714285714</v>
      </c>
      <c r="AM148">
        <v>57.26</v>
      </c>
      <c r="AN148">
        <v>47.263087199999994</v>
      </c>
      <c r="AO148">
        <v>24.072674599999999</v>
      </c>
      <c r="AP148">
        <v>65.840472000000005</v>
      </c>
      <c r="AQ148" s="14">
        <v>36.627000000000002</v>
      </c>
      <c r="AS148" s="12">
        <v>4.7</v>
      </c>
      <c r="AT148">
        <v>41.375</v>
      </c>
      <c r="AU148">
        <v>21.65</v>
      </c>
      <c r="AV148" s="12">
        <v>7.2</v>
      </c>
      <c r="AW148">
        <f t="shared" si="18"/>
        <v>28.849999999999998</v>
      </c>
      <c r="AX148">
        <v>8210.4831720045604</v>
      </c>
      <c r="AY148">
        <v>4144.0339249922199</v>
      </c>
      <c r="AZ148">
        <v>1467.4373737936401</v>
      </c>
      <c r="BA148">
        <v>1716.1933763478</v>
      </c>
      <c r="BB148">
        <v>2298.4723676275898</v>
      </c>
      <c r="BC148">
        <v>1703.86275894753</v>
      </c>
      <c r="BD148">
        <v>288.20888819084399</v>
      </c>
      <c r="BE148" s="11">
        <v>15</v>
      </c>
      <c r="BF148" s="11">
        <v>-2.5</v>
      </c>
      <c r="BG148" s="11">
        <v>-0.3</v>
      </c>
      <c r="BH148" s="11">
        <v>0</v>
      </c>
      <c r="BI148" s="11">
        <v>-1</v>
      </c>
      <c r="BJ148" s="11">
        <v>-2</v>
      </c>
      <c r="BK148" s="12">
        <v>0</v>
      </c>
      <c r="BL148" s="11">
        <v>9.3000000000000007</v>
      </c>
      <c r="BM148" s="19">
        <v>-6.9</v>
      </c>
      <c r="BN148" s="19">
        <v>8</v>
      </c>
    </row>
    <row r="149" spans="1:66" x14ac:dyDescent="0.35">
      <c r="A149" s="2">
        <v>43191</v>
      </c>
      <c r="E149">
        <v>71.63</v>
      </c>
      <c r="F149">
        <v>10.090469748222899</v>
      </c>
      <c r="G149" s="4">
        <v>6.9278582024206399</v>
      </c>
      <c r="H149">
        <v>0</v>
      </c>
      <c r="I149">
        <v>1</v>
      </c>
      <c r="J149">
        <f t="shared" ref="J149:U149" si="29">J137</f>
        <v>0</v>
      </c>
      <c r="K149">
        <f t="shared" si="29"/>
        <v>0</v>
      </c>
      <c r="L149">
        <f t="shared" si="29"/>
        <v>0</v>
      </c>
      <c r="M149">
        <f t="shared" si="29"/>
        <v>1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9"/>
        <v>0</v>
      </c>
      <c r="S149">
        <f t="shared" si="29"/>
        <v>0</v>
      </c>
      <c r="T149">
        <f t="shared" si="29"/>
        <v>0</v>
      </c>
      <c r="U149">
        <f t="shared" si="29"/>
        <v>0</v>
      </c>
      <c r="V149" s="11">
        <v>10.5</v>
      </c>
      <c r="W149" s="12">
        <v>3.8</v>
      </c>
      <c r="X149" s="12">
        <v>2.4</v>
      </c>
      <c r="Y149">
        <v>40.799999999999997</v>
      </c>
      <c r="Z149">
        <v>0</v>
      </c>
      <c r="AA149">
        <v>3.9</v>
      </c>
      <c r="AB149">
        <v>1</v>
      </c>
      <c r="AC149">
        <v>0.9887159414002773</v>
      </c>
      <c r="AD149">
        <v>7.5</v>
      </c>
      <c r="AE149">
        <v>2.9359999999999999</v>
      </c>
      <c r="AL149">
        <v>1.2283999999999999</v>
      </c>
      <c r="AM149">
        <v>62</v>
      </c>
      <c r="AN149">
        <v>45.551913599999999</v>
      </c>
      <c r="AO149">
        <v>22.426848000000003</v>
      </c>
      <c r="AP149">
        <v>63.912609600000003</v>
      </c>
      <c r="AQ149" s="14">
        <v>35.985999999999997</v>
      </c>
      <c r="AS149" s="12">
        <v>5.3</v>
      </c>
      <c r="AT149">
        <v>41.265999999999998</v>
      </c>
      <c r="AU149">
        <v>20.975999999999999</v>
      </c>
      <c r="AV149" s="12">
        <v>7.4</v>
      </c>
      <c r="AW149">
        <f t="shared" si="18"/>
        <v>28.375999999999998</v>
      </c>
      <c r="AX149">
        <v>8534.8856664132309</v>
      </c>
      <c r="AY149">
        <v>4221.25891527157</v>
      </c>
      <c r="AZ149">
        <v>1494.3397343496799</v>
      </c>
      <c r="BA149">
        <v>1764.7180516839401</v>
      </c>
      <c r="BB149">
        <v>2634.9310268609302</v>
      </c>
      <c r="BC149">
        <v>1828.56822115003</v>
      </c>
      <c r="BD149">
        <v>248.20615939712999</v>
      </c>
      <c r="BE149" s="11">
        <v>15</v>
      </c>
      <c r="BF149" s="11">
        <v>-2.1</v>
      </c>
      <c r="BG149" s="11">
        <v>-0.2</v>
      </c>
      <c r="BH149" s="11">
        <v>0</v>
      </c>
      <c r="BI149" s="11">
        <v>-0.5</v>
      </c>
      <c r="BJ149" s="11">
        <v>-2.9</v>
      </c>
      <c r="BK149" s="12">
        <v>-0.2</v>
      </c>
      <c r="BL149" s="11">
        <v>9.3000000000000007</v>
      </c>
      <c r="BM149" s="19">
        <v>-10.199999999999999</v>
      </c>
      <c r="BN149" s="19">
        <v>0.3</v>
      </c>
    </row>
    <row r="150" spans="1:66" x14ac:dyDescent="0.35">
      <c r="A150" s="2">
        <v>43221</v>
      </c>
      <c r="E150">
        <v>76.650000000000006</v>
      </c>
      <c r="F150">
        <v>10.251516962042601</v>
      </c>
      <c r="G150" s="4">
        <v>7.4873540573220403</v>
      </c>
      <c r="H150">
        <v>0</v>
      </c>
      <c r="I150">
        <v>1</v>
      </c>
      <c r="J150">
        <f t="shared" ref="J150:U150" si="30">J138</f>
        <v>0</v>
      </c>
      <c r="K150">
        <f t="shared" si="30"/>
        <v>0</v>
      </c>
      <c r="L150">
        <f t="shared" si="30"/>
        <v>0</v>
      </c>
      <c r="M150">
        <f t="shared" si="30"/>
        <v>0</v>
      </c>
      <c r="N150">
        <f t="shared" si="30"/>
        <v>1</v>
      </c>
      <c r="O150">
        <f t="shared" si="30"/>
        <v>0</v>
      </c>
      <c r="P150">
        <f t="shared" si="30"/>
        <v>0</v>
      </c>
      <c r="Q150">
        <f t="shared" si="30"/>
        <v>0</v>
      </c>
      <c r="R150">
        <f t="shared" si="30"/>
        <v>0</v>
      </c>
      <c r="S150">
        <f t="shared" si="30"/>
        <v>0</v>
      </c>
      <c r="T150">
        <f t="shared" si="30"/>
        <v>0</v>
      </c>
      <c r="U150">
        <f t="shared" si="30"/>
        <v>0</v>
      </c>
      <c r="V150" s="11">
        <v>1.6</v>
      </c>
      <c r="W150" s="12">
        <v>-1.9</v>
      </c>
      <c r="X150" s="12">
        <v>4.0999999999999996</v>
      </c>
      <c r="Y150">
        <v>40.799999999999997</v>
      </c>
      <c r="Z150">
        <v>0</v>
      </c>
      <c r="AA150">
        <v>5.2</v>
      </c>
      <c r="AB150">
        <v>1</v>
      </c>
      <c r="AC150">
        <v>1.0189206251047895</v>
      </c>
      <c r="AD150">
        <v>7.5</v>
      </c>
      <c r="AE150">
        <v>2.8220000000000001</v>
      </c>
      <c r="AL150">
        <v>1.1813526315789475</v>
      </c>
      <c r="AM150">
        <v>62.59</v>
      </c>
      <c r="AN150">
        <v>47.222456399999999</v>
      </c>
      <c r="AO150">
        <v>24.762679200000004</v>
      </c>
      <c r="AP150">
        <v>60.50468260000001</v>
      </c>
      <c r="AQ150" s="14">
        <v>36.502000000000002</v>
      </c>
      <c r="AS150" s="12">
        <v>5.2</v>
      </c>
      <c r="AT150">
        <v>41.691000000000003</v>
      </c>
      <c r="AU150">
        <v>21.347000000000001</v>
      </c>
      <c r="AV150" s="12">
        <v>8.1999999999999993</v>
      </c>
      <c r="AW150">
        <f t="shared" si="18"/>
        <v>29.547000000000001</v>
      </c>
      <c r="AX150">
        <v>8534.8856664132309</v>
      </c>
      <c r="AY150">
        <v>4221.25891527157</v>
      </c>
      <c r="AZ150">
        <v>1494.3397343496799</v>
      </c>
      <c r="BA150">
        <v>1764.7180516839401</v>
      </c>
      <c r="BB150">
        <v>2634.9310268609302</v>
      </c>
      <c r="BC150">
        <v>1828.56822115003</v>
      </c>
      <c r="BD150">
        <v>248.20615939712999</v>
      </c>
      <c r="BE150" s="11">
        <v>15.2</v>
      </c>
      <c r="BF150" s="11">
        <v>-3</v>
      </c>
      <c r="BG150" s="11">
        <v>-0.2</v>
      </c>
      <c r="BH150" s="11">
        <v>0</v>
      </c>
      <c r="BI150" s="11">
        <v>-0.8</v>
      </c>
      <c r="BJ150" s="11">
        <v>-3.7</v>
      </c>
      <c r="BK150" s="12">
        <v>0</v>
      </c>
      <c r="BL150" s="11">
        <v>7.6</v>
      </c>
      <c r="BM150" s="19">
        <v>-7</v>
      </c>
      <c r="BN150" s="19">
        <v>-5.5</v>
      </c>
    </row>
    <row r="151" spans="1:66" x14ac:dyDescent="0.35">
      <c r="A151" s="2">
        <v>43252</v>
      </c>
      <c r="E151">
        <v>75.19</v>
      </c>
      <c r="F151">
        <v>10.442987629789499</v>
      </c>
      <c r="G151" s="4">
        <v>7.4489428440440104</v>
      </c>
      <c r="H151">
        <v>0</v>
      </c>
      <c r="I151">
        <v>1</v>
      </c>
      <c r="J151">
        <f t="shared" ref="J151:U151" si="31">J139</f>
        <v>0</v>
      </c>
      <c r="K151">
        <f t="shared" si="31"/>
        <v>0</v>
      </c>
      <c r="L151">
        <f t="shared" si="31"/>
        <v>0</v>
      </c>
      <c r="M151">
        <f t="shared" si="31"/>
        <v>0</v>
      </c>
      <c r="N151">
        <f t="shared" si="31"/>
        <v>0</v>
      </c>
      <c r="O151">
        <f t="shared" si="31"/>
        <v>1</v>
      </c>
      <c r="P151">
        <f t="shared" si="31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  <c r="V151" s="11">
        <v>-2.7</v>
      </c>
      <c r="W151" s="12">
        <v>1</v>
      </c>
      <c r="X151" s="12">
        <v>4.7</v>
      </c>
      <c r="Y151">
        <v>40.799999999999997</v>
      </c>
      <c r="Z151">
        <v>0</v>
      </c>
      <c r="AA151">
        <v>6</v>
      </c>
      <c r="AB151">
        <v>1</v>
      </c>
      <c r="AC151">
        <v>1.0502391105809119</v>
      </c>
      <c r="AD151">
        <v>7.5</v>
      </c>
      <c r="AE151">
        <v>2.86</v>
      </c>
      <c r="AL151">
        <v>1.1673666666666669</v>
      </c>
      <c r="AM151">
        <v>62.76</v>
      </c>
      <c r="AN151">
        <v>45.863789999999987</v>
      </c>
      <c r="AO151">
        <v>24.601583999999999</v>
      </c>
      <c r="AP151">
        <v>56.922180000000004</v>
      </c>
      <c r="AQ151" s="14">
        <v>36.286000000000001</v>
      </c>
      <c r="AS151" s="12">
        <v>6.2</v>
      </c>
      <c r="AT151">
        <v>42.468000000000004</v>
      </c>
      <c r="AU151">
        <v>21.085000000000001</v>
      </c>
      <c r="AV151" s="12">
        <v>8.8000000000000007</v>
      </c>
      <c r="AW151">
        <f t="shared" si="18"/>
        <v>29.885000000000002</v>
      </c>
      <c r="AX151">
        <v>8534.8856664132309</v>
      </c>
      <c r="AY151">
        <v>4221.25891527157</v>
      </c>
      <c r="AZ151">
        <v>1494.3397343496799</v>
      </c>
      <c r="BA151">
        <v>1764.7180516839401</v>
      </c>
      <c r="BB151">
        <v>2634.9310268609302</v>
      </c>
      <c r="BC151">
        <v>1828.56822115003</v>
      </c>
      <c r="BD151">
        <v>248.20615939712999</v>
      </c>
      <c r="BE151" s="11">
        <v>15.2</v>
      </c>
      <c r="BF151" s="11">
        <v>-2.6</v>
      </c>
      <c r="BG151" s="11">
        <v>-0.2</v>
      </c>
      <c r="BH151" s="11">
        <v>0</v>
      </c>
      <c r="BI151" s="11">
        <v>-0.3</v>
      </c>
      <c r="BJ151" s="11">
        <v>-11.2</v>
      </c>
      <c r="BK151" s="12">
        <v>0</v>
      </c>
      <c r="BL151" s="11">
        <v>1</v>
      </c>
      <c r="BM151" s="19">
        <v>1.8</v>
      </c>
      <c r="BN151" s="19">
        <v>-0.9</v>
      </c>
    </row>
    <row r="152" spans="1:66" x14ac:dyDescent="0.35">
      <c r="A152" s="2">
        <v>43282</v>
      </c>
      <c r="E152">
        <v>74.44</v>
      </c>
      <c r="F152">
        <v>10.4407969031304</v>
      </c>
      <c r="G152" s="4">
        <v>7.5988392302471599</v>
      </c>
      <c r="H152">
        <v>0</v>
      </c>
      <c r="I152">
        <v>1</v>
      </c>
      <c r="J152">
        <f t="shared" ref="J152:U152" si="32">J140</f>
        <v>0</v>
      </c>
      <c r="K152">
        <f t="shared" si="32"/>
        <v>0</v>
      </c>
      <c r="L152">
        <f t="shared" si="32"/>
        <v>0</v>
      </c>
      <c r="M152">
        <f t="shared" si="32"/>
        <v>0</v>
      </c>
      <c r="N152">
        <f t="shared" si="32"/>
        <v>0</v>
      </c>
      <c r="O152">
        <f t="shared" si="32"/>
        <v>0</v>
      </c>
      <c r="P152">
        <f t="shared" si="32"/>
        <v>1</v>
      </c>
      <c r="Q152">
        <f t="shared" si="32"/>
        <v>0</v>
      </c>
      <c r="R152">
        <f t="shared" si="32"/>
        <v>0</v>
      </c>
      <c r="S152">
        <f t="shared" si="32"/>
        <v>0</v>
      </c>
      <c r="T152">
        <f t="shared" si="32"/>
        <v>0</v>
      </c>
      <c r="U152">
        <f t="shared" si="32"/>
        <v>0</v>
      </c>
      <c r="V152" s="11">
        <v>8.1999999999999993</v>
      </c>
      <c r="W152" s="12">
        <v>1.3</v>
      </c>
      <c r="X152" s="12">
        <v>1.9</v>
      </c>
      <c r="Y152">
        <v>40.799999999999997</v>
      </c>
      <c r="Z152">
        <v>0</v>
      </c>
      <c r="AA152">
        <v>5.5</v>
      </c>
      <c r="AB152">
        <v>1</v>
      </c>
      <c r="AC152">
        <v>1.0610380275028717</v>
      </c>
      <c r="AD152">
        <v>7.5</v>
      </c>
      <c r="AE152">
        <v>2.964</v>
      </c>
      <c r="AL152">
        <v>1.1683904761904762</v>
      </c>
      <c r="AM152">
        <v>62.78</v>
      </c>
      <c r="AN152">
        <v>47.649587199999992</v>
      </c>
      <c r="AO152">
        <v>25.693420800000002</v>
      </c>
      <c r="AP152">
        <v>55.190180399999996</v>
      </c>
      <c r="AQ152" s="14">
        <v>34.345999999999997</v>
      </c>
      <c r="AS152" s="11">
        <v>7</v>
      </c>
      <c r="AT152">
        <v>41.354999999999997</v>
      </c>
      <c r="AU152">
        <v>21.225999999999999</v>
      </c>
      <c r="AV152" s="11">
        <v>8.9</v>
      </c>
      <c r="AW152">
        <f t="shared" si="18"/>
        <v>30.125999999999998</v>
      </c>
      <c r="AX152">
        <v>8724.4513669185399</v>
      </c>
      <c r="AY152">
        <v>4313.6694868495197</v>
      </c>
      <c r="AZ152">
        <v>1518.2693393516299</v>
      </c>
      <c r="BA152">
        <v>1806.93170983753</v>
      </c>
      <c r="BB152">
        <v>2833.6262823799502</v>
      </c>
      <c r="BC152">
        <v>1781.2561173284801</v>
      </c>
      <c r="BD152">
        <v>33.2106658283925</v>
      </c>
      <c r="BE152" s="11">
        <v>13.1</v>
      </c>
      <c r="BF152" s="11">
        <v>-1.9</v>
      </c>
      <c r="BG152" s="11">
        <v>-0.2</v>
      </c>
      <c r="BH152" s="11">
        <v>0</v>
      </c>
      <c r="BI152" s="11">
        <v>-0.8</v>
      </c>
      <c r="BJ152" s="11">
        <v>-1.4</v>
      </c>
      <c r="BK152" s="12">
        <v>0</v>
      </c>
      <c r="BL152" s="11">
        <v>8.8000000000000007</v>
      </c>
      <c r="BM152" s="19">
        <v>-15.1</v>
      </c>
      <c r="BN152" s="19">
        <v>-6.9</v>
      </c>
    </row>
    <row r="153" spans="1:66" x14ac:dyDescent="0.35">
      <c r="A153" s="2">
        <v>43313</v>
      </c>
      <c r="E153">
        <v>73.13</v>
      </c>
      <c r="F153">
        <v>10.875000000070299</v>
      </c>
      <c r="G153" s="4">
        <v>8.08490993843807</v>
      </c>
      <c r="H153">
        <v>0</v>
      </c>
      <c r="I153">
        <v>1</v>
      </c>
      <c r="J153">
        <f t="shared" ref="J153:U153" si="33">J141</f>
        <v>0</v>
      </c>
      <c r="K153">
        <f t="shared" si="33"/>
        <v>0</v>
      </c>
      <c r="L153">
        <f t="shared" si="33"/>
        <v>0</v>
      </c>
      <c r="M153">
        <f t="shared" si="33"/>
        <v>0</v>
      </c>
      <c r="N153">
        <f t="shared" si="33"/>
        <v>0</v>
      </c>
      <c r="O153">
        <f t="shared" si="33"/>
        <v>0</v>
      </c>
      <c r="P153">
        <f t="shared" si="33"/>
        <v>0</v>
      </c>
      <c r="Q153">
        <f t="shared" si="33"/>
        <v>1</v>
      </c>
      <c r="R153">
        <f t="shared" si="33"/>
        <v>0</v>
      </c>
      <c r="S153">
        <f t="shared" si="33"/>
        <v>0</v>
      </c>
      <c r="T153">
        <f t="shared" si="33"/>
        <v>0</v>
      </c>
      <c r="U153">
        <f t="shared" si="33"/>
        <v>0</v>
      </c>
      <c r="V153" s="11">
        <v>4.8</v>
      </c>
      <c r="W153" s="12">
        <v>0.6</v>
      </c>
      <c r="X153" s="12">
        <v>3.6</v>
      </c>
      <c r="Y153">
        <v>40.799999999999997</v>
      </c>
      <c r="Z153">
        <v>0</v>
      </c>
      <c r="AA153">
        <v>5.7</v>
      </c>
      <c r="AB153">
        <v>1</v>
      </c>
      <c r="AC153">
        <v>1.1170588527320235</v>
      </c>
      <c r="AD153">
        <v>7.5</v>
      </c>
      <c r="AE153">
        <v>2.86</v>
      </c>
      <c r="AL153">
        <v>1.154821739130435</v>
      </c>
      <c r="AM153">
        <v>68.08</v>
      </c>
      <c r="AN153">
        <v>47.162584000000003</v>
      </c>
      <c r="AO153">
        <v>25.807897499999996</v>
      </c>
      <c r="AP153">
        <v>54.278324099999999</v>
      </c>
      <c r="AQ153" s="14">
        <v>37.463000000000001</v>
      </c>
      <c r="AS153" s="11">
        <v>5.7</v>
      </c>
      <c r="AT153">
        <v>43.17</v>
      </c>
      <c r="AU153">
        <v>21.666</v>
      </c>
      <c r="AV153" s="11">
        <v>9.6999999999999993</v>
      </c>
      <c r="AW153">
        <f t="shared" si="18"/>
        <v>31.366</v>
      </c>
      <c r="AX153">
        <v>8724.4513669185399</v>
      </c>
      <c r="AY153">
        <v>4313.6694868495197</v>
      </c>
      <c r="AZ153">
        <v>1518.2693393516299</v>
      </c>
      <c r="BA153">
        <v>1806.93170983753</v>
      </c>
      <c r="BB153">
        <v>2833.6262823799502</v>
      </c>
      <c r="BC153">
        <v>1781.2561173284801</v>
      </c>
      <c r="BD153">
        <v>33.2106658283925</v>
      </c>
      <c r="BE153" s="11">
        <v>15.8</v>
      </c>
      <c r="BF153" s="11">
        <v>-4</v>
      </c>
      <c r="BG153" s="11">
        <v>-0.3</v>
      </c>
      <c r="BH153" s="11">
        <v>0</v>
      </c>
      <c r="BI153" s="11">
        <v>-0.8</v>
      </c>
      <c r="BJ153" s="11">
        <v>-3</v>
      </c>
      <c r="BK153" s="12">
        <v>0</v>
      </c>
      <c r="BL153" s="11">
        <v>7.8</v>
      </c>
      <c r="BM153" s="19">
        <v>-2.7</v>
      </c>
      <c r="BN153" s="19">
        <v>2.1</v>
      </c>
    </row>
    <row r="154" spans="1:66" x14ac:dyDescent="0.35">
      <c r="A154" s="2">
        <v>43344</v>
      </c>
      <c r="E154">
        <v>78.86</v>
      </c>
      <c r="F154">
        <v>11.30331690113</v>
      </c>
      <c r="G154" s="4">
        <v>9.5215770312076007</v>
      </c>
      <c r="H154">
        <v>0</v>
      </c>
      <c r="I154">
        <v>1</v>
      </c>
      <c r="J154">
        <f t="shared" ref="J154:U154" si="34">J142</f>
        <v>0</v>
      </c>
      <c r="K154">
        <f t="shared" si="34"/>
        <v>0</v>
      </c>
      <c r="L154">
        <f t="shared" si="34"/>
        <v>0</v>
      </c>
      <c r="M154">
        <f t="shared" si="34"/>
        <v>0</v>
      </c>
      <c r="N154">
        <f t="shared" si="34"/>
        <v>0</v>
      </c>
      <c r="O154">
        <f t="shared" si="34"/>
        <v>0</v>
      </c>
      <c r="P154">
        <f t="shared" si="34"/>
        <v>0</v>
      </c>
      <c r="Q154">
        <f t="shared" si="34"/>
        <v>0</v>
      </c>
      <c r="R154">
        <f t="shared" si="34"/>
        <v>1</v>
      </c>
      <c r="S154">
        <f t="shared" si="34"/>
        <v>0</v>
      </c>
      <c r="T154">
        <f t="shared" si="34"/>
        <v>0</v>
      </c>
      <c r="U154">
        <f t="shared" si="34"/>
        <v>0</v>
      </c>
      <c r="V154" s="11">
        <v>11.3</v>
      </c>
      <c r="W154" s="12">
        <v>-0.2</v>
      </c>
      <c r="X154" s="12">
        <v>-0.5</v>
      </c>
      <c r="Y154">
        <v>40.799999999999997</v>
      </c>
      <c r="Z154">
        <v>0</v>
      </c>
      <c r="AA154">
        <v>3</v>
      </c>
      <c r="AB154">
        <v>1</v>
      </c>
      <c r="AC154">
        <v>1.1218415357117286</v>
      </c>
      <c r="AD154">
        <v>7.5</v>
      </c>
      <c r="AE154">
        <v>3.0649999999999999</v>
      </c>
      <c r="AL154">
        <v>1.1661142857142857</v>
      </c>
      <c r="AM154">
        <v>65.59</v>
      </c>
      <c r="AN154">
        <v>45.875497400000015</v>
      </c>
      <c r="AO154">
        <v>23.464439200000005</v>
      </c>
      <c r="AP154">
        <v>57.284358300000001</v>
      </c>
      <c r="AQ154" s="14">
        <v>38.628999999999998</v>
      </c>
      <c r="AS154" s="11">
        <v>4.8</v>
      </c>
      <c r="AT154">
        <v>43.442</v>
      </c>
      <c r="AU154">
        <v>19.792999999999999</v>
      </c>
      <c r="AV154" s="11">
        <v>7.6</v>
      </c>
      <c r="AW154">
        <f t="shared" si="18"/>
        <v>27.393000000000001</v>
      </c>
      <c r="AX154">
        <v>8724.4513669185399</v>
      </c>
      <c r="AY154">
        <v>4313.6694868495197</v>
      </c>
      <c r="AZ154">
        <v>1518.2693393516299</v>
      </c>
      <c r="BA154">
        <v>1806.93170983753</v>
      </c>
      <c r="BB154">
        <v>2833.6262823799502</v>
      </c>
      <c r="BC154">
        <v>1781.2561173284801</v>
      </c>
      <c r="BD154">
        <v>33.2106658283925</v>
      </c>
      <c r="BE154" s="11">
        <v>18.8</v>
      </c>
      <c r="BF154" s="11">
        <v>-2.9</v>
      </c>
      <c r="BG154" s="11">
        <v>-0.3</v>
      </c>
      <c r="BH154" s="11">
        <v>0</v>
      </c>
      <c r="BI154" s="11">
        <v>-0.8</v>
      </c>
      <c r="BJ154" s="11">
        <v>-4</v>
      </c>
      <c r="BK154" s="12">
        <v>0</v>
      </c>
      <c r="BL154" s="11">
        <v>10.9</v>
      </c>
      <c r="BM154" s="19">
        <v>2.1</v>
      </c>
      <c r="BN154" s="19">
        <v>13.4</v>
      </c>
    </row>
    <row r="155" spans="1:66" x14ac:dyDescent="0.35">
      <c r="A155" s="2">
        <v>43374</v>
      </c>
      <c r="E155">
        <v>80.47</v>
      </c>
      <c r="F155">
        <v>11.6605802342067</v>
      </c>
      <c r="G155" s="4">
        <v>8.7909607297359198</v>
      </c>
      <c r="H155">
        <v>0</v>
      </c>
      <c r="I155">
        <v>1</v>
      </c>
      <c r="J155">
        <f t="shared" ref="J155:U155" si="35">J143</f>
        <v>0</v>
      </c>
      <c r="K155">
        <f t="shared" si="35"/>
        <v>0</v>
      </c>
      <c r="L155">
        <f t="shared" si="35"/>
        <v>0</v>
      </c>
      <c r="M155">
        <f t="shared" si="35"/>
        <v>0</v>
      </c>
      <c r="N155">
        <f t="shared" si="35"/>
        <v>0</v>
      </c>
      <c r="O155">
        <f t="shared" si="35"/>
        <v>0</v>
      </c>
      <c r="P155">
        <f t="shared" si="35"/>
        <v>0</v>
      </c>
      <c r="Q155">
        <f t="shared" si="35"/>
        <v>0</v>
      </c>
      <c r="R155">
        <f t="shared" si="35"/>
        <v>0</v>
      </c>
      <c r="S155">
        <f t="shared" si="35"/>
        <v>1</v>
      </c>
      <c r="T155">
        <f t="shared" si="35"/>
        <v>0</v>
      </c>
      <c r="U155">
        <f t="shared" si="35"/>
        <v>0</v>
      </c>
      <c r="V155" s="11">
        <v>11.1</v>
      </c>
      <c r="W155" s="12">
        <v>-2.2000000000000002</v>
      </c>
      <c r="X155" s="12">
        <v>0.1</v>
      </c>
      <c r="Y155">
        <v>40.799999999999997</v>
      </c>
      <c r="Z155">
        <v>0</v>
      </c>
      <c r="AA155">
        <v>0</v>
      </c>
      <c r="AB155">
        <v>0</v>
      </c>
      <c r="AC155">
        <v>1.1214717296151664</v>
      </c>
      <c r="AD155">
        <v>7.5</v>
      </c>
      <c r="AE155">
        <v>3.1589999999999998</v>
      </c>
      <c r="AL155">
        <v>1.1498045454545454</v>
      </c>
      <c r="AM155">
        <v>65.77</v>
      </c>
      <c r="AN155">
        <v>47.724918951600003</v>
      </c>
      <c r="AO155">
        <v>24.029529546000003</v>
      </c>
      <c r="AP155">
        <v>62.859664564200017</v>
      </c>
      <c r="AQ155" s="14">
        <v>41.295999999999999</v>
      </c>
      <c r="AS155" s="11">
        <v>5.7</v>
      </c>
      <c r="AT155">
        <f t="shared" ref="AT155:AT171" si="36">AQ155+AS155</f>
        <v>46.996000000000002</v>
      </c>
      <c r="AU155">
        <v>21.488</v>
      </c>
      <c r="AV155" s="11">
        <v>7.7</v>
      </c>
      <c r="AW155">
        <f t="shared" si="18"/>
        <v>29.187999999999999</v>
      </c>
      <c r="AX155">
        <v>8996.9626058546401</v>
      </c>
      <c r="AY155">
        <v>4388.1015609788401</v>
      </c>
      <c r="AZ155">
        <v>1536.7332635876701</v>
      </c>
      <c r="BA155">
        <v>1763.5165720943501</v>
      </c>
      <c r="BB155">
        <v>2834.8737960838398</v>
      </c>
      <c r="BC155">
        <v>1835.91706483129</v>
      </c>
      <c r="BD155">
        <v>309.65447794122599</v>
      </c>
      <c r="BE155" s="11">
        <v>19.899999999999999</v>
      </c>
      <c r="BF155" s="11">
        <v>-2</v>
      </c>
      <c r="BG155" s="11">
        <v>-0.3</v>
      </c>
      <c r="BH155" s="11">
        <v>0</v>
      </c>
      <c r="BI155" s="11">
        <v>-1.1000000000000001</v>
      </c>
      <c r="BJ155" s="11">
        <v>-2.9</v>
      </c>
      <c r="BK155" s="12">
        <v>-0.2</v>
      </c>
      <c r="BL155" s="11">
        <v>13.6</v>
      </c>
      <c r="BM155" s="19">
        <v>-9</v>
      </c>
      <c r="BN155" s="19">
        <v>2.1</v>
      </c>
    </row>
    <row r="156" spans="1:66" x14ac:dyDescent="0.35">
      <c r="A156" s="2">
        <v>43405</v>
      </c>
      <c r="E156">
        <v>65.17</v>
      </c>
      <c r="F156">
        <v>11.700294621620101</v>
      </c>
      <c r="G156" s="4">
        <v>8.2650790129144696</v>
      </c>
      <c r="H156">
        <v>0</v>
      </c>
      <c r="I156">
        <v>1</v>
      </c>
      <c r="J156">
        <f t="shared" ref="J156:U156" si="37">J144</f>
        <v>0</v>
      </c>
      <c r="K156">
        <f t="shared" si="37"/>
        <v>0</v>
      </c>
      <c r="L156">
        <f t="shared" si="37"/>
        <v>0</v>
      </c>
      <c r="M156">
        <f t="shared" si="37"/>
        <v>0</v>
      </c>
      <c r="N156">
        <f t="shared" si="37"/>
        <v>0</v>
      </c>
      <c r="O156">
        <f t="shared" si="37"/>
        <v>0</v>
      </c>
      <c r="P156">
        <f t="shared" si="37"/>
        <v>0</v>
      </c>
      <c r="Q156">
        <f t="shared" si="37"/>
        <v>0</v>
      </c>
      <c r="R156">
        <f t="shared" si="37"/>
        <v>0</v>
      </c>
      <c r="S156">
        <f t="shared" si="37"/>
        <v>0</v>
      </c>
      <c r="T156">
        <f t="shared" si="37"/>
        <v>1</v>
      </c>
      <c r="U156">
        <f t="shared" si="37"/>
        <v>0</v>
      </c>
      <c r="V156" s="11">
        <v>11</v>
      </c>
      <c r="W156" s="12">
        <v>-1</v>
      </c>
      <c r="X156" s="12">
        <v>1.7</v>
      </c>
      <c r="Y156">
        <v>40.799999999999997</v>
      </c>
      <c r="Z156">
        <v>0</v>
      </c>
      <c r="AA156">
        <v>0</v>
      </c>
      <c r="AB156">
        <v>0</v>
      </c>
      <c r="AC156">
        <v>1.1016783161852055</v>
      </c>
      <c r="AD156">
        <v>7.5</v>
      </c>
      <c r="AE156">
        <v>2.9929999999999999</v>
      </c>
      <c r="AL156">
        <v>1.136652380952381</v>
      </c>
      <c r="AM156">
        <v>66.63</v>
      </c>
      <c r="AN156">
        <v>46.400237086499999</v>
      </c>
      <c r="AO156">
        <v>23.908931999999997</v>
      </c>
      <c r="AP156">
        <v>63.242977099899989</v>
      </c>
      <c r="AQ156" s="14">
        <v>40.253999999999998</v>
      </c>
      <c r="AS156" s="11">
        <v>5.3</v>
      </c>
      <c r="AT156">
        <f t="shared" si="36"/>
        <v>45.553999999999995</v>
      </c>
      <c r="AU156">
        <v>21.268999999999998</v>
      </c>
      <c r="AV156" s="11">
        <v>6.9</v>
      </c>
      <c r="AW156">
        <f t="shared" si="18"/>
        <v>28.168999999999997</v>
      </c>
      <c r="AX156">
        <v>8996.9626058546401</v>
      </c>
      <c r="AY156">
        <v>4388.1015609788401</v>
      </c>
      <c r="AZ156">
        <v>1536.7332635876701</v>
      </c>
      <c r="BA156">
        <v>1763.5165720943501</v>
      </c>
      <c r="BB156">
        <v>2834.8737960838398</v>
      </c>
      <c r="BC156">
        <v>1835.91706483129</v>
      </c>
      <c r="BD156">
        <v>309.65447794122599</v>
      </c>
      <c r="BE156" s="11">
        <v>19</v>
      </c>
      <c r="BF156" s="11">
        <v>-1.6</v>
      </c>
      <c r="BG156" s="11">
        <v>-0.3</v>
      </c>
      <c r="BH156" s="11">
        <v>0</v>
      </c>
      <c r="BI156" s="11">
        <v>-1.1000000000000001</v>
      </c>
      <c r="BJ156" s="11">
        <v>-2.2999999999999998</v>
      </c>
      <c r="BK156" s="12">
        <v>0</v>
      </c>
      <c r="BL156" s="11">
        <v>13.7</v>
      </c>
      <c r="BM156" s="19">
        <v>-1.3</v>
      </c>
      <c r="BN156" s="19">
        <v>9.6999999999999993</v>
      </c>
    </row>
    <row r="157" spans="1:66" x14ac:dyDescent="0.35">
      <c r="A157" s="2">
        <v>43435</v>
      </c>
      <c r="E157">
        <v>56.46</v>
      </c>
      <c r="F157">
        <v>11.995320796106499</v>
      </c>
      <c r="G157" s="4">
        <v>7.9762423800887996</v>
      </c>
      <c r="H157">
        <v>0</v>
      </c>
      <c r="I157">
        <v>1</v>
      </c>
      <c r="J157">
        <f t="shared" ref="J157:U157" si="38">J145</f>
        <v>0</v>
      </c>
      <c r="K157">
        <f t="shared" si="38"/>
        <v>0</v>
      </c>
      <c r="L157">
        <f t="shared" si="38"/>
        <v>0</v>
      </c>
      <c r="M157">
        <f t="shared" si="38"/>
        <v>0</v>
      </c>
      <c r="N157">
        <f t="shared" si="38"/>
        <v>0</v>
      </c>
      <c r="O157">
        <f t="shared" si="38"/>
        <v>0</v>
      </c>
      <c r="P157">
        <f t="shared" si="38"/>
        <v>0</v>
      </c>
      <c r="Q157">
        <f t="shared" si="38"/>
        <v>0</v>
      </c>
      <c r="R157">
        <f t="shared" si="38"/>
        <v>0</v>
      </c>
      <c r="S157">
        <f t="shared" si="38"/>
        <v>0</v>
      </c>
      <c r="T157">
        <f t="shared" si="38"/>
        <v>0</v>
      </c>
      <c r="U157">
        <f t="shared" si="38"/>
        <v>1</v>
      </c>
      <c r="V157" s="11">
        <v>9</v>
      </c>
      <c r="W157" s="12">
        <v>-0.8</v>
      </c>
      <c r="X157" s="12">
        <v>0.8</v>
      </c>
      <c r="Y157">
        <v>40.799999999999997</v>
      </c>
      <c r="Z157">
        <v>0</v>
      </c>
      <c r="AA157">
        <v>0</v>
      </c>
      <c r="AB157">
        <v>0</v>
      </c>
      <c r="AC157">
        <v>1.0977999209266964</v>
      </c>
      <c r="AD157">
        <v>7.75</v>
      </c>
      <c r="AE157">
        <v>2.6859999999999999</v>
      </c>
      <c r="AL157">
        <v>1.138359090909091</v>
      </c>
      <c r="AM157">
        <v>69.47</v>
      </c>
      <c r="AN157">
        <v>48.869891572800007</v>
      </c>
      <c r="AO157">
        <v>25.950683091800006</v>
      </c>
      <c r="AP157">
        <v>76.315448147999987</v>
      </c>
      <c r="AQ157" s="14">
        <v>40.838000000000001</v>
      </c>
      <c r="AS157" s="11">
        <v>5.6</v>
      </c>
      <c r="AT157">
        <f>AQ157+AS157</f>
        <v>46.438000000000002</v>
      </c>
      <c r="AU157">
        <v>22.408000000000001</v>
      </c>
      <c r="AV157" s="11">
        <v>9</v>
      </c>
      <c r="AW157">
        <f t="shared" si="18"/>
        <v>31.408000000000001</v>
      </c>
      <c r="AX157">
        <v>8996.9626058546401</v>
      </c>
      <c r="AY157">
        <v>4388.1015609788401</v>
      </c>
      <c r="AZ157">
        <v>1536.7332635876701</v>
      </c>
      <c r="BA157">
        <v>1763.5165720943501</v>
      </c>
      <c r="BB157">
        <v>2834.8737960838398</v>
      </c>
      <c r="BC157">
        <v>1835.91706483129</v>
      </c>
      <c r="BD157">
        <v>309.65447794122599</v>
      </c>
      <c r="BE157" s="11">
        <v>18.2</v>
      </c>
      <c r="BF157" s="11">
        <v>-3.4</v>
      </c>
      <c r="BG157" s="11">
        <v>-0.3</v>
      </c>
      <c r="BH157" s="11">
        <v>0</v>
      </c>
      <c r="BI157" s="11">
        <v>-0.6</v>
      </c>
      <c r="BJ157" s="11">
        <v>-2.8</v>
      </c>
      <c r="BK157" s="12">
        <v>-0.5</v>
      </c>
      <c r="BL157" s="11">
        <v>11.1</v>
      </c>
      <c r="BM157" s="19">
        <v>0.3</v>
      </c>
      <c r="BN157" s="19">
        <v>9.3000000000000007</v>
      </c>
    </row>
    <row r="158" spans="1:66" x14ac:dyDescent="0.35">
      <c r="A158" s="2">
        <v>43466</v>
      </c>
      <c r="E158">
        <v>59.27</v>
      </c>
      <c r="F158">
        <v>12.007292617261299</v>
      </c>
      <c r="G158" s="4">
        <v>7.2623432334527598</v>
      </c>
      <c r="H158">
        <v>0</v>
      </c>
      <c r="I158">
        <v>1</v>
      </c>
      <c r="J158">
        <f t="shared" ref="J158:U158" si="39">J146</f>
        <v>1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</v>
      </c>
      <c r="P158">
        <f t="shared" si="39"/>
        <v>0</v>
      </c>
      <c r="Q158">
        <f t="shared" si="39"/>
        <v>0</v>
      </c>
      <c r="R158">
        <f t="shared" si="39"/>
        <v>0</v>
      </c>
      <c r="S158">
        <f t="shared" si="39"/>
        <v>0</v>
      </c>
      <c r="T158">
        <f t="shared" si="39"/>
        <v>0</v>
      </c>
      <c r="U158">
        <f t="shared" si="39"/>
        <v>0</v>
      </c>
      <c r="V158" s="11">
        <v>8.6999999999999993</v>
      </c>
      <c r="W158" s="12">
        <v>0.3</v>
      </c>
      <c r="X158" s="12">
        <v>1.9</v>
      </c>
      <c r="Y158">
        <v>41.616</v>
      </c>
      <c r="Z158">
        <v>0</v>
      </c>
      <c r="AA158">
        <v>4</v>
      </c>
      <c r="AB158">
        <v>1</v>
      </c>
      <c r="AC158">
        <v>1.0739492416690282</v>
      </c>
      <c r="AD158">
        <v>7.75</v>
      </c>
      <c r="AE158">
        <v>2.6349999999999998</v>
      </c>
      <c r="AL158">
        <v>1.1427416666666665</v>
      </c>
      <c r="AM158">
        <v>66.099999999999994</v>
      </c>
      <c r="AN158">
        <v>47.869544447999992</v>
      </c>
      <c r="AO158">
        <v>24.908341248000003</v>
      </c>
      <c r="AP158">
        <v>66.457322504999993</v>
      </c>
      <c r="AQ158" s="14">
        <v>30.846</v>
      </c>
      <c r="AS158" s="11">
        <v>4.3</v>
      </c>
      <c r="AT158">
        <f t="shared" si="36"/>
        <v>35.146000000000001</v>
      </c>
      <c r="AU158">
        <v>16.434000000000001</v>
      </c>
      <c r="AV158" s="11">
        <v>6.5</v>
      </c>
      <c r="AW158">
        <f t="shared" si="18"/>
        <v>22.934000000000001</v>
      </c>
      <c r="AX158">
        <v>8960.2471903232799</v>
      </c>
      <c r="AY158">
        <v>4445.8118587630397</v>
      </c>
      <c r="AZ158">
        <v>1553.64998242296</v>
      </c>
      <c r="BA158">
        <v>1878.13242261856</v>
      </c>
      <c r="BB158">
        <v>2692.7028485108299</v>
      </c>
      <c r="BC158">
        <v>1920.9806801330101</v>
      </c>
      <c r="BD158">
        <v>310.93075814090702</v>
      </c>
      <c r="BE158" s="11">
        <v>14.4</v>
      </c>
      <c r="BF158" s="11">
        <v>-2.1</v>
      </c>
      <c r="BG158" s="11">
        <v>-0.2</v>
      </c>
      <c r="BH158" s="11">
        <v>0</v>
      </c>
      <c r="BI158" s="11">
        <v>-0.8</v>
      </c>
      <c r="BJ158" s="11">
        <v>-1</v>
      </c>
      <c r="BK158" s="12">
        <v>0</v>
      </c>
      <c r="BL158" s="11">
        <v>10.199999999999999</v>
      </c>
      <c r="BM158" s="19">
        <v>0.3</v>
      </c>
      <c r="BN158" s="19">
        <v>9</v>
      </c>
    </row>
    <row r="159" spans="1:66" x14ac:dyDescent="0.35">
      <c r="A159" s="2">
        <v>43497</v>
      </c>
      <c r="E159">
        <v>64.13</v>
      </c>
      <c r="F159">
        <v>11.806581648334101</v>
      </c>
      <c r="G159" s="4">
        <v>6.0057971221970101</v>
      </c>
      <c r="H159">
        <v>0</v>
      </c>
      <c r="I159">
        <v>1</v>
      </c>
      <c r="J159">
        <f t="shared" ref="J159:U159" si="40">J147</f>
        <v>0</v>
      </c>
      <c r="K159">
        <f t="shared" si="40"/>
        <v>1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0</v>
      </c>
      <c r="P159">
        <f t="shared" si="40"/>
        <v>0</v>
      </c>
      <c r="Q159">
        <f t="shared" si="40"/>
        <v>0</v>
      </c>
      <c r="R159">
        <f t="shared" si="40"/>
        <v>0</v>
      </c>
      <c r="S159">
        <f t="shared" si="40"/>
        <v>0</v>
      </c>
      <c r="T159">
        <f t="shared" si="40"/>
        <v>0</v>
      </c>
      <c r="U159">
        <f t="shared" si="40"/>
        <v>0</v>
      </c>
      <c r="V159" s="11">
        <v>6.3</v>
      </c>
      <c r="W159" s="12">
        <v>-1.7</v>
      </c>
      <c r="X159" s="12">
        <v>4.2</v>
      </c>
      <c r="Y159">
        <v>41.616</v>
      </c>
      <c r="Z159">
        <v>0</v>
      </c>
      <c r="AA159">
        <v>2.9</v>
      </c>
      <c r="AB159">
        <v>1</v>
      </c>
      <c r="AC159">
        <v>1.0821174018331807</v>
      </c>
      <c r="AD159">
        <v>7.75</v>
      </c>
      <c r="AE159">
        <v>2.7130000000000001</v>
      </c>
      <c r="AL159">
        <v>1.135505</v>
      </c>
      <c r="AM159">
        <v>65.760000000000005</v>
      </c>
      <c r="AN159">
        <v>44.633344139999991</v>
      </c>
      <c r="AO159">
        <v>22.4304008565</v>
      </c>
      <c r="AP159">
        <v>61.344159479400005</v>
      </c>
      <c r="AQ159" s="14">
        <v>34.746000000000002</v>
      </c>
      <c r="AS159" s="11">
        <v>4.5</v>
      </c>
      <c r="AT159">
        <f t="shared" si="36"/>
        <v>39.246000000000002</v>
      </c>
      <c r="AU159">
        <v>18.251000000000001</v>
      </c>
      <c r="AV159" s="11">
        <v>6.4</v>
      </c>
      <c r="AW159">
        <f t="shared" si="18"/>
        <v>24.651000000000003</v>
      </c>
      <c r="AX159">
        <v>8960.2471903232799</v>
      </c>
      <c r="AY159">
        <v>4445.8118587630397</v>
      </c>
      <c r="AZ159">
        <v>1553.64998242296</v>
      </c>
      <c r="BA159">
        <v>1878.13242261856</v>
      </c>
      <c r="BB159">
        <v>2692.7028485108299</v>
      </c>
      <c r="BC159">
        <v>1920.9806801330101</v>
      </c>
      <c r="BD159">
        <v>310.93075814090702</v>
      </c>
      <c r="BE159" s="11">
        <v>16.5</v>
      </c>
      <c r="BF159" s="11">
        <v>-1.9</v>
      </c>
      <c r="BG159" s="11">
        <v>-0.2</v>
      </c>
      <c r="BH159" s="11">
        <v>0</v>
      </c>
      <c r="BI159" s="11">
        <v>-0.9</v>
      </c>
      <c r="BJ159" s="11">
        <v>-1.2</v>
      </c>
      <c r="BK159" s="12">
        <v>0</v>
      </c>
      <c r="BL159" s="11">
        <v>12.2</v>
      </c>
      <c r="BM159" s="19">
        <v>4.0999999999999996</v>
      </c>
      <c r="BN159" s="19">
        <v>10.4</v>
      </c>
    </row>
    <row r="160" spans="1:66" x14ac:dyDescent="0.35">
      <c r="A160" s="2">
        <v>43525</v>
      </c>
      <c r="E160">
        <v>66.41</v>
      </c>
      <c r="F160">
        <v>11.2946131432369</v>
      </c>
      <c r="G160" s="4">
        <v>5.1787356741296202</v>
      </c>
      <c r="H160">
        <v>0</v>
      </c>
      <c r="I160">
        <v>1</v>
      </c>
      <c r="J160">
        <f t="shared" ref="J160:U160" si="41">J148</f>
        <v>0</v>
      </c>
      <c r="K160">
        <f t="shared" si="41"/>
        <v>0</v>
      </c>
      <c r="L160">
        <f t="shared" si="41"/>
        <v>1</v>
      </c>
      <c r="M160">
        <f t="shared" si="41"/>
        <v>0</v>
      </c>
      <c r="N160">
        <f t="shared" si="41"/>
        <v>0</v>
      </c>
      <c r="O160">
        <f t="shared" si="41"/>
        <v>0</v>
      </c>
      <c r="P160">
        <f t="shared" si="41"/>
        <v>0</v>
      </c>
      <c r="Q160">
        <f t="shared" si="41"/>
        <v>0</v>
      </c>
      <c r="R160">
        <f t="shared" si="41"/>
        <v>0</v>
      </c>
      <c r="S160">
        <f t="shared" si="41"/>
        <v>0</v>
      </c>
      <c r="T160">
        <f t="shared" si="41"/>
        <v>0</v>
      </c>
      <c r="U160">
        <f t="shared" si="41"/>
        <v>0</v>
      </c>
      <c r="V160" s="11">
        <v>-2.6</v>
      </c>
      <c r="W160" s="12">
        <v>-1.2</v>
      </c>
      <c r="X160" s="12">
        <v>12.5</v>
      </c>
      <c r="Y160">
        <v>41.616</v>
      </c>
      <c r="Z160">
        <v>0</v>
      </c>
      <c r="AA160">
        <v>4.8</v>
      </c>
      <c r="AB160">
        <v>1</v>
      </c>
      <c r="AC160">
        <v>1.093388156036081</v>
      </c>
      <c r="AD160">
        <v>7.75</v>
      </c>
      <c r="AE160">
        <v>2.407</v>
      </c>
      <c r="AL160">
        <v>1.1217999999999999</v>
      </c>
      <c r="AM160">
        <v>64.73</v>
      </c>
      <c r="AN160">
        <v>48.822769077599986</v>
      </c>
      <c r="AO160">
        <v>23.302349012799997</v>
      </c>
      <c r="AP160">
        <v>68.34240993600001</v>
      </c>
      <c r="AQ160" s="14">
        <v>37.029000000000003</v>
      </c>
      <c r="AS160" s="11">
        <v>5</v>
      </c>
      <c r="AT160">
        <f t="shared" si="36"/>
        <v>42.029000000000003</v>
      </c>
      <c r="AU160">
        <v>20.962</v>
      </c>
      <c r="AV160" s="11">
        <v>6.9</v>
      </c>
      <c r="AW160">
        <f t="shared" ref="AW160:AW171" si="42">AU160+AV160</f>
        <v>27.862000000000002</v>
      </c>
      <c r="AX160">
        <v>8960.2471903232799</v>
      </c>
      <c r="AY160">
        <v>4445.8118587630397</v>
      </c>
      <c r="AZ160">
        <v>1553.64998242296</v>
      </c>
      <c r="BA160">
        <v>1878.13242261856</v>
      </c>
      <c r="BB160">
        <v>2692.7028485108299</v>
      </c>
      <c r="BC160">
        <v>1920.9806801330101</v>
      </c>
      <c r="BD160">
        <v>310.93075814090702</v>
      </c>
      <c r="BE160" s="11">
        <v>16.100000000000001</v>
      </c>
      <c r="BF160" s="11">
        <v>-1.9</v>
      </c>
      <c r="BG160" s="11">
        <v>-0.2</v>
      </c>
      <c r="BH160" s="11">
        <v>0</v>
      </c>
      <c r="BI160" s="11">
        <v>-0.9</v>
      </c>
      <c r="BJ160" s="11">
        <v>-1.9</v>
      </c>
      <c r="BK160" s="12">
        <v>0</v>
      </c>
      <c r="BL160" s="11">
        <v>11.1</v>
      </c>
      <c r="BM160" s="19">
        <v>7.5</v>
      </c>
      <c r="BN160" s="19">
        <v>4.9000000000000004</v>
      </c>
    </row>
    <row r="161" spans="1:66" x14ac:dyDescent="0.35">
      <c r="A161" s="2">
        <v>43556</v>
      </c>
      <c r="E161">
        <v>71.2</v>
      </c>
      <c r="F161">
        <v>10.270053268785899</v>
      </c>
      <c r="G161" s="4">
        <v>4.9221808196846304</v>
      </c>
      <c r="H161">
        <v>0</v>
      </c>
      <c r="I161">
        <v>1</v>
      </c>
      <c r="J161">
        <f t="shared" ref="J161:U161" si="43">J149</f>
        <v>0</v>
      </c>
      <c r="K161">
        <f t="shared" si="43"/>
        <v>0</v>
      </c>
      <c r="L161">
        <f t="shared" si="43"/>
        <v>0</v>
      </c>
      <c r="M161">
        <f t="shared" si="43"/>
        <v>1</v>
      </c>
      <c r="N161">
        <f t="shared" si="43"/>
        <v>0</v>
      </c>
      <c r="O161">
        <f t="shared" si="43"/>
        <v>0</v>
      </c>
      <c r="P161">
        <f t="shared" si="43"/>
        <v>0</v>
      </c>
      <c r="Q161">
        <f t="shared" si="43"/>
        <v>0</v>
      </c>
      <c r="R161">
        <f t="shared" si="43"/>
        <v>0</v>
      </c>
      <c r="S161">
        <f t="shared" si="43"/>
        <v>0</v>
      </c>
      <c r="T161">
        <f t="shared" si="43"/>
        <v>0</v>
      </c>
      <c r="U161">
        <f t="shared" si="43"/>
        <v>0</v>
      </c>
      <c r="V161" s="11">
        <v>3.7</v>
      </c>
      <c r="W161" s="12">
        <v>0.5</v>
      </c>
      <c r="X161" s="12">
        <v>3.1</v>
      </c>
      <c r="Y161">
        <v>41.616</v>
      </c>
      <c r="Z161">
        <v>0</v>
      </c>
      <c r="AA161">
        <v>4</v>
      </c>
      <c r="AB161">
        <v>1</v>
      </c>
      <c r="AC161">
        <v>1.0898161701249609</v>
      </c>
      <c r="AD161">
        <v>7.75</v>
      </c>
      <c r="AE161">
        <v>2.5070000000000001</v>
      </c>
      <c r="AL161">
        <v>1.1216999999999999</v>
      </c>
      <c r="AM161">
        <v>64.69</v>
      </c>
      <c r="AN161">
        <v>46.690711440000001</v>
      </c>
      <c r="AO161">
        <v>21.776469408000001</v>
      </c>
      <c r="AP161">
        <v>65.574337449600009</v>
      </c>
      <c r="AQ161" s="14">
        <v>36.670999999999999</v>
      </c>
      <c r="AS161" s="11">
        <v>5.2</v>
      </c>
      <c r="AT161">
        <f t="shared" si="36"/>
        <v>41.871000000000002</v>
      </c>
      <c r="AU161">
        <v>22.065999999999999</v>
      </c>
      <c r="AV161" s="11">
        <v>7.7</v>
      </c>
      <c r="AW161">
        <f t="shared" si="42"/>
        <v>29.765999999999998</v>
      </c>
      <c r="AX161">
        <v>9003.9230831713794</v>
      </c>
      <c r="AY161">
        <v>4528.9069826881896</v>
      </c>
      <c r="AZ161">
        <v>1588.69110930639</v>
      </c>
      <c r="BA161">
        <v>1913.6492346297</v>
      </c>
      <c r="BB161">
        <v>2591.2042218521801</v>
      </c>
      <c r="BC161">
        <v>1893.4814145795399</v>
      </c>
      <c r="BD161">
        <v>274.95294927446099</v>
      </c>
      <c r="BE161" s="11">
        <v>14.6</v>
      </c>
      <c r="BF161" s="11">
        <v>-2.5</v>
      </c>
      <c r="BG161" s="11">
        <v>-0.2</v>
      </c>
      <c r="BH161" s="11">
        <v>0</v>
      </c>
      <c r="BI161" s="11">
        <v>-0.5</v>
      </c>
      <c r="BJ161" s="11">
        <v>-4.8</v>
      </c>
      <c r="BK161" s="12">
        <v>-0.2</v>
      </c>
      <c r="BL161" s="11">
        <v>6.6</v>
      </c>
      <c r="BM161" s="19">
        <v>-4.5</v>
      </c>
      <c r="BN161" s="19">
        <v>-0.8</v>
      </c>
    </row>
    <row r="162" spans="1:66" ht="16" customHeight="1" x14ac:dyDescent="0.35">
      <c r="A162" s="2">
        <v>43586</v>
      </c>
      <c r="E162">
        <v>70.53</v>
      </c>
      <c r="F162">
        <v>10.270053268785899</v>
      </c>
      <c r="G162" s="4">
        <v>4.3410552940549598</v>
      </c>
      <c r="H162">
        <v>0</v>
      </c>
      <c r="I162">
        <v>1</v>
      </c>
      <c r="J162">
        <f t="shared" ref="J162:U162" si="44">J150</f>
        <v>0</v>
      </c>
      <c r="K162">
        <f t="shared" si="44"/>
        <v>0</v>
      </c>
      <c r="L162">
        <f t="shared" si="44"/>
        <v>0</v>
      </c>
      <c r="M162">
        <f t="shared" si="44"/>
        <v>0</v>
      </c>
      <c r="N162">
        <f t="shared" si="44"/>
        <v>1</v>
      </c>
      <c r="O162">
        <f t="shared" si="44"/>
        <v>0</v>
      </c>
      <c r="P162">
        <f t="shared" si="44"/>
        <v>0</v>
      </c>
      <c r="Q162">
        <f t="shared" si="44"/>
        <v>0</v>
      </c>
      <c r="R162">
        <f t="shared" si="44"/>
        <v>0</v>
      </c>
      <c r="S162">
        <f t="shared" si="44"/>
        <v>0</v>
      </c>
      <c r="T162">
        <f t="shared" si="44"/>
        <v>0</v>
      </c>
      <c r="U162">
        <f t="shared" si="44"/>
        <v>0</v>
      </c>
      <c r="V162" s="11">
        <v>-0.3</v>
      </c>
      <c r="W162" s="12">
        <v>2.2999999999999998</v>
      </c>
      <c r="X162" s="12">
        <v>6.3</v>
      </c>
      <c r="Y162">
        <v>41.616</v>
      </c>
      <c r="Z162">
        <v>0</v>
      </c>
      <c r="AA162">
        <v>4.5999999999999996</v>
      </c>
      <c r="AB162">
        <v>1</v>
      </c>
      <c r="AC162">
        <v>1.0898161701249609</v>
      </c>
      <c r="AD162">
        <v>7.75</v>
      </c>
      <c r="AE162">
        <v>2.133</v>
      </c>
      <c r="AL162">
        <v>1.1169</v>
      </c>
      <c r="AM162">
        <v>65.058300000000003</v>
      </c>
      <c r="AQ162" s="14">
        <v>32.387</v>
      </c>
      <c r="AS162" s="11">
        <v>4.8</v>
      </c>
      <c r="AT162">
        <f t="shared" si="36"/>
        <v>37.186999999999998</v>
      </c>
      <c r="AU162">
        <v>19.888999999999999</v>
      </c>
      <c r="AV162" s="11">
        <v>7.9</v>
      </c>
      <c r="AW162">
        <f t="shared" si="42"/>
        <v>27.789000000000001</v>
      </c>
      <c r="AX162">
        <v>9003.9230831713794</v>
      </c>
      <c r="AY162">
        <v>4528.9069826881896</v>
      </c>
      <c r="AZ162">
        <v>1588.69110930639</v>
      </c>
      <c r="BA162">
        <v>1913.6492346297</v>
      </c>
      <c r="BB162">
        <v>2591.2042218521801</v>
      </c>
      <c r="BC162">
        <v>1893.4814145795399</v>
      </c>
      <c r="BD162">
        <v>274.95294927446099</v>
      </c>
      <c r="BE162" s="11">
        <v>12.5</v>
      </c>
      <c r="BF162" s="11">
        <v>-3</v>
      </c>
      <c r="BG162" s="11">
        <v>-0.2</v>
      </c>
      <c r="BH162" s="11">
        <v>0</v>
      </c>
      <c r="BI162" s="11">
        <v>-0.6</v>
      </c>
      <c r="BJ162" s="11">
        <v>-5</v>
      </c>
      <c r="BK162" s="12">
        <v>0</v>
      </c>
      <c r="BL162" s="11">
        <v>3.6</v>
      </c>
      <c r="BM162" s="19">
        <v>7.7</v>
      </c>
      <c r="BN162" s="19">
        <v>7.4</v>
      </c>
    </row>
    <row r="163" spans="1:66" x14ac:dyDescent="0.35">
      <c r="A163" s="2">
        <v>43617</v>
      </c>
      <c r="E163">
        <v>63.3</v>
      </c>
      <c r="F163">
        <v>9.9</v>
      </c>
      <c r="G163" s="4">
        <v>3.6</v>
      </c>
      <c r="H163">
        <v>0</v>
      </c>
      <c r="I163">
        <v>1</v>
      </c>
      <c r="J163">
        <f t="shared" ref="J163:U163" si="45">J151</f>
        <v>0</v>
      </c>
      <c r="K163">
        <f t="shared" si="45"/>
        <v>0</v>
      </c>
      <c r="L163">
        <f t="shared" si="45"/>
        <v>0</v>
      </c>
      <c r="M163">
        <f t="shared" si="45"/>
        <v>0</v>
      </c>
      <c r="N163">
        <f t="shared" si="45"/>
        <v>0</v>
      </c>
      <c r="O163">
        <f t="shared" si="45"/>
        <v>1</v>
      </c>
      <c r="P163">
        <f t="shared" si="45"/>
        <v>0</v>
      </c>
      <c r="Q163">
        <f t="shared" si="45"/>
        <v>0</v>
      </c>
      <c r="R163">
        <f t="shared" si="45"/>
        <v>0</v>
      </c>
      <c r="S163">
        <f t="shared" si="45"/>
        <v>0</v>
      </c>
      <c r="T163">
        <f t="shared" si="45"/>
        <v>0</v>
      </c>
      <c r="U163">
        <f t="shared" si="45"/>
        <v>0</v>
      </c>
      <c r="V163" s="11">
        <v>-8.5</v>
      </c>
      <c r="W163" s="12">
        <v>-1.1000000000000001</v>
      </c>
      <c r="X163" s="12">
        <v>7.2</v>
      </c>
      <c r="Y163">
        <v>41.616</v>
      </c>
      <c r="Z163">
        <v>0</v>
      </c>
      <c r="AA163">
        <v>4.8</v>
      </c>
      <c r="AB163">
        <v>1</v>
      </c>
      <c r="AC163">
        <f>AC162</f>
        <v>1.0898161701249609</v>
      </c>
      <c r="AD163">
        <v>7.5</v>
      </c>
      <c r="AE163" s="18">
        <v>2.0070000000000001</v>
      </c>
      <c r="AG163" s="23"/>
      <c r="AH163" s="23"/>
      <c r="AI163" s="23"/>
      <c r="AL163">
        <v>1.1299999999999999</v>
      </c>
      <c r="AM163">
        <v>63.075600000000001</v>
      </c>
      <c r="AQ163" s="14">
        <v>32.375</v>
      </c>
      <c r="AS163" s="11">
        <v>5.8</v>
      </c>
      <c r="AT163">
        <f t="shared" si="36"/>
        <v>38.174999999999997</v>
      </c>
      <c r="AU163">
        <v>20.010999999999999</v>
      </c>
      <c r="AV163" s="11">
        <v>9.1</v>
      </c>
      <c r="AW163">
        <f t="shared" si="42"/>
        <v>29.110999999999997</v>
      </c>
      <c r="AX163">
        <v>9003.9230831713794</v>
      </c>
      <c r="AY163">
        <v>4528.9069826881896</v>
      </c>
      <c r="AZ163">
        <v>1588.69110930639</v>
      </c>
      <c r="BA163">
        <v>1913.6492346297</v>
      </c>
      <c r="BB163">
        <v>2591.2042218521801</v>
      </c>
      <c r="BC163">
        <v>1893.4814145795399</v>
      </c>
      <c r="BD163">
        <v>274.95294927446099</v>
      </c>
      <c r="BE163" s="11">
        <v>12.4</v>
      </c>
      <c r="BF163" s="11">
        <v>-3.4</v>
      </c>
      <c r="BG163" s="11">
        <v>-0.2</v>
      </c>
      <c r="BH163" s="11">
        <v>0</v>
      </c>
      <c r="BI163" s="11">
        <v>0.3</v>
      </c>
      <c r="BJ163" s="11">
        <v>-9.1999999999999993</v>
      </c>
      <c r="BK163" s="12">
        <v>0</v>
      </c>
      <c r="BL163" s="11">
        <v>-0.2</v>
      </c>
      <c r="BM163" s="19">
        <v>10.5</v>
      </c>
      <c r="BN163" s="19">
        <v>2</v>
      </c>
    </row>
    <row r="164" spans="1:66" x14ac:dyDescent="0.35">
      <c r="A164" s="2">
        <v>43647</v>
      </c>
      <c r="E164">
        <v>64</v>
      </c>
      <c r="F164">
        <v>10.130000000000001</v>
      </c>
      <c r="G164" s="4">
        <v>3.62</v>
      </c>
      <c r="H164">
        <v>0</v>
      </c>
      <c r="I164">
        <v>1</v>
      </c>
      <c r="J164">
        <f t="shared" ref="J164:U164" si="46">J152</f>
        <v>0</v>
      </c>
      <c r="K164">
        <f t="shared" si="46"/>
        <v>0</v>
      </c>
      <c r="L164">
        <f t="shared" si="46"/>
        <v>0</v>
      </c>
      <c r="M164">
        <f t="shared" si="46"/>
        <v>0</v>
      </c>
      <c r="N164">
        <f t="shared" si="46"/>
        <v>0</v>
      </c>
      <c r="O164">
        <f t="shared" si="46"/>
        <v>0</v>
      </c>
      <c r="P164">
        <f t="shared" si="46"/>
        <v>1</v>
      </c>
      <c r="Q164">
        <f t="shared" si="46"/>
        <v>0</v>
      </c>
      <c r="R164">
        <f t="shared" si="46"/>
        <v>0</v>
      </c>
      <c r="S164">
        <f t="shared" si="46"/>
        <v>0</v>
      </c>
      <c r="T164">
        <f t="shared" si="46"/>
        <v>0</v>
      </c>
      <c r="U164">
        <f t="shared" si="46"/>
        <v>0</v>
      </c>
      <c r="V164" s="11">
        <v>-8.1999999999999993</v>
      </c>
      <c r="W164" s="12">
        <v>-3.8</v>
      </c>
      <c r="X164" s="12">
        <v>8</v>
      </c>
      <c r="Y164">
        <v>41.616</v>
      </c>
      <c r="Z164">
        <v>0</v>
      </c>
      <c r="AA164">
        <v>3.6447346207188174</v>
      </c>
      <c r="AB164">
        <v>1</v>
      </c>
      <c r="AC164">
        <f t="shared" ref="AC164:AC173" si="47">AVERAGE(AC161:AC163)</f>
        <v>1.0898161701249609</v>
      </c>
      <c r="AD164">
        <v>7.5</v>
      </c>
      <c r="AE164">
        <v>2.0070000000000001</v>
      </c>
      <c r="AG164" s="23"/>
      <c r="AH164" s="23"/>
      <c r="AI164" s="23"/>
      <c r="AL164">
        <v>1.1200000000000001</v>
      </c>
      <c r="AM164">
        <v>63.379100000000001</v>
      </c>
      <c r="AQ164" s="14">
        <v>33.445999999999998</v>
      </c>
      <c r="AS164" s="11">
        <v>6.3</v>
      </c>
      <c r="AT164">
        <f t="shared" si="36"/>
        <v>39.745999999999995</v>
      </c>
      <c r="AU164">
        <v>22.372</v>
      </c>
      <c r="AV164" s="11">
        <v>9.8000000000000007</v>
      </c>
      <c r="AW164">
        <f t="shared" si="42"/>
        <v>32.171999999999997</v>
      </c>
      <c r="AX164">
        <v>9005.31571630697</v>
      </c>
      <c r="AY164">
        <v>4617.2605194334101</v>
      </c>
      <c r="AZ164">
        <v>1608.81264543917</v>
      </c>
      <c r="BA164">
        <v>1962.2242862590199</v>
      </c>
      <c r="BB164">
        <v>2624.5336535804399</v>
      </c>
      <c r="BC164">
        <v>1855.3514769879</v>
      </c>
      <c r="BD164">
        <v>47.836088582821802</v>
      </c>
      <c r="BE164" s="11">
        <v>11.1</v>
      </c>
      <c r="BF164" s="11">
        <v>-3.5</v>
      </c>
      <c r="BG164" s="11">
        <v>-0.3</v>
      </c>
      <c r="BH164" s="11">
        <v>0</v>
      </c>
      <c r="BI164" s="11">
        <v>-0.8</v>
      </c>
      <c r="BJ164" s="11">
        <v>-2.9</v>
      </c>
      <c r="BK164" s="12">
        <v>0</v>
      </c>
      <c r="BL164" s="11">
        <v>3.6</v>
      </c>
      <c r="BM164" s="19">
        <v>1.3</v>
      </c>
      <c r="BN164" s="19">
        <v>-6.9</v>
      </c>
    </row>
    <row r="165" spans="1:66" ht="15" x14ac:dyDescent="0.35">
      <c r="A165" s="2">
        <v>43678</v>
      </c>
      <c r="E165">
        <v>59.3</v>
      </c>
      <c r="F165">
        <v>10.86</v>
      </c>
      <c r="G165" s="4">
        <v>3.68</v>
      </c>
      <c r="H165">
        <v>0</v>
      </c>
      <c r="I165">
        <v>1</v>
      </c>
      <c r="J165">
        <f t="shared" ref="J165:U165" si="48">J153</f>
        <v>0</v>
      </c>
      <c r="K165">
        <f t="shared" si="48"/>
        <v>0</v>
      </c>
      <c r="L165">
        <f t="shared" si="48"/>
        <v>0</v>
      </c>
      <c r="M165">
        <f t="shared" si="48"/>
        <v>0</v>
      </c>
      <c r="N165">
        <f t="shared" si="48"/>
        <v>0</v>
      </c>
      <c r="O165">
        <f t="shared" si="48"/>
        <v>0</v>
      </c>
      <c r="P165">
        <f t="shared" si="48"/>
        <v>0</v>
      </c>
      <c r="Q165">
        <f t="shared" si="48"/>
        <v>1</v>
      </c>
      <c r="R165">
        <f t="shared" si="48"/>
        <v>0</v>
      </c>
      <c r="S165">
        <f t="shared" si="48"/>
        <v>0</v>
      </c>
      <c r="T165">
        <f t="shared" si="48"/>
        <v>0</v>
      </c>
      <c r="U165">
        <f t="shared" si="48"/>
        <v>0</v>
      </c>
      <c r="V165" s="11">
        <v>2.2999999999999998</v>
      </c>
      <c r="W165" s="12">
        <v>2.5</v>
      </c>
      <c r="X165" s="12">
        <v>2.2000000000000002</v>
      </c>
      <c r="Y165">
        <v>41.616</v>
      </c>
      <c r="Z165">
        <v>0</v>
      </c>
      <c r="AA165">
        <v>3.7028291600052339</v>
      </c>
      <c r="AB165">
        <v>1</v>
      </c>
      <c r="AC165">
        <f t="shared" si="47"/>
        <v>1.0898161701249609</v>
      </c>
      <c r="AD165">
        <v>7.25</v>
      </c>
      <c r="AE165">
        <v>1.4990000000000001</v>
      </c>
      <c r="AG165" s="24"/>
      <c r="AH165" s="23"/>
      <c r="AI165" s="23"/>
      <c r="AL165">
        <v>1.1100000000000001</v>
      </c>
      <c r="AM165">
        <v>66.489699999999999</v>
      </c>
      <c r="AQ165" s="14">
        <v>34.369</v>
      </c>
      <c r="AS165" s="11">
        <v>5.6</v>
      </c>
      <c r="AT165">
        <f t="shared" si="36"/>
        <v>39.969000000000001</v>
      </c>
      <c r="AU165">
        <v>21.992999999999999</v>
      </c>
      <c r="AV165" s="11">
        <v>10.199999999999999</v>
      </c>
      <c r="AW165">
        <f t="shared" si="42"/>
        <v>32.192999999999998</v>
      </c>
      <c r="AX165">
        <v>9005.31571630697</v>
      </c>
      <c r="AY165">
        <v>4617.2605194334101</v>
      </c>
      <c r="AZ165">
        <v>1608.81264543917</v>
      </c>
      <c r="BA165">
        <v>1962.2242862590199</v>
      </c>
      <c r="BB165">
        <v>2624.5336535804399</v>
      </c>
      <c r="BC165">
        <v>1855.3514769879</v>
      </c>
      <c r="BD165">
        <v>47.836088582821802</v>
      </c>
      <c r="BE165" s="11">
        <v>12.4</v>
      </c>
      <c r="BF165" s="11">
        <v>-4.7</v>
      </c>
      <c r="BG165" s="11">
        <v>-0.4</v>
      </c>
      <c r="BH165" s="11">
        <v>0</v>
      </c>
      <c r="BI165" s="11">
        <v>-0.6</v>
      </c>
      <c r="BJ165" s="11">
        <v>-4.5999999999999996</v>
      </c>
      <c r="BK165" s="12">
        <v>0</v>
      </c>
      <c r="BL165" s="11">
        <v>2.1</v>
      </c>
      <c r="BM165" s="19">
        <v>-5.7</v>
      </c>
      <c r="BN165" s="19">
        <v>-3.4</v>
      </c>
    </row>
    <row r="166" spans="1:66" ht="15" x14ac:dyDescent="0.35">
      <c r="A166" s="2">
        <v>43709</v>
      </c>
      <c r="E166">
        <v>62.3</v>
      </c>
      <c r="F166">
        <v>10.86</v>
      </c>
      <c r="G166" s="4">
        <v>4.21</v>
      </c>
      <c r="H166">
        <v>0</v>
      </c>
      <c r="I166">
        <v>1</v>
      </c>
      <c r="J166">
        <f t="shared" ref="J166:U166" si="49">J154</f>
        <v>0</v>
      </c>
      <c r="K166">
        <f t="shared" si="49"/>
        <v>0</v>
      </c>
      <c r="L166">
        <f t="shared" si="49"/>
        <v>0</v>
      </c>
      <c r="M166">
        <f t="shared" si="49"/>
        <v>0</v>
      </c>
      <c r="N166">
        <f t="shared" si="49"/>
        <v>0</v>
      </c>
      <c r="O166">
        <f t="shared" si="49"/>
        <v>0</v>
      </c>
      <c r="P166">
        <f t="shared" si="49"/>
        <v>0</v>
      </c>
      <c r="Q166">
        <f t="shared" si="49"/>
        <v>0</v>
      </c>
      <c r="R166">
        <f t="shared" si="49"/>
        <v>1</v>
      </c>
      <c r="S166">
        <f t="shared" si="49"/>
        <v>0</v>
      </c>
      <c r="T166">
        <f t="shared" si="49"/>
        <v>0</v>
      </c>
      <c r="U166">
        <f t="shared" si="49"/>
        <v>0</v>
      </c>
      <c r="V166" s="11">
        <v>-1.3</v>
      </c>
      <c r="W166" s="12">
        <v>-0.7</v>
      </c>
      <c r="X166" s="12">
        <v>5.7</v>
      </c>
      <c r="Y166">
        <v>41.616</v>
      </c>
      <c r="Z166">
        <v>0</v>
      </c>
      <c r="AA166">
        <v>2.9045759101832473</v>
      </c>
      <c r="AB166">
        <v>1</v>
      </c>
      <c r="AC166">
        <f t="shared" si="47"/>
        <v>1.0898161701249609</v>
      </c>
      <c r="AD166">
        <v>7</v>
      </c>
      <c r="AE166">
        <v>1.6879999999999999</v>
      </c>
      <c r="AG166" s="24"/>
      <c r="AH166" s="23"/>
      <c r="AI166" s="23"/>
      <c r="AL166">
        <v>1.1000000000000001</v>
      </c>
      <c r="AM166">
        <v>64.415599999999998</v>
      </c>
      <c r="AQ166" s="14">
        <v>35.546999999999997</v>
      </c>
      <c r="AS166" s="11">
        <v>5.0999999999999996</v>
      </c>
      <c r="AT166">
        <f t="shared" si="36"/>
        <v>40.646999999999998</v>
      </c>
      <c r="AU166">
        <v>21.010999999999999</v>
      </c>
      <c r="AV166" s="11">
        <v>8.5</v>
      </c>
      <c r="AW166">
        <f t="shared" si="42"/>
        <v>29.510999999999999</v>
      </c>
      <c r="AX166">
        <v>9005.31571630697</v>
      </c>
      <c r="AY166">
        <v>4617.2605194334101</v>
      </c>
      <c r="AZ166">
        <v>1608.81264543917</v>
      </c>
      <c r="BA166">
        <v>1962.2242862590199</v>
      </c>
      <c r="BB166">
        <v>2624.5336535804399</v>
      </c>
      <c r="BC166">
        <v>1855.3514769879</v>
      </c>
      <c r="BD166">
        <v>47.836088582821802</v>
      </c>
      <c r="BE166" s="11">
        <v>14.5</v>
      </c>
      <c r="BF166" s="11">
        <v>-3.3</v>
      </c>
      <c r="BG166" s="11">
        <v>-0.4</v>
      </c>
      <c r="BH166" s="11">
        <v>0</v>
      </c>
      <c r="BI166" s="11">
        <v>-0.3</v>
      </c>
      <c r="BJ166" s="11">
        <v>-5.3</v>
      </c>
      <c r="BK166" s="12">
        <v>0</v>
      </c>
      <c r="BL166" s="11">
        <v>5.2</v>
      </c>
      <c r="BM166" s="19">
        <v>3.5</v>
      </c>
      <c r="BN166" s="19">
        <v>2.2000000000000002</v>
      </c>
    </row>
    <row r="167" spans="1:66" ht="15" x14ac:dyDescent="0.35">
      <c r="A167" s="2">
        <v>43739</v>
      </c>
      <c r="E167">
        <v>59.4</v>
      </c>
      <c r="F167">
        <v>9.98</v>
      </c>
      <c r="G167">
        <v>5.0599999999999996</v>
      </c>
      <c r="H167">
        <v>0</v>
      </c>
      <c r="I167">
        <v>1</v>
      </c>
      <c r="J167">
        <f t="shared" ref="J167:U167" si="50">J155</f>
        <v>0</v>
      </c>
      <c r="K167">
        <f t="shared" si="50"/>
        <v>0</v>
      </c>
      <c r="L167">
        <f t="shared" si="50"/>
        <v>0</v>
      </c>
      <c r="M167">
        <f t="shared" si="50"/>
        <v>0</v>
      </c>
      <c r="N167">
        <f t="shared" si="50"/>
        <v>0</v>
      </c>
      <c r="O167">
        <f t="shared" si="50"/>
        <v>0</v>
      </c>
      <c r="P167">
        <f t="shared" si="50"/>
        <v>0</v>
      </c>
      <c r="Q167">
        <f t="shared" si="50"/>
        <v>0</v>
      </c>
      <c r="R167">
        <f t="shared" si="50"/>
        <v>0</v>
      </c>
      <c r="S167">
        <f t="shared" si="50"/>
        <v>1</v>
      </c>
      <c r="T167">
        <f t="shared" si="50"/>
        <v>0</v>
      </c>
      <c r="U167">
        <f t="shared" si="50"/>
        <v>0</v>
      </c>
      <c r="V167" s="11">
        <v>1.5</v>
      </c>
      <c r="W167" s="12">
        <v>0.9</v>
      </c>
      <c r="X167" s="12">
        <v>5.2</v>
      </c>
      <c r="Y167">
        <v>41.616</v>
      </c>
      <c r="Z167">
        <v>0</v>
      </c>
      <c r="AA167">
        <v>3.3300247051198153</v>
      </c>
      <c r="AB167">
        <v>1</v>
      </c>
      <c r="AC167">
        <f t="shared" si="47"/>
        <v>1.0898161701249609</v>
      </c>
      <c r="AD167">
        <v>7</v>
      </c>
      <c r="AE167">
        <v>1.6879999999999999</v>
      </c>
      <c r="AG167" s="24"/>
      <c r="AH167" s="23"/>
      <c r="AI167" s="23"/>
      <c r="AL167">
        <v>1.1000000000000001</v>
      </c>
      <c r="AM167">
        <v>63.873399999999997</v>
      </c>
      <c r="AQ167" s="14">
        <v>36.78</v>
      </c>
      <c r="AS167" s="11">
        <v>5.4</v>
      </c>
      <c r="AT167">
        <f t="shared" si="36"/>
        <v>42.18</v>
      </c>
      <c r="AU167">
        <v>23.893999999999998</v>
      </c>
      <c r="AV167" s="11">
        <v>8.1999999999999993</v>
      </c>
      <c r="AW167">
        <f t="shared" si="42"/>
        <v>32.093999999999994</v>
      </c>
      <c r="AX167">
        <v>8989.8286632672098</v>
      </c>
      <c r="AY167">
        <v>4530.6597869615498</v>
      </c>
      <c r="AZ167">
        <v>1583.71791238951</v>
      </c>
      <c r="BA167">
        <v>1918.00198116909</v>
      </c>
      <c r="BB167">
        <v>2636.14690798115</v>
      </c>
      <c r="BC167">
        <v>1889.9378572334799</v>
      </c>
      <c r="BD167">
        <v>211.23993199939699</v>
      </c>
      <c r="BE167" s="11">
        <v>12.9</v>
      </c>
      <c r="BF167" s="11">
        <v>-2.9</v>
      </c>
      <c r="BG167" s="11">
        <v>-0.4</v>
      </c>
      <c r="BH167" s="11">
        <v>0</v>
      </c>
      <c r="BI167" s="11">
        <v>-0.9</v>
      </c>
      <c r="BJ167" s="11">
        <v>-2.6</v>
      </c>
      <c r="BK167" s="12">
        <v>-0.2</v>
      </c>
      <c r="BL167" s="11">
        <v>6.1</v>
      </c>
      <c r="BM167" s="19">
        <v>7.4</v>
      </c>
      <c r="BN167" s="19">
        <v>8.9</v>
      </c>
    </row>
    <row r="168" spans="1:66" ht="15" x14ac:dyDescent="0.35">
      <c r="A168" s="2">
        <v>43770</v>
      </c>
      <c r="E168">
        <v>62.7</v>
      </c>
      <c r="F168">
        <v>10.050000000000001</v>
      </c>
      <c r="G168">
        <v>5.15</v>
      </c>
      <c r="H168">
        <v>0</v>
      </c>
      <c r="I168">
        <v>1</v>
      </c>
      <c r="J168">
        <f t="shared" ref="J168:U168" si="51">J156</f>
        <v>0</v>
      </c>
      <c r="K168">
        <f t="shared" si="51"/>
        <v>0</v>
      </c>
      <c r="L168">
        <f t="shared" si="51"/>
        <v>0</v>
      </c>
      <c r="M168">
        <f t="shared" si="51"/>
        <v>0</v>
      </c>
      <c r="N168">
        <f t="shared" si="51"/>
        <v>0</v>
      </c>
      <c r="O168">
        <f t="shared" si="51"/>
        <v>0</v>
      </c>
      <c r="P168">
        <f t="shared" si="51"/>
        <v>0</v>
      </c>
      <c r="Q168">
        <f t="shared" si="51"/>
        <v>0</v>
      </c>
      <c r="R168">
        <f t="shared" si="51"/>
        <v>0</v>
      </c>
      <c r="S168">
        <f t="shared" si="51"/>
        <v>0</v>
      </c>
      <c r="T168">
        <f t="shared" si="51"/>
        <v>1</v>
      </c>
      <c r="U168">
        <f t="shared" si="51"/>
        <v>0</v>
      </c>
      <c r="V168" s="11">
        <v>4.7</v>
      </c>
      <c r="W168" s="12">
        <v>4.4000000000000004</v>
      </c>
      <c r="X168" s="12">
        <v>4.5999999999999996</v>
      </c>
      <c r="Y168">
        <v>41.616</v>
      </c>
      <c r="Z168">
        <v>0</v>
      </c>
      <c r="AA168">
        <v>3.5610790600124527</v>
      </c>
      <c r="AB168">
        <v>1</v>
      </c>
      <c r="AC168">
        <f t="shared" si="47"/>
        <v>1.0898161701249609</v>
      </c>
      <c r="AD168">
        <v>6.5</v>
      </c>
      <c r="AE168">
        <v>1.774</v>
      </c>
      <c r="AG168" s="24"/>
      <c r="AH168" s="24"/>
      <c r="AI168" s="23"/>
      <c r="AL168">
        <v>1.1000000000000001</v>
      </c>
      <c r="AM168">
        <v>64.081699999999998</v>
      </c>
      <c r="AQ168" s="14">
        <v>35.49</v>
      </c>
      <c r="AS168" s="11">
        <v>4.8</v>
      </c>
      <c r="AT168">
        <f t="shared" si="36"/>
        <v>40.29</v>
      </c>
      <c r="AU168">
        <v>23.236999999999998</v>
      </c>
      <c r="AV168" s="11">
        <v>7.4</v>
      </c>
      <c r="AW168">
        <f t="shared" si="42"/>
        <v>30.637</v>
      </c>
      <c r="AX168">
        <v>8989.8286632672098</v>
      </c>
      <c r="AY168">
        <v>4530.6597869615498</v>
      </c>
      <c r="AZ168">
        <v>1583.71791238951</v>
      </c>
      <c r="BA168">
        <v>1918.00198116909</v>
      </c>
      <c r="BB168">
        <v>2636.14690798115</v>
      </c>
      <c r="BC168">
        <v>1889.9378572334799</v>
      </c>
      <c r="BD168">
        <v>211.23993199939699</v>
      </c>
      <c r="BE168" s="11">
        <v>12.3</v>
      </c>
      <c r="BF168" s="11">
        <v>-2.6</v>
      </c>
      <c r="BG168" s="11">
        <v>-0.4</v>
      </c>
      <c r="BH168" s="11">
        <v>0</v>
      </c>
      <c r="BI168" s="11">
        <v>-0.9</v>
      </c>
      <c r="BJ168" s="11">
        <v>-3.5</v>
      </c>
      <c r="BK168" s="12">
        <v>0</v>
      </c>
      <c r="BL168" s="11">
        <v>4.9000000000000004</v>
      </c>
      <c r="BM168" s="19">
        <v>-2.1</v>
      </c>
      <c r="BN168" s="19">
        <v>2.5</v>
      </c>
    </row>
    <row r="169" spans="1:66" s="11" customFormat="1" ht="15" x14ac:dyDescent="0.35">
      <c r="A169" s="17">
        <v>43800</v>
      </c>
      <c r="E169" s="11">
        <v>65.900000000000006</v>
      </c>
      <c r="F169" s="11">
        <v>10.050000000000001</v>
      </c>
      <c r="G169" s="11">
        <v>4.62</v>
      </c>
      <c r="H169" s="11">
        <v>0</v>
      </c>
      <c r="I169" s="11">
        <v>1</v>
      </c>
      <c r="J169" s="11">
        <f t="shared" ref="J169:U169" si="52">J157</f>
        <v>0</v>
      </c>
      <c r="K169" s="11">
        <f t="shared" si="52"/>
        <v>0</v>
      </c>
      <c r="L169" s="11">
        <f t="shared" si="52"/>
        <v>0</v>
      </c>
      <c r="M169" s="11">
        <f t="shared" si="52"/>
        <v>0</v>
      </c>
      <c r="N169" s="11">
        <f t="shared" si="52"/>
        <v>0</v>
      </c>
      <c r="O169" s="11">
        <f t="shared" si="52"/>
        <v>0</v>
      </c>
      <c r="P169" s="11">
        <f t="shared" si="52"/>
        <v>0</v>
      </c>
      <c r="Q169" s="11">
        <f t="shared" si="52"/>
        <v>0</v>
      </c>
      <c r="R169" s="11">
        <f t="shared" si="52"/>
        <v>0</v>
      </c>
      <c r="S169" s="11">
        <f t="shared" si="52"/>
        <v>0</v>
      </c>
      <c r="T169" s="11">
        <f t="shared" si="52"/>
        <v>0</v>
      </c>
      <c r="U169" s="11">
        <f t="shared" si="52"/>
        <v>1</v>
      </c>
      <c r="V169" s="11">
        <v>-10.8</v>
      </c>
      <c r="W169" s="12">
        <v>-4.2</v>
      </c>
      <c r="X169" s="12">
        <v>5.5</v>
      </c>
      <c r="Y169" s="11">
        <v>41.616</v>
      </c>
      <c r="Z169" s="11">
        <v>0</v>
      </c>
      <c r="AA169" s="11">
        <v>3.1580290667902955</v>
      </c>
      <c r="AB169">
        <v>1</v>
      </c>
      <c r="AC169" s="11">
        <f t="shared" si="47"/>
        <v>1.0898161701249609</v>
      </c>
      <c r="AD169" s="11">
        <v>6.25</v>
      </c>
      <c r="AE169" s="11">
        <v>1.919</v>
      </c>
      <c r="AG169" s="24"/>
      <c r="AH169" s="24"/>
      <c r="AI169" s="23"/>
      <c r="AL169" s="11">
        <v>1.1100000000000001</v>
      </c>
      <c r="AM169" s="11">
        <v>61.905700000000003</v>
      </c>
      <c r="AQ169" s="11">
        <v>38.997999999999998</v>
      </c>
      <c r="AS169" s="11">
        <v>6</v>
      </c>
      <c r="AT169" s="11">
        <f t="shared" si="36"/>
        <v>44.997999999999998</v>
      </c>
      <c r="AU169" s="11">
        <v>24.231000000000002</v>
      </c>
      <c r="AV169" s="11">
        <v>10.3</v>
      </c>
      <c r="AW169" s="11">
        <f t="shared" si="42"/>
        <v>34.531000000000006</v>
      </c>
      <c r="AX169" s="11">
        <v>8989.8286632672098</v>
      </c>
      <c r="AY169" s="11">
        <v>4530.6597869615498</v>
      </c>
      <c r="AZ169" s="11">
        <v>1583.71791238951</v>
      </c>
      <c r="BA169" s="11">
        <v>1918.00198116909</v>
      </c>
      <c r="BB169" s="11">
        <v>2636.14690798115</v>
      </c>
      <c r="BC169" s="11">
        <v>1889.9378572334799</v>
      </c>
      <c r="BD169" s="11">
        <v>211.23993199939699</v>
      </c>
      <c r="BE169" s="11">
        <v>14.8</v>
      </c>
      <c r="BF169" s="11">
        <v>-4.3</v>
      </c>
      <c r="BG169" s="11">
        <v>-0.4</v>
      </c>
      <c r="BH169" s="11">
        <v>0</v>
      </c>
      <c r="BI169" s="11">
        <v>-3</v>
      </c>
      <c r="BJ169" s="11">
        <v>-7.8</v>
      </c>
      <c r="BK169" s="12">
        <v>-0.2</v>
      </c>
      <c r="BL169" s="11">
        <v>-0.9</v>
      </c>
      <c r="BM169" s="12">
        <v>-1.7</v>
      </c>
      <c r="BN169" s="12">
        <v>-12.5</v>
      </c>
    </row>
    <row r="170" spans="1:66" ht="15" x14ac:dyDescent="0.35">
      <c r="A170" s="2">
        <v>43831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Y170" s="11">
        <f>Y169*1.02</f>
        <v>42.448320000000002</v>
      </c>
      <c r="Z170" s="11">
        <v>0</v>
      </c>
      <c r="AA170">
        <v>4.9162461391048593</v>
      </c>
      <c r="AB170">
        <v>1</v>
      </c>
      <c r="AC170" s="11">
        <f t="shared" si="47"/>
        <v>1.0898161701249609</v>
      </c>
      <c r="AD170" s="11">
        <v>6.25</v>
      </c>
      <c r="AE170" s="11">
        <v>1.5049999999999999</v>
      </c>
      <c r="AG170" s="24"/>
      <c r="AH170" s="24"/>
      <c r="AI170" s="23"/>
      <c r="AM170" s="11">
        <v>63.035899999999998</v>
      </c>
      <c r="AQ170" s="14">
        <v>30.033999999999999</v>
      </c>
      <c r="AT170">
        <f t="shared" si="36"/>
        <v>30.033999999999999</v>
      </c>
      <c r="AU170">
        <v>16.96</v>
      </c>
      <c r="AW170">
        <f t="shared" si="42"/>
        <v>16.96</v>
      </c>
    </row>
    <row r="171" spans="1:66" ht="15" x14ac:dyDescent="0.35">
      <c r="A171" s="2">
        <v>43862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Y171" s="11">
        <v>42.448320000000002</v>
      </c>
      <c r="Z171" s="11">
        <v>0</v>
      </c>
      <c r="AA171">
        <v>3.1974492057876516</v>
      </c>
      <c r="AB171">
        <v>1</v>
      </c>
      <c r="AC171" s="11">
        <f>AVERAGE(AC168:AC170)</f>
        <v>1.0898161701249609</v>
      </c>
      <c r="AD171" s="11">
        <v>6</v>
      </c>
      <c r="AE171" s="11">
        <v>1.163</v>
      </c>
      <c r="AG171" s="23"/>
      <c r="AH171" s="24"/>
      <c r="AI171" s="23"/>
      <c r="AM171" s="11">
        <v>66.990899999999996</v>
      </c>
      <c r="AQ171" s="14">
        <v>28.123999999999999</v>
      </c>
      <c r="AT171">
        <f t="shared" si="36"/>
        <v>28.123999999999999</v>
      </c>
      <c r="AU171">
        <v>18.46</v>
      </c>
      <c r="AW171">
        <f t="shared" si="42"/>
        <v>18.46</v>
      </c>
    </row>
    <row r="172" spans="1:66" x14ac:dyDescent="0.35">
      <c r="A172" s="2">
        <v>43891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Y172" s="11">
        <v>42.448320000000002</v>
      </c>
      <c r="Z172" s="11">
        <v>0</v>
      </c>
      <c r="AA172">
        <v>1.7148554336989035</v>
      </c>
      <c r="AB172">
        <v>0</v>
      </c>
      <c r="AC172" s="11">
        <f t="shared" si="47"/>
        <v>1.0898161701249609</v>
      </c>
      <c r="AD172" s="11">
        <v>5.5</v>
      </c>
      <c r="AE172" s="11">
        <v>0.66800000000000004</v>
      </c>
      <c r="AG172" s="23"/>
      <c r="AH172" s="23"/>
      <c r="AI172" s="23"/>
      <c r="AM172" s="11">
        <v>77.732500000000002</v>
      </c>
    </row>
    <row r="173" spans="1:66" x14ac:dyDescent="0.35">
      <c r="A173" s="2">
        <v>43922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Y173" s="11">
        <v>42.448320000000002</v>
      </c>
      <c r="Z173" s="11">
        <v>0</v>
      </c>
      <c r="AA173">
        <v>-77.8</v>
      </c>
      <c r="AB173">
        <v>1</v>
      </c>
      <c r="AC173" s="11">
        <f t="shared" si="47"/>
        <v>1.0898161701249609</v>
      </c>
      <c r="AD173" s="11">
        <v>5.5</v>
      </c>
      <c r="AE173" s="11">
        <v>0.64600000000000002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B0D5-38E4-47CE-B2D0-5F44AAB1DFD5}">
  <dimension ref="A1:A2"/>
  <sheetViews>
    <sheetView workbookViewId="0">
      <selection activeCell="A3" sqref="A3"/>
    </sheetView>
  </sheetViews>
  <sheetFormatPr defaultRowHeight="14.5" x14ac:dyDescent="0.35"/>
  <cols>
    <col min="1" max="1" width="11.26953125" bestFit="1" customWidth="1"/>
  </cols>
  <sheetData>
    <row r="1" spans="1:1" x14ac:dyDescent="0.35">
      <c r="A1" t="s">
        <v>64</v>
      </c>
    </row>
    <row r="2" spans="1:1" x14ac:dyDescent="0.35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2020-05-03T20:24:49Z</dcterms:modified>
</cp:coreProperties>
</file>