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<sst xmlns="http://schemas.openxmlformats.org/spreadsheetml/2006/main" count="281">
  <si>
    <t>Part</t>
  </si>
  <si>
    <t>Value</t>
  </si>
  <si>
    <t>Device</t>
  </si>
  <si>
    <t>Package</t>
  </si>
  <si>
    <t>Description</t>
  </si>
  <si>
    <t>单价</t>
  </si>
  <si>
    <t>数量</t>
  </si>
  <si>
    <t>快递费</t>
  </si>
  <si>
    <t>总价</t>
  </si>
  <si>
    <t>链接</t>
  </si>
  <si>
    <t>C1</t>
  </si>
  <si>
    <t>0.1u</t>
  </si>
  <si>
    <t>C_0805MP</t>
  </si>
  <si>
    <t>C0805MP</t>
  </si>
  <si>
    <t>NON-POLARIZED CAP</t>
  </si>
  <si>
    <t>C2</t>
  </si>
  <si>
    <t>22p</t>
  </si>
  <si>
    <t>C3</t>
  </si>
  <si>
    <t>C4</t>
  </si>
  <si>
    <t>1u</t>
  </si>
  <si>
    <t>C5</t>
  </si>
  <si>
    <t>4.7uF</t>
  </si>
  <si>
    <t>C_0603MP</t>
  </si>
  <si>
    <t>C0603MP</t>
  </si>
  <si>
    <t>C6</t>
  </si>
  <si>
    <t>22uF</t>
  </si>
  <si>
    <t>C7</t>
  </si>
  <si>
    <t>C8</t>
  </si>
  <si>
    <t>C9</t>
  </si>
  <si>
    <t>C10</t>
  </si>
  <si>
    <t>C11</t>
  </si>
  <si>
    <t>0.1uF</t>
  </si>
  <si>
    <t>C12</t>
  </si>
  <si>
    <t>C13</t>
  </si>
  <si>
    <t>10uF</t>
  </si>
  <si>
    <t>C_1206MP</t>
  </si>
  <si>
    <t>C1206MP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</si>
  <si>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</si>
  <si>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</si>
  <si>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</si>
  <si>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</si>
  <si>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</si>
  <si>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</si>
  <si>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</si>
  <si>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</si>
  <si>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</si>
  <si>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</si>
  <si>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</si>
  <si>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</si>
  <si>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PWR (Green)</t>
  </si>
  <si>
    <t>LEDCHIP-LED0805MP</t>
  </si>
  <si>
    <t>CHIP-LED0805MP</t>
  </si>
  <si>
    <t>LED</t>
  </si>
  <si>
    <t>D2</t>
  </si>
  <si>
    <t>DIODE-SCHOTTKY</t>
  </si>
  <si>
    <t>SOD-523</t>
  </si>
  <si>
    <t>Manufacturer Part No:    PMEG2010AEB,115</t>
  </si>
  <si>
    <t>http://eu.mouser.com/ProductDetail/Nexperia/PMEG2010AEB115/?qs=sGAEpiMZZMtQ8nqTKtFS%2fPOtlaMxh7PwfDPclAVylAg%3d</t>
  </si>
  <si>
    <t>D3</t>
  </si>
  <si>
    <t>RX (Yellow)</t>
  </si>
  <si>
    <t>D4</t>
  </si>
  <si>
    <t>CHRGE(RED)</t>
  </si>
  <si>
    <t>D5</t>
  </si>
  <si>
    <t>TX (Yellow)</t>
  </si>
  <si>
    <t>D6</t>
  </si>
  <si>
    <t>PMEG3010BER</t>
  </si>
  <si>
    <t>SOD123W</t>
  </si>
  <si>
    <t>30 V, 1A low VF MEGA Schottky barrier rectifier Planar Maximum Efficiency General Application (MEGA) Schottky barrier rectifier with an</t>
  </si>
  <si>
    <t>http://www.mouser.cn/ProductDetail/Nexperia/PMEG3010BER115/?qs=%2fha2pyFaduhYsgORV0PdHruA7l2SzRv2PdScAxOwqtZBvmge2pVSvA%3d%3d</t>
  </si>
  <si>
    <t>D7</t>
  </si>
  <si>
    <t>SCHOTTKY-DIODESOD323</t>
  </si>
  <si>
    <t>SOD323</t>
  </si>
  <si>
    <t>Manufacturer Part No:     ZHCS400TC</t>
  </si>
  <si>
    <t>http://eu.mouser.com/ProductDetail/Diodes-Incorporated/ZHCS400TC/?qs=sGAEpiMZZMtQ8nqTKtFS%2fGTY%2fGKvBUTW6OqZ4lFYSNc%3d</t>
  </si>
  <si>
    <t>D8</t>
  </si>
  <si>
    <t>EN (Green)</t>
  </si>
  <si>
    <t>D9</t>
  </si>
  <si>
    <t>SOUND(RED)</t>
  </si>
  <si>
    <t>F1</t>
  </si>
  <si>
    <t>MF-MSMF050-2 500mA</t>
  </si>
  <si>
    <t>0002_MF-MSMF050-2</t>
  </si>
  <si>
    <t>L1812</t>
  </si>
  <si>
    <t>500 mA Multifuse ? Polyfuse</t>
  </si>
  <si>
    <t>https://detail.tmall.com/item.htm?spm=a230r.1.14.1.76bf523mjaOn8&amp;id=553638870799&amp;cm_id=140105335569ed55e27b&amp;abbucket=19</t>
  </si>
  <si>
    <t>IC6</t>
  </si>
  <si>
    <t>LP2985-33DBVR</t>
  </si>
  <si>
    <t>TPS77033</t>
  </si>
  <si>
    <t>SOT23-DBV</t>
  </si>
  <si>
    <t>ULTRALOW-POWER 50-mA LOW-DROPOUT LINEAR REGULATORS</t>
  </si>
  <si>
    <t>http://www.mouser.cn/ProductDetail/Texas-Instruments/LP2985-33DBVR/?qs=sGAEpiMZZMsGz1a6aV8DcCOj5hh%2fNjhX4p6toGEueJ8%3d</t>
  </si>
  <si>
    <t>J2</t>
  </si>
  <si>
    <t>3x2 MALE HEADER</t>
  </si>
  <si>
    <t>M03X2-LOCK</t>
  </si>
  <si>
    <t>2X03_LOCK</t>
  </si>
  <si>
    <t>This is a 3x2 pin header</t>
  </si>
  <si>
    <t>J3</t>
  </si>
  <si>
    <t>0219_14850</t>
  </si>
  <si>
    <t>USB-MINI-B_2</t>
  </si>
  <si>
    <t>Usb-Mini F 90 Smd</t>
  </si>
  <si>
    <t>是USB吗？是哪种的？</t>
  </si>
  <si>
    <t>J4</t>
  </si>
  <si>
    <t>JP1</t>
  </si>
  <si>
    <t>6x1 MALE HEADER</t>
  </si>
  <si>
    <t>M06SIP</t>
  </si>
  <si>
    <t>1X06</t>
  </si>
  <si>
    <t>Header 6     MALE 2.54mm  STRAIGHT</t>
  </si>
  <si>
    <t>黑色的吗？颜色需求</t>
  </si>
  <si>
    <t>JP2</t>
  </si>
  <si>
    <t>JP3</t>
  </si>
  <si>
    <t>8x1 MALE HEADER</t>
  </si>
  <si>
    <t>M081X08</t>
  </si>
  <si>
    <t>1X08</t>
  </si>
  <si>
    <t>Header 8    MALE 2.54mm  STRAIGHT</t>
  </si>
  <si>
    <t>JP4</t>
  </si>
  <si>
    <t>JP5</t>
  </si>
  <si>
    <t>5x1 MALE HEADER</t>
  </si>
  <si>
    <t>M05PTH</t>
  </si>
  <si>
    <t>1X05</t>
  </si>
  <si>
    <t>Header 5   MALE 2.54mm  STRAIGHT</t>
  </si>
  <si>
    <t>JP6</t>
  </si>
  <si>
    <t>4x1 MALE HEADER</t>
  </si>
  <si>
    <t>M04PTH</t>
  </si>
  <si>
    <t>1X04</t>
  </si>
  <si>
    <t>Header 4    MALE 2.54mm  STRAIGHT</t>
  </si>
  <si>
    <t>JP7</t>
  </si>
  <si>
    <t>JP8</t>
  </si>
  <si>
    <t>JP9</t>
  </si>
  <si>
    <t>L1</t>
  </si>
  <si>
    <t>4.7uH, 1.2A</t>
  </si>
  <si>
    <t>INDUCTOR.</t>
  </si>
  <si>
    <t>CDRH2D09</t>
  </si>
  <si>
    <t>CDRH2D18/HP-4R7NC</t>
  </si>
  <si>
    <t>http://www.mouser.cn/ProductDetail/Sumida/CDRH2D18-HPNP-4R7NC/?qs=%2fha2pyFadujn7bbgZm8GE3rwzXTwKqdJBWGOntYOMUmLEFKGhEp%252btg%3d%3d</t>
  </si>
  <si>
    <t>LIPO</t>
  </si>
  <si>
    <t>JST_2PIN-THM</t>
  </si>
  <si>
    <t>JST-PH-2-THM  or  SCT2001WV-02</t>
  </si>
  <si>
    <t>JST PH 2mm 2-Way Straight PCB Header (Male Socket) oror  SCT2001WV-02</t>
  </si>
  <si>
    <t>https://www.technobotsonline.com/jst-ph-2mm-2-way-straight-pcb-header-male-socket.html</t>
  </si>
  <si>
    <t>Q1</t>
  </si>
  <si>
    <t>2N7002</t>
  </si>
  <si>
    <t>BSS123</t>
  </si>
  <si>
    <t>SOT23</t>
  </si>
  <si>
    <t>N-CHANNEL MOS FET</t>
  </si>
  <si>
    <t>Q2</t>
  </si>
  <si>
    <t>DMP2305U</t>
  </si>
  <si>
    <t>MOSFET-PCHANNELSMD</t>
  </si>
  <si>
    <t>SOT23-3</t>
  </si>
  <si>
    <t>Generic PMOSFET</t>
  </si>
  <si>
    <t>http://www.mouser.cn/ProductDetail/Diodes-Incorporated/DMP2305U-7/?qs=sGAEpiMZZMshyDBzk1%2fWi4sELpEYrY7sCP87%2fnTc3Y8%3d</t>
  </si>
  <si>
    <t>Q3</t>
  </si>
  <si>
    <t>MOSFET-NCHANNELBSS123LT1G</t>
  </si>
  <si>
    <t>Common NMOSFET Parts</t>
  </si>
  <si>
    <t>Q4</t>
  </si>
  <si>
    <t>R1</t>
  </si>
  <si>
    <t>1k</t>
  </si>
  <si>
    <t>R_0805MP</t>
  </si>
  <si>
    <t>R0805MP</t>
  </si>
  <si>
    <t>RESISTOR</t>
  </si>
  <si>
    <t>R2</t>
  </si>
  <si>
    <t>10k</t>
  </si>
  <si>
    <t>R3</t>
  </si>
  <si>
    <t>680R</t>
  </si>
  <si>
    <t>R4</t>
  </si>
  <si>
    <t>22R</t>
  </si>
  <si>
    <t>R5</t>
  </si>
  <si>
    <t>R6</t>
  </si>
  <si>
    <t>R7</t>
  </si>
  <si>
    <t>R8</t>
  </si>
  <si>
    <t>100k</t>
  </si>
  <si>
    <t>R9</t>
  </si>
  <si>
    <t>R10</t>
  </si>
  <si>
    <t>R11</t>
  </si>
  <si>
    <t>R12</t>
  </si>
  <si>
    <t>R13</t>
  </si>
  <si>
    <t>R14</t>
  </si>
  <si>
    <t>R_0603MP</t>
  </si>
  <si>
    <t>R0603MP</t>
  </si>
  <si>
    <t>R15</t>
  </si>
  <si>
    <t>2k</t>
  </si>
  <si>
    <t>R16</t>
  </si>
  <si>
    <t>2M</t>
  </si>
  <si>
    <t>R17</t>
  </si>
  <si>
    <t>220k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</si>
  <si>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</si>
  <si>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</si>
  <si>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</si>
  <si>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</si>
  <si>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</si>
  <si>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</si>
  <si>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</si>
  <si>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</si>
  <si>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</si>
  <si>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10K</t>
  </si>
  <si>
    <t>R27</t>
  </si>
  <si>
    <t>R28</t>
  </si>
  <si>
    <t>R29</t>
  </si>
  <si>
    <t>R30</t>
  </si>
  <si>
    <t>6k8</t>
  </si>
  <si>
    <t>R31</t>
  </si>
  <si>
    <t>100K</t>
  </si>
  <si>
    <t>R-TRIMM4G/J</t>
  </si>
  <si>
    <t>RTRIM4G/J</t>
  </si>
  <si>
    <t>Trimm resistor</t>
  </si>
  <si>
    <t>是电阻吗？封装？</t>
  </si>
  <si>
    <t>R32</t>
  </si>
  <si>
    <t>3K3</t>
  </si>
  <si>
    <t>R33</t>
  </si>
  <si>
    <t>1K</t>
  </si>
  <si>
    <t>R34</t>
  </si>
  <si>
    <t>R36</t>
  </si>
  <si>
    <t>S1</t>
  </si>
  <si>
    <t>DA02</t>
  </si>
  <si>
    <t>DA-02</t>
  </si>
  <si>
    <t>MULTICOMP    MCDA02</t>
  </si>
  <si>
    <t>http://uk.farnell.com/multicomp/mcda02/switch-dil-r-a-2way/dp/1255229</t>
  </si>
  <si>
    <t>这个有问题，链接打不开</t>
  </si>
  <si>
    <t>S2</t>
  </si>
  <si>
    <t>SWITCH-DPDTEG2211</t>
  </si>
  <si>
    <t>EG2211</t>
  </si>
  <si>
    <t>DPDT Version of the COM-00597</t>
  </si>
  <si>
    <t>https://detail.tmall.com/item.htm?spm=a230r.1.14.1.76bf523JEttCH&amp;id=523333406281&amp;cm_id=140105335569ed55e27b&amp;abbucket=19</t>
  </si>
  <si>
    <t>S3</t>
  </si>
  <si>
    <t>SWITCH-MOMENTARY-2-SMD-1101NH</t>
  </si>
  <si>
    <t>TACTILE-SWITCH-1101NH</t>
  </si>
  <si>
    <t>TS-1101NH (4.3mm)   SMD</t>
  </si>
  <si>
    <t>https://www.eleparts.co.kr/EPXCB4XV</t>
  </si>
  <si>
    <t>SG1</t>
  </si>
  <si>
    <t>BUZZER-CPE-171</t>
  </si>
  <si>
    <t>BUZZER_9MM_PTH</t>
  </si>
  <si>
    <t>Buzzer 12mm</t>
  </si>
  <si>
    <t>http://www.mouser.cn/ProductDetail/CUI-Inc/CPE-171/?qs=%2fha2pyFadujklLnl9q0FsKbnoEOTVaKWLe3v3z6xRvU%3d</t>
  </si>
  <si>
    <t>U$1</t>
  </si>
  <si>
    <t>6x1 FEMALE HEADER</t>
  </si>
  <si>
    <t>M06PTH</t>
  </si>
  <si>
    <t>1x06</t>
  </si>
  <si>
    <t>Header FEMALE 1 row 6 way  2.54mm pitch STRAIGHT</t>
  </si>
  <si>
    <t>http://www.hobbytronics.co.uk/header-female-1-6</t>
  </si>
  <si>
    <t>U$2</t>
  </si>
  <si>
    <t>4x2 FEMALE HEADER</t>
  </si>
  <si>
    <t xml:space="preserve">M04X2   </t>
  </si>
  <si>
    <t>2x04</t>
  </si>
  <si>
    <t>Header FEMALE 2 row 4 way  2.54mm pitch STRAIGHT</t>
  </si>
  <si>
    <t>https://www.pololu.com/product/1024</t>
  </si>
  <si>
    <t>U1</t>
  </si>
  <si>
    <t>ATMEGA8U2AU</t>
  </si>
  <si>
    <t>TQFP32-08</t>
  </si>
  <si>
    <t>Atmel 8-bit Microcontroller with 8/16/32K Bystes of ISP Flash and USB Controller. ATmega8U2, ATmega16U2, and ATmega32U2</t>
  </si>
  <si>
    <t>这个是8U2可以用，16U2也可以用？</t>
  </si>
  <si>
    <t>U2</t>
  </si>
  <si>
    <t>MCP73831</t>
  </si>
  <si>
    <t>SOT23-5</t>
  </si>
  <si>
    <t>Microchip's MCP73831</t>
  </si>
  <si>
    <t>http://www.mouser.cn/ProductDetail/Microchip-Technology/MCP73831T-2ACI-OT/?qs=sGAEpiMZZMtLck3p7ZBovc%252bIEf4wKPGR</t>
  </si>
  <si>
    <t>U3</t>
  </si>
  <si>
    <t>ATMEGA1284AU</t>
  </si>
  <si>
    <t>ATMEGA1284P-AU</t>
  </si>
  <si>
    <t>TQFP44</t>
  </si>
  <si>
    <t>8-bit Microcontroller with 64K Bytes In-System Programmable Flash</t>
  </si>
  <si>
    <t>http://www.mouser.cn/ProductDetail/Microchip-Technology-Atmel/ATMEGA1284-AU/?qs=sGAEpiMZZMvqv2n3s2xjse40PngS4U1xTUTMWLB53yk%3d</t>
  </si>
  <si>
    <t>U4</t>
  </si>
  <si>
    <t>TPS61200</t>
  </si>
  <si>
    <t>QFN-10_PAD</t>
  </si>
  <si>
    <t>DC to DC Booster</t>
  </si>
  <si>
    <t>http://www.mouser.cn/ProductDetail/Texas-Instruments/TPS61200DRCR/?qs=sGAEpiMZZMtY9G8Xaw%2fcnvufCtuHXcIe</t>
  </si>
  <si>
    <t>U5</t>
  </si>
  <si>
    <t>LMV358</t>
  </si>
  <si>
    <t>SO08</t>
  </si>
  <si>
    <t>Jellybean rail-to-rail output op-amp</t>
  </si>
  <si>
    <t>http://www.mouser.cn/ProductDetail/Texas-Instruments/LMV358IDR/?qs=sGAEpiMZZMtCHixnSjNA6KeLSdc1HUsPNxynaHN%252bhN4%3d</t>
  </si>
  <si>
    <t>U6</t>
  </si>
  <si>
    <t>SPW2430_MIC</t>
  </si>
  <si>
    <t>SPW2430_SILICON_MIC</t>
  </si>
  <si>
    <t>Top Port SiSonic Silicon Microphone with input buffer and output amp</t>
  </si>
  <si>
    <t>http://www.mouser.cn/ProductDetail/Knowles/SPW2430HR5H-B/?qs=sGAEpiMZZMtzpSA5GSDwa%252b9Fd76b0QIHRaJWwjDcqyU%3d</t>
  </si>
  <si>
    <t>Y2</t>
  </si>
  <si>
    <t>16MHz</t>
  </si>
  <si>
    <t>0011_CSTCE16M0V53-R0</t>
  </si>
  <si>
    <t>RESONATOR</t>
  </si>
  <si>
    <t>16Mhz - SMD</t>
  </si>
  <si>
    <t>https://www.digikey.com/product-detail/en/murata-electronics-north-america/CSTCE16M0V53-R0/490-1198-1-ND/584635</t>
  </si>
  <si>
    <t>Y1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</si>
</sst>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u/>
      <sz val="11"/>
      <color rgb="FF800080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theme="10"/>
      <name val="Calibri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9" fillId="10" borderId="1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4" fillId="0" borderId="0" xfId="10" applyFont="1" applyAlignment="1" applyProtection="1">
      <alignment wrapText="1"/>
    </xf>
    <xf numFmtId="0" fontId="4" fillId="0" borderId="0" xfId="10" applyFont="1" applyAlignment="1" applyProtection="1"/>
    <xf numFmtId="0" fontId="4" fillId="0" borderId="0" xfId="10" applyFont="1"/>
    <xf numFmtId="0" fontId="4" fillId="2" borderId="0" xfId="10" applyFont="1" applyFill="1" applyAlignment="1" applyProtection="1">
      <alignment wrapText="1"/>
    </xf>
    <xf numFmtId="0" fontId="4" fillId="0" borderId="0" xfId="10" applyFont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ouser.cn/ProductDetail/Nexperia/PMEG3010BER115/?qs=%2fha2pyFaduhYsgORV0PdHruA7l2SzRv2PdScAxOwqtZBvmge2pVSvA%3d%3d" TargetMode="External"/><Relationship Id="rId8" Type="http://schemas.openxmlformats.org/officeDocument/2006/relationships/hyperlink" Target="https://www.digikey.com/product-detail/en/murata-electronics-north-america/CSTCE16M0V53-R0/490-1198-1-ND/584635" TargetMode="External"/><Relationship Id="rId7" Type="http://schemas.openxmlformats.org/officeDocument/2006/relationships/hyperlink" Target="https://www.pololu.com/product/1024" TargetMode="External"/><Relationship Id="rId6" Type="http://schemas.openxmlformats.org/officeDocument/2006/relationships/hyperlink" Target="http://www.hobbytronics.co.uk/header-female-1-6" TargetMode="External"/><Relationship Id="rId5" Type="http://schemas.openxmlformats.org/officeDocument/2006/relationships/hyperlink" Target="https://www.eleparts.co.kr/EPXCB4XV" TargetMode="External"/><Relationship Id="rId4" Type="http://schemas.openxmlformats.org/officeDocument/2006/relationships/hyperlink" Target="http://uk.farnell.com/multicomp/mcda02/switch-dil-r-a-2way/dp/1255229" TargetMode="External"/><Relationship Id="rId3" Type="http://schemas.openxmlformats.org/officeDocument/2006/relationships/hyperlink" Target="http://eu.mouser.com/ProductDetail/Diodes-Incorporated/ZHCS400TC/?qs=sGAEpiMZZMtQ8nqTKtFS%2fGTY%2fGKvBUTW6OqZ4lFYSNc%3d" TargetMode="External"/><Relationship Id="rId20" Type="http://schemas.openxmlformats.org/officeDocument/2006/relationships/hyperlink" Target="http://www.mouser.cn/ProductDetail/Texas-Instruments/LP2985-33DBVR/?qs=sGAEpiMZZMsGz1a6aV8DcCOj5hh%2fNjhX4p6toGEueJ8%3d" TargetMode="External"/><Relationship Id="rId2" Type="http://schemas.openxmlformats.org/officeDocument/2006/relationships/hyperlink" Target="https://www.technobotsonline.com/jst-ph-2mm-2-way-straight-pcb-header-male-socket.html" TargetMode="External"/><Relationship Id="rId19" Type="http://schemas.openxmlformats.org/officeDocument/2006/relationships/hyperlink" Target="https://detail.tmall.com/item.htm?spm=a230r.1.14.1.76bf523mjaOn8&amp;id=553638870799&amp;cm_id=140105335569ed55e27b&amp;abbucket=19" TargetMode="External"/><Relationship Id="rId18" Type="http://schemas.openxmlformats.org/officeDocument/2006/relationships/hyperlink" Target="http://www.mouser.cn/ProductDetail/Texas-Instruments/LMV358IDR/?qs=sGAEpiMZZMtCHixnSjNA6KeLSdc1HUsPNxynaHN%252bhN4%3d" TargetMode="External"/><Relationship Id="rId17" Type="http://schemas.openxmlformats.org/officeDocument/2006/relationships/hyperlink" Target="http://www.mouser.cn/ProductDetail/Microchip-Technology/MCP73831T-2ACI-OT/?qs=sGAEpiMZZMtLck3p7ZBovc%252bIEf4wKPGR" TargetMode="External"/><Relationship Id="rId16" Type="http://schemas.openxmlformats.org/officeDocument/2006/relationships/hyperlink" Target="https://detail.tmall.com/item.htm?spm=a230r.1.14.1.76bf523JEttCH&amp;id=523333406281&amp;cm_id=140105335569ed55e27b&amp;abbucket=19" TargetMode="External"/><Relationship Id="rId15" Type="http://schemas.openxmlformats.org/officeDocument/2006/relationships/hyperlink" Target="http://www.mouser.cn/ProductDetail/Knowles/SPW2430HR5H-B/?qs=sGAEpiMZZMtzpSA5GSDwa%252b9Fd76b0QIHRaJWwjDcqyU%3d" TargetMode="External"/><Relationship Id="rId14" Type="http://schemas.openxmlformats.org/officeDocument/2006/relationships/hyperlink" Target="http://www.mouser.cn/ProductDetail/Texas-Instruments/TPS61200DRCR/?qs=sGAEpiMZZMtY9G8Xaw%2fcnvufCtuHXcIe" TargetMode="External"/><Relationship Id="rId13" Type="http://schemas.openxmlformats.org/officeDocument/2006/relationships/hyperlink" Target="http://www.mouser.cn/ProductDetail/Microchip-Technology-Atmel/ATMEGA1284-AU/?qs=sGAEpiMZZMvqv2n3s2xjse40PngS4U1xTUTMWLB53yk%3d" TargetMode="External"/><Relationship Id="rId12" Type="http://schemas.openxmlformats.org/officeDocument/2006/relationships/hyperlink" Target="http://www.mouser.cn/ProductDetail/CUI-Inc/CPE-171/?qs=%2fha2pyFadujklLnl9q0FsKbnoEOTVaKWLe3v3z6xRvU%3d" TargetMode="External"/><Relationship Id="rId11" Type="http://schemas.openxmlformats.org/officeDocument/2006/relationships/hyperlink" Target="http://www.mouser.cn/ProductDetail/Diodes-Incorporated/DMP2305U-7/?qs=sGAEpiMZZMshyDBzk1%2fWi4sELpEYrY7sCP87%2fnTc3Y8%3d" TargetMode="External"/><Relationship Id="rId10" Type="http://schemas.openxmlformats.org/officeDocument/2006/relationships/hyperlink" Target="http://www.mouser.cn/ProductDetail/Sumida/CDRH2D18-HPNP-4R7NC/?qs=%2fha2pyFadujn7bbgZm8GE3rwzXTwKqdJBWGOntYOMUmLEFKGhEp%252btg%3d%3d" TargetMode="External"/><Relationship Id="rId1" Type="http://schemas.openxmlformats.org/officeDocument/2006/relationships/hyperlink" Target="http://eu.mouser.com/ProductDetail/Nexperia/PMEG2010AEB115/?qs=sGAEpiMZZMtQ8nqTKtFS%2fPOtlaMxh7PwfDPclAVylAg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5"/>
  <sheetViews>
    <sheetView tabSelected="1" topLeftCell="A76" workbookViewId="0">
      <selection activeCell="H97" sqref="H97"/>
    </sheetView>
  </sheetViews>
  <sheetFormatPr defaultColWidth="9" defaultRowHeight="13.5"/>
  <cols>
    <col min="1" max="1" width="4.875" customWidth="1"/>
    <col min="2" max="2" width="22.375" style="2" customWidth="1"/>
    <col min="3" max="3" width="29.125" customWidth="1"/>
    <col min="4" max="4" width="23" customWidth="1"/>
    <col min="5" max="5" width="43.375" customWidth="1"/>
    <col min="6" max="6" width="7.125" style="3" customWidth="1"/>
    <col min="7" max="8" width="6.625" style="3" customWidth="1"/>
    <col min="9" max="9" width="9.25" style="3" customWidth="1"/>
    <col min="10" max="10" width="42.375" customWidth="1"/>
    <col min="11" max="11" width="23.375" customWidth="1"/>
  </cols>
  <sheetData>
    <row r="1" ht="19" customHeight="1" spans="1:10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 t="s">
        <v>9</v>
      </c>
    </row>
    <row r="2" ht="17" customHeight="1" spans="1:9">
      <c r="A2" s="7" t="s">
        <v>10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0.03</v>
      </c>
      <c r="G2" s="9">
        <v>100</v>
      </c>
      <c r="H2" s="9">
        <v>12</v>
      </c>
      <c r="I2" s="9">
        <f>F2*G2+H2</f>
        <v>15</v>
      </c>
    </row>
    <row r="3" customFormat="1" ht="17" customHeight="1" spans="1:9">
      <c r="A3" s="7" t="s">
        <v>15</v>
      </c>
      <c r="B3" s="8" t="s">
        <v>16</v>
      </c>
      <c r="C3" s="7" t="s">
        <v>12</v>
      </c>
      <c r="D3" s="7" t="s">
        <v>13</v>
      </c>
      <c r="E3" s="7" t="s">
        <v>14</v>
      </c>
      <c r="F3" s="9">
        <v>0.03</v>
      </c>
      <c r="G3" s="9">
        <v>100</v>
      </c>
      <c r="H3" s="9">
        <v>0</v>
      </c>
      <c r="I3" s="9">
        <f>F3*G3+H3</f>
        <v>3</v>
      </c>
    </row>
    <row r="4" customFormat="1" ht="17" customHeight="1" spans="1:9">
      <c r="A4" s="7" t="s">
        <v>17</v>
      </c>
      <c r="B4" s="8" t="s">
        <v>16</v>
      </c>
      <c r="C4" s="7" t="s">
        <v>12</v>
      </c>
      <c r="D4" s="7" t="s">
        <v>13</v>
      </c>
      <c r="E4" s="7" t="s">
        <v>14</v>
      </c>
      <c r="F4" s="9">
        <v>0</v>
      </c>
      <c r="G4" s="9">
        <v>0</v>
      </c>
      <c r="H4" s="9">
        <v>0</v>
      </c>
      <c r="I4" s="9">
        <f>F4*G4+H4</f>
        <v>0</v>
      </c>
    </row>
    <row r="5" customFormat="1" ht="17" customHeight="1" spans="1:9">
      <c r="A5" s="7" t="s">
        <v>18</v>
      </c>
      <c r="B5" s="8" t="s">
        <v>19</v>
      </c>
      <c r="C5" s="7" t="s">
        <v>12</v>
      </c>
      <c r="D5" s="7" t="s">
        <v>13</v>
      </c>
      <c r="E5" s="7" t="s">
        <v>14</v>
      </c>
      <c r="F5" s="9">
        <v>1.6</v>
      </c>
      <c r="G5" s="9">
        <v>1</v>
      </c>
      <c r="H5" s="9">
        <v>0</v>
      </c>
      <c r="I5" s="9">
        <f>F5*G5+H5</f>
        <v>1.6</v>
      </c>
    </row>
    <row r="6" customFormat="1" ht="17" customHeight="1" spans="1:9">
      <c r="A6" s="7" t="s">
        <v>20</v>
      </c>
      <c r="B6" s="8" t="s">
        <v>21</v>
      </c>
      <c r="C6" s="7" t="s">
        <v>22</v>
      </c>
      <c r="D6" s="7" t="s">
        <v>23</v>
      </c>
      <c r="E6" s="7" t="s">
        <v>14</v>
      </c>
      <c r="F6" s="9">
        <v>2.8</v>
      </c>
      <c r="G6" s="9">
        <v>1</v>
      </c>
      <c r="H6" s="9">
        <v>0</v>
      </c>
      <c r="I6" s="9">
        <f>F6*G6+H6</f>
        <v>2.8</v>
      </c>
    </row>
    <row r="7" customFormat="1" ht="17" customHeight="1" spans="1:9">
      <c r="A7" s="7" t="s">
        <v>24</v>
      </c>
      <c r="B7" s="8" t="s">
        <v>25</v>
      </c>
      <c r="C7" s="7" t="s">
        <v>12</v>
      </c>
      <c r="D7" s="7" t="s">
        <v>13</v>
      </c>
      <c r="E7" s="7" t="s">
        <v>14</v>
      </c>
      <c r="F7" s="9">
        <v>8.6</v>
      </c>
      <c r="G7" s="9">
        <v>2</v>
      </c>
      <c r="H7" s="9">
        <v>0</v>
      </c>
      <c r="I7" s="9">
        <f>F7*G7+H7</f>
        <v>17.2</v>
      </c>
    </row>
    <row r="8" customFormat="1" ht="17" customHeight="1" spans="1:9">
      <c r="A8" s="7" t="s">
        <v>26</v>
      </c>
      <c r="B8" s="8" t="s">
        <v>11</v>
      </c>
      <c r="C8" s="7" t="s">
        <v>12</v>
      </c>
      <c r="D8" s="7" t="s">
        <v>13</v>
      </c>
      <c r="E8" s="7" t="s">
        <v>14</v>
      </c>
      <c r="F8" s="9">
        <v>0</v>
      </c>
      <c r="G8" s="9">
        <v>0</v>
      </c>
      <c r="H8" s="9">
        <v>0</v>
      </c>
      <c r="I8" s="9">
        <f>F8*G8+H8</f>
        <v>0</v>
      </c>
    </row>
    <row r="9" customFormat="1" ht="17" customHeight="1" spans="1:9">
      <c r="A9" s="7" t="s">
        <v>27</v>
      </c>
      <c r="B9" s="8" t="s">
        <v>11</v>
      </c>
      <c r="C9" s="7" t="s">
        <v>12</v>
      </c>
      <c r="D9" s="7" t="s">
        <v>13</v>
      </c>
      <c r="E9" s="7" t="s">
        <v>14</v>
      </c>
      <c r="F9" s="9">
        <v>0</v>
      </c>
      <c r="G9" s="9">
        <v>0</v>
      </c>
      <c r="H9" s="9">
        <v>0</v>
      </c>
      <c r="I9" s="9">
        <f t="shared" ref="I9:I40" si="0">F9*G9+H9</f>
        <v>0</v>
      </c>
    </row>
    <row r="10" customFormat="1" ht="17" customHeight="1" spans="1:9">
      <c r="A10" s="7" t="s">
        <v>28</v>
      </c>
      <c r="B10" s="8" t="s">
        <v>21</v>
      </c>
      <c r="C10" s="7" t="s">
        <v>22</v>
      </c>
      <c r="D10" s="7" t="s">
        <v>23</v>
      </c>
      <c r="E10" s="7" t="s">
        <v>14</v>
      </c>
      <c r="F10" s="9">
        <v>0</v>
      </c>
      <c r="G10" s="9">
        <v>0</v>
      </c>
      <c r="H10" s="9">
        <v>0</v>
      </c>
      <c r="I10" s="9">
        <f t="shared" si="0"/>
        <v>0</v>
      </c>
    </row>
    <row r="11" customFormat="1" ht="17" customHeight="1" spans="1:9">
      <c r="A11" s="7" t="s">
        <v>29</v>
      </c>
      <c r="B11" s="8" t="s">
        <v>11</v>
      </c>
      <c r="C11" s="7" t="s">
        <v>12</v>
      </c>
      <c r="D11" s="7" t="s">
        <v>13</v>
      </c>
      <c r="E11" s="7" t="s">
        <v>14</v>
      </c>
      <c r="F11" s="9">
        <v>0</v>
      </c>
      <c r="G11" s="9">
        <v>0</v>
      </c>
      <c r="H11" s="9">
        <v>0</v>
      </c>
      <c r="I11" s="9">
        <f t="shared" si="0"/>
        <v>0</v>
      </c>
    </row>
    <row r="12" customFormat="1" ht="17" customHeight="1" spans="1:9">
      <c r="A12" s="7" t="s">
        <v>30</v>
      </c>
      <c r="B12" s="8" t="s">
        <v>31</v>
      </c>
      <c r="C12" s="7" t="s">
        <v>22</v>
      </c>
      <c r="D12" s="7" t="s">
        <v>23</v>
      </c>
      <c r="E12" s="7" t="s">
        <v>14</v>
      </c>
      <c r="F12" s="9">
        <v>1.8</v>
      </c>
      <c r="G12" s="9">
        <v>1</v>
      </c>
      <c r="H12" s="9">
        <v>0</v>
      </c>
      <c r="I12" s="9">
        <f t="shared" si="0"/>
        <v>1.8</v>
      </c>
    </row>
    <row r="13" customFormat="1" ht="17" customHeight="1" spans="1:9">
      <c r="A13" s="7" t="s">
        <v>32</v>
      </c>
      <c r="B13" s="8" t="s">
        <v>31</v>
      </c>
      <c r="C13" s="7" t="s">
        <v>22</v>
      </c>
      <c r="D13" s="7" t="s">
        <v>23</v>
      </c>
      <c r="E13" s="7" t="s">
        <v>14</v>
      </c>
      <c r="F13" s="9">
        <v>0</v>
      </c>
      <c r="G13" s="9">
        <v>0</v>
      </c>
      <c r="H13" s="9">
        <v>0</v>
      </c>
      <c r="I13" s="9">
        <f t="shared" si="0"/>
        <v>0</v>
      </c>
    </row>
    <row r="14" customFormat="1" ht="17" customHeight="1" spans="1:9">
      <c r="A14" s="7" t="s">
        <v>33</v>
      </c>
      <c r="B14" s="8" t="s">
        <v>34</v>
      </c>
      <c r="C14" s="7" t="s">
        <v>35</v>
      </c>
      <c r="D14" s="7" t="s">
        <v>36</v>
      </c>
      <c r="E14" s="7" t="s">
        <v>14</v>
      </c>
      <c r="F14" s="9">
        <v>0.1</v>
      </c>
      <c r="G14" s="9">
        <v>50</v>
      </c>
      <c r="H14" s="9">
        <v>0</v>
      </c>
      <c r="I14" s="9">
        <f t="shared" si="0"/>
        <v>5</v>
      </c>
    </row>
    <row r="15" customFormat="1" ht="17" customHeight="1" spans="1:9">
      <c r="A15" s="7" t="s">
        <v>37</v>
      </c>
      <c r="B15" s="8" t="s">
        <v>34</v>
      </c>
      <c r="C15" s="7" t="s">
        <v>35</v>
      </c>
      <c r="D15" s="7" t="s">
        <v>36</v>
      </c>
      <c r="E15" s="7" t="s">
        <v>14</v>
      </c>
      <c r="F15" s="9">
        <v>0</v>
      </c>
      <c r="G15" s="9">
        <v>0</v>
      </c>
      <c r="H15" s="9">
        <v>0</v>
      </c>
      <c r="I15" s="9">
        <f t="shared" si="0"/>
        <v>0</v>
      </c>
    </row>
    <row r="16" customFormat="1" ht="17" customHeight="1" spans="1:9">
      <c r="A16" s="7" t="s">
        <v>38</v>
      </c>
      <c r="B16" s="8" t="s">
        <v>25</v>
      </c>
      <c r="C16" s="7" t="s">
        <v>12</v>
      </c>
      <c r="D16" s="7" t="s">
        <v>13</v>
      </c>
      <c r="E16" s="7" t="s">
        <v>14</v>
      </c>
      <c r="F16" s="9">
        <v>0</v>
      </c>
      <c r="G16" s="9">
        <v>0</v>
      </c>
      <c r="H16" s="9">
        <v>0</v>
      </c>
      <c r="I16" s="9">
        <f t="shared" si="0"/>
        <v>0</v>
      </c>
    </row>
    <row r="17" customFormat="1" ht="17" customHeight="1" spans="1:9">
      <c r="A17" s="7" t="s">
        <v>39</v>
      </c>
      <c r="B17" s="8" t="s">
        <v>25</v>
      </c>
      <c r="C17" s="7" t="s">
        <v>12</v>
      </c>
      <c r="D17" s="7" t="s">
        <v>13</v>
      </c>
      <c r="E17" s="7" t="s">
        <v>14</v>
      </c>
      <c r="F17" s="9">
        <v>0</v>
      </c>
      <c r="G17" s="9">
        <v>0</v>
      </c>
      <c r="H17" s="9">
        <v>0</v>
      </c>
      <c r="I17" s="9">
        <f t="shared" si="0"/>
        <v>0</v>
      </c>
    </row>
    <row r="18" customFormat="1" ht="17" customHeight="1" spans="1:9">
      <c r="A18" s="7" t="s">
        <v>40</v>
      </c>
      <c r="B18" s="8" t="s">
        <v>25</v>
      </c>
      <c r="C18" s="7" t="s">
        <v>12</v>
      </c>
      <c r="D18" s="7" t="s">
        <v>13</v>
      </c>
      <c r="E18" s="7" t="s">
        <v>14</v>
      </c>
      <c r="F18" s="9">
        <v>0</v>
      </c>
      <c r="G18" s="9">
        <v>0</v>
      </c>
      <c r="H18" s="9">
        <v>0</v>
      </c>
      <c r="I18" s="9">
        <f t="shared" si="0"/>
        <v>0</v>
      </c>
    </row>
    <row r="19" customFormat="1" ht="17" customHeight="1" spans="1:9">
      <c r="A19" s="7" t="s">
        <v>41</v>
      </c>
      <c r="B19" s="8" t="s">
        <v>11</v>
      </c>
      <c r="C19" s="7" t="s">
        <v>12</v>
      </c>
      <c r="D19" s="7" t="s">
        <v>13</v>
      </c>
      <c r="E19" s="7" t="s">
        <v>14</v>
      </c>
      <c r="F19" s="9">
        <v>0</v>
      </c>
      <c r="G19" s="9">
        <v>0</v>
      </c>
      <c r="H19" s="9">
        <v>0</v>
      </c>
      <c r="I19" s="9">
        <f t="shared" si="0"/>
        <v>0</v>
      </c>
    </row>
    <row r="20" customFormat="1" ht="17" customHeight="1" spans="1:9">
      <c r="A20" s="7" t="s">
        <v>42</v>
      </c>
      <c r="B20" s="8" t="s">
        <v>25</v>
      </c>
      <c r="C20" s="7" t="s">
        <v>12</v>
      </c>
      <c r="D20" s="7" t="s">
        <v>13</v>
      </c>
      <c r="E20" s="7" t="s">
        <v>14</v>
      </c>
      <c r="F20" s="9">
        <v>0</v>
      </c>
      <c r="G20" s="9">
        <v>0</v>
      </c>
      <c r="H20" s="9">
        <v>0</v>
      </c>
      <c r="I20" s="9">
        <f t="shared" si="0"/>
        <v>0</v>
      </c>
    </row>
    <row r="21" customFormat="1" ht="17" customHeight="1" spans="1:9">
      <c r="A21" s="7" t="s">
        <v>43</v>
      </c>
      <c r="B21" s="8" t="s">
        <v>11</v>
      </c>
      <c r="C21" s="7" t="s">
        <v>12</v>
      </c>
      <c r="D21" s="7" t="s">
        <v>13</v>
      </c>
      <c r="E21" s="7" t="s">
        <v>14</v>
      </c>
      <c r="F21" s="9">
        <v>0</v>
      </c>
      <c r="G21" s="9">
        <v>0</v>
      </c>
      <c r="H21" s="9">
        <v>0</v>
      </c>
      <c r="I21" s="9">
        <f t="shared" si="0"/>
        <v>0</v>
      </c>
    </row>
    <row r="22" customFormat="1" ht="17" customHeight="1" spans="1:9">
      <c r="A22" s="7" t="s">
        <v>44</v>
      </c>
      <c r="B22" s="8" t="s">
        <v>31</v>
      </c>
      <c r="C22" s="7" t="s">
        <v>22</v>
      </c>
      <c r="D22" s="7" t="s">
        <v>23</v>
      </c>
      <c r="E22" s="7" t="s">
        <v>14</v>
      </c>
      <c r="F22" s="9">
        <v>0</v>
      </c>
      <c r="G22" s="9">
        <v>0</v>
      </c>
      <c r="H22" s="9">
        <v>0</v>
      </c>
      <c r="I22" s="9">
        <f t="shared" si="0"/>
        <v>0</v>
      </c>
    </row>
    <row r="23" customFormat="1" ht="17" customHeight="1" spans="1:9">
      <c r="A23" s="7" t="s">
        <v>45</v>
      </c>
      <c r="B23" s="8" t="s">
        <v>11</v>
      </c>
      <c r="C23" s="7" t="s">
        <v>22</v>
      </c>
      <c r="D23" s="7" t="s">
        <v>23</v>
      </c>
      <c r="E23" s="7" t="s">
        <v>14</v>
      </c>
      <c r="F23" s="9">
        <v>0</v>
      </c>
      <c r="G23" s="9">
        <v>0</v>
      </c>
      <c r="H23" s="9">
        <v>0</v>
      </c>
      <c r="I23" s="9">
        <f t="shared" si="0"/>
        <v>0</v>
      </c>
    </row>
    <row r="24" customFormat="1" ht="17" customHeight="1" spans="1:9">
      <c r="A24" s="7" t="s">
        <v>46</v>
      </c>
      <c r="B24" s="8" t="s">
        <v>11</v>
      </c>
      <c r="C24" s="7" t="s">
        <v>22</v>
      </c>
      <c r="D24" s="7" t="s">
        <v>23</v>
      </c>
      <c r="E24" s="7" t="s">
        <v>14</v>
      </c>
      <c r="F24" s="9">
        <v>0</v>
      </c>
      <c r="G24" s="9">
        <v>0</v>
      </c>
      <c r="H24" s="9">
        <v>0</v>
      </c>
      <c r="I24" s="9">
        <f t="shared" si="0"/>
        <v>0</v>
      </c>
    </row>
    <row r="25" customFormat="1" ht="17" customHeight="1" spans="1:9">
      <c r="A25" s="7" t="s">
        <v>47</v>
      </c>
      <c r="B25" s="8" t="s">
        <v>34</v>
      </c>
      <c r="C25" s="7" t="s">
        <v>35</v>
      </c>
      <c r="D25" s="7" t="s">
        <v>36</v>
      </c>
      <c r="E25" s="7" t="s">
        <v>14</v>
      </c>
      <c r="F25" s="9">
        <v>0</v>
      </c>
      <c r="G25" s="9">
        <v>0</v>
      </c>
      <c r="H25" s="9">
        <v>0</v>
      </c>
      <c r="I25" s="9">
        <f t="shared" si="0"/>
        <v>0</v>
      </c>
    </row>
    <row r="26" ht="25.5" customHeight="1" spans="1:9">
      <c r="A26" s="7" t="s">
        <v>48</v>
      </c>
      <c r="B26" s="8" t="s">
        <v>49</v>
      </c>
      <c r="C26" s="7" t="s">
        <v>50</v>
      </c>
      <c r="D26" s="7" t="s">
        <v>51</v>
      </c>
      <c r="E26" s="7" t="s">
        <v>52</v>
      </c>
      <c r="F26" s="9">
        <v>1.2</v>
      </c>
      <c r="G26" s="9">
        <v>2</v>
      </c>
      <c r="H26" s="9">
        <v>0</v>
      </c>
      <c r="I26" s="9">
        <f t="shared" si="0"/>
        <v>2.4</v>
      </c>
    </row>
    <row r="27" ht="31.5" customHeight="1" spans="1:10">
      <c r="A27" s="7" t="s">
        <v>53</v>
      </c>
      <c r="B27" s="8" t="s">
        <v>54</v>
      </c>
      <c r="C27" s="7" t="s">
        <v>54</v>
      </c>
      <c r="D27" s="7" t="s">
        <v>55</v>
      </c>
      <c r="E27" s="4" t="s">
        <v>56</v>
      </c>
      <c r="F27" s="10">
        <v>2.4</v>
      </c>
      <c r="G27" s="10">
        <v>12</v>
      </c>
      <c r="H27" s="10">
        <v>0</v>
      </c>
      <c r="I27" s="9">
        <f t="shared" si="0"/>
        <v>28.8</v>
      </c>
      <c r="J27" s="14" t="s">
        <v>57</v>
      </c>
    </row>
    <row r="28" ht="18" customHeight="1" spans="1:9">
      <c r="A28" s="7" t="s">
        <v>58</v>
      </c>
      <c r="B28" s="8" t="s">
        <v>59</v>
      </c>
      <c r="C28" s="7" t="s">
        <v>50</v>
      </c>
      <c r="D28" s="7" t="s">
        <v>51</v>
      </c>
      <c r="E28" s="7" t="s">
        <v>52</v>
      </c>
      <c r="F28" s="9">
        <v>1.2</v>
      </c>
      <c r="G28" s="9">
        <v>2</v>
      </c>
      <c r="H28" s="9">
        <v>0</v>
      </c>
      <c r="I28" s="9">
        <f t="shared" si="0"/>
        <v>2.4</v>
      </c>
    </row>
    <row r="29" ht="19.5" customHeight="1" spans="1:9">
      <c r="A29" s="7" t="s">
        <v>60</v>
      </c>
      <c r="B29" s="8" t="s">
        <v>61</v>
      </c>
      <c r="C29" s="7" t="s">
        <v>50</v>
      </c>
      <c r="D29" s="7" t="s">
        <v>51</v>
      </c>
      <c r="E29" s="7" t="s">
        <v>52</v>
      </c>
      <c r="F29" s="9">
        <v>1.2</v>
      </c>
      <c r="G29" s="9">
        <v>2</v>
      </c>
      <c r="H29" s="9">
        <v>0</v>
      </c>
      <c r="I29" s="9">
        <f t="shared" si="0"/>
        <v>2.4</v>
      </c>
    </row>
    <row r="30" ht="23.25" customHeight="1" spans="1:9">
      <c r="A30" s="7" t="s">
        <v>62</v>
      </c>
      <c r="B30" s="8" t="s">
        <v>63</v>
      </c>
      <c r="C30" s="7" t="s">
        <v>50</v>
      </c>
      <c r="D30" s="7" t="s">
        <v>51</v>
      </c>
      <c r="E30" s="7" t="s">
        <v>52</v>
      </c>
      <c r="F30" s="9">
        <v>0</v>
      </c>
      <c r="G30" s="9">
        <v>0</v>
      </c>
      <c r="H30" s="9">
        <v>0</v>
      </c>
      <c r="I30" s="9">
        <f t="shared" si="0"/>
        <v>0</v>
      </c>
    </row>
    <row r="31" ht="45" spans="1:10">
      <c r="A31" s="7" t="s">
        <v>64</v>
      </c>
      <c r="B31" s="8" t="s">
        <v>65</v>
      </c>
      <c r="C31" s="7" t="s">
        <v>65</v>
      </c>
      <c r="D31" s="7" t="s">
        <v>66</v>
      </c>
      <c r="E31" s="7" t="s">
        <v>67</v>
      </c>
      <c r="F31" s="9">
        <v>2.3</v>
      </c>
      <c r="G31" s="9">
        <v>12</v>
      </c>
      <c r="H31" s="9">
        <v>0</v>
      </c>
      <c r="I31" s="9">
        <f t="shared" si="0"/>
        <v>27.6</v>
      </c>
      <c r="J31" s="15" t="s">
        <v>68</v>
      </c>
    </row>
    <row r="32" ht="30" customHeight="1" spans="1:10">
      <c r="A32" s="7" t="s">
        <v>69</v>
      </c>
      <c r="B32" s="8"/>
      <c r="C32" s="7" t="s">
        <v>70</v>
      </c>
      <c r="D32" s="7" t="s">
        <v>71</v>
      </c>
      <c r="E32" s="7" t="s">
        <v>72</v>
      </c>
      <c r="F32" s="9"/>
      <c r="G32" s="9"/>
      <c r="H32" s="9"/>
      <c r="I32" s="9">
        <f t="shared" si="0"/>
        <v>0</v>
      </c>
      <c r="J32" s="15" t="s">
        <v>73</v>
      </c>
    </row>
    <row r="33" ht="27" customHeight="1" spans="1:9">
      <c r="A33" s="7" t="s">
        <v>74</v>
      </c>
      <c r="B33" s="8" t="s">
        <v>75</v>
      </c>
      <c r="C33" s="7" t="s">
        <v>50</v>
      </c>
      <c r="D33" s="7" t="s">
        <v>51</v>
      </c>
      <c r="E33" s="7" t="s">
        <v>52</v>
      </c>
      <c r="F33" s="9">
        <v>0</v>
      </c>
      <c r="G33" s="9">
        <v>0</v>
      </c>
      <c r="H33" s="9">
        <v>0</v>
      </c>
      <c r="I33" s="9">
        <f t="shared" si="0"/>
        <v>0</v>
      </c>
    </row>
    <row r="34" ht="27" customHeight="1" spans="1:9">
      <c r="A34" s="7" t="s">
        <v>76</v>
      </c>
      <c r="B34" s="8" t="s">
        <v>77</v>
      </c>
      <c r="C34" s="7" t="s">
        <v>50</v>
      </c>
      <c r="D34" s="7" t="s">
        <v>51</v>
      </c>
      <c r="E34" s="7" t="s">
        <v>52</v>
      </c>
      <c r="F34" s="9">
        <v>0</v>
      </c>
      <c r="G34" s="9">
        <v>0</v>
      </c>
      <c r="H34" s="9">
        <v>0</v>
      </c>
      <c r="I34" s="9">
        <f t="shared" si="0"/>
        <v>0</v>
      </c>
    </row>
    <row r="35" ht="20.25" customHeight="1" spans="1:10">
      <c r="A35" s="7" t="s">
        <v>78</v>
      </c>
      <c r="B35" s="8" t="s">
        <v>79</v>
      </c>
      <c r="C35" s="7" t="s">
        <v>80</v>
      </c>
      <c r="D35" s="7" t="s">
        <v>81</v>
      </c>
      <c r="E35" s="7" t="s">
        <v>82</v>
      </c>
      <c r="F35" s="9">
        <v>3.7</v>
      </c>
      <c r="G35" s="9">
        <v>12</v>
      </c>
      <c r="H35" s="9">
        <v>23</v>
      </c>
      <c r="I35" s="9">
        <f t="shared" si="0"/>
        <v>67.4</v>
      </c>
      <c r="J35" s="16" t="s">
        <v>83</v>
      </c>
    </row>
    <row r="36" ht="35.25" customHeight="1" spans="1:10">
      <c r="A36" s="7" t="s">
        <v>84</v>
      </c>
      <c r="B36" s="8" t="s">
        <v>85</v>
      </c>
      <c r="C36" s="7" t="s">
        <v>86</v>
      </c>
      <c r="D36" s="7" t="s">
        <v>87</v>
      </c>
      <c r="E36" s="7" t="s">
        <v>88</v>
      </c>
      <c r="F36" s="9">
        <v>4.1</v>
      </c>
      <c r="G36" s="9">
        <v>12</v>
      </c>
      <c r="H36" s="9">
        <v>0</v>
      </c>
      <c r="I36" s="9">
        <f t="shared" si="0"/>
        <v>49.2</v>
      </c>
      <c r="J36" s="16" t="s">
        <v>89</v>
      </c>
    </row>
    <row r="37" ht="35.25" customHeight="1" spans="1:9">
      <c r="A37" s="7" t="s">
        <v>90</v>
      </c>
      <c r="B37" s="8" t="s">
        <v>91</v>
      </c>
      <c r="C37" s="7" t="s">
        <v>92</v>
      </c>
      <c r="D37" s="7" t="s">
        <v>93</v>
      </c>
      <c r="E37" s="7" t="s">
        <v>94</v>
      </c>
      <c r="F37" s="9"/>
      <c r="G37" s="9"/>
      <c r="H37" s="9"/>
      <c r="I37" s="9">
        <f t="shared" si="0"/>
        <v>0</v>
      </c>
    </row>
    <row r="38" s="1" customFormat="1" ht="22.5" customHeight="1" spans="1:10">
      <c r="A38" s="11" t="s">
        <v>95</v>
      </c>
      <c r="B38" s="12"/>
      <c r="C38" s="11" t="s">
        <v>96</v>
      </c>
      <c r="D38" s="11" t="s">
        <v>97</v>
      </c>
      <c r="E38" s="11" t="s">
        <v>98</v>
      </c>
      <c r="F38" s="13"/>
      <c r="G38" s="13"/>
      <c r="H38" s="13"/>
      <c r="I38" s="9">
        <f t="shared" si="0"/>
        <v>0</v>
      </c>
      <c r="J38" s="1" t="s">
        <v>99</v>
      </c>
    </row>
    <row r="39" ht="27.75" customHeight="1" spans="1:9">
      <c r="A39" s="7" t="s">
        <v>100</v>
      </c>
      <c r="B39" s="8" t="s">
        <v>91</v>
      </c>
      <c r="C39" s="7" t="s">
        <v>92</v>
      </c>
      <c r="D39" s="7" t="s">
        <v>93</v>
      </c>
      <c r="E39" s="7" t="s">
        <v>94</v>
      </c>
      <c r="F39" s="9"/>
      <c r="G39" s="9"/>
      <c r="H39" s="9"/>
      <c r="I39" s="9">
        <f t="shared" si="0"/>
        <v>0</v>
      </c>
    </row>
    <row r="40" ht="30.75" customHeight="1" spans="1:10">
      <c r="A40" s="7" t="s">
        <v>101</v>
      </c>
      <c r="B40" s="8" t="s">
        <v>102</v>
      </c>
      <c r="C40" s="7" t="s">
        <v>103</v>
      </c>
      <c r="D40" s="7" t="s">
        <v>104</v>
      </c>
      <c r="E40" s="7" t="s">
        <v>105</v>
      </c>
      <c r="F40" s="9"/>
      <c r="G40" s="9"/>
      <c r="H40" s="9"/>
      <c r="I40" s="9">
        <f t="shared" si="0"/>
        <v>0</v>
      </c>
      <c r="J40" t="s">
        <v>106</v>
      </c>
    </row>
    <row r="41" ht="26.25" customHeight="1" spans="1:10">
      <c r="A41" s="7" t="s">
        <v>107</v>
      </c>
      <c r="B41" s="8" t="s">
        <v>102</v>
      </c>
      <c r="C41" s="7" t="s">
        <v>103</v>
      </c>
      <c r="D41" s="7" t="s">
        <v>104</v>
      </c>
      <c r="E41" s="7" t="s">
        <v>105</v>
      </c>
      <c r="F41" s="9"/>
      <c r="G41" s="9"/>
      <c r="H41" s="9"/>
      <c r="I41" s="9">
        <f t="shared" ref="I41:I72" si="1">F41*G41+H41</f>
        <v>0</v>
      </c>
      <c r="J41" t="s">
        <v>106</v>
      </c>
    </row>
    <row r="42" ht="29.25" customHeight="1" spans="1:10">
      <c r="A42" s="7" t="s">
        <v>108</v>
      </c>
      <c r="B42" s="8" t="s">
        <v>109</v>
      </c>
      <c r="C42" s="7" t="s">
        <v>110</v>
      </c>
      <c r="D42" s="7" t="s">
        <v>111</v>
      </c>
      <c r="E42" s="7" t="s">
        <v>112</v>
      </c>
      <c r="F42" s="9"/>
      <c r="G42" s="9"/>
      <c r="H42" s="9"/>
      <c r="I42" s="9">
        <f t="shared" si="1"/>
        <v>0</v>
      </c>
      <c r="J42" t="s">
        <v>106</v>
      </c>
    </row>
    <row r="43" ht="31.5" customHeight="1" spans="1:10">
      <c r="A43" s="7" t="s">
        <v>113</v>
      </c>
      <c r="B43" s="8" t="s">
        <v>102</v>
      </c>
      <c r="C43" s="7" t="s">
        <v>103</v>
      </c>
      <c r="D43" s="7" t="s">
        <v>104</v>
      </c>
      <c r="E43" s="7" t="s">
        <v>105</v>
      </c>
      <c r="F43" s="9"/>
      <c r="G43" s="9"/>
      <c r="H43" s="9"/>
      <c r="I43" s="9">
        <f t="shared" si="1"/>
        <v>0</v>
      </c>
      <c r="J43" t="s">
        <v>106</v>
      </c>
    </row>
    <row r="44" ht="25.5" customHeight="1" spans="1:10">
      <c r="A44" s="7" t="s">
        <v>114</v>
      </c>
      <c r="B44" s="8" t="s">
        <v>115</v>
      </c>
      <c r="C44" s="7" t="s">
        <v>116</v>
      </c>
      <c r="D44" s="7" t="s">
        <v>117</v>
      </c>
      <c r="E44" s="7" t="s">
        <v>118</v>
      </c>
      <c r="F44" s="9"/>
      <c r="G44" s="9"/>
      <c r="H44" s="9"/>
      <c r="I44" s="9">
        <f t="shared" si="1"/>
        <v>0</v>
      </c>
      <c r="J44" t="s">
        <v>106</v>
      </c>
    </row>
    <row r="45" ht="28.5" customHeight="1" spans="1:10">
      <c r="A45" s="7" t="s">
        <v>119</v>
      </c>
      <c r="B45" s="8" t="s">
        <v>120</v>
      </c>
      <c r="C45" s="7" t="s">
        <v>121</v>
      </c>
      <c r="D45" s="7" t="s">
        <v>122</v>
      </c>
      <c r="E45" s="7" t="s">
        <v>123</v>
      </c>
      <c r="F45" s="9"/>
      <c r="G45" s="9"/>
      <c r="H45" s="9"/>
      <c r="I45" s="9">
        <f t="shared" si="1"/>
        <v>0</v>
      </c>
      <c r="J45" t="s">
        <v>106</v>
      </c>
    </row>
    <row r="46" ht="22.5" customHeight="1" spans="1:10">
      <c r="A46" s="7" t="s">
        <v>124</v>
      </c>
      <c r="B46" s="8" t="s">
        <v>115</v>
      </c>
      <c r="C46" s="7" t="s">
        <v>116</v>
      </c>
      <c r="D46" s="7" t="s">
        <v>117</v>
      </c>
      <c r="E46" s="7" t="s">
        <v>118</v>
      </c>
      <c r="F46" s="9"/>
      <c r="G46" s="9"/>
      <c r="H46" s="9"/>
      <c r="I46" s="9">
        <f t="shared" si="1"/>
        <v>0</v>
      </c>
      <c r="J46" t="s">
        <v>106</v>
      </c>
    </row>
    <row r="47" ht="24" customHeight="1" spans="1:10">
      <c r="A47" s="7" t="s">
        <v>125</v>
      </c>
      <c r="B47" s="8" t="s">
        <v>115</v>
      </c>
      <c r="C47" s="7" t="s">
        <v>116</v>
      </c>
      <c r="D47" s="7" t="s">
        <v>117</v>
      </c>
      <c r="E47" s="7" t="s">
        <v>118</v>
      </c>
      <c r="F47" s="9"/>
      <c r="G47" s="9"/>
      <c r="H47" s="9"/>
      <c r="I47" s="9">
        <f t="shared" si="1"/>
        <v>0</v>
      </c>
      <c r="J47" t="s">
        <v>106</v>
      </c>
    </row>
    <row r="48" ht="25.5" customHeight="1" spans="1:10">
      <c r="A48" s="7" t="s">
        <v>126</v>
      </c>
      <c r="B48" s="8" t="s">
        <v>115</v>
      </c>
      <c r="C48" s="7" t="s">
        <v>116</v>
      </c>
      <c r="D48" s="7" t="s">
        <v>117</v>
      </c>
      <c r="E48" s="7" t="s">
        <v>118</v>
      </c>
      <c r="F48" s="9"/>
      <c r="G48" s="9"/>
      <c r="H48" s="9"/>
      <c r="I48" s="9">
        <f t="shared" si="1"/>
        <v>0</v>
      </c>
      <c r="J48" t="s">
        <v>106</v>
      </c>
    </row>
    <row r="49" ht="29" customHeight="1" spans="1:10">
      <c r="A49" s="7" t="s">
        <v>127</v>
      </c>
      <c r="B49" s="8" t="s">
        <v>128</v>
      </c>
      <c r="C49" s="7" t="s">
        <v>129</v>
      </c>
      <c r="D49" s="7" t="s">
        <v>130</v>
      </c>
      <c r="E49" s="7" t="s">
        <v>131</v>
      </c>
      <c r="F49" s="9">
        <v>6.8</v>
      </c>
      <c r="G49" s="9">
        <v>11</v>
      </c>
      <c r="H49" s="9">
        <v>0</v>
      </c>
      <c r="I49" s="9">
        <f t="shared" si="1"/>
        <v>74.8</v>
      </c>
      <c r="J49" s="14" t="s">
        <v>132</v>
      </c>
    </row>
    <row r="50" ht="36.75" customHeight="1" spans="1:11">
      <c r="A50" s="7" t="s">
        <v>133</v>
      </c>
      <c r="B50" s="8"/>
      <c r="C50" s="7" t="s">
        <v>134</v>
      </c>
      <c r="D50" s="7" t="s">
        <v>135</v>
      </c>
      <c r="E50" s="7" t="s">
        <v>136</v>
      </c>
      <c r="F50" s="9">
        <v>0.1</v>
      </c>
      <c r="G50" s="9">
        <v>10</v>
      </c>
      <c r="H50" s="9">
        <v>0</v>
      </c>
      <c r="I50" s="9">
        <f t="shared" si="1"/>
        <v>1</v>
      </c>
      <c r="J50" s="15" t="s">
        <v>137</v>
      </c>
      <c r="K50" s="14"/>
    </row>
    <row r="51" ht="27" customHeight="1" spans="1:10">
      <c r="A51" s="7" t="s">
        <v>138</v>
      </c>
      <c r="B51" s="8" t="s">
        <v>139</v>
      </c>
      <c r="C51" s="7" t="s">
        <v>140</v>
      </c>
      <c r="D51" s="7" t="s">
        <v>141</v>
      </c>
      <c r="E51" s="7" t="s">
        <v>142</v>
      </c>
      <c r="F51" s="9">
        <v>2.3</v>
      </c>
      <c r="G51" s="9">
        <v>35</v>
      </c>
      <c r="H51" s="9">
        <v>0</v>
      </c>
      <c r="I51" s="9">
        <f t="shared" si="1"/>
        <v>80.5</v>
      </c>
      <c r="J51" s="15" t="s">
        <v>68</v>
      </c>
    </row>
    <row r="52" ht="29.25" customHeight="1" spans="1:10">
      <c r="A52" s="7" t="s">
        <v>143</v>
      </c>
      <c r="B52" s="8" t="s">
        <v>144</v>
      </c>
      <c r="C52" s="7" t="s">
        <v>145</v>
      </c>
      <c r="D52" s="7" t="s">
        <v>146</v>
      </c>
      <c r="E52" s="7" t="s">
        <v>147</v>
      </c>
      <c r="F52" s="9">
        <v>2.3</v>
      </c>
      <c r="G52" s="9">
        <v>12</v>
      </c>
      <c r="H52" s="9">
        <v>0</v>
      </c>
      <c r="I52" s="9">
        <f t="shared" si="1"/>
        <v>27.6</v>
      </c>
      <c r="J52" s="15" t="s">
        <v>148</v>
      </c>
    </row>
    <row r="53" ht="29.25" customHeight="1" spans="1:9">
      <c r="A53" s="7" t="s">
        <v>149</v>
      </c>
      <c r="B53" s="8" t="s">
        <v>139</v>
      </c>
      <c r="C53" s="7" t="s">
        <v>150</v>
      </c>
      <c r="D53" s="7" t="s">
        <v>141</v>
      </c>
      <c r="E53" s="7" t="s">
        <v>151</v>
      </c>
      <c r="F53" s="9">
        <v>0</v>
      </c>
      <c r="G53" s="9">
        <v>0</v>
      </c>
      <c r="H53" s="9">
        <v>0</v>
      </c>
      <c r="I53" s="9">
        <f t="shared" si="1"/>
        <v>0</v>
      </c>
    </row>
    <row r="54" ht="22.5" customHeight="1" spans="1:9">
      <c r="A54" s="7" t="s">
        <v>152</v>
      </c>
      <c r="B54" s="8" t="s">
        <v>139</v>
      </c>
      <c r="C54" s="7" t="s">
        <v>150</v>
      </c>
      <c r="D54" s="7" t="s">
        <v>141</v>
      </c>
      <c r="E54" s="7" t="s">
        <v>151</v>
      </c>
      <c r="F54" s="9">
        <v>0</v>
      </c>
      <c r="G54" s="9">
        <v>0</v>
      </c>
      <c r="H54" s="9">
        <v>0</v>
      </c>
      <c r="I54" s="9">
        <f t="shared" si="1"/>
        <v>0</v>
      </c>
    </row>
    <row r="55" customFormat="1" ht="22.5" customHeight="1" spans="1:9">
      <c r="A55" s="7" t="s">
        <v>153</v>
      </c>
      <c r="B55" s="8" t="s">
        <v>154</v>
      </c>
      <c r="C55" s="7" t="s">
        <v>155</v>
      </c>
      <c r="D55" s="7" t="s">
        <v>156</v>
      </c>
      <c r="E55" s="7" t="s">
        <v>157</v>
      </c>
      <c r="F55" s="9">
        <v>1</v>
      </c>
      <c r="G55" s="9">
        <v>2</v>
      </c>
      <c r="H55" s="9">
        <v>0</v>
      </c>
      <c r="I55" s="9">
        <f t="shared" si="1"/>
        <v>2</v>
      </c>
    </row>
    <row r="56" customFormat="1" ht="22.5" customHeight="1" spans="1:9">
      <c r="A56" s="7" t="s">
        <v>158</v>
      </c>
      <c r="B56" s="8" t="s">
        <v>159</v>
      </c>
      <c r="C56" s="7" t="s">
        <v>155</v>
      </c>
      <c r="D56" s="7" t="s">
        <v>156</v>
      </c>
      <c r="E56" s="7" t="s">
        <v>157</v>
      </c>
      <c r="F56" s="9">
        <v>2</v>
      </c>
      <c r="G56" s="9">
        <v>1</v>
      </c>
      <c r="H56" s="9">
        <v>0</v>
      </c>
      <c r="I56" s="9">
        <f t="shared" si="1"/>
        <v>2</v>
      </c>
    </row>
    <row r="57" customFormat="1" ht="22.5" customHeight="1" spans="1:9">
      <c r="A57" s="7" t="s">
        <v>160</v>
      </c>
      <c r="B57" s="8" t="s">
        <v>161</v>
      </c>
      <c r="C57" s="7" t="s">
        <v>155</v>
      </c>
      <c r="D57" s="7" t="s">
        <v>156</v>
      </c>
      <c r="E57" s="7" t="s">
        <v>157</v>
      </c>
      <c r="F57" s="9">
        <v>2</v>
      </c>
      <c r="G57" s="9">
        <v>1</v>
      </c>
      <c r="H57" s="9">
        <v>0</v>
      </c>
      <c r="I57" s="9">
        <f t="shared" si="1"/>
        <v>2</v>
      </c>
    </row>
    <row r="58" customFormat="1" ht="22.5" customHeight="1" spans="1:9">
      <c r="A58" s="7" t="s">
        <v>162</v>
      </c>
      <c r="B58" s="8" t="s">
        <v>163</v>
      </c>
      <c r="C58" s="7" t="s">
        <v>155</v>
      </c>
      <c r="D58" s="7" t="s">
        <v>156</v>
      </c>
      <c r="E58" s="7" t="s">
        <v>157</v>
      </c>
      <c r="F58" s="9">
        <v>2</v>
      </c>
      <c r="G58" s="9">
        <v>1</v>
      </c>
      <c r="H58" s="9">
        <v>0</v>
      </c>
      <c r="I58" s="9">
        <f t="shared" si="1"/>
        <v>2</v>
      </c>
    </row>
    <row r="59" customFormat="1" ht="22.5" customHeight="1" spans="1:9">
      <c r="A59" s="7" t="s">
        <v>164</v>
      </c>
      <c r="B59" s="8" t="s">
        <v>159</v>
      </c>
      <c r="C59" s="7" t="s">
        <v>155</v>
      </c>
      <c r="D59" s="7" t="s">
        <v>156</v>
      </c>
      <c r="E59" s="7" t="s">
        <v>157</v>
      </c>
      <c r="F59" s="9">
        <v>0</v>
      </c>
      <c r="G59" s="9">
        <v>0</v>
      </c>
      <c r="H59" s="9">
        <v>0</v>
      </c>
      <c r="I59" s="9">
        <f t="shared" si="1"/>
        <v>0</v>
      </c>
    </row>
    <row r="60" customFormat="1" ht="22.5" customHeight="1" spans="1:9">
      <c r="A60" s="7" t="s">
        <v>165</v>
      </c>
      <c r="B60" s="8" t="s">
        <v>163</v>
      </c>
      <c r="C60" s="7" t="s">
        <v>155</v>
      </c>
      <c r="D60" s="7" t="s">
        <v>156</v>
      </c>
      <c r="E60" s="7" t="s">
        <v>157</v>
      </c>
      <c r="F60" s="9">
        <v>0</v>
      </c>
      <c r="G60" s="9">
        <v>0</v>
      </c>
      <c r="H60" s="9">
        <v>0</v>
      </c>
      <c r="I60" s="9">
        <f t="shared" si="1"/>
        <v>0</v>
      </c>
    </row>
    <row r="61" customFormat="1" ht="22.5" customHeight="1" spans="1:9">
      <c r="A61" s="7" t="s">
        <v>166</v>
      </c>
      <c r="B61" s="8" t="s">
        <v>154</v>
      </c>
      <c r="C61" s="7" t="s">
        <v>155</v>
      </c>
      <c r="D61" s="7" t="s">
        <v>156</v>
      </c>
      <c r="E61" s="7" t="s">
        <v>157</v>
      </c>
      <c r="F61" s="9">
        <v>0</v>
      </c>
      <c r="G61" s="9">
        <v>0</v>
      </c>
      <c r="H61" s="9">
        <v>0</v>
      </c>
      <c r="I61" s="9">
        <f t="shared" si="1"/>
        <v>0</v>
      </c>
    </row>
    <row r="62" customFormat="1" ht="22.5" customHeight="1" spans="1:9">
      <c r="A62" s="7" t="s">
        <v>167</v>
      </c>
      <c r="B62" s="8" t="s">
        <v>168</v>
      </c>
      <c r="C62" s="7" t="s">
        <v>155</v>
      </c>
      <c r="D62" s="7" t="s">
        <v>156</v>
      </c>
      <c r="E62" s="7" t="s">
        <v>157</v>
      </c>
      <c r="F62" s="9">
        <v>2</v>
      </c>
      <c r="G62" s="9">
        <v>2</v>
      </c>
      <c r="H62" s="9">
        <v>0</v>
      </c>
      <c r="I62" s="9">
        <f t="shared" si="1"/>
        <v>4</v>
      </c>
    </row>
    <row r="63" customFormat="1" ht="22.5" customHeight="1" spans="1:9">
      <c r="A63" s="7" t="s">
        <v>169</v>
      </c>
      <c r="B63" s="8" t="s">
        <v>154</v>
      </c>
      <c r="C63" s="7" t="s">
        <v>155</v>
      </c>
      <c r="D63" s="7" t="s">
        <v>156</v>
      </c>
      <c r="E63" s="7" t="s">
        <v>157</v>
      </c>
      <c r="F63" s="9">
        <v>0</v>
      </c>
      <c r="G63" s="9">
        <v>0</v>
      </c>
      <c r="H63" s="9">
        <v>0</v>
      </c>
      <c r="I63" s="9">
        <f t="shared" si="1"/>
        <v>0</v>
      </c>
    </row>
    <row r="64" customFormat="1" ht="22.5" customHeight="1" spans="1:9">
      <c r="A64" s="7" t="s">
        <v>170</v>
      </c>
      <c r="B64" s="8" t="s">
        <v>168</v>
      </c>
      <c r="C64" s="7" t="s">
        <v>155</v>
      </c>
      <c r="D64" s="7" t="s">
        <v>156</v>
      </c>
      <c r="E64" s="7" t="s">
        <v>157</v>
      </c>
      <c r="F64" s="9">
        <v>0</v>
      </c>
      <c r="G64" s="9">
        <v>0</v>
      </c>
      <c r="H64" s="9">
        <v>0</v>
      </c>
      <c r="I64" s="9">
        <f t="shared" si="1"/>
        <v>0</v>
      </c>
    </row>
    <row r="65" customFormat="1" ht="22.5" customHeight="1" spans="1:9">
      <c r="A65" s="7" t="s">
        <v>171</v>
      </c>
      <c r="B65" s="8" t="s">
        <v>159</v>
      </c>
      <c r="C65" s="7" t="s">
        <v>155</v>
      </c>
      <c r="D65" s="7" t="s">
        <v>156</v>
      </c>
      <c r="E65" s="7" t="s">
        <v>157</v>
      </c>
      <c r="F65" s="9">
        <v>0</v>
      </c>
      <c r="G65" s="9">
        <v>0</v>
      </c>
      <c r="H65" s="9">
        <v>0</v>
      </c>
      <c r="I65" s="9">
        <f t="shared" si="1"/>
        <v>0</v>
      </c>
    </row>
    <row r="66" customFormat="1" ht="22.5" customHeight="1" spans="1:9">
      <c r="A66" s="7" t="s">
        <v>172</v>
      </c>
      <c r="B66" s="8" t="s">
        <v>154</v>
      </c>
      <c r="C66" s="7" t="s">
        <v>155</v>
      </c>
      <c r="D66" s="7" t="s">
        <v>156</v>
      </c>
      <c r="E66" s="7" t="s">
        <v>157</v>
      </c>
      <c r="F66" s="9">
        <v>0</v>
      </c>
      <c r="G66" s="9">
        <v>0</v>
      </c>
      <c r="H66" s="9">
        <v>0</v>
      </c>
      <c r="I66" s="9">
        <f t="shared" si="1"/>
        <v>0</v>
      </c>
    </row>
    <row r="67" customFormat="1" ht="22.5" customHeight="1" spans="1:9">
      <c r="A67" s="7" t="s">
        <v>173</v>
      </c>
      <c r="B67" s="8" t="s">
        <v>154</v>
      </c>
      <c r="C67" s="7" t="s">
        <v>155</v>
      </c>
      <c r="D67" s="7" t="s">
        <v>156</v>
      </c>
      <c r="E67" s="7" t="s">
        <v>157</v>
      </c>
      <c r="F67" s="9">
        <v>0</v>
      </c>
      <c r="G67" s="9">
        <v>0</v>
      </c>
      <c r="H67" s="9">
        <v>0</v>
      </c>
      <c r="I67" s="9">
        <f t="shared" si="1"/>
        <v>0</v>
      </c>
    </row>
    <row r="68" customFormat="1" ht="22.5" customHeight="1" spans="1:9">
      <c r="A68" s="7" t="s">
        <v>174</v>
      </c>
      <c r="B68" s="8">
        <v>470</v>
      </c>
      <c r="C68" s="7" t="s">
        <v>175</v>
      </c>
      <c r="D68" s="7" t="s">
        <v>176</v>
      </c>
      <c r="E68" s="7" t="s">
        <v>157</v>
      </c>
      <c r="F68" s="9">
        <v>1</v>
      </c>
      <c r="G68" s="9">
        <v>1</v>
      </c>
      <c r="H68" s="9">
        <v>0</v>
      </c>
      <c r="I68" s="9">
        <f t="shared" si="1"/>
        <v>1</v>
      </c>
    </row>
    <row r="69" customFormat="1" ht="22.5" customHeight="1" spans="1:9">
      <c r="A69" s="7" t="s">
        <v>177</v>
      </c>
      <c r="B69" s="8" t="s">
        <v>178</v>
      </c>
      <c r="C69" s="7" t="s">
        <v>175</v>
      </c>
      <c r="D69" s="7" t="s">
        <v>176</v>
      </c>
      <c r="E69" s="7" t="s">
        <v>157</v>
      </c>
      <c r="F69" s="9">
        <v>1</v>
      </c>
      <c r="G69" s="9">
        <v>1</v>
      </c>
      <c r="H69" s="9">
        <v>0</v>
      </c>
      <c r="I69" s="9">
        <f t="shared" si="1"/>
        <v>1</v>
      </c>
    </row>
    <row r="70" customFormat="1" ht="22.5" customHeight="1" spans="1:9">
      <c r="A70" s="7" t="s">
        <v>179</v>
      </c>
      <c r="B70" s="8" t="s">
        <v>180</v>
      </c>
      <c r="C70" s="7" t="s">
        <v>175</v>
      </c>
      <c r="D70" s="7" t="s">
        <v>176</v>
      </c>
      <c r="E70" s="7" t="s">
        <v>157</v>
      </c>
      <c r="F70" s="9">
        <v>2</v>
      </c>
      <c r="G70" s="9">
        <v>1</v>
      </c>
      <c r="H70" s="9">
        <v>0</v>
      </c>
      <c r="I70" s="9">
        <f t="shared" si="1"/>
        <v>2</v>
      </c>
    </row>
    <row r="71" customFormat="1" ht="22.5" customHeight="1" spans="1:9">
      <c r="A71" s="7" t="s">
        <v>181</v>
      </c>
      <c r="B71" s="8" t="s">
        <v>182</v>
      </c>
      <c r="C71" s="7" t="s">
        <v>175</v>
      </c>
      <c r="D71" s="7" t="s">
        <v>176</v>
      </c>
      <c r="E71" s="7" t="s">
        <v>157</v>
      </c>
      <c r="F71" s="9">
        <v>1</v>
      </c>
      <c r="G71" s="9">
        <v>1</v>
      </c>
      <c r="H71" s="9">
        <v>0</v>
      </c>
      <c r="I71" s="9">
        <f t="shared" si="1"/>
        <v>1</v>
      </c>
    </row>
    <row r="72" customFormat="1" ht="22.5" customHeight="1" spans="1:9">
      <c r="A72" s="7" t="s">
        <v>183</v>
      </c>
      <c r="B72" s="8" t="s">
        <v>182</v>
      </c>
      <c r="C72" s="7" t="s">
        <v>175</v>
      </c>
      <c r="D72" s="7" t="s">
        <v>176</v>
      </c>
      <c r="E72" s="7" t="s">
        <v>157</v>
      </c>
      <c r="F72" s="9">
        <v>0</v>
      </c>
      <c r="G72" s="9">
        <v>0</v>
      </c>
      <c r="H72" s="9">
        <v>0</v>
      </c>
      <c r="I72" s="9">
        <f t="shared" si="1"/>
        <v>0</v>
      </c>
    </row>
    <row r="73" customFormat="1" ht="22.5" customHeight="1" spans="1:9">
      <c r="A73" s="7" t="s">
        <v>184</v>
      </c>
      <c r="B73" s="8" t="s">
        <v>180</v>
      </c>
      <c r="C73" s="7" t="s">
        <v>175</v>
      </c>
      <c r="D73" s="7" t="s">
        <v>176</v>
      </c>
      <c r="E73" s="7" t="s">
        <v>157</v>
      </c>
      <c r="F73" s="9">
        <v>0</v>
      </c>
      <c r="G73" s="9">
        <v>0</v>
      </c>
      <c r="H73" s="9">
        <v>0</v>
      </c>
      <c r="I73" s="9">
        <f t="shared" ref="I73:I103" si="2">F73*G73+H73</f>
        <v>0</v>
      </c>
    </row>
    <row r="74" customFormat="1" ht="22.5" customHeight="1" spans="1:9">
      <c r="A74" s="7" t="s">
        <v>185</v>
      </c>
      <c r="B74" s="8" t="s">
        <v>159</v>
      </c>
      <c r="C74" s="7" t="s">
        <v>155</v>
      </c>
      <c r="D74" s="7" t="s">
        <v>156</v>
      </c>
      <c r="E74" s="7" t="s">
        <v>157</v>
      </c>
      <c r="F74" s="9">
        <v>0</v>
      </c>
      <c r="G74" s="9">
        <v>0</v>
      </c>
      <c r="H74" s="9">
        <v>0</v>
      </c>
      <c r="I74" s="9">
        <f t="shared" si="2"/>
        <v>0</v>
      </c>
    </row>
    <row r="75" customFormat="1" ht="22.5" customHeight="1" spans="1:9">
      <c r="A75" s="7" t="s">
        <v>186</v>
      </c>
      <c r="B75" s="8" t="s">
        <v>168</v>
      </c>
      <c r="C75" s="7" t="s">
        <v>155</v>
      </c>
      <c r="D75" s="7" t="s">
        <v>156</v>
      </c>
      <c r="E75" s="7" t="s">
        <v>157</v>
      </c>
      <c r="F75" s="9">
        <v>0</v>
      </c>
      <c r="G75" s="9">
        <v>0</v>
      </c>
      <c r="H75" s="9">
        <v>0</v>
      </c>
      <c r="I75" s="9">
        <f t="shared" si="2"/>
        <v>0</v>
      </c>
    </row>
    <row r="76" customFormat="1" ht="22.5" customHeight="1" spans="1:9">
      <c r="A76" s="7" t="s">
        <v>187</v>
      </c>
      <c r="B76" s="8" t="s">
        <v>168</v>
      </c>
      <c r="C76" s="7" t="s">
        <v>175</v>
      </c>
      <c r="D76" s="7" t="s">
        <v>176</v>
      </c>
      <c r="E76" s="7" t="s">
        <v>157</v>
      </c>
      <c r="F76" s="9">
        <v>1</v>
      </c>
      <c r="G76" s="9">
        <v>1</v>
      </c>
      <c r="H76" s="9">
        <v>0</v>
      </c>
      <c r="I76" s="9">
        <f t="shared" si="2"/>
        <v>1</v>
      </c>
    </row>
    <row r="77" customFormat="1" ht="22.5" customHeight="1" spans="1:9">
      <c r="A77" s="7" t="s">
        <v>188</v>
      </c>
      <c r="B77" s="8" t="s">
        <v>154</v>
      </c>
      <c r="C77" s="7" t="s">
        <v>155</v>
      </c>
      <c r="D77" s="7" t="s">
        <v>156</v>
      </c>
      <c r="E77" s="7" t="s">
        <v>157</v>
      </c>
      <c r="F77" s="9">
        <v>0</v>
      </c>
      <c r="G77" s="9">
        <v>0</v>
      </c>
      <c r="H77" s="9">
        <v>0</v>
      </c>
      <c r="I77" s="9">
        <f t="shared" si="2"/>
        <v>0</v>
      </c>
    </row>
    <row r="78" customFormat="1" ht="22.5" customHeight="1" spans="1:9">
      <c r="A78" s="7" t="s">
        <v>189</v>
      </c>
      <c r="B78" s="8" t="s">
        <v>168</v>
      </c>
      <c r="C78" s="7" t="s">
        <v>155</v>
      </c>
      <c r="D78" s="7" t="s">
        <v>156</v>
      </c>
      <c r="E78" s="7" t="s">
        <v>157</v>
      </c>
      <c r="F78" s="9">
        <v>0</v>
      </c>
      <c r="G78" s="9">
        <v>0</v>
      </c>
      <c r="H78" s="9">
        <v>0</v>
      </c>
      <c r="I78" s="9">
        <f t="shared" si="2"/>
        <v>0</v>
      </c>
    </row>
    <row r="79" customFormat="1" ht="22.5" customHeight="1" spans="1:9">
      <c r="A79" s="7" t="s">
        <v>190</v>
      </c>
      <c r="B79" s="8" t="s">
        <v>159</v>
      </c>
      <c r="C79" s="7" t="s">
        <v>155</v>
      </c>
      <c r="D79" s="7" t="s">
        <v>156</v>
      </c>
      <c r="E79" s="7" t="s">
        <v>157</v>
      </c>
      <c r="F79" s="9">
        <v>0</v>
      </c>
      <c r="G79" s="9">
        <v>0</v>
      </c>
      <c r="H79" s="9">
        <v>0</v>
      </c>
      <c r="I79" s="9">
        <f t="shared" si="2"/>
        <v>0</v>
      </c>
    </row>
    <row r="80" customFormat="1" ht="22.5" customHeight="1" spans="1:9">
      <c r="A80" s="7" t="s">
        <v>191</v>
      </c>
      <c r="B80" s="8" t="s">
        <v>192</v>
      </c>
      <c r="C80" s="7" t="s">
        <v>175</v>
      </c>
      <c r="D80" s="7" t="s">
        <v>176</v>
      </c>
      <c r="E80" s="7" t="s">
        <v>157</v>
      </c>
      <c r="F80" s="9">
        <v>2</v>
      </c>
      <c r="G80" s="9">
        <v>1</v>
      </c>
      <c r="H80" s="9">
        <v>0</v>
      </c>
      <c r="I80" s="9">
        <f t="shared" si="2"/>
        <v>2</v>
      </c>
    </row>
    <row r="81" customFormat="1" ht="22.5" customHeight="1" spans="1:9">
      <c r="A81" s="7" t="s">
        <v>193</v>
      </c>
      <c r="B81" s="8" t="s">
        <v>192</v>
      </c>
      <c r="C81" s="7" t="s">
        <v>175</v>
      </c>
      <c r="D81" s="7" t="s">
        <v>176</v>
      </c>
      <c r="E81" s="7" t="s">
        <v>157</v>
      </c>
      <c r="F81" s="9">
        <v>0</v>
      </c>
      <c r="G81" s="9">
        <v>0</v>
      </c>
      <c r="H81" s="9">
        <v>0</v>
      </c>
      <c r="I81" s="9">
        <f t="shared" si="2"/>
        <v>0</v>
      </c>
    </row>
    <row r="82" customFormat="1" ht="22.5" customHeight="1" spans="1:9">
      <c r="A82" s="7" t="s">
        <v>194</v>
      </c>
      <c r="B82" s="8" t="s">
        <v>192</v>
      </c>
      <c r="C82" s="7" t="s">
        <v>175</v>
      </c>
      <c r="D82" s="7" t="s">
        <v>176</v>
      </c>
      <c r="E82" s="7" t="s">
        <v>157</v>
      </c>
      <c r="F82" s="9">
        <v>0</v>
      </c>
      <c r="G82" s="9">
        <v>0</v>
      </c>
      <c r="H82" s="9">
        <v>0</v>
      </c>
      <c r="I82" s="9">
        <f t="shared" si="2"/>
        <v>0</v>
      </c>
    </row>
    <row r="83" customFormat="1" ht="22.5" customHeight="1" spans="1:9">
      <c r="A83" s="7" t="s">
        <v>195</v>
      </c>
      <c r="B83" s="8" t="s">
        <v>192</v>
      </c>
      <c r="C83" s="7" t="s">
        <v>175</v>
      </c>
      <c r="D83" s="7" t="s">
        <v>176</v>
      </c>
      <c r="E83" s="7" t="s">
        <v>157</v>
      </c>
      <c r="F83" s="9">
        <v>0</v>
      </c>
      <c r="G83" s="9">
        <v>0</v>
      </c>
      <c r="H83" s="9">
        <v>0</v>
      </c>
      <c r="I83" s="9">
        <f t="shared" si="2"/>
        <v>0</v>
      </c>
    </row>
    <row r="84" customFormat="1" ht="22.5" customHeight="1" spans="1:9">
      <c r="A84" s="7" t="s">
        <v>196</v>
      </c>
      <c r="B84" s="8" t="s">
        <v>197</v>
      </c>
      <c r="C84" s="7" t="s">
        <v>175</v>
      </c>
      <c r="D84" s="7" t="s">
        <v>176</v>
      </c>
      <c r="E84" s="7" t="s">
        <v>157</v>
      </c>
      <c r="F84" s="9">
        <v>1</v>
      </c>
      <c r="G84" s="9">
        <v>1</v>
      </c>
      <c r="H84" s="9">
        <v>0</v>
      </c>
      <c r="I84" s="9">
        <f t="shared" si="2"/>
        <v>1</v>
      </c>
    </row>
    <row r="85" s="1" customFormat="1" ht="22.5" customHeight="1" spans="1:10">
      <c r="A85" s="11" t="s">
        <v>198</v>
      </c>
      <c r="B85" s="12" t="s">
        <v>199</v>
      </c>
      <c r="C85" s="11" t="s">
        <v>200</v>
      </c>
      <c r="D85" s="11" t="s">
        <v>201</v>
      </c>
      <c r="E85" s="11" t="s">
        <v>202</v>
      </c>
      <c r="F85" s="13"/>
      <c r="G85" s="13"/>
      <c r="H85" s="13"/>
      <c r="I85" s="9">
        <f t="shared" si="2"/>
        <v>0</v>
      </c>
      <c r="J85" s="1" t="s">
        <v>203</v>
      </c>
    </row>
    <row r="86" customFormat="1" ht="22.5" customHeight="1" spans="1:9">
      <c r="A86" s="7" t="s">
        <v>204</v>
      </c>
      <c r="B86" s="8" t="s">
        <v>205</v>
      </c>
      <c r="C86" s="7" t="s">
        <v>175</v>
      </c>
      <c r="D86" s="7" t="s">
        <v>176</v>
      </c>
      <c r="E86" s="7" t="s">
        <v>157</v>
      </c>
      <c r="F86" s="9">
        <v>1</v>
      </c>
      <c r="G86" s="9">
        <v>1</v>
      </c>
      <c r="H86" s="9">
        <v>0</v>
      </c>
      <c r="I86" s="9">
        <f t="shared" si="2"/>
        <v>1</v>
      </c>
    </row>
    <row r="87" customFormat="1" ht="22.5" customHeight="1" spans="1:9">
      <c r="A87" s="7" t="s">
        <v>206</v>
      </c>
      <c r="B87" s="8" t="s">
        <v>207</v>
      </c>
      <c r="C87" s="7" t="s">
        <v>175</v>
      </c>
      <c r="D87" s="7" t="s">
        <v>176</v>
      </c>
      <c r="E87" s="7" t="s">
        <v>157</v>
      </c>
      <c r="F87" s="9">
        <v>0</v>
      </c>
      <c r="G87" s="9">
        <v>0</v>
      </c>
      <c r="H87" s="9">
        <v>0</v>
      </c>
      <c r="I87" s="9">
        <f t="shared" si="2"/>
        <v>0</v>
      </c>
    </row>
    <row r="88" customFormat="1" ht="22.5" customHeight="1" spans="1:9">
      <c r="A88" s="7" t="s">
        <v>208</v>
      </c>
      <c r="B88" s="8" t="s">
        <v>199</v>
      </c>
      <c r="C88" s="7" t="s">
        <v>175</v>
      </c>
      <c r="D88" s="7" t="s">
        <v>176</v>
      </c>
      <c r="E88" s="7" t="s">
        <v>157</v>
      </c>
      <c r="F88" s="9">
        <v>0</v>
      </c>
      <c r="G88" s="9">
        <v>0</v>
      </c>
      <c r="H88" s="9">
        <v>0</v>
      </c>
      <c r="I88" s="9">
        <f t="shared" si="2"/>
        <v>0</v>
      </c>
    </row>
    <row r="89" ht="21" customHeight="1" spans="1:9">
      <c r="A89" s="7" t="s">
        <v>209</v>
      </c>
      <c r="B89" s="8" t="s">
        <v>207</v>
      </c>
      <c r="C89" s="7" t="s">
        <v>175</v>
      </c>
      <c r="D89" s="7" t="s">
        <v>176</v>
      </c>
      <c r="E89" s="7" t="s">
        <v>157</v>
      </c>
      <c r="F89" s="9">
        <v>0</v>
      </c>
      <c r="G89" s="9">
        <v>0</v>
      </c>
      <c r="H89" s="9">
        <v>0</v>
      </c>
      <c r="I89" s="9">
        <f t="shared" si="2"/>
        <v>0</v>
      </c>
    </row>
    <row r="90" s="1" customFormat="1" ht="29.25" customHeight="1" spans="1:11">
      <c r="A90" s="11" t="s">
        <v>210</v>
      </c>
      <c r="B90" s="12"/>
      <c r="C90" s="11" t="s">
        <v>211</v>
      </c>
      <c r="D90" s="11" t="s">
        <v>212</v>
      </c>
      <c r="E90" s="11" t="s">
        <v>213</v>
      </c>
      <c r="F90" s="13"/>
      <c r="G90" s="13"/>
      <c r="H90" s="13"/>
      <c r="I90" s="9">
        <f t="shared" si="2"/>
        <v>0</v>
      </c>
      <c r="J90" s="17" t="s">
        <v>214</v>
      </c>
      <c r="K90" s="1" t="s">
        <v>215</v>
      </c>
    </row>
    <row r="91" ht="22.5" customHeight="1" spans="1:10">
      <c r="A91" s="7" t="s">
        <v>216</v>
      </c>
      <c r="B91" s="8"/>
      <c r="C91" s="7" t="s">
        <v>217</v>
      </c>
      <c r="D91" s="7" t="s">
        <v>218</v>
      </c>
      <c r="E91" s="7" t="s">
        <v>219</v>
      </c>
      <c r="F91" s="9">
        <v>6.7</v>
      </c>
      <c r="G91" s="9">
        <v>10</v>
      </c>
      <c r="H91" s="9">
        <v>23</v>
      </c>
      <c r="I91" s="9">
        <f t="shared" si="2"/>
        <v>90</v>
      </c>
      <c r="J91" s="18" t="s">
        <v>220</v>
      </c>
    </row>
    <row r="92" ht="30" spans="1:10">
      <c r="A92" s="7" t="s">
        <v>221</v>
      </c>
      <c r="B92" s="8" t="s">
        <v>222</v>
      </c>
      <c r="C92" s="7" t="s">
        <v>222</v>
      </c>
      <c r="D92" s="7" t="s">
        <v>223</v>
      </c>
      <c r="E92" s="7" t="s">
        <v>224</v>
      </c>
      <c r="F92" s="9"/>
      <c r="G92" s="9"/>
      <c r="H92" s="9"/>
      <c r="I92" s="9">
        <f t="shared" si="2"/>
        <v>0</v>
      </c>
      <c r="J92" s="14" t="s">
        <v>225</v>
      </c>
    </row>
    <row r="93" ht="18" customHeight="1" spans="1:10">
      <c r="A93" s="7" t="s">
        <v>226</v>
      </c>
      <c r="B93" s="8" t="s">
        <v>227</v>
      </c>
      <c r="C93" s="7" t="s">
        <v>227</v>
      </c>
      <c r="D93" s="7" t="s">
        <v>228</v>
      </c>
      <c r="E93" s="7" t="s">
        <v>229</v>
      </c>
      <c r="F93" s="9">
        <v>13.2</v>
      </c>
      <c r="G93" s="9">
        <v>10</v>
      </c>
      <c r="H93" s="9">
        <v>0</v>
      </c>
      <c r="I93" s="9">
        <f t="shared" si="2"/>
        <v>132</v>
      </c>
      <c r="J93" s="15" t="s">
        <v>230</v>
      </c>
    </row>
    <row r="94" ht="30" spans="1:10">
      <c r="A94" s="7" t="s">
        <v>231</v>
      </c>
      <c r="B94" s="8" t="s">
        <v>232</v>
      </c>
      <c r="C94" s="7" t="s">
        <v>233</v>
      </c>
      <c r="D94" s="7" t="s">
        <v>234</v>
      </c>
      <c r="E94" s="7" t="s">
        <v>235</v>
      </c>
      <c r="F94" s="9">
        <v>0.2</v>
      </c>
      <c r="G94" s="9">
        <v>12</v>
      </c>
      <c r="H94" s="9">
        <v>0</v>
      </c>
      <c r="I94" s="9">
        <f t="shared" si="2"/>
        <v>2.4</v>
      </c>
      <c r="J94" s="14" t="s">
        <v>236</v>
      </c>
    </row>
    <row r="95" ht="30" spans="1:10">
      <c r="A95" s="7" t="s">
        <v>237</v>
      </c>
      <c r="B95" s="8" t="s">
        <v>238</v>
      </c>
      <c r="C95" s="7" t="s">
        <v>239</v>
      </c>
      <c r="D95" s="7" t="s">
        <v>240</v>
      </c>
      <c r="E95" s="7" t="s">
        <v>241</v>
      </c>
      <c r="F95" s="9">
        <v>0.3</v>
      </c>
      <c r="G95" s="9">
        <v>12</v>
      </c>
      <c r="H95" s="9">
        <v>0</v>
      </c>
      <c r="I95" s="9">
        <f t="shared" si="2"/>
        <v>3.6</v>
      </c>
      <c r="J95" s="14" t="s">
        <v>242</v>
      </c>
    </row>
    <row r="96" s="1" customFormat="1" ht="27" customHeight="1" spans="1:10">
      <c r="A96" s="11" t="s">
        <v>243</v>
      </c>
      <c r="B96" s="12" t="s">
        <v>244</v>
      </c>
      <c r="C96" s="11" t="s">
        <v>244</v>
      </c>
      <c r="D96" s="11" t="s">
        <v>245</v>
      </c>
      <c r="E96" s="11" t="s">
        <v>246</v>
      </c>
      <c r="F96" s="13">
        <v>18</v>
      </c>
      <c r="G96" s="13">
        <v>10</v>
      </c>
      <c r="H96" s="13">
        <v>0</v>
      </c>
      <c r="I96" s="9">
        <f t="shared" si="2"/>
        <v>180</v>
      </c>
      <c r="J96" s="1" t="s">
        <v>247</v>
      </c>
    </row>
    <row r="97" ht="21" customHeight="1" spans="1:10">
      <c r="A97" s="7" t="s">
        <v>248</v>
      </c>
      <c r="B97" s="8" t="s">
        <v>249</v>
      </c>
      <c r="C97" s="7" t="s">
        <v>249</v>
      </c>
      <c r="D97" s="7" t="s">
        <v>250</v>
      </c>
      <c r="E97" s="7" t="s">
        <v>251</v>
      </c>
      <c r="F97" s="9">
        <v>4.7</v>
      </c>
      <c r="G97" s="9">
        <v>10</v>
      </c>
      <c r="H97" s="9">
        <v>0</v>
      </c>
      <c r="I97" s="9">
        <f t="shared" si="2"/>
        <v>47</v>
      </c>
      <c r="J97" s="16" t="s">
        <v>252</v>
      </c>
    </row>
    <row r="98" ht="41" customHeight="1" spans="1:10">
      <c r="A98" s="7" t="s">
        <v>253</v>
      </c>
      <c r="B98" s="8" t="s">
        <v>254</v>
      </c>
      <c r="C98" s="7" t="s">
        <v>255</v>
      </c>
      <c r="D98" s="7" t="s">
        <v>256</v>
      </c>
      <c r="E98" s="7" t="s">
        <v>257</v>
      </c>
      <c r="F98" s="9">
        <v>38</v>
      </c>
      <c r="G98" s="9">
        <v>10</v>
      </c>
      <c r="H98" s="9">
        <v>0</v>
      </c>
      <c r="I98" s="9">
        <f t="shared" si="2"/>
        <v>380</v>
      </c>
      <c r="J98" s="15" t="s">
        <v>258</v>
      </c>
    </row>
    <row r="99" ht="22.5" customHeight="1" spans="1:10">
      <c r="A99" s="7" t="s">
        <v>259</v>
      </c>
      <c r="B99" s="8" t="s">
        <v>260</v>
      </c>
      <c r="C99" s="7" t="s">
        <v>260</v>
      </c>
      <c r="D99" s="7" t="s">
        <v>261</v>
      </c>
      <c r="E99" s="7" t="s">
        <v>262</v>
      </c>
      <c r="F99" s="9">
        <v>18</v>
      </c>
      <c r="G99" s="9">
        <v>10</v>
      </c>
      <c r="H99" s="9">
        <v>0</v>
      </c>
      <c r="I99" s="9">
        <f t="shared" si="2"/>
        <v>180</v>
      </c>
      <c r="J99" s="15" t="s">
        <v>263</v>
      </c>
    </row>
    <row r="100" ht="22.5" customHeight="1" spans="1:10">
      <c r="A100" s="7" t="s">
        <v>264</v>
      </c>
      <c r="B100" s="8" t="s">
        <v>265</v>
      </c>
      <c r="C100" s="7" t="s">
        <v>265</v>
      </c>
      <c r="D100" s="7" t="s">
        <v>266</v>
      </c>
      <c r="E100" s="7" t="s">
        <v>267</v>
      </c>
      <c r="F100" s="9">
        <v>5.4</v>
      </c>
      <c r="G100" s="9">
        <v>10</v>
      </c>
      <c r="H100" s="9">
        <v>0</v>
      </c>
      <c r="I100" s="9">
        <f t="shared" si="2"/>
        <v>54</v>
      </c>
      <c r="J100" s="16" t="s">
        <v>268</v>
      </c>
    </row>
    <row r="101" ht="15" customHeight="1" spans="1:10">
      <c r="A101" s="7" t="s">
        <v>269</v>
      </c>
      <c r="B101" s="8"/>
      <c r="C101" s="7" t="s">
        <v>270</v>
      </c>
      <c r="D101" s="7" t="s">
        <v>271</v>
      </c>
      <c r="E101" s="7" t="s">
        <v>272</v>
      </c>
      <c r="F101" s="9">
        <v>7.5</v>
      </c>
      <c r="G101" s="9">
        <v>10</v>
      </c>
      <c r="H101" s="9">
        <v>0</v>
      </c>
      <c r="I101" s="9">
        <f t="shared" si="2"/>
        <v>75</v>
      </c>
      <c r="J101" s="15" t="s">
        <v>273</v>
      </c>
    </row>
    <row r="102" ht="47" customHeight="1" spans="1:10">
      <c r="A102" s="7" t="s">
        <v>274</v>
      </c>
      <c r="B102" s="8" t="s">
        <v>275</v>
      </c>
      <c r="C102" t="s">
        <v>276</v>
      </c>
      <c r="D102" s="7" t="s">
        <v>277</v>
      </c>
      <c r="E102" s="7" t="s">
        <v>278</v>
      </c>
      <c r="F102" s="9">
        <v>2.9</v>
      </c>
      <c r="G102" s="9">
        <v>22</v>
      </c>
      <c r="H102" s="9">
        <v>0</v>
      </c>
      <c r="I102" s="9">
        <f t="shared" si="2"/>
        <v>63.8</v>
      </c>
      <c r="J102" s="14" t="s">
        <v>279</v>
      </c>
    </row>
    <row r="103" ht="45" spans="1:10">
      <c r="A103" s="7" t="s">
        <v>280</v>
      </c>
      <c r="B103" s="8" t="s">
        <v>275</v>
      </c>
      <c r="C103" s="7" t="s">
        <v>276</v>
      </c>
      <c r="D103" s="7" t="s">
        <v>277</v>
      </c>
      <c r="E103" s="7" t="s">
        <v>278</v>
      </c>
      <c r="F103" s="9">
        <v>0</v>
      </c>
      <c r="G103" s="9">
        <v>0</v>
      </c>
      <c r="H103" s="9">
        <v>0</v>
      </c>
      <c r="I103" s="9">
        <f t="shared" si="2"/>
        <v>0</v>
      </c>
      <c r="J103" s="14" t="s">
        <v>279</v>
      </c>
    </row>
    <row r="104" ht="19" customHeight="1" spans="1:10">
      <c r="A104" s="7"/>
      <c r="B104" s="8"/>
      <c r="C104" s="7"/>
      <c r="D104" s="7"/>
      <c r="E104" s="7"/>
      <c r="F104" s="9"/>
      <c r="G104" s="9"/>
      <c r="H104" s="9"/>
      <c r="I104" s="9"/>
      <c r="J104" s="14"/>
    </row>
    <row r="105" ht="36" customHeight="1" spans="9:9">
      <c r="I105" s="3">
        <f>SUM(I2:I103)</f>
        <v>1640.3</v>
      </c>
    </row>
  </sheetData>
  <hyperlinks>
    <hyperlink ref="J27" r:id="rId1" display="http://eu.mouser.com/ProductDetail/Nexperia/PMEG2010AEB115/?qs=sGAEpiMZZMtQ8nqTKtFS%2fPOtlaMxh7PwfDPclAVylAg%3d"/>
    <hyperlink ref="J50" r:id="rId2" display="https://www.technobotsonline.com/jst-ph-2mm-2-way-straight-pcb-header-male-socket.html"/>
    <hyperlink ref="J32" r:id="rId3" display="http://eu.mouser.com/ProductDetail/Diodes-Incorporated/ZHCS400TC/?qs=sGAEpiMZZMtQ8nqTKtFS%2fGTY%2fGKvBUTW6OqZ4lFYSNc%3d"/>
    <hyperlink ref="J90" r:id="rId4" display="http://uk.farnell.com/multicomp/mcda02/switch-dil-r-a-2way/dp/1255229"/>
    <hyperlink ref="J92" r:id="rId5" display="https://www.eleparts.co.kr/EPXCB4XV"/>
    <hyperlink ref="J94" r:id="rId6" display="http://www.hobbytronics.co.uk/header-female-1-6"/>
    <hyperlink ref="J95" r:id="rId7" display="https://www.pololu.com/product/1024"/>
    <hyperlink ref="J102" r:id="rId8" display="https://www.digikey.com/product-detail/en/murata-electronics-north-america/CSTCE16M0V53-R0/490-1198-1-ND/584635"/>
    <hyperlink ref="J31" r:id="rId9" display="http://www.mouser.cn/ProductDetail/Nexperia/PMEG3010BER115/?qs=%2fha2pyFaduhYsgORV0PdHruA7l2SzRv2PdScAxOwqtZBvmge2pVSvA%3d%3d"/>
    <hyperlink ref="J49" r:id="rId10" display="http://www.mouser.cn/ProductDetail/Sumida/CDRH2D18-HPNP-4R7NC/?qs=%2fha2pyFadujn7bbgZm8GE3rwzXTwKqdJBWGOntYOMUmLEFKGhEp%252btg%3d%3d"/>
    <hyperlink ref="J51" r:id="rId9" display="http://www.mouser.cn/ProductDetail/Nexperia/PMEG3010BER115/?qs=%2fha2pyFaduhYsgORV0PdHruA7l2SzRv2PdScAxOwqtZBvmge2pVSvA%3d%3d"/>
    <hyperlink ref="J52" r:id="rId11" display="http://www.mouser.cn/ProductDetail/Diodes-Incorporated/DMP2305U-7/?qs=sGAEpiMZZMshyDBzk1%2fWi4sELpEYrY7sCP87%2fnTc3Y8%3d"/>
    <hyperlink ref="J93" r:id="rId12" display="http://www.mouser.cn/ProductDetail/CUI-Inc/CPE-171/?qs=%2fha2pyFadujklLnl9q0FsKbnoEOTVaKWLe3v3z6xRvU%3d"/>
    <hyperlink ref="J98" r:id="rId13" display="http://www.mouser.cn/ProductDetail/Microchip-Technology-Atmel/ATMEGA1284-AU/?qs=sGAEpiMZZMvqv2n3s2xjse40PngS4U1xTUTMWLB53yk%3d"/>
    <hyperlink ref="J99" r:id="rId14" display="http://www.mouser.cn/ProductDetail/Texas-Instruments/TPS61200DRCR/?qs=sGAEpiMZZMtY9G8Xaw%2fcnvufCtuHXcIe"/>
    <hyperlink ref="J101" r:id="rId15" display="http://www.mouser.cn/ProductDetail/Knowles/SPW2430HR5H-B/?qs=sGAEpiMZZMtzpSA5GSDwa%252b9Fd76b0QIHRaJWwjDcqyU%3d"/>
    <hyperlink ref="J103" r:id="rId8" display="https://www.digikey.com/product-detail/en/murata-electronics-north-america/CSTCE16M0V53-R0/490-1198-1-ND/584635"/>
    <hyperlink ref="J91" r:id="rId16" display="https://detail.tmall.com/item.htm?spm=a230r.1.14.1.76bf523JEttCH&amp;id=523333406281&amp;cm_id=140105335569ed55e27b&amp;abbucket=19"/>
    <hyperlink ref="J97" r:id="rId17" display="http://www.mouser.cn/ProductDetail/Microchip-Technology/MCP73831T-2ACI-OT/?qs=sGAEpiMZZMtLck3p7ZBovc%252bIEf4wKPGR"/>
    <hyperlink ref="J100" r:id="rId18" display="http://www.mouser.cn/ProductDetail/Texas-Instruments/LMV358IDR/?qs=sGAEpiMZZMtCHixnSjNA6KeLSdc1HUsPNxynaHN%252bhN4%3d"/>
    <hyperlink ref="J35" r:id="rId19" display="https://detail.tmall.com/item.htm?spm=a230r.1.14.1.76bf523mjaOn8&amp;id=553638870799&amp;cm_id=140105335569ed55e27b&amp;abbucket=19"/>
    <hyperlink ref="J36" r:id="rId20" display="http://www.mouser.cn/ProductDetail/Texas-Instruments/LP2985-33DBVR/?qs=sGAEpiMZZMsGz1a6aV8DcCOj5hh%2fNjhX4p6toGEueJ8%3d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User</dc:creator>
  <cp:lastModifiedBy>xuting</cp:lastModifiedBy>
  <dcterms:created xsi:type="dcterms:W3CDTF">2017-09-07T18:13:00Z</dcterms:created>
  <dcterms:modified xsi:type="dcterms:W3CDTF">2017-09-08T04:05:57Z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