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ct Work\Others\Anup bhai\"/>
    </mc:Choice>
  </mc:AlternateContent>
  <xr:revisionPtr revIDLastSave="0" documentId="13_ncr:1_{FFF6A7C0-65D8-42CE-9A7A-BA84185308EA}" xr6:coauthVersionLast="47" xr6:coauthVersionMax="47" xr10:uidLastSave="{00000000-0000-0000-0000-000000000000}"/>
  <bookViews>
    <workbookView xWindow="-105" yWindow="0" windowWidth="10035" windowHeight="15585" firstSheet="1" activeTab="2" xr2:uid="{00000000-000D-0000-FFFF-FFFF00000000}"/>
  </bookViews>
  <sheets>
    <sheet name="wk" sheetId="3" r:id="rId1"/>
    <sheet name="Sheet1" sheetId="1" r:id="rId2"/>
    <sheet name="Working" sheetId="2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4" l="1"/>
  <c r="F32" i="4"/>
  <c r="F30" i="4"/>
  <c r="F24" i="4"/>
  <c r="F25" i="4"/>
  <c r="F23" i="4"/>
  <c r="F14" i="4"/>
  <c r="F15" i="4"/>
  <c r="F13" i="4"/>
  <c r="L31" i="1"/>
  <c r="K31" i="1"/>
  <c r="J31" i="1"/>
  <c r="I31" i="1"/>
  <c r="L22" i="1"/>
  <c r="K22" i="1"/>
  <c r="J22" i="1"/>
  <c r="I22" i="1"/>
  <c r="J12" i="1"/>
  <c r="K12" i="1"/>
  <c r="L12" i="1"/>
  <c r="I12" i="1"/>
</calcChain>
</file>

<file path=xl/sharedStrings.xml><?xml version="1.0" encoding="utf-8"?>
<sst xmlns="http://schemas.openxmlformats.org/spreadsheetml/2006/main" count="496" uniqueCount="114">
  <si>
    <r>
      <t>·</t>
    </r>
    <r>
      <rPr>
        <sz val="7"/>
        <color rgb="FF0070C0"/>
        <rFont val="Times New Roman"/>
        <family val="1"/>
      </rPr>
      <t xml:space="preserve">      </t>
    </r>
    <r>
      <rPr>
        <b/>
        <sz val="16"/>
        <color rgb="FF00B050"/>
        <rFont val="Times New Roman"/>
        <family val="1"/>
      </rPr>
      <t>Donut chart:</t>
    </r>
  </si>
  <si>
    <r>
      <t xml:space="preserve"> </t>
    </r>
    <r>
      <rPr>
        <b/>
        <sz val="16"/>
        <color rgb="FFC00000"/>
        <rFont val="Times New Roman"/>
        <family val="1"/>
      </rPr>
      <t xml:space="preserve">Species Name: </t>
    </r>
    <r>
      <rPr>
        <b/>
        <i/>
        <sz val="16"/>
        <color rgb="FF0070C0"/>
        <rFont val="Times New Roman"/>
        <family val="1"/>
      </rPr>
      <t>Sperata aor</t>
    </r>
  </si>
  <si>
    <t>Sampling station:1</t>
  </si>
  <si>
    <t>Species Name</t>
  </si>
  <si>
    <t>Percentage(%)</t>
  </si>
  <si>
    <t>Size of Microplastics (µm)</t>
  </si>
  <si>
    <t>Total</t>
  </si>
  <si>
    <t>100-500</t>
  </si>
  <si>
    <t>500-1500</t>
  </si>
  <si>
    <t>1500-3000</t>
  </si>
  <si>
    <t>3000-5000</t>
  </si>
  <si>
    <t>Sperata aor</t>
  </si>
  <si>
    <t>Fiber</t>
  </si>
  <si>
    <t>Fragment</t>
  </si>
  <si>
    <t>Sampling station:2</t>
  </si>
  <si>
    <t>Sampling</t>
  </si>
  <si>
    <t>Film</t>
  </si>
  <si>
    <t>Sampling station:3</t>
  </si>
  <si>
    <r>
      <t>·</t>
    </r>
    <r>
      <rPr>
        <sz val="7"/>
        <color rgb="FF00B050"/>
        <rFont val="Times New Roman"/>
        <family val="1"/>
      </rPr>
      <t xml:space="preserve">      </t>
    </r>
    <r>
      <rPr>
        <b/>
        <sz val="18"/>
        <color rgb="FF00B050"/>
        <rFont val="Times New Roman"/>
        <family val="1"/>
      </rPr>
      <t>Bar plot:</t>
    </r>
  </si>
  <si>
    <r>
      <t xml:space="preserve">Title: Concentration of Microplastic; X axis= </t>
    </r>
    <r>
      <rPr>
        <sz val="12"/>
        <color theme="1"/>
        <rFont val="Times New Roman"/>
        <family val="1"/>
      </rPr>
      <t>Sampling station (Banarupa Bazar (St-1), Reserve Bazar (St-2), Tabalchari Bazar (St-3)), Y axis= Percentage (%)</t>
    </r>
  </si>
  <si>
    <t>station</t>
  </si>
  <si>
    <t>Total number of individuals</t>
  </si>
  <si>
    <t>Total number of microplastics</t>
  </si>
  <si>
    <t>Percentage (%)</t>
  </si>
  <si>
    <t>St-1</t>
  </si>
  <si>
    <t>St-2</t>
  </si>
  <si>
    <t>St-3</t>
  </si>
  <si>
    <r>
      <t>·</t>
    </r>
    <r>
      <rPr>
        <sz val="7"/>
        <color rgb="FF00B050"/>
        <rFont val="Times New Roman"/>
        <family val="1"/>
      </rPr>
      <t xml:space="preserve">      </t>
    </r>
    <r>
      <rPr>
        <b/>
        <sz val="18"/>
        <color rgb="FF00B050"/>
        <rFont val="Times New Roman"/>
        <family val="1"/>
      </rPr>
      <t>Pie chart</t>
    </r>
  </si>
  <si>
    <t>Types of Microplastics</t>
  </si>
  <si>
    <t>Types</t>
  </si>
  <si>
    <r>
      <t>·</t>
    </r>
    <r>
      <rPr>
        <sz val="7"/>
        <color rgb="FF00B050"/>
        <rFont val="Times New Roman"/>
        <family val="1"/>
      </rPr>
      <t xml:space="preserve">      </t>
    </r>
    <r>
      <rPr>
        <b/>
        <sz val="18"/>
        <color rgb="FF00B050"/>
        <rFont val="Times New Roman"/>
        <family val="1"/>
      </rPr>
      <t>Bar plot</t>
    </r>
  </si>
  <si>
    <t>Colors of Microplastics</t>
  </si>
  <si>
    <t>Colors</t>
  </si>
  <si>
    <t>Red</t>
  </si>
  <si>
    <t>Transparent</t>
  </si>
  <si>
    <t xml:space="preserve">Black </t>
  </si>
  <si>
    <t xml:space="preserve">Blue </t>
  </si>
  <si>
    <t>Green</t>
  </si>
  <si>
    <t>Boxplot</t>
  </si>
  <si>
    <t xml:space="preserve">Sampling station </t>
  </si>
  <si>
    <t>Banarupa Bazar(St-1)</t>
  </si>
  <si>
    <t>No of Microplastics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</si>
  <si>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</si>
  <si>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</si>
  <si>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</si>
  <si>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</si>
  <si>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</si>
  <si>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</si>
  <si>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</si>
  <si>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</si>
  <si>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</si>
  <si>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</si>
  <si>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A-11</t>
  </si>
  <si>
    <t>A-12</t>
  </si>
  <si>
    <t>A-13</t>
  </si>
  <si>
    <t>A-14</t>
  </si>
  <si>
    <t>A-15</t>
  </si>
  <si>
    <t>Specimen id</t>
  </si>
  <si>
    <t>Specimen Id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</si>
  <si>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</si>
  <si>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</si>
  <si>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</si>
  <si>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</si>
  <si>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</si>
  <si>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</si>
  <si>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</si>
  <si>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</si>
  <si>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</si>
  <si>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</si>
  <si>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</si>
  <si>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</si>
  <si>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</si>
  <si>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</si>
  <si>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</si>
  <si>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Reserve Bazar(St-2)</t>
  </si>
  <si>
    <t>Tabalchari Bazar(St-3)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</si>
  <si>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</si>
  <si>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</si>
  <si>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</si>
  <si>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</si>
  <si>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</si>
  <si>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</si>
  <si>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</si>
  <si>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</si>
  <si>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</si>
  <si>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</si>
  <si>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Title of Boxplot:Abundance of Microplastics</t>
  </si>
  <si>
    <t>Microplastic Plastic Type</t>
  </si>
  <si>
    <t>Numbers of Microplastics</t>
  </si>
  <si>
    <t>Type</t>
  </si>
  <si>
    <t>MPs</t>
  </si>
  <si>
    <t>Station</t>
  </si>
  <si>
    <t>100-500 (µm)</t>
  </si>
  <si>
    <t>500-1500 (µm)</t>
  </si>
  <si>
    <t>1500-3000 (µm)</t>
  </si>
  <si>
    <t>3000-5000 (µm)</t>
  </si>
  <si>
    <t>Banarupa Bazar</t>
  </si>
  <si>
    <t xml:space="preserve"> Reserve Bazar</t>
  </si>
  <si>
    <t>Tabalchari Bazar</t>
  </si>
  <si>
    <t>Category</t>
  </si>
  <si>
    <t>Class</t>
  </si>
  <si>
    <t>Size</t>
  </si>
  <si>
    <t>Banarupa Bazar (St -1)</t>
  </si>
  <si>
    <t xml:space="preserve"> Reserve Bazar (St -2)</t>
  </si>
  <si>
    <t>Tabalchari Bazar (St-3)</t>
  </si>
  <si>
    <t>.Station</t>
  </si>
  <si>
    <t>Sampling Stations</t>
  </si>
  <si>
    <t>Number</t>
  </si>
  <si>
    <t>Average</t>
  </si>
  <si>
    <t>Station Name</t>
  </si>
  <si>
    <t>Concentration</t>
  </si>
  <si>
    <t xml:space="preserve">Fragment </t>
  </si>
  <si>
    <t>.avg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</si>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</sst>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70C0"/>
      <name val="Symbol"/>
      <family val="1"/>
      <charset val="2"/>
    </font>
    <font>
      <sz val="7"/>
      <color rgb="FF0070C0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70C0"/>
      <name val="Times New Roman"/>
      <family val="1"/>
    </font>
    <font>
      <b/>
      <sz val="16"/>
      <color rgb="FFC0000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rgb="FF00B050"/>
      <name val="Symbol"/>
      <family val="1"/>
      <charset val="2"/>
    </font>
    <font>
      <sz val="7"/>
      <color rgb="FF00B050"/>
      <name val="Times New Roman"/>
      <family val="1"/>
    </font>
    <font>
      <b/>
      <sz val="18"/>
      <color rgb="FF00B05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horizontal="left" vertical="center" indent="5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center" indent="5"/>
    </xf>
    <xf numFmtId="0" fontId="15" fillId="0" borderId="0" xfId="0" applyFont="1" applyAlignment="1">
      <alignment vertical="center"/>
    </xf>
    <xf numFmtId="0" fontId="9" fillId="0" borderId="8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indent="5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0" fillId="0" borderId="16" xfId="0" applyBorder="1"/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19" fillId="2" borderId="16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824F-7310-4E3A-8E0C-F3D49099052C}">
  <dimension ref="A2:T81"/>
  <sheetViews>
    <sheetView zoomScale="85" zoomScaleNormal="85" workbookViewId="0">
      <selection activeCell="L11" sqref="L11"/>
    </sheetView>
  </sheetViews>
  <sheetFormatPr defaultRowHeight="15" x14ac:dyDescent="0.25"/>
  <cols>
    <col min="1" max="1" width="15.28515625" bestFit="1" customWidth="1"/>
    <col min="2" max="2" width="14" customWidth="1"/>
    <col min="4" max="4" width="14.140625" customWidth="1"/>
    <col min="6" max="6" width="22.85546875" bestFit="1" customWidth="1"/>
    <col min="7" max="7" width="23.85546875" bestFit="1" customWidth="1"/>
    <col min="8" max="8" width="8.7109375" bestFit="1" customWidth="1"/>
    <col min="9" max="9" width="18.42578125" bestFit="1" customWidth="1"/>
    <col min="10" max="10" width="15.7109375" bestFit="1" customWidth="1"/>
    <col min="11" max="11" width="18.28515625" bestFit="1" customWidth="1"/>
    <col min="12" max="12" width="17.42578125" customWidth="1"/>
    <col min="17" max="17" width="14.5703125" bestFit="1" customWidth="1"/>
  </cols>
  <sheetData>
    <row r="2" spans="1:13" x14ac:dyDescent="0.25">
      <c r="A2" s="31" t="s">
        <v>91</v>
      </c>
      <c r="B2" s="31" t="s">
        <v>89</v>
      </c>
      <c r="C2" s="31" t="s">
        <v>90</v>
      </c>
    </row>
    <row r="3" spans="1:13" x14ac:dyDescent="0.25">
      <c r="A3" t="s">
        <v>96</v>
      </c>
      <c r="B3" s="31" t="s">
        <v>12</v>
      </c>
      <c r="C3" s="31">
        <v>24</v>
      </c>
    </row>
    <row r="4" spans="1:13" ht="21.75" x14ac:dyDescent="0.25">
      <c r="A4" t="s">
        <v>96</v>
      </c>
      <c r="B4" s="31" t="s">
        <v>13</v>
      </c>
      <c r="C4" s="31">
        <v>3</v>
      </c>
      <c r="E4" s="1" t="s">
        <v>0</v>
      </c>
    </row>
    <row r="5" spans="1:13" ht="20.25" x14ac:dyDescent="0.25">
      <c r="A5" t="s">
        <v>96</v>
      </c>
      <c r="B5" s="31" t="s">
        <v>16</v>
      </c>
      <c r="C5" s="31">
        <v>1</v>
      </c>
      <c r="E5" s="2" t="s">
        <v>1</v>
      </c>
    </row>
    <row r="6" spans="1:13" ht="15.75" x14ac:dyDescent="0.25">
      <c r="A6" t="s">
        <v>96</v>
      </c>
      <c r="B6" s="32" t="s">
        <v>92</v>
      </c>
      <c r="C6" s="31"/>
      <c r="E6" s="3" t="s">
        <v>2</v>
      </c>
    </row>
    <row r="7" spans="1:13" ht="31.5" customHeight="1" x14ac:dyDescent="0.25">
      <c r="A7" t="s">
        <v>96</v>
      </c>
      <c r="B7" s="32" t="s">
        <v>93</v>
      </c>
      <c r="C7" s="31"/>
      <c r="E7" s="44" t="s">
        <v>3</v>
      </c>
      <c r="F7" s="45"/>
      <c r="G7" s="45"/>
      <c r="H7" s="44" t="s">
        <v>5</v>
      </c>
      <c r="I7" s="44"/>
      <c r="J7" s="44"/>
      <c r="K7" s="44"/>
      <c r="L7" s="44" t="s">
        <v>6</v>
      </c>
    </row>
    <row r="8" spans="1:13" ht="31.5" x14ac:dyDescent="0.25">
      <c r="A8" t="s">
        <v>96</v>
      </c>
      <c r="B8" s="32" t="s">
        <v>94</v>
      </c>
      <c r="C8" s="31"/>
      <c r="E8" s="44"/>
      <c r="F8" s="46" t="s">
        <v>89</v>
      </c>
      <c r="G8" s="44" t="s">
        <v>90</v>
      </c>
      <c r="H8" s="46" t="s">
        <v>92</v>
      </c>
      <c r="I8" s="46" t="s">
        <v>93</v>
      </c>
      <c r="J8" s="47" t="s">
        <v>94</v>
      </c>
      <c r="K8" s="46" t="s">
        <v>95</v>
      </c>
      <c r="L8" s="44"/>
    </row>
    <row r="9" spans="1:13" ht="31.5" x14ac:dyDescent="0.25">
      <c r="A9" t="s">
        <v>96</v>
      </c>
      <c r="B9" s="32" t="s">
        <v>95</v>
      </c>
      <c r="C9" s="31"/>
      <c r="E9" s="48"/>
      <c r="F9" s="46" t="s">
        <v>12</v>
      </c>
      <c r="G9" s="46">
        <v>24</v>
      </c>
      <c r="H9" s="46">
        <v>2</v>
      </c>
      <c r="I9" s="46">
        <v>14</v>
      </c>
      <c r="J9" s="46">
        <v>7</v>
      </c>
      <c r="K9" s="46">
        <v>1</v>
      </c>
      <c r="L9" s="46">
        <v>24</v>
      </c>
    </row>
    <row r="10" spans="1:13" ht="31.5" x14ac:dyDescent="0.25">
      <c r="A10" t="s">
        <v>97</v>
      </c>
      <c r="B10" s="31" t="s">
        <v>12</v>
      </c>
      <c r="C10" s="31">
        <v>11</v>
      </c>
      <c r="E10" s="49" t="s">
        <v>11</v>
      </c>
      <c r="F10" s="46" t="s">
        <v>13</v>
      </c>
      <c r="G10" s="46">
        <v>3</v>
      </c>
      <c r="H10" s="46">
        <v>0</v>
      </c>
      <c r="I10" s="46">
        <v>2</v>
      </c>
      <c r="J10" s="46">
        <v>1</v>
      </c>
      <c r="K10" s="46">
        <v>0</v>
      </c>
      <c r="L10" s="46">
        <v>3</v>
      </c>
    </row>
    <row r="11" spans="1:13" ht="15.75" x14ac:dyDescent="0.25">
      <c r="A11" t="s">
        <v>97</v>
      </c>
      <c r="B11" s="31" t="s">
        <v>13</v>
      </c>
      <c r="C11" s="31">
        <v>2</v>
      </c>
      <c r="E11" s="50"/>
      <c r="F11" s="46" t="s">
        <v>16</v>
      </c>
      <c r="G11" s="46">
        <v>1</v>
      </c>
      <c r="H11" s="46">
        <v>0</v>
      </c>
      <c r="I11" s="46">
        <v>1</v>
      </c>
      <c r="J11" s="46">
        <v>0</v>
      </c>
      <c r="K11" s="46">
        <v>0</v>
      </c>
      <c r="L11" s="46">
        <v>1</v>
      </c>
    </row>
    <row r="12" spans="1:13" ht="15.75" x14ac:dyDescent="0.25">
      <c r="A12" t="s">
        <v>97</v>
      </c>
      <c r="B12" s="31" t="s">
        <v>16</v>
      </c>
      <c r="C12" s="31">
        <v>1</v>
      </c>
      <c r="E12" s="52"/>
      <c r="F12" s="52"/>
      <c r="G12" s="32"/>
      <c r="H12" s="32"/>
      <c r="I12" s="32"/>
      <c r="J12" s="32"/>
      <c r="K12" s="32"/>
      <c r="L12" s="32"/>
    </row>
    <row r="13" spans="1:13" ht="15.75" x14ac:dyDescent="0.25">
      <c r="A13" t="s">
        <v>97</v>
      </c>
      <c r="B13" s="32" t="s">
        <v>92</v>
      </c>
      <c r="C13" s="28"/>
      <c r="E13" s="9"/>
    </row>
    <row r="14" spans="1:13" ht="31.5" x14ac:dyDescent="0.25">
      <c r="A14" t="s">
        <v>97</v>
      </c>
      <c r="B14" s="32" t="s">
        <v>93</v>
      </c>
      <c r="C14" s="28"/>
      <c r="E14" s="9"/>
    </row>
    <row r="15" spans="1:13" ht="31.5" x14ac:dyDescent="0.25">
      <c r="A15" t="s">
        <v>97</v>
      </c>
      <c r="B15" s="32" t="s">
        <v>94</v>
      </c>
      <c r="C15" s="28"/>
      <c r="E15" s="3" t="s">
        <v>14</v>
      </c>
    </row>
    <row r="16" spans="1:13" ht="31.5" customHeight="1" x14ac:dyDescent="0.25">
      <c r="A16" t="s">
        <v>97</v>
      </c>
      <c r="B16" s="32" t="s">
        <v>95</v>
      </c>
      <c r="C16" s="28"/>
      <c r="E16" s="44" t="s">
        <v>3</v>
      </c>
      <c r="F16" s="45"/>
      <c r="G16" s="45"/>
      <c r="H16" s="44" t="s">
        <v>5</v>
      </c>
      <c r="I16" s="44"/>
      <c r="J16" s="44"/>
      <c r="K16" s="44"/>
      <c r="L16" s="44" t="s">
        <v>6</v>
      </c>
      <c r="M16" s="38"/>
    </row>
    <row r="17" spans="1:17" ht="15.75" x14ac:dyDescent="0.25">
      <c r="A17" t="s">
        <v>98</v>
      </c>
      <c r="B17" s="31" t="s">
        <v>12</v>
      </c>
      <c r="C17" s="31">
        <v>7</v>
      </c>
      <c r="E17" s="44"/>
      <c r="F17" s="46"/>
      <c r="G17" s="44"/>
      <c r="H17" s="44"/>
      <c r="I17" s="44"/>
      <c r="J17" s="44"/>
      <c r="K17" s="44"/>
      <c r="L17" s="44"/>
      <c r="M17" s="38"/>
    </row>
    <row r="18" spans="1:17" ht="31.5" x14ac:dyDescent="0.25">
      <c r="A18" t="s">
        <v>98</v>
      </c>
      <c r="B18" s="31" t="s">
        <v>13</v>
      </c>
      <c r="C18" s="31">
        <v>3</v>
      </c>
      <c r="E18" s="44"/>
      <c r="F18" s="46" t="s">
        <v>89</v>
      </c>
      <c r="G18" s="44" t="s">
        <v>90</v>
      </c>
      <c r="H18" s="46" t="s">
        <v>92</v>
      </c>
      <c r="I18" s="46" t="s">
        <v>93</v>
      </c>
      <c r="J18" s="47" t="s">
        <v>94</v>
      </c>
      <c r="K18" s="46" t="s">
        <v>95</v>
      </c>
      <c r="L18" s="44"/>
      <c r="M18" s="38"/>
      <c r="Q18" t="s">
        <v>102</v>
      </c>
    </row>
    <row r="19" spans="1:17" ht="15.75" x14ac:dyDescent="0.25">
      <c r="A19" t="s">
        <v>98</v>
      </c>
      <c r="B19" s="31" t="s">
        <v>16</v>
      </c>
      <c r="C19" s="31">
        <v>0</v>
      </c>
      <c r="E19" s="48"/>
      <c r="F19" s="46" t="s">
        <v>12</v>
      </c>
      <c r="G19" s="46">
        <v>11</v>
      </c>
      <c r="H19" s="46">
        <v>1</v>
      </c>
      <c r="I19" s="46">
        <v>7</v>
      </c>
      <c r="J19" s="46">
        <v>3</v>
      </c>
      <c r="K19" s="46">
        <v>0</v>
      </c>
      <c r="L19" s="46">
        <v>11</v>
      </c>
      <c r="M19" s="10"/>
      <c r="Q19" t="s">
        <v>103</v>
      </c>
    </row>
    <row r="20" spans="1:17" ht="31.5" x14ac:dyDescent="0.25">
      <c r="A20" t="s">
        <v>98</v>
      </c>
      <c r="B20" s="32" t="s">
        <v>92</v>
      </c>
      <c r="E20" s="49" t="s">
        <v>11</v>
      </c>
      <c r="F20" s="46" t="s">
        <v>13</v>
      </c>
      <c r="G20" s="46">
        <v>2</v>
      </c>
      <c r="H20" s="46">
        <v>0</v>
      </c>
      <c r="I20" s="46">
        <v>1</v>
      </c>
      <c r="J20" s="46">
        <v>0</v>
      </c>
      <c r="K20" s="46">
        <v>1</v>
      </c>
      <c r="L20" s="46">
        <v>2</v>
      </c>
      <c r="M20" s="10"/>
      <c r="Q20" t="s">
        <v>104</v>
      </c>
    </row>
    <row r="21" spans="1:17" ht="31.5" x14ac:dyDescent="0.25">
      <c r="A21" t="s">
        <v>98</v>
      </c>
      <c r="B21" s="32" t="s">
        <v>93</v>
      </c>
      <c r="E21" s="50"/>
      <c r="F21" s="46" t="s">
        <v>16</v>
      </c>
      <c r="G21" s="46">
        <v>1</v>
      </c>
      <c r="H21" s="46">
        <v>0</v>
      </c>
      <c r="I21" s="46">
        <v>0</v>
      </c>
      <c r="J21" s="46">
        <v>0</v>
      </c>
      <c r="K21" s="46">
        <v>1</v>
      </c>
      <c r="L21" s="46">
        <v>1</v>
      </c>
      <c r="M21" s="10"/>
    </row>
    <row r="22" spans="1:17" ht="31.5" x14ac:dyDescent="0.25">
      <c r="A22" t="s">
        <v>98</v>
      </c>
      <c r="B22" s="32" t="s">
        <v>94</v>
      </c>
      <c r="E22" s="52"/>
      <c r="F22" s="52"/>
      <c r="G22" s="32"/>
      <c r="H22" s="32"/>
      <c r="I22" s="32"/>
      <c r="J22" s="32"/>
      <c r="K22" s="32"/>
      <c r="L22" s="32"/>
      <c r="M22" s="10"/>
    </row>
    <row r="23" spans="1:17" ht="31.5" x14ac:dyDescent="0.25">
      <c r="A23" t="s">
        <v>98</v>
      </c>
      <c r="B23" s="32" t="s">
        <v>95</v>
      </c>
      <c r="E23" s="9"/>
    </row>
    <row r="24" spans="1:17" ht="15.75" x14ac:dyDescent="0.25">
      <c r="E24" s="3" t="s">
        <v>17</v>
      </c>
    </row>
    <row r="25" spans="1:17" ht="15.75" customHeight="1" x14ac:dyDescent="0.25">
      <c r="E25" s="44" t="s">
        <v>3</v>
      </c>
      <c r="F25" s="45"/>
      <c r="G25" s="45"/>
      <c r="H25" s="44" t="s">
        <v>5</v>
      </c>
      <c r="I25" s="44"/>
      <c r="J25" s="44"/>
      <c r="K25" s="44"/>
      <c r="L25" s="44" t="s">
        <v>6</v>
      </c>
      <c r="M25" s="38"/>
    </row>
    <row r="26" spans="1:17" ht="15.75" x14ac:dyDescent="0.25">
      <c r="E26" s="44"/>
      <c r="F26" s="46"/>
      <c r="G26" s="44"/>
      <c r="H26" s="44"/>
      <c r="I26" s="44"/>
      <c r="J26" s="44"/>
      <c r="K26" s="44"/>
      <c r="L26" s="44"/>
      <c r="M26" s="38"/>
    </row>
    <row r="27" spans="1:17" ht="31.5" x14ac:dyDescent="0.25">
      <c r="E27" s="44"/>
      <c r="F27" s="46" t="s">
        <v>89</v>
      </c>
      <c r="G27" s="44" t="s">
        <v>90</v>
      </c>
      <c r="H27" s="46" t="s">
        <v>92</v>
      </c>
      <c r="I27" s="46" t="s">
        <v>93</v>
      </c>
      <c r="J27" s="47" t="s">
        <v>94</v>
      </c>
      <c r="K27" s="46" t="s">
        <v>95</v>
      </c>
      <c r="L27" s="44"/>
      <c r="M27" s="38"/>
    </row>
    <row r="28" spans="1:17" ht="15.75" x14ac:dyDescent="0.25">
      <c r="E28" s="48"/>
      <c r="F28" s="46" t="s">
        <v>12</v>
      </c>
      <c r="G28" s="46">
        <v>7</v>
      </c>
      <c r="H28" s="46">
        <v>2</v>
      </c>
      <c r="I28" s="46">
        <v>5</v>
      </c>
      <c r="J28" s="46">
        <v>0</v>
      </c>
      <c r="K28" s="46">
        <v>0</v>
      </c>
      <c r="L28" s="46">
        <v>7</v>
      </c>
      <c r="M28" s="10"/>
    </row>
    <row r="29" spans="1:17" ht="31.5" x14ac:dyDescent="0.25">
      <c r="E29" s="49" t="s">
        <v>11</v>
      </c>
      <c r="F29" s="46" t="s">
        <v>13</v>
      </c>
      <c r="G29" s="46">
        <v>3</v>
      </c>
      <c r="H29" s="46">
        <v>0</v>
      </c>
      <c r="I29" s="46">
        <v>0</v>
      </c>
      <c r="J29" s="46">
        <v>1</v>
      </c>
      <c r="K29" s="46">
        <v>2</v>
      </c>
      <c r="L29" s="46">
        <v>3</v>
      </c>
      <c r="M29" s="10"/>
    </row>
    <row r="30" spans="1:17" ht="15.75" x14ac:dyDescent="0.25">
      <c r="E30" s="50"/>
      <c r="F30" s="46" t="s">
        <v>16</v>
      </c>
      <c r="G30" s="46">
        <v>0</v>
      </c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10"/>
    </row>
    <row r="31" spans="1:17" ht="15.75" x14ac:dyDescent="0.25">
      <c r="E31" s="52"/>
      <c r="F31" s="52"/>
      <c r="G31" s="32"/>
      <c r="H31" s="32"/>
      <c r="I31" s="32"/>
      <c r="J31" s="32"/>
      <c r="K31" s="32"/>
      <c r="L31" s="32"/>
      <c r="M31" s="10"/>
    </row>
    <row r="32" spans="1:17" ht="15.75" x14ac:dyDescent="0.25">
      <c r="E32" s="13"/>
    </row>
    <row r="33" spans="5:8" ht="15.75" x14ac:dyDescent="0.25">
      <c r="E33" s="13"/>
    </row>
    <row r="34" spans="5:8" ht="23.25" x14ac:dyDescent="0.25">
      <c r="E34" s="14" t="s">
        <v>18</v>
      </c>
    </row>
    <row r="35" spans="5:8" ht="18.75" x14ac:dyDescent="0.25">
      <c r="E35" s="15" t="s">
        <v>19</v>
      </c>
    </row>
    <row r="36" spans="5:8" ht="61.9" customHeight="1" x14ac:dyDescent="0.25">
      <c r="E36" s="52" t="s">
        <v>3</v>
      </c>
      <c r="F36" s="32" t="s">
        <v>15</v>
      </c>
      <c r="G36" s="52" t="s">
        <v>21</v>
      </c>
      <c r="H36" s="52" t="s">
        <v>23</v>
      </c>
    </row>
    <row r="37" spans="5:8" ht="15.75" x14ac:dyDescent="0.25">
      <c r="E37" s="52"/>
      <c r="F37" s="32" t="s">
        <v>20</v>
      </c>
      <c r="G37" s="52"/>
      <c r="H37" s="52"/>
    </row>
    <row r="38" spans="5:8" ht="15.75" x14ac:dyDescent="0.25">
      <c r="E38" s="41"/>
      <c r="F38" s="32" t="s">
        <v>24</v>
      </c>
      <c r="G38" s="32">
        <v>15</v>
      </c>
      <c r="H38" s="32">
        <v>47.37</v>
      </c>
    </row>
    <row r="39" spans="5:8" ht="31.5" x14ac:dyDescent="0.25">
      <c r="E39" s="39" t="s">
        <v>11</v>
      </c>
      <c r="F39" s="32" t="s">
        <v>25</v>
      </c>
      <c r="G39" s="32">
        <v>15</v>
      </c>
      <c r="H39" s="32">
        <v>26.32</v>
      </c>
    </row>
    <row r="40" spans="5:8" ht="15.75" x14ac:dyDescent="0.25">
      <c r="E40" s="40"/>
      <c r="F40" s="32" t="s">
        <v>26</v>
      </c>
      <c r="G40" s="32">
        <v>10</v>
      </c>
      <c r="H40" s="32">
        <v>26.32</v>
      </c>
    </row>
    <row r="41" spans="5:8" ht="15.75" x14ac:dyDescent="0.25">
      <c r="E41" s="52" t="s">
        <v>6</v>
      </c>
      <c r="F41" s="52"/>
      <c r="G41" s="32">
        <v>40</v>
      </c>
      <c r="H41" s="32">
        <v>100</v>
      </c>
    </row>
    <row r="42" spans="5:8" ht="21.75" customHeight="1" x14ac:dyDescent="0.25">
      <c r="E42" s="17"/>
    </row>
    <row r="43" spans="5:8" ht="23.25" x14ac:dyDescent="0.25">
      <c r="E43" s="14" t="s">
        <v>27</v>
      </c>
    </row>
    <row r="44" spans="5:8" ht="20.25" x14ac:dyDescent="0.25">
      <c r="E44" s="18" t="s">
        <v>28</v>
      </c>
    </row>
    <row r="45" spans="5:8" ht="15.75" x14ac:dyDescent="0.25">
      <c r="E45" s="32" t="s">
        <v>29</v>
      </c>
      <c r="F45" s="32" t="s">
        <v>23</v>
      </c>
    </row>
    <row r="46" spans="5:8" ht="15.75" x14ac:dyDescent="0.25">
      <c r="E46" s="32" t="s">
        <v>12</v>
      </c>
      <c r="F46" s="32">
        <v>80.77</v>
      </c>
    </row>
    <row r="47" spans="5:8" ht="15.75" x14ac:dyDescent="0.25">
      <c r="E47" s="32" t="s">
        <v>13</v>
      </c>
      <c r="F47" s="32">
        <v>15.38</v>
      </c>
    </row>
    <row r="48" spans="5:8" ht="15.75" x14ac:dyDescent="0.25">
      <c r="E48" s="32" t="s">
        <v>16</v>
      </c>
      <c r="F48" s="32">
        <v>3.84</v>
      </c>
    </row>
    <row r="49" spans="5:10" ht="22.5" x14ac:dyDescent="0.25">
      <c r="E49" s="22"/>
    </row>
    <row r="50" spans="5:10" ht="23.25" x14ac:dyDescent="0.25">
      <c r="E50" s="14" t="s">
        <v>30</v>
      </c>
    </row>
    <row r="51" spans="5:10" ht="20.25" x14ac:dyDescent="0.25">
      <c r="E51" s="18" t="s">
        <v>31</v>
      </c>
    </row>
    <row r="52" spans="5:10" ht="40.5" x14ac:dyDescent="0.25">
      <c r="E52" s="42" t="s">
        <v>32</v>
      </c>
      <c r="F52" s="42" t="s">
        <v>23</v>
      </c>
    </row>
    <row r="53" spans="5:10" ht="20.25" x14ac:dyDescent="0.25">
      <c r="E53" s="43" t="s">
        <v>33</v>
      </c>
      <c r="F53" s="43">
        <v>25</v>
      </c>
    </row>
    <row r="54" spans="5:10" ht="40.5" x14ac:dyDescent="0.25">
      <c r="E54" s="43" t="s">
        <v>34</v>
      </c>
      <c r="F54" s="43">
        <v>23.08</v>
      </c>
    </row>
    <row r="55" spans="5:10" ht="20.25" x14ac:dyDescent="0.25">
      <c r="E55" s="43" t="s">
        <v>35</v>
      </c>
      <c r="F55" s="43">
        <v>26.92</v>
      </c>
    </row>
    <row r="56" spans="5:10" ht="20.25" x14ac:dyDescent="0.25">
      <c r="E56" s="43" t="s">
        <v>36</v>
      </c>
      <c r="F56" s="43">
        <v>19.23</v>
      </c>
    </row>
    <row r="57" spans="5:10" ht="20.25" x14ac:dyDescent="0.25">
      <c r="E57" s="43" t="s">
        <v>37</v>
      </c>
      <c r="F57" s="43">
        <v>5.77</v>
      </c>
    </row>
    <row r="58" spans="5:10" ht="20.25" x14ac:dyDescent="0.25">
      <c r="E58" s="18"/>
    </row>
    <row r="59" spans="5:10" ht="22.5" x14ac:dyDescent="0.25">
      <c r="E59" s="17" t="s">
        <v>38</v>
      </c>
    </row>
    <row r="60" spans="5:10" ht="22.5" x14ac:dyDescent="0.3">
      <c r="E60" s="17"/>
      <c r="H60" s="30"/>
      <c r="I60" s="30"/>
      <c r="J60" s="30"/>
    </row>
    <row r="61" spans="5:10" x14ac:dyDescent="0.25">
      <c r="E61" s="27" t="s">
        <v>39</v>
      </c>
      <c r="F61" s="27"/>
    </row>
    <row r="63" spans="5:10" x14ac:dyDescent="0.25">
      <c r="E63" s="27" t="s">
        <v>40</v>
      </c>
      <c r="F63" s="27"/>
      <c r="I63" s="27" t="s">
        <v>74</v>
      </c>
      <c r="J63" s="27"/>
    </row>
    <row r="65" spans="4:20" x14ac:dyDescent="0.25">
      <c r="E65" s="27" t="s">
        <v>57</v>
      </c>
      <c r="G65" s="27" t="s">
        <v>41</v>
      </c>
      <c r="I65" s="27" t="s">
        <v>58</v>
      </c>
      <c r="J65" s="27"/>
      <c r="K65" s="27" t="s">
        <v>41</v>
      </c>
      <c r="L65" s="27"/>
      <c r="O65" s="28"/>
      <c r="P65" s="29" t="s">
        <v>75</v>
      </c>
      <c r="Q65" s="29"/>
      <c r="R65" s="29"/>
      <c r="S65" s="29" t="s">
        <v>41</v>
      </c>
      <c r="T65" s="29"/>
    </row>
    <row r="66" spans="4:20" x14ac:dyDescent="0.25">
      <c r="D66" s="28"/>
      <c r="E66" s="28" t="s">
        <v>42</v>
      </c>
      <c r="F66" s="28"/>
      <c r="G66" s="28">
        <v>1</v>
      </c>
      <c r="I66" s="28" t="s">
        <v>59</v>
      </c>
      <c r="K66" s="28">
        <v>2</v>
      </c>
      <c r="O66" s="28"/>
      <c r="P66" s="28" t="s">
        <v>76</v>
      </c>
      <c r="Q66" s="28"/>
      <c r="R66" s="28"/>
      <c r="S66" s="28">
        <v>3</v>
      </c>
      <c r="T66" s="28"/>
    </row>
    <row r="67" spans="4:20" x14ac:dyDescent="0.25">
      <c r="D67" s="28"/>
      <c r="E67" s="28" t="s">
        <v>43</v>
      </c>
      <c r="F67" s="28"/>
      <c r="G67" s="28">
        <v>1</v>
      </c>
      <c r="I67" s="28" t="s">
        <v>60</v>
      </c>
      <c r="K67" s="28">
        <v>2</v>
      </c>
      <c r="O67" s="28"/>
      <c r="P67" s="28" t="s">
        <v>77</v>
      </c>
      <c r="Q67" s="28"/>
      <c r="R67" s="28"/>
      <c r="S67" s="28">
        <v>1</v>
      </c>
      <c r="T67" s="28"/>
    </row>
    <row r="68" spans="4:20" x14ac:dyDescent="0.25">
      <c r="D68" s="28"/>
      <c r="E68" s="28" t="s">
        <v>44</v>
      </c>
      <c r="F68" s="28"/>
      <c r="G68" s="28">
        <v>0</v>
      </c>
      <c r="I68" s="28" t="s">
        <v>61</v>
      </c>
      <c r="K68" s="28">
        <v>0</v>
      </c>
      <c r="O68" s="28"/>
      <c r="P68" s="28" t="s">
        <v>78</v>
      </c>
      <c r="Q68" s="28"/>
      <c r="R68" s="28"/>
      <c r="S68" s="28">
        <v>0</v>
      </c>
      <c r="T68" s="28"/>
    </row>
    <row r="69" spans="4:20" x14ac:dyDescent="0.25">
      <c r="D69" s="28"/>
      <c r="E69" s="28" t="s">
        <v>45</v>
      </c>
      <c r="F69" s="28"/>
      <c r="G69" s="28">
        <v>4</v>
      </c>
      <c r="I69" s="28" t="s">
        <v>62</v>
      </c>
      <c r="K69" s="28">
        <v>2</v>
      </c>
      <c r="O69" s="28"/>
      <c r="P69" s="28" t="s">
        <v>79</v>
      </c>
      <c r="Q69" s="28"/>
      <c r="R69" s="28"/>
      <c r="S69" s="28">
        <v>2</v>
      </c>
      <c r="T69" s="28"/>
    </row>
    <row r="70" spans="4:20" x14ac:dyDescent="0.25">
      <c r="D70" s="28"/>
      <c r="E70" s="28" t="s">
        <v>46</v>
      </c>
      <c r="F70" s="28"/>
      <c r="G70" s="28">
        <v>4</v>
      </c>
      <c r="I70" s="28" t="s">
        <v>63</v>
      </c>
      <c r="K70" s="28">
        <v>0</v>
      </c>
      <c r="O70" s="28"/>
      <c r="P70" s="28" t="s">
        <v>80</v>
      </c>
      <c r="Q70" s="28"/>
      <c r="R70" s="28"/>
      <c r="S70" s="28">
        <v>1</v>
      </c>
      <c r="T70" s="28"/>
    </row>
    <row r="71" spans="4:20" x14ac:dyDescent="0.25">
      <c r="D71" s="28"/>
      <c r="E71" s="28" t="s">
        <v>47</v>
      </c>
      <c r="F71" s="28"/>
      <c r="G71" s="28">
        <v>2</v>
      </c>
      <c r="I71" s="28" t="s">
        <v>64</v>
      </c>
      <c r="K71" s="28">
        <v>0</v>
      </c>
      <c r="O71" s="28"/>
      <c r="P71" s="28" t="s">
        <v>81</v>
      </c>
      <c r="Q71" s="28"/>
      <c r="R71" s="28"/>
      <c r="S71" s="28">
        <v>0</v>
      </c>
      <c r="T71" s="28"/>
    </row>
    <row r="72" spans="4:20" x14ac:dyDescent="0.25">
      <c r="D72" s="28"/>
      <c r="E72" s="28" t="s">
        <v>48</v>
      </c>
      <c r="F72" s="28"/>
      <c r="G72" s="28">
        <v>6</v>
      </c>
      <c r="I72" s="28" t="s">
        <v>65</v>
      </c>
      <c r="K72" s="28">
        <v>1</v>
      </c>
      <c r="O72" s="28"/>
      <c r="P72" s="28" t="s">
        <v>82</v>
      </c>
      <c r="Q72" s="28"/>
      <c r="R72" s="28"/>
      <c r="S72" s="28">
        <v>1</v>
      </c>
      <c r="T72" s="28"/>
    </row>
    <row r="73" spans="4:20" x14ac:dyDescent="0.25">
      <c r="D73" s="28"/>
      <c r="E73" s="28" t="s">
        <v>49</v>
      </c>
      <c r="F73" s="28"/>
      <c r="G73" s="28">
        <v>2</v>
      </c>
      <c r="I73" s="28" t="s">
        <v>66</v>
      </c>
      <c r="K73" s="28">
        <v>1</v>
      </c>
      <c r="O73" s="28"/>
      <c r="P73" s="28" t="s">
        <v>83</v>
      </c>
      <c r="Q73" s="28"/>
      <c r="R73" s="28"/>
      <c r="S73" s="28">
        <v>2</v>
      </c>
      <c r="T73" s="28"/>
    </row>
    <row r="74" spans="4:20" x14ac:dyDescent="0.25">
      <c r="D74" s="28"/>
      <c r="E74" s="28" t="s">
        <v>50</v>
      </c>
      <c r="F74" s="28"/>
      <c r="G74" s="28">
        <v>2</v>
      </c>
      <c r="I74" s="28" t="s">
        <v>67</v>
      </c>
      <c r="K74" s="28">
        <v>1</v>
      </c>
      <c r="O74" s="28"/>
      <c r="P74" s="28" t="s">
        <v>84</v>
      </c>
      <c r="Q74" s="28"/>
      <c r="R74" s="28"/>
      <c r="S74" s="28">
        <v>0</v>
      </c>
      <c r="T74" s="28"/>
    </row>
    <row r="75" spans="4:20" x14ac:dyDescent="0.25">
      <c r="D75" s="28"/>
      <c r="E75" s="28" t="s">
        <v>51</v>
      </c>
      <c r="F75" s="28"/>
      <c r="G75" s="28">
        <v>0</v>
      </c>
      <c r="I75" s="28" t="s">
        <v>68</v>
      </c>
      <c r="K75" s="28">
        <v>2</v>
      </c>
      <c r="O75" s="28"/>
      <c r="P75" s="28" t="s">
        <v>85</v>
      </c>
      <c r="Q75" s="28"/>
      <c r="R75" s="28"/>
      <c r="S75" s="28">
        <v>1</v>
      </c>
      <c r="T75" s="28"/>
    </row>
    <row r="76" spans="4:20" x14ac:dyDescent="0.25">
      <c r="D76" s="28"/>
      <c r="E76" s="28" t="s">
        <v>52</v>
      </c>
      <c r="F76" s="28"/>
      <c r="G76" s="28">
        <v>1</v>
      </c>
      <c r="I76" s="28" t="s">
        <v>69</v>
      </c>
      <c r="K76" s="28">
        <v>0</v>
      </c>
      <c r="O76" s="28"/>
      <c r="P76" s="28"/>
      <c r="Q76" s="28"/>
      <c r="R76" s="28"/>
      <c r="S76" s="28"/>
      <c r="T76" s="28"/>
    </row>
    <row r="77" spans="4:20" x14ac:dyDescent="0.25">
      <c r="D77" s="28"/>
      <c r="E77" s="28" t="s">
        <v>53</v>
      </c>
      <c r="F77" s="28"/>
      <c r="G77" s="28">
        <v>0</v>
      </c>
      <c r="I77" s="28" t="s">
        <v>70</v>
      </c>
      <c r="K77" s="28">
        <v>1</v>
      </c>
    </row>
    <row r="78" spans="4:20" x14ac:dyDescent="0.25">
      <c r="D78" s="28"/>
      <c r="E78" s="28" t="s">
        <v>54</v>
      </c>
      <c r="F78" s="28"/>
      <c r="G78" s="28">
        <v>1</v>
      </c>
      <c r="I78" s="28" t="s">
        <v>71</v>
      </c>
      <c r="K78" s="28">
        <v>0</v>
      </c>
    </row>
    <row r="79" spans="4:20" x14ac:dyDescent="0.25">
      <c r="D79" s="28"/>
      <c r="E79" s="28" t="s">
        <v>55</v>
      </c>
      <c r="F79" s="28"/>
      <c r="G79" s="28">
        <v>1</v>
      </c>
      <c r="I79" s="28" t="s">
        <v>72</v>
      </c>
      <c r="K79" s="28">
        <v>1</v>
      </c>
    </row>
    <row r="80" spans="4:20" x14ac:dyDescent="0.25">
      <c r="D80" s="28"/>
      <c r="E80" s="28" t="s">
        <v>56</v>
      </c>
      <c r="F80" s="28"/>
      <c r="G80" s="28">
        <v>2</v>
      </c>
      <c r="I80" s="28" t="s">
        <v>73</v>
      </c>
      <c r="K80" s="28">
        <v>1</v>
      </c>
    </row>
    <row r="81" spans="4:7" x14ac:dyDescent="0.25">
      <c r="D81" s="28"/>
      <c r="E81" s="28"/>
      <c r="F81" s="28"/>
      <c r="G81" s="28"/>
    </row>
  </sheetData>
  <mergeCells count="7">
    <mergeCell ref="H36:H37"/>
    <mergeCell ref="E41:F41"/>
    <mergeCell ref="E22:F22"/>
    <mergeCell ref="E12:F12"/>
    <mergeCell ref="E31:F31"/>
    <mergeCell ref="E36:E37"/>
    <mergeCell ref="G36:G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1"/>
  <sheetViews>
    <sheetView topLeftCell="C28" zoomScaleNormal="100" workbookViewId="0">
      <selection activeCell="T66" activeCellId="2" sqref="G66:G80 L66:L80 T66:T80"/>
    </sheetView>
  </sheetViews>
  <sheetFormatPr defaultRowHeight="15" x14ac:dyDescent="0.25"/>
  <cols>
    <col min="1" max="1" width="15.28515625" bestFit="1" customWidth="1"/>
    <col min="2" max="2" width="14" customWidth="1"/>
    <col min="4" max="4" width="14.140625" customWidth="1"/>
    <col min="6" max="6" width="23.28515625" bestFit="1" customWidth="1"/>
    <col min="7" max="7" width="23.85546875" bestFit="1" customWidth="1"/>
    <col min="13" max="13" width="17.42578125" customWidth="1"/>
    <col min="18" max="18" width="14.5703125" bestFit="1" customWidth="1"/>
  </cols>
  <sheetData>
    <row r="2" spans="1:14" x14ac:dyDescent="0.25">
      <c r="A2" s="31" t="s">
        <v>91</v>
      </c>
      <c r="B2" s="31" t="s">
        <v>89</v>
      </c>
      <c r="C2" s="31" t="s">
        <v>90</v>
      </c>
    </row>
    <row r="3" spans="1:14" x14ac:dyDescent="0.25">
      <c r="A3" t="s">
        <v>96</v>
      </c>
      <c r="B3" s="31" t="s">
        <v>12</v>
      </c>
      <c r="C3" s="31">
        <v>24</v>
      </c>
    </row>
    <row r="4" spans="1:14" ht="21.75" x14ac:dyDescent="0.25">
      <c r="A4" t="s">
        <v>96</v>
      </c>
      <c r="B4" s="31" t="s">
        <v>13</v>
      </c>
      <c r="C4" s="31">
        <v>3</v>
      </c>
      <c r="E4" s="1" t="s">
        <v>0</v>
      </c>
    </row>
    <row r="5" spans="1:14" ht="20.25" x14ac:dyDescent="0.25">
      <c r="A5" t="s">
        <v>96</v>
      </c>
      <c r="B5" s="31" t="s">
        <v>16</v>
      </c>
      <c r="C5" s="31">
        <v>1</v>
      </c>
      <c r="E5" s="2" t="s">
        <v>1</v>
      </c>
    </row>
    <row r="6" spans="1:14" ht="16.5" thickBot="1" x14ac:dyDescent="0.3">
      <c r="A6" t="s">
        <v>96</v>
      </c>
      <c r="B6" s="32" t="s">
        <v>92</v>
      </c>
      <c r="C6" s="31"/>
      <c r="E6" s="3" t="s">
        <v>2</v>
      </c>
    </row>
    <row r="7" spans="1:14" ht="32.25" thickBot="1" x14ac:dyDescent="0.3">
      <c r="A7" t="s">
        <v>96</v>
      </c>
      <c r="B7" s="32" t="s">
        <v>93</v>
      </c>
      <c r="C7" s="31"/>
      <c r="E7" s="53" t="s">
        <v>3</v>
      </c>
      <c r="H7" s="36" t="s">
        <v>4</v>
      </c>
      <c r="I7" s="55" t="s">
        <v>5</v>
      </c>
      <c r="J7" s="56"/>
      <c r="K7" s="56"/>
      <c r="L7" s="57"/>
      <c r="M7" s="36" t="s">
        <v>6</v>
      </c>
    </row>
    <row r="8" spans="1:14" ht="32.25" thickBot="1" x14ac:dyDescent="0.3">
      <c r="A8" t="s">
        <v>96</v>
      </c>
      <c r="B8" s="32" t="s">
        <v>94</v>
      </c>
      <c r="C8" s="31"/>
      <c r="E8" s="54"/>
      <c r="F8" s="36" t="s">
        <v>87</v>
      </c>
      <c r="G8" s="36" t="s">
        <v>88</v>
      </c>
      <c r="H8" s="37"/>
      <c r="I8" s="5" t="s">
        <v>7</v>
      </c>
      <c r="J8" s="5" t="s">
        <v>8</v>
      </c>
      <c r="K8" s="5" t="s">
        <v>9</v>
      </c>
      <c r="L8" s="5" t="s">
        <v>10</v>
      </c>
      <c r="M8" s="37"/>
    </row>
    <row r="9" spans="1:14" ht="32.25" thickBot="1" x14ac:dyDescent="0.3">
      <c r="A9" t="s">
        <v>96</v>
      </c>
      <c r="B9" s="32" t="s">
        <v>95</v>
      </c>
      <c r="C9" s="31"/>
      <c r="E9" s="6"/>
      <c r="F9" s="5" t="s">
        <v>12</v>
      </c>
      <c r="G9" s="5">
        <v>24</v>
      </c>
      <c r="H9" s="5">
        <v>85.713999999999999</v>
      </c>
      <c r="I9" s="5">
        <v>2</v>
      </c>
      <c r="J9" s="5">
        <v>14</v>
      </c>
      <c r="K9" s="5">
        <v>7</v>
      </c>
      <c r="L9" s="5">
        <v>1</v>
      </c>
      <c r="M9" s="5">
        <v>24</v>
      </c>
    </row>
    <row r="10" spans="1:14" ht="32.25" thickBot="1" x14ac:dyDescent="0.3">
      <c r="A10" t="s">
        <v>97</v>
      </c>
      <c r="B10" s="31" t="s">
        <v>12</v>
      </c>
      <c r="C10" s="31">
        <v>11</v>
      </c>
      <c r="E10" s="7" t="s">
        <v>11</v>
      </c>
      <c r="F10" s="5" t="s">
        <v>13</v>
      </c>
      <c r="G10" s="5">
        <v>3</v>
      </c>
      <c r="H10" s="5">
        <v>10.714</v>
      </c>
      <c r="I10" s="5">
        <v>0</v>
      </c>
      <c r="J10" s="5">
        <v>2</v>
      </c>
      <c r="K10" s="5">
        <v>1</v>
      </c>
      <c r="L10" s="5">
        <v>0</v>
      </c>
      <c r="M10" s="5">
        <v>3</v>
      </c>
    </row>
    <row r="11" spans="1:14" ht="16.5" thickBot="1" x14ac:dyDescent="0.3">
      <c r="A11" t="s">
        <v>97</v>
      </c>
      <c r="B11" s="31" t="s">
        <v>13</v>
      </c>
      <c r="C11" s="31">
        <v>2</v>
      </c>
      <c r="E11" s="8"/>
      <c r="F11" s="5" t="s">
        <v>16</v>
      </c>
      <c r="G11" s="5">
        <v>1</v>
      </c>
      <c r="H11" s="5">
        <v>3.5710000000000002</v>
      </c>
      <c r="I11" s="5">
        <v>0</v>
      </c>
      <c r="J11" s="5">
        <v>1</v>
      </c>
      <c r="K11" s="5">
        <v>0</v>
      </c>
      <c r="L11" s="5">
        <v>0</v>
      </c>
      <c r="M11" s="5">
        <v>1</v>
      </c>
    </row>
    <row r="12" spans="1:14" ht="16.5" thickBot="1" x14ac:dyDescent="0.3">
      <c r="A12" t="s">
        <v>97</v>
      </c>
      <c r="B12" s="31" t="s">
        <v>16</v>
      </c>
      <c r="C12" s="31">
        <v>1</v>
      </c>
      <c r="E12" s="55" t="s">
        <v>6</v>
      </c>
      <c r="F12" s="57"/>
      <c r="G12" s="5">
        <v>28</v>
      </c>
      <c r="H12" s="5">
        <v>100</v>
      </c>
      <c r="I12" s="5">
        <f>SUM(I9:I11)</f>
        <v>2</v>
      </c>
      <c r="J12" s="5">
        <f t="shared" ref="J12:L12" si="0">SUM(J9:J11)</f>
        <v>17</v>
      </c>
      <c r="K12" s="5">
        <f t="shared" si="0"/>
        <v>8</v>
      </c>
      <c r="L12" s="5">
        <f t="shared" si="0"/>
        <v>1</v>
      </c>
      <c r="M12" s="5">
        <v>28</v>
      </c>
    </row>
    <row r="13" spans="1:14" ht="15.75" x14ac:dyDescent="0.25">
      <c r="A13" t="s">
        <v>97</v>
      </c>
      <c r="B13" s="32" t="s">
        <v>92</v>
      </c>
      <c r="C13" s="28"/>
      <c r="E13" s="9"/>
    </row>
    <row r="14" spans="1:14" ht="31.5" x14ac:dyDescent="0.25">
      <c r="A14" t="s">
        <v>97</v>
      </c>
      <c r="B14" s="32" t="s">
        <v>93</v>
      </c>
      <c r="C14" s="28"/>
      <c r="E14" s="9"/>
    </row>
    <row r="15" spans="1:14" ht="32.25" thickBot="1" x14ac:dyDescent="0.3">
      <c r="A15" t="s">
        <v>97</v>
      </c>
      <c r="B15" s="32" t="s">
        <v>94</v>
      </c>
      <c r="C15" s="28"/>
      <c r="E15" s="3" t="s">
        <v>14</v>
      </c>
    </row>
    <row r="16" spans="1:14" ht="31.5" x14ac:dyDescent="0.25">
      <c r="A16" t="s">
        <v>97</v>
      </c>
      <c r="B16" s="32" t="s">
        <v>95</v>
      </c>
      <c r="C16" s="28"/>
      <c r="E16" s="53" t="s">
        <v>3</v>
      </c>
      <c r="F16" s="4" t="s">
        <v>87</v>
      </c>
      <c r="G16" s="53" t="s">
        <v>88</v>
      </c>
      <c r="H16" s="53" t="s">
        <v>4</v>
      </c>
      <c r="I16" s="58" t="s">
        <v>5</v>
      </c>
      <c r="J16" s="65"/>
      <c r="K16" s="65"/>
      <c r="L16" s="59"/>
      <c r="M16" s="58" t="s">
        <v>6</v>
      </c>
      <c r="N16" s="33"/>
    </row>
    <row r="17" spans="1:18" ht="16.5" thickBot="1" x14ac:dyDescent="0.3">
      <c r="A17" t="s">
        <v>98</v>
      </c>
      <c r="B17" s="31" t="s">
        <v>12</v>
      </c>
      <c r="C17" s="31">
        <v>7</v>
      </c>
      <c r="E17" s="64"/>
      <c r="F17" s="11"/>
      <c r="G17" s="64"/>
      <c r="H17" s="64"/>
      <c r="I17" s="62"/>
      <c r="J17" s="66"/>
      <c r="K17" s="66"/>
      <c r="L17" s="63"/>
      <c r="M17" s="60"/>
      <c r="N17" s="34"/>
    </row>
    <row r="18" spans="1:18" ht="32.25" thickBot="1" x14ac:dyDescent="0.3">
      <c r="A18" t="s">
        <v>98</v>
      </c>
      <c r="B18" s="31" t="s">
        <v>13</v>
      </c>
      <c r="C18" s="31">
        <v>3</v>
      </c>
      <c r="E18" s="54"/>
      <c r="F18" s="12"/>
      <c r="G18" s="54"/>
      <c r="H18" s="54"/>
      <c r="I18" s="5" t="s">
        <v>7</v>
      </c>
      <c r="J18" s="5" t="s">
        <v>8</v>
      </c>
      <c r="K18" s="5" t="s">
        <v>9</v>
      </c>
      <c r="L18" s="5" t="s">
        <v>10</v>
      </c>
      <c r="M18" s="62"/>
      <c r="N18" s="35"/>
      <c r="R18" t="s">
        <v>102</v>
      </c>
    </row>
    <row r="19" spans="1:18" ht="16.5" thickBot="1" x14ac:dyDescent="0.3">
      <c r="A19" t="s">
        <v>98</v>
      </c>
      <c r="B19" s="31" t="s">
        <v>16</v>
      </c>
      <c r="C19" s="31">
        <v>0</v>
      </c>
      <c r="E19" s="6"/>
      <c r="F19" s="5" t="s">
        <v>12</v>
      </c>
      <c r="G19" s="5">
        <v>11</v>
      </c>
      <c r="H19" s="5">
        <v>78.570999999999998</v>
      </c>
      <c r="I19" s="5">
        <v>1</v>
      </c>
      <c r="J19" s="5">
        <v>7</v>
      </c>
      <c r="K19" s="5">
        <v>3</v>
      </c>
      <c r="L19" s="5">
        <v>0</v>
      </c>
      <c r="M19" s="5">
        <v>11</v>
      </c>
      <c r="N19" s="10"/>
      <c r="R19" t="s">
        <v>103</v>
      </c>
    </row>
    <row r="20" spans="1:18" ht="32.25" thickBot="1" x14ac:dyDescent="0.3">
      <c r="A20" t="s">
        <v>98</v>
      </c>
      <c r="B20" s="32" t="s">
        <v>92</v>
      </c>
      <c r="E20" s="7" t="s">
        <v>11</v>
      </c>
      <c r="F20" s="5" t="s">
        <v>13</v>
      </c>
      <c r="G20" s="5">
        <v>2</v>
      </c>
      <c r="H20" s="5">
        <v>14.285</v>
      </c>
      <c r="I20" s="5">
        <v>0</v>
      </c>
      <c r="J20" s="5">
        <v>1</v>
      </c>
      <c r="K20" s="5">
        <v>0</v>
      </c>
      <c r="L20" s="5">
        <v>1</v>
      </c>
      <c r="M20" s="5">
        <v>2</v>
      </c>
      <c r="N20" s="10"/>
      <c r="R20" t="s">
        <v>104</v>
      </c>
    </row>
    <row r="21" spans="1:18" ht="32.25" thickBot="1" x14ac:dyDescent="0.3">
      <c r="A21" t="s">
        <v>98</v>
      </c>
      <c r="B21" s="32" t="s">
        <v>93</v>
      </c>
      <c r="E21" s="8"/>
      <c r="F21" s="5" t="s">
        <v>16</v>
      </c>
      <c r="G21" s="5">
        <v>1</v>
      </c>
      <c r="H21" s="5">
        <v>7.1429999999999998</v>
      </c>
      <c r="I21" s="5">
        <v>0</v>
      </c>
      <c r="J21" s="5">
        <v>0</v>
      </c>
      <c r="K21" s="5">
        <v>0</v>
      </c>
      <c r="L21" s="5">
        <v>1</v>
      </c>
      <c r="M21" s="5">
        <v>1</v>
      </c>
      <c r="N21" s="10"/>
    </row>
    <row r="22" spans="1:18" ht="32.25" thickBot="1" x14ac:dyDescent="0.3">
      <c r="A22" t="s">
        <v>98</v>
      </c>
      <c r="B22" s="32" t="s">
        <v>94</v>
      </c>
      <c r="E22" s="55" t="s">
        <v>6</v>
      </c>
      <c r="F22" s="57"/>
      <c r="G22" s="5">
        <v>14</v>
      </c>
      <c r="H22" s="5"/>
      <c r="I22" s="5">
        <f>SUM(I19:I21)</f>
        <v>1</v>
      </c>
      <c r="J22" s="5">
        <f t="shared" ref="J22" si="1">SUM(J19:J21)</f>
        <v>8</v>
      </c>
      <c r="K22" s="5">
        <f t="shared" ref="K22" si="2">SUM(K19:K21)</f>
        <v>3</v>
      </c>
      <c r="L22" s="5">
        <f t="shared" ref="L22" si="3">SUM(L19:L21)</f>
        <v>2</v>
      </c>
      <c r="M22" s="5">
        <v>14</v>
      </c>
      <c r="N22" s="10"/>
    </row>
    <row r="23" spans="1:18" ht="31.5" x14ac:dyDescent="0.25">
      <c r="A23" t="s">
        <v>98</v>
      </c>
      <c r="B23" s="32" t="s">
        <v>95</v>
      </c>
      <c r="E23" s="9"/>
    </row>
    <row r="24" spans="1:18" ht="16.5" thickBot="1" x14ac:dyDescent="0.3">
      <c r="E24" s="3" t="s">
        <v>17</v>
      </c>
    </row>
    <row r="25" spans="1:18" ht="15.75" x14ac:dyDescent="0.25">
      <c r="E25" s="53" t="s">
        <v>3</v>
      </c>
      <c r="F25" s="4" t="s">
        <v>87</v>
      </c>
      <c r="G25" s="53" t="s">
        <v>88</v>
      </c>
      <c r="H25" s="53" t="s">
        <v>4</v>
      </c>
      <c r="I25" s="58" t="s">
        <v>5</v>
      </c>
      <c r="J25" s="65"/>
      <c r="K25" s="65"/>
      <c r="L25" s="59"/>
      <c r="M25" s="58" t="s">
        <v>6</v>
      </c>
      <c r="N25" s="59"/>
    </row>
    <row r="26" spans="1:18" ht="16.5" thickBot="1" x14ac:dyDescent="0.3">
      <c r="E26" s="64"/>
      <c r="F26" s="11"/>
      <c r="G26" s="64"/>
      <c r="H26" s="64"/>
      <c r="I26" s="62"/>
      <c r="J26" s="66"/>
      <c r="K26" s="66"/>
      <c r="L26" s="63"/>
      <c r="M26" s="60"/>
      <c r="N26" s="61"/>
    </row>
    <row r="27" spans="1:18" ht="32.25" thickBot="1" x14ac:dyDescent="0.3">
      <c r="E27" s="54"/>
      <c r="F27" s="12"/>
      <c r="G27" s="54"/>
      <c r="H27" s="54"/>
      <c r="I27" s="5" t="s">
        <v>7</v>
      </c>
      <c r="J27" s="5" t="s">
        <v>8</v>
      </c>
      <c r="K27" s="5" t="s">
        <v>9</v>
      </c>
      <c r="L27" s="5" t="s">
        <v>10</v>
      </c>
      <c r="M27" s="62"/>
      <c r="N27" s="63"/>
    </row>
    <row r="28" spans="1:18" ht="16.5" thickBot="1" x14ac:dyDescent="0.3">
      <c r="E28" s="6"/>
      <c r="F28" s="5" t="s">
        <v>12</v>
      </c>
      <c r="G28" s="5">
        <v>7</v>
      </c>
      <c r="H28" s="5">
        <v>70</v>
      </c>
      <c r="I28" s="5">
        <v>2</v>
      </c>
      <c r="J28" s="5">
        <v>5</v>
      </c>
      <c r="K28" s="5">
        <v>0</v>
      </c>
      <c r="L28" s="5">
        <v>0</v>
      </c>
      <c r="M28" s="5">
        <v>7</v>
      </c>
      <c r="N28" s="10"/>
    </row>
    <row r="29" spans="1:18" ht="32.25" thickBot="1" x14ac:dyDescent="0.3">
      <c r="E29" s="7" t="s">
        <v>11</v>
      </c>
      <c r="F29" s="5" t="s">
        <v>13</v>
      </c>
      <c r="G29" s="5">
        <v>3</v>
      </c>
      <c r="H29" s="5">
        <v>30</v>
      </c>
      <c r="I29" s="5">
        <v>0</v>
      </c>
      <c r="J29" s="5">
        <v>0</v>
      </c>
      <c r="K29" s="5">
        <v>1</v>
      </c>
      <c r="L29" s="5">
        <v>2</v>
      </c>
      <c r="M29" s="5">
        <v>3</v>
      </c>
      <c r="N29" s="10"/>
    </row>
    <row r="30" spans="1:18" ht="16.5" thickBot="1" x14ac:dyDescent="0.3">
      <c r="E30" s="8"/>
      <c r="F30" s="5" t="s">
        <v>16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10"/>
    </row>
    <row r="31" spans="1:18" ht="16.5" thickBot="1" x14ac:dyDescent="0.3">
      <c r="E31" s="55" t="s">
        <v>6</v>
      </c>
      <c r="F31" s="57"/>
      <c r="G31" s="5">
        <v>10</v>
      </c>
      <c r="H31" s="5"/>
      <c r="I31" s="5">
        <f>SUM(I28:I30)</f>
        <v>2</v>
      </c>
      <c r="J31" s="5">
        <f t="shared" ref="J31" si="4">SUM(J28:J30)</f>
        <v>5</v>
      </c>
      <c r="K31" s="5">
        <f t="shared" ref="K31" si="5">SUM(K28:K30)</f>
        <v>1</v>
      </c>
      <c r="L31" s="5">
        <f t="shared" ref="L31" si="6">SUM(L28:L30)</f>
        <v>2</v>
      </c>
      <c r="M31" s="5">
        <v>10</v>
      </c>
      <c r="N31" s="10"/>
    </row>
    <row r="32" spans="1:18" ht="15.75" x14ac:dyDescent="0.25">
      <c r="E32" s="13"/>
    </row>
    <row r="33" spans="5:9" ht="15.75" x14ac:dyDescent="0.25">
      <c r="E33" s="13"/>
    </row>
    <row r="34" spans="5:9" ht="23.25" x14ac:dyDescent="0.25">
      <c r="E34" s="14" t="s">
        <v>18</v>
      </c>
    </row>
    <row r="35" spans="5:9" ht="19.5" thickBot="1" x14ac:dyDescent="0.3">
      <c r="E35" s="15" t="s">
        <v>19</v>
      </c>
    </row>
    <row r="36" spans="5:9" ht="61.9" customHeight="1" x14ac:dyDescent="0.25">
      <c r="E36" s="53" t="s">
        <v>3</v>
      </c>
      <c r="F36" s="4" t="s">
        <v>15</v>
      </c>
      <c r="G36" s="53" t="s">
        <v>21</v>
      </c>
      <c r="H36" s="53" t="s">
        <v>22</v>
      </c>
      <c r="I36" s="53" t="s">
        <v>23</v>
      </c>
    </row>
    <row r="37" spans="5:9" ht="16.5" thickBot="1" x14ac:dyDescent="0.3">
      <c r="E37" s="54"/>
      <c r="F37" s="5" t="s">
        <v>20</v>
      </c>
      <c r="G37" s="54"/>
      <c r="H37" s="54"/>
      <c r="I37" s="54"/>
    </row>
    <row r="38" spans="5:9" ht="16.5" thickBot="1" x14ac:dyDescent="0.3">
      <c r="E38" s="16"/>
      <c r="F38" s="5" t="s">
        <v>24</v>
      </c>
      <c r="G38" s="5">
        <v>15</v>
      </c>
      <c r="H38" s="5">
        <v>27</v>
      </c>
      <c r="I38" s="5">
        <v>47.37</v>
      </c>
    </row>
    <row r="39" spans="5:9" ht="32.25" thickBot="1" x14ac:dyDescent="0.3">
      <c r="E39" s="7" t="s">
        <v>11</v>
      </c>
      <c r="F39" s="5" t="s">
        <v>25</v>
      </c>
      <c r="G39" s="5">
        <v>15</v>
      </c>
      <c r="H39" s="5">
        <v>15</v>
      </c>
      <c r="I39" s="5">
        <v>26.32</v>
      </c>
    </row>
    <row r="40" spans="5:9" ht="16.5" thickBot="1" x14ac:dyDescent="0.3">
      <c r="E40" s="8"/>
      <c r="F40" s="5" t="s">
        <v>26</v>
      </c>
      <c r="G40" s="5">
        <v>10</v>
      </c>
      <c r="H40" s="5">
        <v>10</v>
      </c>
      <c r="I40" s="5">
        <v>26.32</v>
      </c>
    </row>
    <row r="41" spans="5:9" ht="16.5" thickBot="1" x14ac:dyDescent="0.3">
      <c r="E41" s="55" t="s">
        <v>6</v>
      </c>
      <c r="F41" s="57"/>
      <c r="G41" s="5">
        <v>40</v>
      </c>
      <c r="H41" s="5">
        <v>52</v>
      </c>
      <c r="I41" s="5">
        <v>100</v>
      </c>
    </row>
    <row r="42" spans="5:9" ht="21.75" customHeight="1" x14ac:dyDescent="0.25">
      <c r="E42" s="17"/>
    </row>
    <row r="43" spans="5:9" ht="23.25" x14ac:dyDescent="0.25">
      <c r="E43" s="14" t="s">
        <v>27</v>
      </c>
    </row>
    <row r="44" spans="5:9" ht="21" thickBot="1" x14ac:dyDescent="0.3">
      <c r="E44" s="18" t="s">
        <v>28</v>
      </c>
    </row>
    <row r="45" spans="5:9" ht="16.5" thickBot="1" x14ac:dyDescent="0.3">
      <c r="E45" s="19" t="s">
        <v>29</v>
      </c>
      <c r="F45" s="20" t="s">
        <v>23</v>
      </c>
    </row>
    <row r="46" spans="5:9" ht="16.5" thickBot="1" x14ac:dyDescent="0.3">
      <c r="E46" s="21" t="s">
        <v>12</v>
      </c>
      <c r="F46" s="5">
        <v>80.77</v>
      </c>
    </row>
    <row r="47" spans="5:9" ht="16.5" thickBot="1" x14ac:dyDescent="0.3">
      <c r="E47" s="21" t="s">
        <v>13</v>
      </c>
      <c r="F47" s="5">
        <v>15.38</v>
      </c>
    </row>
    <row r="48" spans="5:9" ht="16.5" thickBot="1" x14ac:dyDescent="0.3">
      <c r="E48" s="21" t="s">
        <v>16</v>
      </c>
      <c r="F48" s="5">
        <v>3.84</v>
      </c>
    </row>
    <row r="49" spans="5:11" ht="22.5" x14ac:dyDescent="0.25">
      <c r="E49" s="22"/>
    </row>
    <row r="50" spans="5:11" ht="23.25" x14ac:dyDescent="0.25">
      <c r="E50" s="14" t="s">
        <v>30</v>
      </c>
    </row>
    <row r="51" spans="5:11" ht="21" thickBot="1" x14ac:dyDescent="0.3">
      <c r="E51" s="18" t="s">
        <v>31</v>
      </c>
    </row>
    <row r="52" spans="5:11" ht="41.25" thickBot="1" x14ac:dyDescent="0.3">
      <c r="E52" s="23" t="s">
        <v>32</v>
      </c>
      <c r="F52" s="24" t="s">
        <v>23</v>
      </c>
    </row>
    <row r="53" spans="5:11" ht="21" thickBot="1" x14ac:dyDescent="0.3">
      <c r="E53" s="25" t="s">
        <v>33</v>
      </c>
      <c r="F53" s="26">
        <v>25</v>
      </c>
    </row>
    <row r="54" spans="5:11" ht="41.25" thickBot="1" x14ac:dyDescent="0.3">
      <c r="E54" s="25" t="s">
        <v>34</v>
      </c>
      <c r="F54" s="26">
        <v>23.08</v>
      </c>
    </row>
    <row r="55" spans="5:11" ht="21" thickBot="1" x14ac:dyDescent="0.3">
      <c r="E55" s="25" t="s">
        <v>35</v>
      </c>
      <c r="F55" s="26">
        <v>26.92</v>
      </c>
    </row>
    <row r="56" spans="5:11" ht="21" thickBot="1" x14ac:dyDescent="0.3">
      <c r="E56" s="25" t="s">
        <v>36</v>
      </c>
      <c r="F56" s="26">
        <v>19.23</v>
      </c>
    </row>
    <row r="57" spans="5:11" ht="21" thickBot="1" x14ac:dyDescent="0.3">
      <c r="E57" s="25" t="s">
        <v>37</v>
      </c>
      <c r="F57" s="26">
        <v>5.77</v>
      </c>
    </row>
    <row r="58" spans="5:11" ht="20.25" x14ac:dyDescent="0.25">
      <c r="E58" s="18"/>
    </row>
    <row r="59" spans="5:11" ht="22.5" x14ac:dyDescent="0.25">
      <c r="E59" s="17" t="s">
        <v>38</v>
      </c>
    </row>
    <row r="60" spans="5:11" ht="22.5" x14ac:dyDescent="0.3">
      <c r="E60" s="17"/>
      <c r="H60" s="30" t="s">
        <v>86</v>
      </c>
      <c r="I60" s="30"/>
      <c r="J60" s="30"/>
      <c r="K60" s="30"/>
    </row>
    <row r="61" spans="5:11" x14ac:dyDescent="0.25">
      <c r="E61" s="27" t="s">
        <v>39</v>
      </c>
      <c r="F61" s="27"/>
    </row>
    <row r="63" spans="5:11" x14ac:dyDescent="0.25">
      <c r="E63" s="27" t="s">
        <v>40</v>
      </c>
      <c r="F63" s="27"/>
      <c r="J63" s="27" t="s">
        <v>74</v>
      </c>
      <c r="K63" s="27"/>
    </row>
    <row r="65" spans="4:21" x14ac:dyDescent="0.25">
      <c r="E65" s="27" t="s">
        <v>57</v>
      </c>
      <c r="G65" s="27" t="s">
        <v>41</v>
      </c>
      <c r="H65" s="27"/>
      <c r="J65" s="27" t="s">
        <v>58</v>
      </c>
      <c r="K65" s="27"/>
      <c r="L65" s="27" t="s">
        <v>41</v>
      </c>
      <c r="M65" s="27"/>
      <c r="P65" s="28"/>
      <c r="Q65" s="29" t="s">
        <v>75</v>
      </c>
      <c r="R65" s="29"/>
      <c r="S65" s="29"/>
      <c r="T65" s="29" t="s">
        <v>41</v>
      </c>
      <c r="U65" s="29"/>
    </row>
    <row r="66" spans="4:21" x14ac:dyDescent="0.25">
      <c r="D66" s="28"/>
      <c r="E66" s="28" t="s">
        <v>42</v>
      </c>
      <c r="F66" s="28"/>
      <c r="G66" s="28">
        <v>1</v>
      </c>
      <c r="H66" s="28"/>
      <c r="J66" s="28" t="s">
        <v>59</v>
      </c>
      <c r="L66" s="28">
        <v>2</v>
      </c>
      <c r="P66" s="28"/>
      <c r="Q66" s="28" t="s">
        <v>76</v>
      </c>
      <c r="R66" s="28"/>
      <c r="S66" s="28"/>
      <c r="T66" s="28">
        <v>3</v>
      </c>
      <c r="U66" s="28"/>
    </row>
    <row r="67" spans="4:21" x14ac:dyDescent="0.25">
      <c r="D67" s="28"/>
      <c r="E67" s="28" t="s">
        <v>43</v>
      </c>
      <c r="F67" s="28"/>
      <c r="G67" s="28">
        <v>1</v>
      </c>
      <c r="H67" s="28"/>
      <c r="J67" s="28" t="s">
        <v>60</v>
      </c>
      <c r="L67" s="28">
        <v>2</v>
      </c>
      <c r="P67" s="28"/>
      <c r="Q67" s="28" t="s">
        <v>77</v>
      </c>
      <c r="R67" s="28"/>
      <c r="S67" s="28"/>
      <c r="T67" s="28">
        <v>1</v>
      </c>
      <c r="U67" s="28"/>
    </row>
    <row r="68" spans="4:21" x14ac:dyDescent="0.25">
      <c r="D68" s="28"/>
      <c r="E68" s="28" t="s">
        <v>44</v>
      </c>
      <c r="F68" s="28"/>
      <c r="G68" s="28">
        <v>0</v>
      </c>
      <c r="H68" s="28"/>
      <c r="J68" s="28" t="s">
        <v>61</v>
      </c>
      <c r="L68" s="28">
        <v>0</v>
      </c>
      <c r="P68" s="28"/>
      <c r="Q68" s="28" t="s">
        <v>78</v>
      </c>
      <c r="R68" s="28"/>
      <c r="S68" s="28"/>
      <c r="T68" s="28">
        <v>0</v>
      </c>
      <c r="U68" s="28"/>
    </row>
    <row r="69" spans="4:21" x14ac:dyDescent="0.25">
      <c r="D69" s="28"/>
      <c r="E69" s="28" t="s">
        <v>45</v>
      </c>
      <c r="F69" s="28"/>
      <c r="G69" s="28">
        <v>4</v>
      </c>
      <c r="H69" s="28"/>
      <c r="J69" s="28" t="s">
        <v>62</v>
      </c>
      <c r="L69" s="28">
        <v>2</v>
      </c>
      <c r="P69" s="28"/>
      <c r="Q69" s="28" t="s">
        <v>79</v>
      </c>
      <c r="R69" s="28"/>
      <c r="S69" s="28"/>
      <c r="T69" s="28">
        <v>2</v>
      </c>
      <c r="U69" s="28"/>
    </row>
    <row r="70" spans="4:21" x14ac:dyDescent="0.25">
      <c r="D70" s="28"/>
      <c r="E70" s="28" t="s">
        <v>46</v>
      </c>
      <c r="F70" s="28"/>
      <c r="G70" s="28">
        <v>4</v>
      </c>
      <c r="H70" s="28"/>
      <c r="J70" s="28" t="s">
        <v>63</v>
      </c>
      <c r="L70" s="28">
        <v>0</v>
      </c>
      <c r="P70" s="28"/>
      <c r="Q70" s="28" t="s">
        <v>80</v>
      </c>
      <c r="R70" s="28"/>
      <c r="S70" s="28"/>
      <c r="T70" s="28">
        <v>1</v>
      </c>
      <c r="U70" s="28"/>
    </row>
    <row r="71" spans="4:21" x14ac:dyDescent="0.25">
      <c r="D71" s="28"/>
      <c r="E71" s="28" t="s">
        <v>47</v>
      </c>
      <c r="F71" s="28"/>
      <c r="G71" s="28">
        <v>2</v>
      </c>
      <c r="H71" s="28"/>
      <c r="J71" s="28" t="s">
        <v>64</v>
      </c>
      <c r="L71" s="28">
        <v>0</v>
      </c>
      <c r="P71" s="28"/>
      <c r="Q71" s="28" t="s">
        <v>81</v>
      </c>
      <c r="R71" s="28"/>
      <c r="S71" s="28"/>
      <c r="T71" s="28">
        <v>0</v>
      </c>
      <c r="U71" s="28"/>
    </row>
    <row r="72" spans="4:21" x14ac:dyDescent="0.25">
      <c r="D72" s="28"/>
      <c r="E72" s="28" t="s">
        <v>48</v>
      </c>
      <c r="F72" s="28"/>
      <c r="G72" s="28">
        <v>6</v>
      </c>
      <c r="H72" s="28"/>
      <c r="J72" s="28" t="s">
        <v>65</v>
      </c>
      <c r="L72" s="28">
        <v>1</v>
      </c>
      <c r="P72" s="28"/>
      <c r="Q72" s="28" t="s">
        <v>82</v>
      </c>
      <c r="R72" s="28"/>
      <c r="S72" s="28"/>
      <c r="T72" s="28">
        <v>1</v>
      </c>
      <c r="U72" s="28"/>
    </row>
    <row r="73" spans="4:21" x14ac:dyDescent="0.25">
      <c r="D73" s="28"/>
      <c r="E73" s="28" t="s">
        <v>49</v>
      </c>
      <c r="F73" s="28"/>
      <c r="G73" s="28">
        <v>2</v>
      </c>
      <c r="H73" s="28"/>
      <c r="J73" s="28" t="s">
        <v>66</v>
      </c>
      <c r="L73" s="28">
        <v>1</v>
      </c>
      <c r="P73" s="28"/>
      <c r="Q73" s="28" t="s">
        <v>83</v>
      </c>
      <c r="R73" s="28"/>
      <c r="S73" s="28"/>
      <c r="T73" s="28">
        <v>2</v>
      </c>
      <c r="U73" s="28"/>
    </row>
    <row r="74" spans="4:21" x14ac:dyDescent="0.25">
      <c r="D74" s="28"/>
      <c r="E74" s="28" t="s">
        <v>50</v>
      </c>
      <c r="F74" s="28"/>
      <c r="G74" s="28">
        <v>2</v>
      </c>
      <c r="H74" s="28"/>
      <c r="J74" s="28" t="s">
        <v>67</v>
      </c>
      <c r="L74" s="28">
        <v>1</v>
      </c>
      <c r="P74" s="28"/>
      <c r="Q74" s="28" t="s">
        <v>84</v>
      </c>
      <c r="R74" s="28"/>
      <c r="S74" s="28"/>
      <c r="T74" s="28">
        <v>0</v>
      </c>
      <c r="U74" s="28"/>
    </row>
    <row r="75" spans="4:21" x14ac:dyDescent="0.25">
      <c r="D75" s="28"/>
      <c r="E75" s="28" t="s">
        <v>51</v>
      </c>
      <c r="F75" s="28"/>
      <c r="G75" s="28">
        <v>0</v>
      </c>
      <c r="H75" s="28"/>
      <c r="J75" s="28" t="s">
        <v>68</v>
      </c>
      <c r="L75" s="28">
        <v>2</v>
      </c>
      <c r="P75" s="28"/>
      <c r="Q75" s="28" t="s">
        <v>85</v>
      </c>
      <c r="R75" s="28"/>
      <c r="S75" s="28"/>
      <c r="T75" s="28">
        <v>1</v>
      </c>
      <c r="U75" s="28"/>
    </row>
    <row r="76" spans="4:21" x14ac:dyDescent="0.25">
      <c r="D76" s="28"/>
      <c r="E76" s="28" t="s">
        <v>52</v>
      </c>
      <c r="F76" s="28"/>
      <c r="G76" s="28">
        <v>1</v>
      </c>
      <c r="H76" s="28"/>
      <c r="J76" s="28" t="s">
        <v>69</v>
      </c>
      <c r="L76" s="28">
        <v>0</v>
      </c>
      <c r="P76" s="28"/>
      <c r="Q76" s="28"/>
      <c r="R76" s="28"/>
      <c r="S76" s="28"/>
      <c r="T76" s="28"/>
      <c r="U76" s="28"/>
    </row>
    <row r="77" spans="4:21" x14ac:dyDescent="0.25">
      <c r="D77" s="28"/>
      <c r="E77" s="28" t="s">
        <v>53</v>
      </c>
      <c r="F77" s="28"/>
      <c r="G77" s="28">
        <v>0</v>
      </c>
      <c r="H77" s="28"/>
      <c r="J77" s="28" t="s">
        <v>70</v>
      </c>
      <c r="L77" s="28">
        <v>1</v>
      </c>
    </row>
    <row r="78" spans="4:21" x14ac:dyDescent="0.25">
      <c r="D78" s="28"/>
      <c r="E78" s="28" t="s">
        <v>54</v>
      </c>
      <c r="F78" s="28"/>
      <c r="G78" s="28">
        <v>1</v>
      </c>
      <c r="H78" s="28"/>
      <c r="J78" s="28" t="s">
        <v>71</v>
      </c>
      <c r="L78" s="28">
        <v>0</v>
      </c>
    </row>
    <row r="79" spans="4:21" x14ac:dyDescent="0.25">
      <c r="D79" s="28"/>
      <c r="E79" s="28" t="s">
        <v>55</v>
      </c>
      <c r="F79" s="28"/>
      <c r="G79" s="28">
        <v>1</v>
      </c>
      <c r="H79" s="28"/>
      <c r="J79" s="28" t="s">
        <v>72</v>
      </c>
      <c r="L79" s="28">
        <v>1</v>
      </c>
    </row>
    <row r="80" spans="4:21" x14ac:dyDescent="0.25">
      <c r="D80" s="28"/>
      <c r="E80" s="28" t="s">
        <v>56</v>
      </c>
      <c r="F80" s="28"/>
      <c r="G80" s="28">
        <v>2</v>
      </c>
      <c r="H80" s="28"/>
      <c r="J80" s="28" t="s">
        <v>73</v>
      </c>
      <c r="L80" s="28">
        <v>1</v>
      </c>
    </row>
    <row r="81" spans="4:8" x14ac:dyDescent="0.25">
      <c r="D81" s="28"/>
      <c r="E81" s="28"/>
      <c r="F81" s="28"/>
      <c r="G81" s="28"/>
      <c r="H81" s="28"/>
    </row>
  </sheetData>
  <mergeCells count="20">
    <mergeCell ref="I36:I37"/>
    <mergeCell ref="E41:F41"/>
    <mergeCell ref="E22:F22"/>
    <mergeCell ref="E25:E27"/>
    <mergeCell ref="G25:G27"/>
    <mergeCell ref="H25:H27"/>
    <mergeCell ref="E31:F31"/>
    <mergeCell ref="E36:E37"/>
    <mergeCell ref="G36:G37"/>
    <mergeCell ref="H36:H37"/>
    <mergeCell ref="I25:L26"/>
    <mergeCell ref="E7:E8"/>
    <mergeCell ref="I7:L7"/>
    <mergeCell ref="M25:N27"/>
    <mergeCell ref="E12:F12"/>
    <mergeCell ref="E16:E18"/>
    <mergeCell ref="G16:G18"/>
    <mergeCell ref="H16:H18"/>
    <mergeCell ref="I16:L17"/>
    <mergeCell ref="M16:M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0011-D1B6-4A5F-9C85-F12344F113D6}">
  <dimension ref="A1:O22"/>
  <sheetViews>
    <sheetView tabSelected="1" topLeftCell="D1" zoomScale="85" zoomScaleNormal="85" workbookViewId="0">
      <selection activeCell="H16" sqref="H16"/>
    </sheetView>
  </sheetViews>
  <sheetFormatPr defaultRowHeight="15" x14ac:dyDescent="0.25"/>
  <cols>
    <col min="1" max="1" width="20.42578125" style="28" bestFit="1" customWidth="1"/>
    <col min="2" max="2" width="15.28515625" style="28" customWidth="1"/>
    <col min="3" max="3" width="18.85546875" style="28" customWidth="1"/>
    <col min="4" max="4" width="9.140625" style="28"/>
    <col min="5" max="5" width="20.7109375" style="51" bestFit="1" customWidth="1"/>
    <col min="9" max="9" width="14.7109375" bestFit="1" customWidth="1"/>
    <col min="10" max="10" width="14.5703125" bestFit="1" customWidth="1"/>
    <col min="11" max="11" width="17.140625" bestFit="1" customWidth="1"/>
    <col min="12" max="12" width="11.42578125" bestFit="1" customWidth="1"/>
    <col min="13" max="13" width="21.85546875" bestFit="1" customWidth="1"/>
    <col min="14" max="14" width="20.42578125" bestFit="1" customWidth="1"/>
    <col min="15" max="15" width="22.140625" bestFit="1" customWidth="1"/>
  </cols>
  <sheetData>
    <row r="1" spans="1:15" s="31" customFormat="1" ht="31.5" x14ac:dyDescent="0.25">
      <c r="A1" s="31" t="s">
        <v>91</v>
      </c>
      <c r="B1" s="31" t="s">
        <v>100</v>
      </c>
      <c r="C1" s="31" t="s">
        <v>99</v>
      </c>
      <c r="D1" s="31" t="s">
        <v>90</v>
      </c>
      <c r="E1" s="31" t="s">
        <v>105</v>
      </c>
      <c r="F1" s="46" t="s">
        <v>89</v>
      </c>
      <c r="G1" s="44" t="s">
        <v>90</v>
      </c>
      <c r="H1" s="44" t="s">
        <v>112</v>
      </c>
      <c r="I1" s="46" t="s">
        <v>92</v>
      </c>
      <c r="J1" s="46" t="s">
        <v>93</v>
      </c>
      <c r="K1" s="47" t="s">
        <v>94</v>
      </c>
      <c r="L1" s="46" t="s">
        <v>95</v>
      </c>
      <c r="M1" s="31" t="s">
        <v>102</v>
      </c>
      <c r="N1" s="31" t="s">
        <v>103</v>
      </c>
      <c r="O1" s="31" t="s">
        <v>104</v>
      </c>
    </row>
    <row r="2" spans="1:15" ht="15.75" x14ac:dyDescent="0.25">
      <c r="A2" s="28" t="s">
        <v>102</v>
      </c>
      <c r="B2" s="28" t="s">
        <v>89</v>
      </c>
      <c r="C2" s="31" t="s">
        <v>12</v>
      </c>
      <c r="D2" s="28">
        <v>24</v>
      </c>
      <c r="E2" s="51" t="s">
        <v>102</v>
      </c>
      <c r="F2" s="46" t="s">
        <v>12</v>
      </c>
      <c r="G2" s="46">
        <v>23</v>
      </c>
      <c r="H2" s="46">
        <v>1.8</v>
      </c>
      <c r="I2" s="46">
        <v>2</v>
      </c>
      <c r="J2" s="46">
        <v>13</v>
      </c>
      <c r="K2" s="46">
        <v>7</v>
      </c>
      <c r="L2" s="46">
        <v>1</v>
      </c>
      <c r="M2" s="28">
        <v>1</v>
      </c>
      <c r="N2" s="28">
        <v>2</v>
      </c>
      <c r="O2" s="28">
        <v>3</v>
      </c>
    </row>
    <row r="3" spans="1:15" ht="15.75" x14ac:dyDescent="0.25">
      <c r="A3" s="28" t="s">
        <v>102</v>
      </c>
      <c r="B3" s="28" t="s">
        <v>89</v>
      </c>
      <c r="C3" s="31" t="s">
        <v>13</v>
      </c>
      <c r="D3" s="28">
        <v>3</v>
      </c>
      <c r="E3" s="51" t="s">
        <v>102</v>
      </c>
      <c r="F3" s="46" t="s">
        <v>13</v>
      </c>
      <c r="G3" s="46">
        <v>3</v>
      </c>
      <c r="H3" s="46">
        <v>1.8</v>
      </c>
      <c r="I3" s="46">
        <v>0</v>
      </c>
      <c r="J3" s="46">
        <v>2</v>
      </c>
      <c r="K3" s="46">
        <v>1</v>
      </c>
      <c r="L3" s="46">
        <v>0</v>
      </c>
      <c r="M3" s="28">
        <v>1</v>
      </c>
      <c r="N3" s="28">
        <v>2</v>
      </c>
      <c r="O3" s="28">
        <v>1</v>
      </c>
    </row>
    <row r="4" spans="1:15" ht="15.75" x14ac:dyDescent="0.25">
      <c r="A4" s="28" t="s">
        <v>102</v>
      </c>
      <c r="B4" s="28" t="s">
        <v>89</v>
      </c>
      <c r="C4" s="31" t="s">
        <v>16</v>
      </c>
      <c r="D4" s="28">
        <v>1</v>
      </c>
      <c r="E4" s="51" t="s">
        <v>102</v>
      </c>
      <c r="F4" s="46" t="s">
        <v>16</v>
      </c>
      <c r="G4" s="46">
        <v>1</v>
      </c>
      <c r="H4" s="46">
        <v>1.8</v>
      </c>
      <c r="I4" s="46">
        <v>0</v>
      </c>
      <c r="J4" s="46">
        <v>1</v>
      </c>
      <c r="K4" s="46">
        <v>0</v>
      </c>
      <c r="L4" s="46">
        <v>0</v>
      </c>
      <c r="M4" s="28">
        <v>0</v>
      </c>
      <c r="N4" s="28">
        <v>0</v>
      </c>
      <c r="O4" s="28">
        <v>0</v>
      </c>
    </row>
    <row r="5" spans="1:15" ht="15.75" x14ac:dyDescent="0.25">
      <c r="A5" s="28" t="s">
        <v>102</v>
      </c>
      <c r="B5" s="28" t="s">
        <v>101</v>
      </c>
      <c r="C5" s="32" t="s">
        <v>92</v>
      </c>
      <c r="D5" s="28">
        <v>2</v>
      </c>
      <c r="E5" s="51" t="s">
        <v>103</v>
      </c>
      <c r="F5" s="46" t="s">
        <v>12</v>
      </c>
      <c r="G5" s="46">
        <v>11</v>
      </c>
      <c r="H5" s="46">
        <v>0.93300000000000005</v>
      </c>
      <c r="I5" s="46">
        <v>1</v>
      </c>
      <c r="J5" s="46">
        <v>7</v>
      </c>
      <c r="K5" s="46">
        <v>3</v>
      </c>
      <c r="L5" s="46">
        <v>0</v>
      </c>
      <c r="M5" s="28">
        <v>4</v>
      </c>
      <c r="N5" s="28">
        <v>2</v>
      </c>
      <c r="O5" s="28">
        <v>2</v>
      </c>
    </row>
    <row r="6" spans="1:15" ht="15.75" x14ac:dyDescent="0.25">
      <c r="A6" s="28" t="s">
        <v>102</v>
      </c>
      <c r="B6" s="28" t="s">
        <v>101</v>
      </c>
      <c r="C6" s="32" t="s">
        <v>93</v>
      </c>
      <c r="D6" s="28">
        <v>17</v>
      </c>
      <c r="E6" s="51" t="s">
        <v>103</v>
      </c>
      <c r="F6" s="46" t="s">
        <v>13</v>
      </c>
      <c r="G6" s="46">
        <v>2</v>
      </c>
      <c r="H6" s="46">
        <v>0.93300000000000005</v>
      </c>
      <c r="I6" s="46">
        <v>0</v>
      </c>
      <c r="J6" s="46">
        <v>1</v>
      </c>
      <c r="K6" s="46">
        <v>0</v>
      </c>
      <c r="L6" s="46">
        <v>1</v>
      </c>
      <c r="M6" s="28">
        <v>4</v>
      </c>
      <c r="N6" s="28">
        <v>0</v>
      </c>
      <c r="O6" s="28">
        <v>1</v>
      </c>
    </row>
    <row r="7" spans="1:15" ht="15.75" x14ac:dyDescent="0.25">
      <c r="A7" s="28" t="s">
        <v>102</v>
      </c>
      <c r="B7" s="28" t="s">
        <v>101</v>
      </c>
      <c r="C7" s="32" t="s">
        <v>94</v>
      </c>
      <c r="D7" s="28">
        <v>8</v>
      </c>
      <c r="E7" s="51" t="s">
        <v>103</v>
      </c>
      <c r="F7" s="46" t="s">
        <v>16</v>
      </c>
      <c r="G7" s="46">
        <v>1</v>
      </c>
      <c r="H7" s="46">
        <v>0.93300000000000005</v>
      </c>
      <c r="I7" s="46">
        <v>0</v>
      </c>
      <c r="J7" s="46">
        <v>0</v>
      </c>
      <c r="K7" s="46">
        <v>0</v>
      </c>
      <c r="L7" s="46">
        <v>1</v>
      </c>
      <c r="M7" s="28">
        <v>2</v>
      </c>
      <c r="N7" s="28">
        <v>0</v>
      </c>
      <c r="O7" s="28">
        <v>0</v>
      </c>
    </row>
    <row r="8" spans="1:15" ht="15.75" x14ac:dyDescent="0.25">
      <c r="A8" s="28" t="s">
        <v>102</v>
      </c>
      <c r="B8" s="28" t="s">
        <v>101</v>
      </c>
      <c r="C8" s="32" t="s">
        <v>95</v>
      </c>
      <c r="D8" s="28">
        <v>1</v>
      </c>
      <c r="E8" s="51" t="s">
        <v>104</v>
      </c>
      <c r="F8" s="46" t="s">
        <v>12</v>
      </c>
      <c r="G8" s="46">
        <v>8</v>
      </c>
      <c r="H8" s="46">
        <v>1.1000000000000001</v>
      </c>
      <c r="I8" s="46">
        <v>2</v>
      </c>
      <c r="J8" s="46">
        <v>6</v>
      </c>
      <c r="K8" s="46">
        <v>0</v>
      </c>
      <c r="L8" s="46">
        <v>0</v>
      </c>
      <c r="M8" s="28">
        <v>6</v>
      </c>
      <c r="N8" s="28">
        <v>1</v>
      </c>
      <c r="O8" s="28">
        <v>1</v>
      </c>
    </row>
    <row r="9" spans="1:15" ht="15.75" x14ac:dyDescent="0.25">
      <c r="A9" s="28" t="s">
        <v>103</v>
      </c>
      <c r="B9" s="28" t="s">
        <v>89</v>
      </c>
      <c r="C9" s="31" t="s">
        <v>12</v>
      </c>
      <c r="D9" s="28">
        <v>11</v>
      </c>
      <c r="E9" s="51" t="s">
        <v>104</v>
      </c>
      <c r="F9" s="46" t="s">
        <v>13</v>
      </c>
      <c r="G9" s="46">
        <v>3</v>
      </c>
      <c r="H9" s="46">
        <v>1.1000000000000001</v>
      </c>
      <c r="I9" s="46">
        <v>0</v>
      </c>
      <c r="J9" s="46">
        <v>0</v>
      </c>
      <c r="K9" s="46">
        <v>1</v>
      </c>
      <c r="L9" s="46">
        <v>2</v>
      </c>
      <c r="M9" s="28">
        <v>2</v>
      </c>
      <c r="N9" s="28">
        <v>1</v>
      </c>
      <c r="O9" s="28">
        <v>2</v>
      </c>
    </row>
    <row r="10" spans="1:15" ht="15.75" x14ac:dyDescent="0.25">
      <c r="A10" s="28" t="s">
        <v>103</v>
      </c>
      <c r="B10" s="28" t="s">
        <v>89</v>
      </c>
      <c r="C10" s="31" t="s">
        <v>13</v>
      </c>
      <c r="D10" s="28">
        <v>2</v>
      </c>
      <c r="E10" s="51" t="s">
        <v>104</v>
      </c>
      <c r="F10" s="46" t="s">
        <v>16</v>
      </c>
      <c r="G10" s="46">
        <v>0</v>
      </c>
      <c r="H10" s="46">
        <v>1.1000000000000001</v>
      </c>
      <c r="I10" s="46">
        <v>0</v>
      </c>
      <c r="J10" s="46">
        <v>0</v>
      </c>
      <c r="K10" s="46">
        <v>0</v>
      </c>
      <c r="L10" s="46">
        <v>0</v>
      </c>
      <c r="M10" s="28">
        <v>2</v>
      </c>
      <c r="N10" s="28">
        <v>1</v>
      </c>
      <c r="O10" s="28">
        <v>0</v>
      </c>
    </row>
    <row r="11" spans="1:15" x14ac:dyDescent="0.25">
      <c r="A11" s="28" t="s">
        <v>103</v>
      </c>
      <c r="B11" s="28" t="s">
        <v>89</v>
      </c>
      <c r="C11" s="31" t="s">
        <v>16</v>
      </c>
      <c r="D11" s="28">
        <v>1</v>
      </c>
      <c r="M11" s="28">
        <v>0</v>
      </c>
      <c r="N11" s="28">
        <v>2</v>
      </c>
      <c r="O11" s="28">
        <v>1</v>
      </c>
    </row>
    <row r="12" spans="1:15" ht="15.75" x14ac:dyDescent="0.25">
      <c r="A12" s="28" t="s">
        <v>103</v>
      </c>
      <c r="B12" s="28" t="s">
        <v>101</v>
      </c>
      <c r="C12" s="32" t="s">
        <v>92</v>
      </c>
      <c r="D12" s="28">
        <v>1</v>
      </c>
      <c r="M12" s="28">
        <v>1</v>
      </c>
      <c r="N12" s="28">
        <v>0</v>
      </c>
      <c r="O12" s="28"/>
    </row>
    <row r="13" spans="1:15" ht="15.75" x14ac:dyDescent="0.25">
      <c r="A13" s="28" t="s">
        <v>103</v>
      </c>
      <c r="B13" s="28" t="s">
        <v>101</v>
      </c>
      <c r="C13" s="32" t="s">
        <v>93</v>
      </c>
      <c r="D13" s="28">
        <v>8</v>
      </c>
      <c r="M13" s="28">
        <v>0</v>
      </c>
      <c r="N13" s="28">
        <v>1</v>
      </c>
    </row>
    <row r="14" spans="1:15" ht="15.75" x14ac:dyDescent="0.25">
      <c r="A14" s="28" t="s">
        <v>103</v>
      </c>
      <c r="B14" s="28" t="s">
        <v>101</v>
      </c>
      <c r="C14" s="32" t="s">
        <v>94</v>
      </c>
      <c r="D14" s="28">
        <v>3</v>
      </c>
      <c r="M14" s="28">
        <v>1</v>
      </c>
      <c r="N14" s="28">
        <v>0</v>
      </c>
    </row>
    <row r="15" spans="1:15" ht="15.75" x14ac:dyDescent="0.25">
      <c r="A15" s="28" t="s">
        <v>103</v>
      </c>
      <c r="B15" s="28" t="s">
        <v>101</v>
      </c>
      <c r="C15" s="32" t="s">
        <v>95</v>
      </c>
      <c r="D15" s="28">
        <v>2</v>
      </c>
      <c r="M15" s="28">
        <v>1</v>
      </c>
      <c r="N15" s="28">
        <v>1</v>
      </c>
    </row>
    <row r="16" spans="1:15" x14ac:dyDescent="0.25">
      <c r="A16" s="28" t="s">
        <v>104</v>
      </c>
      <c r="B16" s="28" t="s">
        <v>89</v>
      </c>
      <c r="C16" s="31" t="s">
        <v>12</v>
      </c>
      <c r="D16" s="28">
        <v>7</v>
      </c>
      <c r="H16" t="s">
        <v>113</v>
      </c>
      <c r="M16" s="28">
        <v>2</v>
      </c>
      <c r="N16" s="28">
        <v>1</v>
      </c>
    </row>
    <row r="17" spans="1:4" x14ac:dyDescent="0.25">
      <c r="A17" s="28" t="s">
        <v>104</v>
      </c>
      <c r="B17" s="28" t="s">
        <v>89</v>
      </c>
      <c r="C17" s="31" t="s">
        <v>13</v>
      </c>
      <c r="D17" s="28">
        <v>3</v>
      </c>
    </row>
    <row r="18" spans="1:4" x14ac:dyDescent="0.25">
      <c r="A18" s="28" t="s">
        <v>104</v>
      </c>
      <c r="B18" s="28" t="s">
        <v>89</v>
      </c>
      <c r="C18" s="31" t="s">
        <v>16</v>
      </c>
      <c r="D18" s="28">
        <v>0</v>
      </c>
    </row>
    <row r="19" spans="1:4" ht="15.75" x14ac:dyDescent="0.25">
      <c r="A19" s="28" t="s">
        <v>104</v>
      </c>
      <c r="B19" s="28" t="s">
        <v>101</v>
      </c>
      <c r="C19" s="32" t="s">
        <v>92</v>
      </c>
      <c r="D19" s="28">
        <v>2</v>
      </c>
    </row>
    <row r="20" spans="1:4" ht="15.75" x14ac:dyDescent="0.25">
      <c r="A20" s="28" t="s">
        <v>104</v>
      </c>
      <c r="B20" s="28" t="s">
        <v>101</v>
      </c>
      <c r="C20" s="32" t="s">
        <v>93</v>
      </c>
      <c r="D20" s="28">
        <v>5</v>
      </c>
    </row>
    <row r="21" spans="1:4" ht="15.75" x14ac:dyDescent="0.25">
      <c r="A21" s="28" t="s">
        <v>104</v>
      </c>
      <c r="B21" s="28" t="s">
        <v>101</v>
      </c>
      <c r="C21" s="32" t="s">
        <v>94</v>
      </c>
      <c r="D21" s="28">
        <v>1</v>
      </c>
    </row>
    <row r="22" spans="1:4" ht="15.75" x14ac:dyDescent="0.25">
      <c r="A22" s="28" t="s">
        <v>104</v>
      </c>
      <c r="B22" s="28" t="s">
        <v>101</v>
      </c>
      <c r="C22" s="32" t="s">
        <v>95</v>
      </c>
      <c r="D22" s="2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7E7C-7063-4934-8947-85573A921375}">
  <dimension ref="A1:H32"/>
  <sheetViews>
    <sheetView workbookViewId="0">
      <selection activeCell="G13" sqref="G13"/>
    </sheetView>
  </sheetViews>
  <sheetFormatPr defaultRowHeight="15" x14ac:dyDescent="0.25"/>
  <sheetData>
    <row r="1" spans="1:8" x14ac:dyDescent="0.25">
      <c r="E1" s="67"/>
      <c r="F1" s="68" t="s">
        <v>5</v>
      </c>
      <c r="G1" s="67"/>
      <c r="H1" s="67"/>
    </row>
    <row r="2" spans="1:8" x14ac:dyDescent="0.25">
      <c r="A2" s="67" t="s">
        <v>106</v>
      </c>
      <c r="B2" s="67" t="s">
        <v>89</v>
      </c>
      <c r="C2" s="67" t="s">
        <v>107</v>
      </c>
      <c r="D2" s="69" t="s">
        <v>108</v>
      </c>
      <c r="E2" s="70" t="s">
        <v>7</v>
      </c>
      <c r="F2" s="70" t="s">
        <v>8</v>
      </c>
      <c r="G2" s="70" t="s">
        <v>9</v>
      </c>
      <c r="H2" s="70" t="s">
        <v>10</v>
      </c>
    </row>
    <row r="3" spans="1:8" x14ac:dyDescent="0.25">
      <c r="A3" s="71" t="s">
        <v>40</v>
      </c>
      <c r="B3" s="71" t="s">
        <v>12</v>
      </c>
      <c r="C3" s="71">
        <v>23</v>
      </c>
      <c r="D3" s="72"/>
      <c r="E3" s="71">
        <v>2</v>
      </c>
      <c r="F3" s="71">
        <v>13</v>
      </c>
      <c r="G3" s="71">
        <v>7</v>
      </c>
      <c r="H3" s="71">
        <v>1</v>
      </c>
    </row>
    <row r="4" spans="1:8" x14ac:dyDescent="0.25">
      <c r="A4" s="71" t="s">
        <v>40</v>
      </c>
      <c r="B4" s="71" t="s">
        <v>13</v>
      </c>
      <c r="C4" s="71">
        <v>3</v>
      </c>
      <c r="D4" s="72">
        <v>1.8</v>
      </c>
      <c r="E4" s="71">
        <v>0</v>
      </c>
      <c r="F4" s="71">
        <v>2</v>
      </c>
      <c r="G4" s="71">
        <v>1</v>
      </c>
      <c r="H4" s="71">
        <v>0</v>
      </c>
    </row>
    <row r="5" spans="1:8" x14ac:dyDescent="0.25">
      <c r="A5" s="71" t="s">
        <v>40</v>
      </c>
      <c r="B5" s="71" t="s">
        <v>16</v>
      </c>
      <c r="C5" s="71">
        <v>1</v>
      </c>
      <c r="D5" s="72"/>
      <c r="E5" s="71">
        <v>0</v>
      </c>
      <c r="F5" s="71">
        <v>1</v>
      </c>
      <c r="G5" s="71">
        <v>0</v>
      </c>
      <c r="H5" s="71">
        <v>0</v>
      </c>
    </row>
    <row r="6" spans="1:8" x14ac:dyDescent="0.25">
      <c r="A6" s="73" t="s">
        <v>74</v>
      </c>
      <c r="B6" s="73" t="s">
        <v>12</v>
      </c>
      <c r="C6" s="73">
        <v>11</v>
      </c>
      <c r="D6" s="72"/>
      <c r="E6" s="73">
        <v>1</v>
      </c>
      <c r="F6" s="73">
        <v>7</v>
      </c>
      <c r="G6" s="73">
        <v>3</v>
      </c>
      <c r="H6" s="73">
        <v>0</v>
      </c>
    </row>
    <row r="7" spans="1:8" x14ac:dyDescent="0.25">
      <c r="A7" s="73" t="s">
        <v>74</v>
      </c>
      <c r="B7" s="73" t="s">
        <v>13</v>
      </c>
      <c r="C7" s="73">
        <v>2</v>
      </c>
      <c r="D7" s="72">
        <v>0.93300000000000005</v>
      </c>
      <c r="E7" s="73">
        <v>0</v>
      </c>
      <c r="F7" s="73">
        <v>1</v>
      </c>
      <c r="G7" s="73">
        <v>0</v>
      </c>
      <c r="H7" s="73">
        <v>1</v>
      </c>
    </row>
    <row r="8" spans="1:8" x14ac:dyDescent="0.25">
      <c r="A8" s="73" t="s">
        <v>74</v>
      </c>
      <c r="B8" s="73" t="s">
        <v>16</v>
      </c>
      <c r="C8" s="73">
        <v>1</v>
      </c>
      <c r="D8" s="72"/>
      <c r="E8" s="73">
        <v>0</v>
      </c>
      <c r="F8" s="73">
        <v>0</v>
      </c>
      <c r="G8" s="73">
        <v>0</v>
      </c>
      <c r="H8" s="73">
        <v>1</v>
      </c>
    </row>
    <row r="9" spans="1:8" x14ac:dyDescent="0.25">
      <c r="A9" s="74" t="s">
        <v>75</v>
      </c>
      <c r="B9" s="74" t="s">
        <v>12</v>
      </c>
      <c r="C9" s="74">
        <v>8</v>
      </c>
      <c r="D9" s="72"/>
      <c r="E9" s="74">
        <v>2</v>
      </c>
      <c r="F9" s="74">
        <v>6</v>
      </c>
      <c r="G9" s="74">
        <v>0</v>
      </c>
      <c r="H9" s="74">
        <v>0</v>
      </c>
    </row>
    <row r="10" spans="1:8" x14ac:dyDescent="0.25">
      <c r="A10" s="74" t="s">
        <v>75</v>
      </c>
      <c r="B10" s="74" t="s">
        <v>13</v>
      </c>
      <c r="C10" s="74">
        <v>3</v>
      </c>
      <c r="D10" s="72">
        <v>1.1000000000000001</v>
      </c>
      <c r="E10" s="74">
        <v>0</v>
      </c>
      <c r="F10" s="74">
        <v>0</v>
      </c>
      <c r="G10" s="74">
        <v>1</v>
      </c>
      <c r="H10" s="74">
        <v>2</v>
      </c>
    </row>
    <row r="11" spans="1:8" x14ac:dyDescent="0.25">
      <c r="A11" s="74" t="s">
        <v>75</v>
      </c>
      <c r="B11" s="74" t="s">
        <v>16</v>
      </c>
      <c r="C11" s="74">
        <v>0</v>
      </c>
      <c r="D11" s="72"/>
      <c r="E11" s="74">
        <v>0</v>
      </c>
      <c r="F11" s="74">
        <v>0</v>
      </c>
      <c r="G11" s="74">
        <v>0</v>
      </c>
      <c r="H11" s="74">
        <v>0</v>
      </c>
    </row>
    <row r="12" spans="1:8" x14ac:dyDescent="0.25">
      <c r="A12" s="28"/>
      <c r="B12" s="28"/>
      <c r="C12" s="28"/>
      <c r="D12" s="28"/>
      <c r="E12" s="28"/>
      <c r="F12" s="28"/>
      <c r="G12" s="28"/>
      <c r="H12" s="28"/>
    </row>
    <row r="13" spans="1:8" x14ac:dyDescent="0.25">
      <c r="A13" s="28"/>
      <c r="B13" s="28"/>
      <c r="C13" s="28"/>
      <c r="D13" s="28"/>
      <c r="E13" s="28"/>
      <c r="F13" s="28">
        <f>C3/SUM($C$3:$C$5)*100</f>
        <v>85.18518518518519</v>
      </c>
      <c r="G13" s="28"/>
      <c r="H13" s="28"/>
    </row>
    <row r="14" spans="1:8" x14ac:dyDescent="0.25">
      <c r="A14" s="28"/>
      <c r="B14" s="28"/>
      <c r="C14" s="28"/>
      <c r="D14" s="28"/>
      <c r="E14" s="28"/>
      <c r="F14" s="28">
        <f t="shared" ref="F14:F15" si="0">C4/SUM($C$3:$C$5)*100</f>
        <v>11.111111111111111</v>
      </c>
      <c r="G14" s="28"/>
      <c r="H14" s="28"/>
    </row>
    <row r="15" spans="1:8" x14ac:dyDescent="0.25">
      <c r="A15" s="75" t="s">
        <v>109</v>
      </c>
      <c r="B15" s="75" t="s">
        <v>110</v>
      </c>
      <c r="C15" s="75" t="s">
        <v>29</v>
      </c>
      <c r="D15" s="75" t="s">
        <v>4</v>
      </c>
      <c r="E15" s="28"/>
      <c r="F15" s="28">
        <f t="shared" si="0"/>
        <v>3.7037037037037033</v>
      </c>
      <c r="G15" s="28"/>
      <c r="H15" s="28"/>
    </row>
    <row r="16" spans="1:8" x14ac:dyDescent="0.25">
      <c r="A16" s="28"/>
      <c r="B16" s="28"/>
      <c r="C16" s="28" t="s">
        <v>12</v>
      </c>
      <c r="D16" s="76">
        <v>0.8518</v>
      </c>
      <c r="E16" s="28"/>
      <c r="F16" s="28"/>
      <c r="G16" s="28"/>
      <c r="H16" s="28"/>
    </row>
    <row r="17" spans="1:8" x14ac:dyDescent="0.25">
      <c r="A17" s="28" t="s">
        <v>40</v>
      </c>
      <c r="B17" s="77">
        <v>0.46960000000000002</v>
      </c>
      <c r="C17" s="28" t="s">
        <v>111</v>
      </c>
      <c r="D17" s="76">
        <v>0.11119999999999999</v>
      </c>
      <c r="E17" s="28"/>
      <c r="F17" s="28"/>
      <c r="G17" s="28"/>
      <c r="H17" s="28"/>
    </row>
    <row r="18" spans="1:8" x14ac:dyDescent="0.25">
      <c r="B18" s="28"/>
      <c r="C18" s="28" t="s">
        <v>16</v>
      </c>
      <c r="D18" s="76">
        <v>3.6999999999999998E-2</v>
      </c>
      <c r="H18" s="28"/>
    </row>
    <row r="19" spans="1:8" x14ac:dyDescent="0.25">
      <c r="C19" s="28"/>
      <c r="H19" s="28"/>
    </row>
    <row r="20" spans="1:8" x14ac:dyDescent="0.25">
      <c r="C20" s="28"/>
      <c r="H20" s="28"/>
    </row>
    <row r="21" spans="1:8" x14ac:dyDescent="0.25">
      <c r="C21" s="28"/>
      <c r="E21" s="28"/>
      <c r="F21" s="28"/>
      <c r="G21" s="28"/>
      <c r="H21" s="28"/>
    </row>
    <row r="22" spans="1:8" x14ac:dyDescent="0.25">
      <c r="A22" s="78" t="s">
        <v>109</v>
      </c>
      <c r="B22" s="78" t="s">
        <v>110</v>
      </c>
      <c r="C22" s="78" t="s">
        <v>29</v>
      </c>
      <c r="D22" s="78" t="s">
        <v>4</v>
      </c>
      <c r="E22" s="28"/>
      <c r="F22" s="28"/>
      <c r="G22" s="28"/>
      <c r="H22" s="28"/>
    </row>
    <row r="23" spans="1:8" x14ac:dyDescent="0.25">
      <c r="A23" s="28"/>
      <c r="B23" s="28"/>
      <c r="C23" s="28" t="s">
        <v>12</v>
      </c>
      <c r="D23" s="76">
        <v>0.78569999999999995</v>
      </c>
      <c r="F23">
        <f>C6/SUM($C$6:$C$8)*100</f>
        <v>78.571428571428569</v>
      </c>
    </row>
    <row r="24" spans="1:8" x14ac:dyDescent="0.25">
      <c r="A24" s="28" t="s">
        <v>74</v>
      </c>
      <c r="B24" s="77">
        <v>0.24340000000000001</v>
      </c>
      <c r="C24" s="28" t="s">
        <v>111</v>
      </c>
      <c r="D24" s="76">
        <v>0.1429</v>
      </c>
      <c r="F24">
        <f t="shared" ref="F24:F25" si="1">C7/SUM($C$6:$C$8)*100</f>
        <v>14.285714285714285</v>
      </c>
    </row>
    <row r="25" spans="1:8" x14ac:dyDescent="0.25">
      <c r="B25" s="28"/>
      <c r="C25" s="28" t="s">
        <v>16</v>
      </c>
      <c r="D25" s="76">
        <v>7.1400000000000005E-2</v>
      </c>
      <c r="F25">
        <f t="shared" si="1"/>
        <v>7.1428571428571423</v>
      </c>
    </row>
    <row r="26" spans="1:8" x14ac:dyDescent="0.25">
      <c r="C26" s="28"/>
    </row>
    <row r="27" spans="1:8" x14ac:dyDescent="0.25">
      <c r="C27" s="28"/>
    </row>
    <row r="28" spans="1:8" x14ac:dyDescent="0.25">
      <c r="C28" s="28"/>
    </row>
    <row r="29" spans="1:8" x14ac:dyDescent="0.25">
      <c r="A29" s="79" t="s">
        <v>109</v>
      </c>
      <c r="B29" s="79" t="s">
        <v>110</v>
      </c>
      <c r="C29" s="79" t="s">
        <v>29</v>
      </c>
      <c r="D29" s="79" t="s">
        <v>4</v>
      </c>
    </row>
    <row r="30" spans="1:8" x14ac:dyDescent="0.25">
      <c r="A30" s="28"/>
      <c r="B30" s="28"/>
      <c r="C30" s="28" t="s">
        <v>12</v>
      </c>
      <c r="D30" s="76">
        <v>0.72719999999999996</v>
      </c>
      <c r="F30">
        <f>C9/SUM($C$9:$C$11)*100</f>
        <v>72.727272727272734</v>
      </c>
    </row>
    <row r="31" spans="1:8" x14ac:dyDescent="0.25">
      <c r="A31" s="28" t="s">
        <v>75</v>
      </c>
      <c r="B31" s="77">
        <v>0.28699999999999998</v>
      </c>
      <c r="C31" s="28" t="s">
        <v>111</v>
      </c>
      <c r="D31" s="76">
        <v>0.27279999999999999</v>
      </c>
      <c r="F31">
        <f t="shared" ref="F31:F32" si="2">C10/SUM($C$9:$C$11)*100</f>
        <v>27.27272727272727</v>
      </c>
    </row>
    <row r="32" spans="1:8" x14ac:dyDescent="0.25">
      <c r="B32" s="28"/>
      <c r="C32" s="28" t="s">
        <v>16</v>
      </c>
      <c r="D32" s="76">
        <v>0</v>
      </c>
      <c r="F3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</vt:lpstr>
      <vt:lpstr>Sheet1</vt:lpstr>
      <vt:lpstr>Working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2023-08-04T06:34:25Z</dcterms:created>
  <dcterms:modified xsi:type="dcterms:W3CDTF">2023-08-15T15:59:03Z</dcterms:modified>
</cp:coreProperties>
</file>