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cademic\Third Year\Saheen Sir\Practical\EXAM\DBSRA\"/>
    </mc:Choice>
  </mc:AlternateContent>
  <xr:revisionPtr revIDLastSave="0" documentId="13_ncr:1_{E98ED777-6F96-45F6-A867-259A420C19FF}" xr6:coauthVersionLast="47" xr6:coauthVersionMax="47" xr10:uidLastSave="{00000000-0000-0000-0000-000000000000}"/>
  <bookViews>
    <workbookView xWindow="-105" yWindow="0" windowWidth="925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s="1"/>
  <c r="B8" i="1"/>
  <c r="B7" i="1"/>
  <c r="B3" i="1"/>
  <c r="B11" i="1"/>
  <c r="C4" i="1" l="1"/>
</calcChain>
</file>

<file path=xl/sharedStrings.xml><?xml version="1.0" encoding="utf-8"?>
<sst xmlns="http://schemas.openxmlformats.org/spreadsheetml/2006/main" count="25" uniqueCount="24">
  <si>
    <t>Name</t>
  </si>
  <si>
    <t>Lm</t>
  </si>
  <si>
    <t>ref</t>
  </si>
  <si>
    <t xml:space="preserve">Lmax = </t>
  </si>
  <si>
    <t>tm</t>
  </si>
  <si>
    <t>Linf</t>
  </si>
  <si>
    <t>K</t>
  </si>
  <si>
    <t>tmax</t>
  </si>
  <si>
    <t>M</t>
  </si>
  <si>
    <t>10*max C</t>
  </si>
  <si>
    <t>labeo bata</t>
  </si>
  <si>
    <t>MSY</t>
  </si>
  <si>
    <t>BMSY</t>
  </si>
  <si>
    <t>FMSY</t>
  </si>
  <si>
    <t>Max</t>
  </si>
  <si>
    <t>UMSY</t>
  </si>
  <si>
    <t>OFL</t>
  </si>
  <si>
    <t>BrefYr</t>
  </si>
  <si>
    <t>Median</t>
  </si>
  <si>
    <t>min</t>
  </si>
  <si>
    <r>
      <t>Haroon, A. K. Y., Razzaque, A., Amin, S. N., &amp; Mazid, M. A. (2003). Dynamics of the Population and Stocks of the Gangetic Major Carps from the Mymensingh Floodplains Bangladesh. </t>
    </r>
    <r>
      <rPr>
        <i/>
        <sz val="10"/>
        <color rgb="FF222222"/>
        <rFont val="Arial"/>
        <family val="2"/>
      </rPr>
      <t>Asian Fisheries Science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16</t>
    </r>
    <r>
      <rPr>
        <sz val="10"/>
        <color rgb="FF222222"/>
        <rFont val="Arial"/>
        <family val="2"/>
      </rPr>
      <t>(3/4), 339-348.</t>
    </r>
  </si>
  <si>
    <t>5*max C</t>
  </si>
  <si>
    <t>http://nopr.niscpr.res.in/handle/123456789/55095</t>
  </si>
  <si>
    <t>AVG of last three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</si>
</sst>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2" xfId="0" applyBorder="1"/>
    <xf numFmtId="2" fontId="1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130" zoomScaleNormal="130" workbookViewId="0">
      <selection activeCell="C9" sqref="C9"/>
    </sheetView>
  </sheetViews>
  <sheetFormatPr defaultRowHeight="15" x14ac:dyDescent="0.25"/>
  <cols>
    <col min="1" max="1" width="21.5703125" bestFit="1" customWidth="1"/>
    <col min="2" max="2" width="13.28515625" style="7" bestFit="1" customWidth="1"/>
    <col min="3" max="3" width="21.85546875" bestFit="1" customWidth="1"/>
    <col min="6" max="6" width="9.5703125" bestFit="1" customWidth="1"/>
    <col min="7" max="7" width="10.5703125" bestFit="1" customWidth="1"/>
  </cols>
  <sheetData>
    <row r="1" spans="1:6" x14ac:dyDescent="0.25">
      <c r="A1" s="3" t="s">
        <v>0</v>
      </c>
      <c r="B1" s="5" t="s">
        <v>10</v>
      </c>
    </row>
    <row r="2" spans="1:6" x14ac:dyDescent="0.25">
      <c r="A2" s="3" t="s">
        <v>1</v>
      </c>
      <c r="B2" s="4">
        <f>10^(0.8979*LOG(B5)-0.0782)</f>
        <v>17.387176709782334</v>
      </c>
      <c r="D2" s="1" t="s">
        <v>2</v>
      </c>
      <c r="E2" s="15" t="s">
        <v>20</v>
      </c>
    </row>
    <row r="3" spans="1:6" x14ac:dyDescent="0.25">
      <c r="A3" s="3" t="s">
        <v>3</v>
      </c>
      <c r="B3" s="18">
        <f>B5*0.95</f>
        <v>27.929999999999996</v>
      </c>
      <c r="C3" s="14"/>
    </row>
    <row r="4" spans="1:6" x14ac:dyDescent="0.25">
      <c r="A4" s="3" t="s">
        <v>4</v>
      </c>
      <c r="B4" s="4">
        <f>-(1/B6)*LN(1-(B2/B5))</f>
        <v>1.4672458813001328</v>
      </c>
      <c r="C4">
        <f>-((1/B6)*LN(1-(B2/B5)))</f>
        <v>1.4672458813001328</v>
      </c>
      <c r="E4" t="s">
        <v>22</v>
      </c>
    </row>
    <row r="5" spans="1:6" x14ac:dyDescent="0.25">
      <c r="A5" s="3" t="s">
        <v>5</v>
      </c>
      <c r="B5" s="17">
        <v>29.4</v>
      </c>
    </row>
    <row r="6" spans="1:6" x14ac:dyDescent="0.25">
      <c r="A6" s="3" t="s">
        <v>6</v>
      </c>
      <c r="B6" s="17">
        <v>0.61</v>
      </c>
    </row>
    <row r="7" spans="1:6" x14ac:dyDescent="0.25">
      <c r="A7" s="3" t="s">
        <v>7</v>
      </c>
      <c r="B7" s="4">
        <f>3/B6</f>
        <v>4.918032786885246</v>
      </c>
    </row>
    <row r="8" spans="1:6" x14ac:dyDescent="0.25">
      <c r="A8" s="3" t="s">
        <v>8</v>
      </c>
      <c r="B8" s="4">
        <f>EXP(1.44-0.982*LN(B7))</f>
        <v>0.88317116219359282</v>
      </c>
    </row>
    <row r="9" spans="1:6" x14ac:dyDescent="0.25">
      <c r="A9" s="3" t="s">
        <v>9</v>
      </c>
      <c r="B9" s="5">
        <v>1135540</v>
      </c>
      <c r="E9" s="3"/>
      <c r="F9" s="5"/>
    </row>
    <row r="10" spans="1:6" x14ac:dyDescent="0.25">
      <c r="A10" s="3" t="s">
        <v>23</v>
      </c>
      <c r="B10" s="5">
        <v>103424</v>
      </c>
      <c r="E10" s="3"/>
      <c r="F10" s="4"/>
    </row>
    <row r="11" spans="1:6" x14ac:dyDescent="0.25">
      <c r="A11" s="2" t="s">
        <v>21</v>
      </c>
      <c r="B11" s="6">
        <f>B9/2</f>
        <v>567770</v>
      </c>
      <c r="E11" s="3"/>
      <c r="F11" s="4"/>
    </row>
    <row r="12" spans="1:6" x14ac:dyDescent="0.25">
      <c r="A12" s="3"/>
      <c r="B12" s="5"/>
      <c r="E12" s="3"/>
      <c r="F12" s="4"/>
    </row>
    <row r="13" spans="1:6" x14ac:dyDescent="0.25">
      <c r="A13" s="3"/>
      <c r="B13" s="4"/>
      <c r="E13" s="3"/>
      <c r="F13" s="4"/>
    </row>
    <row r="14" spans="1:6" x14ac:dyDescent="0.25">
      <c r="A14" s="3"/>
      <c r="B14" s="4"/>
      <c r="E14" s="3"/>
      <c r="F14" s="4"/>
    </row>
    <row r="15" spans="1:6" x14ac:dyDescent="0.25">
      <c r="A15" s="3"/>
      <c r="B15" s="4"/>
      <c r="E15" s="3"/>
      <c r="F15" s="4"/>
    </row>
    <row r="16" spans="1:6" x14ac:dyDescent="0.25">
      <c r="A16" s="3"/>
      <c r="B16" s="4"/>
      <c r="E16" s="3"/>
      <c r="F16" s="4"/>
    </row>
    <row r="17" spans="1:14" x14ac:dyDescent="0.25">
      <c r="A17" s="3"/>
      <c r="B17" s="4"/>
    </row>
    <row r="18" spans="1:14" x14ac:dyDescent="0.25">
      <c r="A18" s="3"/>
      <c r="B18" s="4"/>
      <c r="L18" s="16"/>
      <c r="M18" s="16"/>
      <c r="N18" s="9"/>
    </row>
    <row r="19" spans="1:14" x14ac:dyDescent="0.25">
      <c r="A19" s="3"/>
      <c r="B19" s="4"/>
    </row>
    <row r="20" spans="1:14" x14ac:dyDescent="0.25">
      <c r="A20" s="3"/>
      <c r="B20" s="5"/>
      <c r="D20" s="8"/>
      <c r="E20" s="8" t="s">
        <v>18</v>
      </c>
      <c r="F20" s="8" t="s">
        <v>19</v>
      </c>
      <c r="G20" s="8" t="s">
        <v>14</v>
      </c>
    </row>
    <row r="21" spans="1:14" ht="15" customHeight="1" x14ac:dyDescent="0.25">
      <c r="A21" s="3"/>
      <c r="B21" s="5"/>
      <c r="D21" s="10" t="s">
        <v>11</v>
      </c>
      <c r="E21" s="8"/>
      <c r="F21" s="13"/>
      <c r="G21" s="13"/>
    </row>
    <row r="22" spans="1:14" ht="15" customHeight="1" x14ac:dyDescent="0.25">
      <c r="A22" s="3"/>
      <c r="B22" s="5"/>
      <c r="D22" s="10" t="s">
        <v>12</v>
      </c>
      <c r="E22" s="8"/>
      <c r="F22" s="13"/>
      <c r="G22" s="13"/>
    </row>
    <row r="23" spans="1:14" ht="15" customHeight="1" x14ac:dyDescent="0.25">
      <c r="A23" s="3"/>
      <c r="B23" s="5"/>
      <c r="D23" s="10" t="s">
        <v>13</v>
      </c>
      <c r="E23" s="8"/>
      <c r="F23" s="13"/>
      <c r="G23" s="13"/>
    </row>
    <row r="24" spans="1:14" ht="15" customHeight="1" x14ac:dyDescent="0.25">
      <c r="D24" s="10" t="s">
        <v>15</v>
      </c>
      <c r="E24" s="8"/>
      <c r="F24" s="13"/>
      <c r="G24" s="13"/>
    </row>
    <row r="25" spans="1:14" ht="15" customHeight="1" x14ac:dyDescent="0.25">
      <c r="D25" s="10" t="s">
        <v>16</v>
      </c>
      <c r="E25" s="8"/>
      <c r="F25" s="13"/>
      <c r="G25" s="13"/>
    </row>
    <row r="26" spans="1:14" ht="15" customHeight="1" x14ac:dyDescent="0.25">
      <c r="D26" s="10" t="s">
        <v>17</v>
      </c>
      <c r="E26" s="8"/>
      <c r="F26" s="13"/>
      <c r="G26" s="13"/>
    </row>
    <row r="27" spans="1:14" ht="15" customHeight="1" x14ac:dyDescent="0.25">
      <c r="D27" s="10" t="s">
        <v>6</v>
      </c>
      <c r="E27" s="8"/>
      <c r="F27" s="13"/>
      <c r="G27" s="13"/>
    </row>
    <row r="28" spans="1:14" ht="15" customHeight="1" x14ac:dyDescent="0.25">
      <c r="D28" s="12"/>
    </row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>
      <c r="E32" s="11"/>
      <c r="F32" s="11"/>
      <c r="G32" s="11"/>
      <c r="H32" s="11"/>
      <c r="I32" s="11"/>
      <c r="J32" s="11"/>
      <c r="K3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2023-07-23T10:10:14Z</dcterms:modified>
</cp:coreProperties>
</file>