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\MMM\Nappi\"/>
    </mc:Choice>
  </mc:AlternateContent>
  <xr:revisionPtr revIDLastSave="0" documentId="13_ncr:1_{4F279704-CE7C-4DC6-A30D-65A32745427E}" xr6:coauthVersionLast="47" xr6:coauthVersionMax="47" xr10:uidLastSave="{00000000-0000-0000-0000-000000000000}"/>
  <bookViews>
    <workbookView xWindow="-120" yWindow="-120" windowWidth="29040" windowHeight="15720" firstSheet="1" activeTab="1" xr2:uid="{4EB48578-97F4-481B-94B9-57E95EBB8ED2}"/>
  </bookViews>
  <sheets>
    <sheet name="edited" sheetId="3" r:id="rId1"/>
    <sheet name="manipulated" sheetId="4" r:id="rId2"/>
    <sheet name="Work" sheetId="5" r:id="rId3"/>
    <sheet name="Original data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F27" i="4"/>
  <c r="E27" i="4"/>
  <c r="D27" i="4"/>
  <c r="C27" i="4"/>
  <c r="B27" i="4"/>
  <c r="F26" i="4"/>
  <c r="E26" i="4"/>
  <c r="D26" i="4"/>
  <c r="C26" i="4"/>
  <c r="B26" i="4"/>
  <c r="F14" i="4"/>
  <c r="E14" i="4"/>
  <c r="D14" i="4"/>
  <c r="C14" i="4"/>
  <c r="B14" i="4"/>
  <c r="F13" i="4"/>
  <c r="E13" i="4"/>
  <c r="D13" i="4"/>
  <c r="C13" i="4"/>
  <c r="F27" i="3"/>
  <c r="E27" i="3"/>
  <c r="D27" i="3"/>
  <c r="C27" i="3"/>
  <c r="B27" i="3"/>
  <c r="F26" i="3"/>
  <c r="E26" i="3"/>
  <c r="D26" i="3"/>
  <c r="C26" i="3"/>
  <c r="B26" i="3"/>
  <c r="C13" i="3"/>
  <c r="D13" i="3"/>
  <c r="E13" i="3"/>
  <c r="F13" i="3"/>
  <c r="C14" i="3"/>
  <c r="D14" i="3"/>
  <c r="E14" i="3"/>
  <c r="F14" i="3"/>
  <c r="B14" i="3"/>
  <c r="B13" i="3"/>
</calcChain>
</file>

<file path=xl/sharedStrings.xml><?xml version="1.0" encoding="utf-8"?>
<sst xmlns="http://schemas.openxmlformats.org/spreadsheetml/2006/main" count="109" uniqueCount="21">
  <si>
    <t>Station</t>
  </si>
  <si>
    <t>Moisture</t>
  </si>
  <si>
    <t>Ash</t>
  </si>
  <si>
    <t>Fat</t>
  </si>
  <si>
    <t>Protein</t>
  </si>
  <si>
    <t>Carbohydrate</t>
  </si>
  <si>
    <t>Maheshkhali</t>
  </si>
  <si>
    <t>Chaufaldandi</t>
  </si>
  <si>
    <t>Mean</t>
  </si>
  <si>
    <t>SD</t>
  </si>
  <si>
    <t>35.44 ± 1.37</t>
  </si>
  <si>
    <t>37.23 ± 1.78</t>
  </si>
  <si>
    <t>18.46 ± 0.59</t>
  </si>
  <si>
    <t>2.66 ± 0.21</t>
  </si>
  <si>
    <t>6.00 ± 0.4</t>
  </si>
  <si>
    <t>37.66 ± 1.51</t>
  </si>
  <si>
    <t>34.34 ± 0.68</t>
  </si>
  <si>
    <t>17.49 ± 0.46</t>
  </si>
  <si>
    <t>1.39 ± 0.1</t>
  </si>
  <si>
    <t>8.53 ± 0.45</t>
  </si>
  <si>
    <t>Summary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</si>
</sst>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16BA-C704-42C2-B7AE-073AF565ED6B}">
  <dimension ref="A1:I29"/>
  <sheetViews>
    <sheetView zoomScale="130" zoomScaleNormal="130" workbookViewId="0">
      <selection activeCell="E20" sqref="E20"/>
    </sheetView>
  </sheetViews>
  <sheetFormatPr defaultRowHeight="15" x14ac:dyDescent="0.25"/>
  <cols>
    <col min="1" max="1" width="12.28515625" bestFit="1" customWidth="1"/>
    <col min="2" max="5" width="9.140625" style="1"/>
    <col min="6" max="6" width="13.140625" style="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t="s">
        <v>6</v>
      </c>
      <c r="B2" s="1">
        <v>37.659999999999997</v>
      </c>
      <c r="C2" s="1">
        <v>17.489999999999998</v>
      </c>
      <c r="D2" s="1">
        <v>8.5299999999999994</v>
      </c>
      <c r="E2" s="1">
        <v>34.340000000000003</v>
      </c>
      <c r="F2" s="1">
        <v>1.39</v>
      </c>
    </row>
    <row r="3" spans="1:9" x14ac:dyDescent="0.25">
      <c r="A3" t="s">
        <v>6</v>
      </c>
      <c r="B3" s="1">
        <v>40.21</v>
      </c>
      <c r="C3" s="1">
        <v>17.190000000000001</v>
      </c>
      <c r="D3" s="1">
        <v>8.6999999999999993</v>
      </c>
      <c r="E3" s="1">
        <v>34.340000000000003</v>
      </c>
      <c r="F3" s="1">
        <v>1.33</v>
      </c>
    </row>
    <row r="4" spans="1:9" x14ac:dyDescent="0.25">
      <c r="A4" t="s">
        <v>6</v>
      </c>
      <c r="B4" s="1">
        <v>39.130000000000003</v>
      </c>
      <c r="C4" s="1">
        <v>17.399999999999999</v>
      </c>
      <c r="D4" s="1">
        <v>8.3000000000000007</v>
      </c>
      <c r="E4" s="1">
        <v>35.57</v>
      </c>
      <c r="F4" s="1">
        <v>1.0900000000000001</v>
      </c>
    </row>
    <row r="5" spans="1:9" x14ac:dyDescent="0.25">
      <c r="A5" t="s">
        <v>6</v>
      </c>
      <c r="B5" s="1">
        <v>37.619999999999997</v>
      </c>
      <c r="C5" s="1">
        <v>16.95</v>
      </c>
      <c r="D5" s="1">
        <v>8.3800000000000008</v>
      </c>
      <c r="E5" s="1">
        <v>36.07</v>
      </c>
      <c r="F5" s="1">
        <v>1.52</v>
      </c>
    </row>
    <row r="6" spans="1:9" x14ac:dyDescent="0.25">
      <c r="A6" t="s">
        <v>6</v>
      </c>
      <c r="B6" s="1">
        <v>37.61</v>
      </c>
      <c r="C6" s="1">
        <v>18.420000000000002</v>
      </c>
      <c r="D6" s="1">
        <v>8.07</v>
      </c>
      <c r="E6" s="1">
        <v>35.659999999999997</v>
      </c>
      <c r="F6" s="1">
        <v>1.3</v>
      </c>
      <c r="I6" s="1"/>
    </row>
    <row r="7" spans="1:9" x14ac:dyDescent="0.25">
      <c r="A7" t="s">
        <v>6</v>
      </c>
      <c r="B7" s="1">
        <v>35.58</v>
      </c>
      <c r="C7" s="1">
        <v>18.010000000000002</v>
      </c>
      <c r="D7" s="1">
        <v>8.0500000000000007</v>
      </c>
      <c r="E7" s="1">
        <v>34.56</v>
      </c>
      <c r="F7" s="1">
        <v>1.3</v>
      </c>
      <c r="I7" s="1"/>
    </row>
    <row r="8" spans="1:9" x14ac:dyDescent="0.25">
      <c r="A8" t="s">
        <v>6</v>
      </c>
      <c r="B8" s="1">
        <v>38.74</v>
      </c>
      <c r="C8" s="1">
        <v>17.010000000000002</v>
      </c>
      <c r="D8" s="1">
        <v>8.67</v>
      </c>
      <c r="E8" s="1">
        <v>34.99</v>
      </c>
      <c r="F8" s="1">
        <v>1.52</v>
      </c>
      <c r="I8" s="1"/>
    </row>
    <row r="9" spans="1:9" x14ac:dyDescent="0.25">
      <c r="A9" t="s">
        <v>6</v>
      </c>
      <c r="B9" s="1">
        <v>37.369999999999997</v>
      </c>
      <c r="C9" s="1">
        <v>17.32</v>
      </c>
      <c r="D9" s="1">
        <v>8.73</v>
      </c>
      <c r="E9" s="1">
        <v>34.200000000000003</v>
      </c>
      <c r="F9" s="1">
        <v>1.35</v>
      </c>
      <c r="I9" s="1"/>
    </row>
    <row r="10" spans="1:9" x14ac:dyDescent="0.25">
      <c r="A10" t="s">
        <v>6</v>
      </c>
      <c r="B10" s="1">
        <v>36.76</v>
      </c>
      <c r="C10" s="1">
        <v>17.29</v>
      </c>
      <c r="D10" s="1">
        <v>8.5500000000000007</v>
      </c>
      <c r="E10" s="1">
        <v>34.19</v>
      </c>
      <c r="F10" s="1">
        <v>1.23</v>
      </c>
      <c r="I10" s="1"/>
    </row>
    <row r="11" spans="1:9" x14ac:dyDescent="0.25">
      <c r="A11" t="s">
        <v>6</v>
      </c>
      <c r="B11" s="1">
        <v>35.729999999999997</v>
      </c>
      <c r="C11" s="1">
        <v>17.829999999999998</v>
      </c>
      <c r="D11" s="1">
        <v>8.9499999999999993</v>
      </c>
      <c r="E11" s="1">
        <v>35.840000000000003</v>
      </c>
      <c r="F11" s="1">
        <v>1.41</v>
      </c>
      <c r="I11" s="1"/>
    </row>
    <row r="12" spans="1:9" x14ac:dyDescent="0.25">
      <c r="B12" s="1">
        <v>37.25</v>
      </c>
      <c r="C12" s="1">
        <v>17.45</v>
      </c>
      <c r="D12" s="1">
        <v>9.4499999999999993</v>
      </c>
      <c r="E12" s="1">
        <v>33.880000000000003</v>
      </c>
      <c r="F12" s="1">
        <v>1.37</v>
      </c>
      <c r="I12" s="1"/>
    </row>
    <row r="13" spans="1:9" x14ac:dyDescent="0.25">
      <c r="B13" s="3">
        <f>AVERAGE(B3:B12)</f>
        <v>37.6</v>
      </c>
      <c r="C13" s="3">
        <f t="shared" ref="C13:F13" si="0">AVERAGE(C3:C12)</f>
        <v>17.487000000000002</v>
      </c>
      <c r="D13" s="3">
        <f t="shared" si="0"/>
        <v>8.5850000000000009</v>
      </c>
      <c r="E13" s="3">
        <f t="shared" si="0"/>
        <v>34.929999999999993</v>
      </c>
      <c r="F13" s="3">
        <f t="shared" si="0"/>
        <v>1.3420000000000001</v>
      </c>
      <c r="I13" s="1"/>
    </row>
    <row r="14" spans="1:9" x14ac:dyDescent="0.25">
      <c r="B14" s="3">
        <f>_xlfn.STDEV.P(B3:B12)</f>
        <v>1.375187259975893</v>
      </c>
      <c r="C14" s="3">
        <f t="shared" ref="C14:F14" si="1">_xlfn.STDEV.P(C3:C12)</f>
        <v>0.44061434384277626</v>
      </c>
      <c r="D14" s="3">
        <f t="shared" si="1"/>
        <v>0.39985622416063454</v>
      </c>
      <c r="E14" s="3">
        <f t="shared" si="1"/>
        <v>0.757746659510947</v>
      </c>
      <c r="F14" s="3">
        <f t="shared" si="1"/>
        <v>0.12188519188154072</v>
      </c>
      <c r="I14" s="1"/>
    </row>
    <row r="15" spans="1:9" x14ac:dyDescent="0.25">
      <c r="A15" t="s">
        <v>7</v>
      </c>
      <c r="B15" s="1">
        <v>35.44</v>
      </c>
      <c r="C15" s="1">
        <v>18.47</v>
      </c>
      <c r="D15" s="1">
        <v>6</v>
      </c>
      <c r="E15" s="1">
        <v>37.229999999999997</v>
      </c>
      <c r="F15" s="1">
        <v>2.66</v>
      </c>
    </row>
    <row r="16" spans="1:9" x14ac:dyDescent="0.25">
      <c r="A16" t="s">
        <v>7</v>
      </c>
      <c r="B16" s="1">
        <v>35.450000000000003</v>
      </c>
      <c r="C16" s="1">
        <v>19.09</v>
      </c>
      <c r="D16" s="1">
        <v>6.05</v>
      </c>
      <c r="E16" s="1">
        <v>37.229999999999997</v>
      </c>
      <c r="F16" s="1">
        <v>2.61</v>
      </c>
    </row>
    <row r="17" spans="1:6" x14ac:dyDescent="0.25">
      <c r="A17" t="s">
        <v>7</v>
      </c>
      <c r="B17" s="1">
        <v>35.97</v>
      </c>
      <c r="C17" s="1">
        <v>18.66</v>
      </c>
      <c r="D17" s="1">
        <v>5.57</v>
      </c>
      <c r="E17" s="1">
        <v>39.380000000000003</v>
      </c>
      <c r="F17" s="1">
        <v>2.68</v>
      </c>
    </row>
    <row r="18" spans="1:6" x14ac:dyDescent="0.25">
      <c r="A18" t="s">
        <v>7</v>
      </c>
      <c r="B18" s="1">
        <v>34.93</v>
      </c>
      <c r="C18" s="1">
        <v>18.489999999999998</v>
      </c>
      <c r="D18" s="1">
        <v>5.78</v>
      </c>
      <c r="E18" s="1">
        <v>39.880000000000003</v>
      </c>
      <c r="F18" s="1">
        <v>2.65</v>
      </c>
    </row>
    <row r="19" spans="1:6" x14ac:dyDescent="0.25">
      <c r="A19" t="s">
        <v>7</v>
      </c>
      <c r="B19" s="1">
        <v>36.32</v>
      </c>
      <c r="C19" s="1">
        <v>18.29</v>
      </c>
      <c r="D19" s="1">
        <v>5.88</v>
      </c>
      <c r="E19" s="1">
        <v>35.369999999999997</v>
      </c>
      <c r="F19" s="1">
        <v>3.15</v>
      </c>
    </row>
    <row r="20" spans="1:6" x14ac:dyDescent="0.25">
      <c r="A20" t="s">
        <v>7</v>
      </c>
      <c r="B20" s="1">
        <v>35.14</v>
      </c>
      <c r="C20" s="1">
        <v>17.59</v>
      </c>
      <c r="D20" s="1">
        <v>6.83</v>
      </c>
      <c r="E20" s="1">
        <v>35.78</v>
      </c>
      <c r="F20" s="1">
        <v>2.4900000000000002</v>
      </c>
    </row>
    <row r="21" spans="1:6" x14ac:dyDescent="0.25">
      <c r="A21" t="s">
        <v>7</v>
      </c>
      <c r="B21" s="1">
        <v>35.89</v>
      </c>
      <c r="C21" s="1">
        <v>18.96</v>
      </c>
      <c r="D21" s="1">
        <v>5.71</v>
      </c>
      <c r="E21" s="1">
        <v>34.86</v>
      </c>
      <c r="F21" s="1">
        <v>2.41</v>
      </c>
    </row>
    <row r="22" spans="1:6" x14ac:dyDescent="0.25">
      <c r="A22" t="s">
        <v>7</v>
      </c>
      <c r="B22" s="1">
        <v>36.94</v>
      </c>
      <c r="C22" s="1">
        <v>17.84</v>
      </c>
      <c r="D22" s="1">
        <v>6.11</v>
      </c>
      <c r="E22" s="1">
        <v>37.74</v>
      </c>
      <c r="F22" s="1">
        <v>2.67</v>
      </c>
    </row>
    <row r="23" spans="1:6" x14ac:dyDescent="0.25">
      <c r="A23" t="s">
        <v>7</v>
      </c>
      <c r="B23" s="1">
        <v>36.04</v>
      </c>
      <c r="C23" s="1">
        <v>18.79</v>
      </c>
      <c r="D23" s="1">
        <v>6.04</v>
      </c>
      <c r="E23" s="1">
        <v>38.119999999999997</v>
      </c>
      <c r="F23" s="1">
        <v>2.73</v>
      </c>
    </row>
    <row r="24" spans="1:6" x14ac:dyDescent="0.25">
      <c r="A24" t="s">
        <v>7</v>
      </c>
      <c r="B24" s="1">
        <v>34.99</v>
      </c>
      <c r="C24" s="1">
        <v>19.29</v>
      </c>
      <c r="D24" s="1">
        <v>5.57</v>
      </c>
      <c r="E24" s="1">
        <v>38.47</v>
      </c>
      <c r="F24" s="1">
        <v>2.76</v>
      </c>
    </row>
    <row r="25" spans="1:6" x14ac:dyDescent="0.25">
      <c r="B25" s="1">
        <v>37.01</v>
      </c>
      <c r="C25" s="1">
        <v>17.850000000000001</v>
      </c>
      <c r="D25" s="1">
        <v>5.97</v>
      </c>
      <c r="E25" s="1">
        <v>37.450000000000003</v>
      </c>
      <c r="F25" s="1">
        <v>2.5499999999999998</v>
      </c>
    </row>
    <row r="26" spans="1:6" x14ac:dyDescent="0.25">
      <c r="B26" s="3">
        <f>AVERAGE(B16:B25)</f>
        <v>35.868000000000002</v>
      </c>
      <c r="C26" s="3">
        <f t="shared" ref="C26" si="2">AVERAGE(C16:C25)</f>
        <v>18.484999999999999</v>
      </c>
      <c r="D26" s="3">
        <f t="shared" ref="D26" si="3">AVERAGE(D16:D25)</f>
        <v>5.9509999999999996</v>
      </c>
      <c r="E26" s="3">
        <f t="shared" ref="E26" si="4">AVERAGE(E16:E25)</f>
        <v>37.428000000000004</v>
      </c>
      <c r="F26" s="3">
        <f t="shared" ref="F26" si="5">AVERAGE(F16:F25)</f>
        <v>2.67</v>
      </c>
    </row>
    <row r="27" spans="1:6" x14ac:dyDescent="0.25">
      <c r="B27" s="3">
        <f>_xlfn.STDEV.P(B16:B25)</f>
        <v>0.71088395677494254</v>
      </c>
      <c r="C27" s="3">
        <f t="shared" ref="C27:F27" si="6">_xlfn.STDEV.P(C16:C25)</f>
        <v>0.54969537018243086</v>
      </c>
      <c r="D27" s="3">
        <f t="shared" si="6"/>
        <v>0.34622102766874224</v>
      </c>
      <c r="E27" s="3">
        <f t="shared" si="6"/>
        <v>1.5833559296633219</v>
      </c>
      <c r="F27" s="3">
        <f t="shared" si="6"/>
        <v>0.18989470766717007</v>
      </c>
    </row>
    <row r="28" spans="1:6" x14ac:dyDescent="0.25">
      <c r="D28" s="3"/>
      <c r="E28" s="3"/>
    </row>
    <row r="29" spans="1:6" x14ac:dyDescent="0.25">
      <c r="D29" s="3"/>
      <c r="E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65A8-37A7-4CBB-9F97-B0F9A0CFCBC2}">
  <dimension ref="A1:N29"/>
  <sheetViews>
    <sheetView tabSelected="1" zoomScale="130" zoomScaleNormal="130" workbookViewId="0">
      <selection activeCell="H22" sqref="H22"/>
    </sheetView>
  </sheetViews>
  <sheetFormatPr defaultRowHeight="15" x14ac:dyDescent="0.25"/>
  <cols>
    <col min="1" max="1" width="12.28515625" bestFit="1" customWidth="1"/>
    <col min="2" max="5" width="9.140625" style="1"/>
    <col min="6" max="6" width="13.140625" style="1" bestFit="1" customWidth="1"/>
    <col min="9" max="9" width="13.710937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20</v>
      </c>
    </row>
    <row r="2" spans="1:14" x14ac:dyDescent="0.25">
      <c r="A2" t="s">
        <v>6</v>
      </c>
      <c r="B2" s="1">
        <v>37.659999999999997</v>
      </c>
      <c r="C2" s="1">
        <v>17.489999999999998</v>
      </c>
      <c r="D2" s="1">
        <v>8.5299999999999994</v>
      </c>
      <c r="E2" s="1">
        <v>34.340000000000003</v>
      </c>
      <c r="F2" s="1">
        <v>1.39</v>
      </c>
      <c r="I2" s="8" t="s">
        <v>0</v>
      </c>
      <c r="J2" t="s">
        <v>1</v>
      </c>
      <c r="K2" t="s">
        <v>4</v>
      </c>
      <c r="L2" t="s">
        <v>2</v>
      </c>
      <c r="M2" t="s">
        <v>5</v>
      </c>
      <c r="N2" t="s">
        <v>3</v>
      </c>
    </row>
    <row r="3" spans="1:14" x14ac:dyDescent="0.25">
      <c r="A3" t="s">
        <v>6</v>
      </c>
      <c r="B3" s="1">
        <v>40.409999999999997</v>
      </c>
      <c r="C3" s="1">
        <v>17.190000000000001</v>
      </c>
      <c r="D3" s="1">
        <v>8.61</v>
      </c>
      <c r="E3" s="1">
        <v>33.340000000000003</v>
      </c>
      <c r="F3" s="1">
        <v>1.33</v>
      </c>
      <c r="I3" s="2" t="s">
        <v>7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6</v>
      </c>
      <c r="B4" s="1">
        <v>39.33</v>
      </c>
      <c r="C4" s="1">
        <v>17.399999999999999</v>
      </c>
      <c r="D4" s="1">
        <v>8.01</v>
      </c>
      <c r="E4" s="1">
        <v>33.57</v>
      </c>
      <c r="F4" s="1">
        <v>1.39</v>
      </c>
      <c r="I4" s="2" t="s">
        <v>6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</row>
    <row r="5" spans="1:14" x14ac:dyDescent="0.25">
      <c r="A5" t="s">
        <v>6</v>
      </c>
      <c r="B5" s="1">
        <v>37.72</v>
      </c>
      <c r="C5" s="1">
        <v>16.95</v>
      </c>
      <c r="D5" s="1">
        <v>8.3800000000000008</v>
      </c>
      <c r="E5" s="1">
        <v>35.07</v>
      </c>
      <c r="F5" s="1">
        <v>1.52</v>
      </c>
    </row>
    <row r="6" spans="1:14" x14ac:dyDescent="0.25">
      <c r="A6" t="s">
        <v>6</v>
      </c>
      <c r="B6" s="1">
        <v>37.68</v>
      </c>
      <c r="C6" s="1">
        <v>18.420000000000002</v>
      </c>
      <c r="D6" s="1">
        <v>8.07</v>
      </c>
      <c r="E6" s="1">
        <v>35.659999999999997</v>
      </c>
      <c r="F6" s="1">
        <v>1.38</v>
      </c>
      <c r="I6" s="1"/>
    </row>
    <row r="7" spans="1:14" x14ac:dyDescent="0.25">
      <c r="A7" t="s">
        <v>6</v>
      </c>
      <c r="B7" s="1">
        <v>35.58</v>
      </c>
      <c r="C7" s="1">
        <v>18.010000000000002</v>
      </c>
      <c r="D7" s="1">
        <v>8.0500000000000007</v>
      </c>
      <c r="E7" s="1">
        <v>34.56</v>
      </c>
      <c r="F7" s="1">
        <v>1.33</v>
      </c>
      <c r="I7" s="1"/>
    </row>
    <row r="8" spans="1:14" x14ac:dyDescent="0.25">
      <c r="A8" t="s">
        <v>6</v>
      </c>
      <c r="B8" s="1">
        <v>38.74</v>
      </c>
      <c r="C8" s="1">
        <v>17.010000000000002</v>
      </c>
      <c r="D8" s="1">
        <v>8.48</v>
      </c>
      <c r="E8" s="1">
        <v>34.450000000000003</v>
      </c>
      <c r="F8" s="1">
        <v>1.59</v>
      </c>
      <c r="I8" s="1"/>
    </row>
    <row r="9" spans="1:14" x14ac:dyDescent="0.25">
      <c r="A9" t="s">
        <v>6</v>
      </c>
      <c r="B9" s="1">
        <v>37.369999999999997</v>
      </c>
      <c r="C9" s="1">
        <v>17.32</v>
      </c>
      <c r="D9" s="1">
        <v>8.73</v>
      </c>
      <c r="E9" s="1">
        <v>34.200000000000003</v>
      </c>
      <c r="F9" s="1">
        <v>1.35</v>
      </c>
      <c r="I9" s="1"/>
    </row>
    <row r="10" spans="1:14" x14ac:dyDescent="0.25">
      <c r="A10" t="s">
        <v>6</v>
      </c>
      <c r="B10" s="1">
        <v>36.76</v>
      </c>
      <c r="C10" s="1">
        <v>17.29</v>
      </c>
      <c r="D10" s="1">
        <v>8.5500000000000007</v>
      </c>
      <c r="E10" s="1">
        <v>34.19</v>
      </c>
      <c r="F10" s="1">
        <v>1.23</v>
      </c>
      <c r="I10" s="1"/>
    </row>
    <row r="11" spans="1:14" x14ac:dyDescent="0.25">
      <c r="A11" t="s">
        <v>6</v>
      </c>
      <c r="B11" s="1">
        <v>35.729999999999997</v>
      </c>
      <c r="C11" s="1">
        <v>17.829999999999998</v>
      </c>
      <c r="D11" s="1">
        <v>8.9499999999999993</v>
      </c>
      <c r="E11" s="1">
        <v>34.44</v>
      </c>
      <c r="F11" s="1">
        <v>1.41</v>
      </c>
      <c r="I11" s="1"/>
    </row>
    <row r="12" spans="1:14" x14ac:dyDescent="0.25">
      <c r="B12" s="1">
        <v>37.25</v>
      </c>
      <c r="C12" s="1">
        <v>17.45</v>
      </c>
      <c r="D12" s="1">
        <v>9.4499999999999993</v>
      </c>
      <c r="E12" s="1">
        <v>33.880000000000003</v>
      </c>
      <c r="F12" s="1">
        <v>1.37</v>
      </c>
      <c r="I12" s="1"/>
    </row>
    <row r="13" spans="1:14" s="4" customFormat="1" x14ac:dyDescent="0.25">
      <c r="A13" s="4" t="s">
        <v>8</v>
      </c>
      <c r="B13" s="5">
        <f>AVERAGE(B3:B12)</f>
        <v>37.656999999999996</v>
      </c>
      <c r="C13" s="5">
        <f t="shared" ref="C13:F13" si="0">AVERAGE(C3:C12)</f>
        <v>17.487000000000002</v>
      </c>
      <c r="D13" s="5">
        <f t="shared" si="0"/>
        <v>8.5280000000000022</v>
      </c>
      <c r="E13" s="5">
        <f t="shared" si="0"/>
        <v>34.335999999999999</v>
      </c>
      <c r="F13" s="5">
        <f t="shared" si="0"/>
        <v>1.3900000000000001</v>
      </c>
      <c r="I13" s="6"/>
    </row>
    <row r="14" spans="1:14" s="4" customFormat="1" x14ac:dyDescent="0.25">
      <c r="A14" s="4" t="s">
        <v>9</v>
      </c>
      <c r="B14" s="5">
        <f>_xlfn.STDEV.P(B3:B12)</f>
        <v>1.4364960842271728</v>
      </c>
      <c r="C14" s="5">
        <f t="shared" ref="C14:F14" si="1">_xlfn.STDEV.P(C3:C12)</f>
        <v>0.44061434384277626</v>
      </c>
      <c r="D14" s="5">
        <f t="shared" si="1"/>
        <v>0.42508352120495063</v>
      </c>
      <c r="E14" s="5">
        <f t="shared" si="1"/>
        <v>0.64747509604617093</v>
      </c>
      <c r="F14" s="5">
        <f t="shared" si="1"/>
        <v>9.6020831073262439E-2</v>
      </c>
      <c r="I14" s="6"/>
    </row>
    <row r="15" spans="1:14" x14ac:dyDescent="0.25">
      <c r="A15" t="s">
        <v>7</v>
      </c>
      <c r="B15" s="1">
        <v>35.44</v>
      </c>
      <c r="C15" s="1">
        <v>18.47</v>
      </c>
      <c r="D15" s="1">
        <v>6</v>
      </c>
      <c r="E15" s="1">
        <v>37.229999999999997</v>
      </c>
      <c r="F15" s="1">
        <v>2.66</v>
      </c>
    </row>
    <row r="16" spans="1:14" x14ac:dyDescent="0.25">
      <c r="A16" t="s">
        <v>7</v>
      </c>
      <c r="B16" s="1">
        <v>35.450000000000003</v>
      </c>
      <c r="C16" s="1">
        <v>19.09</v>
      </c>
      <c r="D16" s="1">
        <v>6.05</v>
      </c>
      <c r="E16" s="1">
        <v>37.229999999999997</v>
      </c>
      <c r="F16" s="1">
        <v>2.61</v>
      </c>
    </row>
    <row r="17" spans="1:6" x14ac:dyDescent="0.25">
      <c r="A17" t="s">
        <v>7</v>
      </c>
      <c r="B17" s="1">
        <v>35.97</v>
      </c>
      <c r="C17" s="1">
        <v>18.66</v>
      </c>
      <c r="D17" s="1">
        <v>5.57</v>
      </c>
      <c r="E17" s="1">
        <v>39.380000000000003</v>
      </c>
      <c r="F17" s="1">
        <v>2.68</v>
      </c>
    </row>
    <row r="18" spans="1:6" x14ac:dyDescent="0.25">
      <c r="A18" t="s">
        <v>7</v>
      </c>
      <c r="B18" s="1">
        <v>34.93</v>
      </c>
      <c r="C18" s="1">
        <v>18.489999999999998</v>
      </c>
      <c r="D18" s="1">
        <v>5.78</v>
      </c>
      <c r="E18" s="1">
        <v>39.880000000000003</v>
      </c>
      <c r="F18" s="1">
        <v>2.65</v>
      </c>
    </row>
    <row r="19" spans="1:6" x14ac:dyDescent="0.25">
      <c r="A19" t="s">
        <v>7</v>
      </c>
      <c r="B19" s="1">
        <v>36.42</v>
      </c>
      <c r="C19" s="1">
        <v>18.09</v>
      </c>
      <c r="D19" s="1">
        <v>5.88</v>
      </c>
      <c r="E19" s="1">
        <v>35.369999999999997</v>
      </c>
      <c r="F19" s="1">
        <v>3.15</v>
      </c>
    </row>
    <row r="20" spans="1:6" x14ac:dyDescent="0.25">
      <c r="A20" t="s">
        <v>7</v>
      </c>
      <c r="B20" s="1">
        <v>35.340000000000003</v>
      </c>
      <c r="C20" s="1">
        <v>17.59</v>
      </c>
      <c r="D20" s="1">
        <v>6.83</v>
      </c>
      <c r="E20" s="1">
        <v>35.78</v>
      </c>
      <c r="F20" s="1">
        <v>2.4900000000000002</v>
      </c>
    </row>
    <row r="21" spans="1:6" x14ac:dyDescent="0.25">
      <c r="A21" t="s">
        <v>7</v>
      </c>
      <c r="B21" s="1">
        <v>35.89</v>
      </c>
      <c r="C21" s="1">
        <v>18.96</v>
      </c>
      <c r="D21" s="1">
        <v>5.71</v>
      </c>
      <c r="E21" s="1">
        <v>34.86</v>
      </c>
      <c r="F21" s="1">
        <v>2.41</v>
      </c>
    </row>
    <row r="22" spans="1:6" x14ac:dyDescent="0.25">
      <c r="A22" t="s">
        <v>7</v>
      </c>
      <c r="B22" s="1">
        <v>36.94</v>
      </c>
      <c r="C22" s="1">
        <v>17.84</v>
      </c>
      <c r="D22" s="1">
        <v>6.39</v>
      </c>
      <c r="E22" s="1">
        <v>37.74</v>
      </c>
      <c r="F22" s="1">
        <v>2.67</v>
      </c>
    </row>
    <row r="23" spans="1:6" x14ac:dyDescent="0.25">
      <c r="A23" t="s">
        <v>7</v>
      </c>
      <c r="B23" s="1">
        <v>36.479999999999997</v>
      </c>
      <c r="C23" s="1">
        <v>18.79</v>
      </c>
      <c r="D23" s="1">
        <v>6.23</v>
      </c>
      <c r="E23" s="1">
        <v>38.119999999999997</v>
      </c>
      <c r="F23" s="1">
        <v>2.73</v>
      </c>
    </row>
    <row r="24" spans="1:6" x14ac:dyDescent="0.25">
      <c r="A24" t="s">
        <v>7</v>
      </c>
      <c r="B24" s="1">
        <v>34.99</v>
      </c>
      <c r="C24" s="1">
        <v>19.29</v>
      </c>
      <c r="D24" s="1">
        <v>5.57</v>
      </c>
      <c r="E24" s="1">
        <v>38.47</v>
      </c>
      <c r="F24" s="1">
        <v>2.76</v>
      </c>
    </row>
    <row r="25" spans="1:6" x14ac:dyDescent="0.25">
      <c r="B25" s="1">
        <v>32.01</v>
      </c>
      <c r="C25" s="1">
        <v>17.850000000000001</v>
      </c>
      <c r="D25" s="1">
        <v>5.97</v>
      </c>
      <c r="E25" s="1">
        <v>35.450000000000003</v>
      </c>
      <c r="F25" s="1">
        <v>2.44</v>
      </c>
    </row>
    <row r="26" spans="1:6" x14ac:dyDescent="0.25">
      <c r="A26" t="s">
        <v>8</v>
      </c>
      <c r="B26" s="7">
        <f>AVERAGE(B16:B25)</f>
        <v>35.442</v>
      </c>
      <c r="C26" s="7">
        <f t="shared" ref="C26:F26" si="2">AVERAGE(C16:C25)</f>
        <v>18.464999999999996</v>
      </c>
      <c r="D26" s="7">
        <f t="shared" si="2"/>
        <v>5.9979999999999993</v>
      </c>
      <c r="E26" s="7">
        <f t="shared" si="2"/>
        <v>37.228000000000002</v>
      </c>
      <c r="F26" s="7">
        <f t="shared" si="2"/>
        <v>2.6589999999999998</v>
      </c>
    </row>
    <row r="27" spans="1:6" x14ac:dyDescent="0.25">
      <c r="A27" t="s">
        <v>9</v>
      </c>
      <c r="B27" s="7">
        <f>_xlfn.STDEV.P(B16:B25)</f>
        <v>1.3043373796683126</v>
      </c>
      <c r="C27" s="7">
        <f t="shared" ref="C27:F27" si="3">_xlfn.STDEV.P(C16:C25)</f>
        <v>0.5599687491280203</v>
      </c>
      <c r="D27" s="7">
        <f t="shared" si="3"/>
        <v>0.37602659480414408</v>
      </c>
      <c r="E27" s="7">
        <f t="shared" si="3"/>
        <v>1.6906259195930959</v>
      </c>
      <c r="F27" s="7">
        <f t="shared" si="3"/>
        <v>0.19947180251855143</v>
      </c>
    </row>
    <row r="28" spans="1:6" x14ac:dyDescent="0.25">
      <c r="D28" s="3"/>
      <c r="E28" s="3"/>
    </row>
    <row r="29" spans="1:6" x14ac:dyDescent="0.25">
      <c r="D29" s="3"/>
      <c r="E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FBB8-92F5-490B-8531-680F8BF25234}">
  <dimension ref="A1:I26"/>
  <sheetViews>
    <sheetView zoomScale="130" zoomScaleNormal="130" workbookViewId="0">
      <selection activeCell="H12" sqref="H12"/>
    </sheetView>
  </sheetViews>
  <sheetFormatPr defaultRowHeight="15" x14ac:dyDescent="0.25"/>
  <cols>
    <col min="1" max="1" width="12.28515625" bestFit="1" customWidth="1"/>
    <col min="2" max="5" width="9.140625" style="1"/>
    <col min="6" max="6" width="13.140625" style="1" bestFit="1" customWidth="1"/>
  </cols>
  <sheetData>
    <row r="1" spans="1:9" x14ac:dyDescent="0.25">
      <c r="A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9" x14ac:dyDescent="0.25">
      <c r="A2" t="s">
        <v>6</v>
      </c>
      <c r="B2" s="1">
        <v>33.340000000000003</v>
      </c>
      <c r="C2" s="1">
        <v>40.409999999999997</v>
      </c>
      <c r="D2" s="1">
        <v>17.190000000000001</v>
      </c>
      <c r="E2" s="1">
        <v>8.61</v>
      </c>
      <c r="F2" s="1">
        <v>1.33</v>
      </c>
    </row>
    <row r="3" spans="1:9" x14ac:dyDescent="0.25">
      <c r="A3" t="s">
        <v>6</v>
      </c>
      <c r="B3" s="1">
        <v>33.57</v>
      </c>
      <c r="C3" s="1">
        <v>39.33</v>
      </c>
      <c r="D3" s="1">
        <v>17.399999999999999</v>
      </c>
      <c r="E3" s="1">
        <v>8.01</v>
      </c>
      <c r="F3" s="1">
        <v>1.39</v>
      </c>
    </row>
    <row r="4" spans="1:9" x14ac:dyDescent="0.25">
      <c r="A4" t="s">
        <v>6</v>
      </c>
      <c r="B4" s="1">
        <v>35.07</v>
      </c>
      <c r="C4" s="1">
        <v>37.72</v>
      </c>
      <c r="D4" s="1">
        <v>16.95</v>
      </c>
      <c r="E4" s="1">
        <v>8.3800000000000008</v>
      </c>
      <c r="F4" s="1">
        <v>1.52</v>
      </c>
    </row>
    <row r="5" spans="1:9" x14ac:dyDescent="0.25">
      <c r="A5" t="s">
        <v>6</v>
      </c>
      <c r="B5" s="1">
        <v>35.659999999999997</v>
      </c>
      <c r="C5" s="1">
        <v>37.68</v>
      </c>
      <c r="D5" s="1">
        <v>18.420000000000002</v>
      </c>
      <c r="E5" s="1">
        <v>8.07</v>
      </c>
      <c r="F5" s="1">
        <v>1.38</v>
      </c>
    </row>
    <row r="6" spans="1:9" x14ac:dyDescent="0.25">
      <c r="A6" t="s">
        <v>6</v>
      </c>
      <c r="B6" s="1">
        <v>34.56</v>
      </c>
      <c r="C6" s="1">
        <v>35.58</v>
      </c>
      <c r="D6" s="1">
        <v>18.010000000000002</v>
      </c>
      <c r="E6" s="1">
        <v>8.0500000000000007</v>
      </c>
      <c r="F6" s="1">
        <v>1.33</v>
      </c>
      <c r="I6" s="1"/>
    </row>
    <row r="7" spans="1:9" x14ac:dyDescent="0.25">
      <c r="A7" t="s">
        <v>6</v>
      </c>
      <c r="B7" s="1">
        <v>34.450000000000003</v>
      </c>
      <c r="C7" s="1">
        <v>38.74</v>
      </c>
      <c r="D7" s="1">
        <v>17.010000000000002</v>
      </c>
      <c r="E7" s="1">
        <v>8.48</v>
      </c>
      <c r="F7" s="1">
        <v>1.59</v>
      </c>
      <c r="I7" s="1"/>
    </row>
    <row r="8" spans="1:9" x14ac:dyDescent="0.25">
      <c r="A8" t="s">
        <v>6</v>
      </c>
      <c r="B8" s="1">
        <v>34.200000000000003</v>
      </c>
      <c r="C8" s="1">
        <v>37.369999999999997</v>
      </c>
      <c r="D8" s="1">
        <v>17.32</v>
      </c>
      <c r="E8" s="1">
        <v>8.73</v>
      </c>
      <c r="F8" s="1">
        <v>1.35</v>
      </c>
      <c r="I8" s="1"/>
    </row>
    <row r="9" spans="1:9" x14ac:dyDescent="0.25">
      <c r="A9" t="s">
        <v>6</v>
      </c>
      <c r="B9" s="1">
        <v>34.19</v>
      </c>
      <c r="C9" s="1">
        <v>36.76</v>
      </c>
      <c r="D9" s="1">
        <v>17.29</v>
      </c>
      <c r="E9" s="1">
        <v>8.5500000000000007</v>
      </c>
      <c r="F9" s="1">
        <v>1.23</v>
      </c>
      <c r="I9" s="1"/>
    </row>
    <row r="10" spans="1:9" x14ac:dyDescent="0.25">
      <c r="A10" t="s">
        <v>6</v>
      </c>
      <c r="B10" s="1">
        <v>34.44</v>
      </c>
      <c r="C10" s="1">
        <v>35.729999999999997</v>
      </c>
      <c r="D10" s="1">
        <v>17.829999999999998</v>
      </c>
      <c r="E10" s="1">
        <v>8.9499999999999993</v>
      </c>
      <c r="F10" s="1">
        <v>1.41</v>
      </c>
      <c r="I10" s="1"/>
    </row>
    <row r="11" spans="1:9" x14ac:dyDescent="0.25">
      <c r="A11" t="s">
        <v>6</v>
      </c>
      <c r="B11" s="1">
        <v>33.880000000000003</v>
      </c>
      <c r="C11" s="1">
        <v>37.25</v>
      </c>
      <c r="D11" s="1">
        <v>17.45</v>
      </c>
      <c r="E11" s="1">
        <v>9.4499999999999993</v>
      </c>
      <c r="F11" s="1">
        <v>1.37</v>
      </c>
      <c r="I11" s="1"/>
    </row>
    <row r="12" spans="1:9" x14ac:dyDescent="0.25">
      <c r="A12" t="s">
        <v>7</v>
      </c>
      <c r="B12" s="1">
        <v>37.229999999999997</v>
      </c>
      <c r="C12" s="1">
        <v>35.450000000000003</v>
      </c>
      <c r="D12" s="1">
        <v>19.09</v>
      </c>
      <c r="E12" s="1">
        <v>6.05</v>
      </c>
      <c r="F12" s="1">
        <v>2.61</v>
      </c>
    </row>
    <row r="13" spans="1:9" x14ac:dyDescent="0.25">
      <c r="A13" t="s">
        <v>7</v>
      </c>
      <c r="B13" s="1">
        <v>39.380000000000003</v>
      </c>
      <c r="C13" s="1">
        <v>35.97</v>
      </c>
      <c r="D13" s="1">
        <v>18.66</v>
      </c>
      <c r="E13" s="1">
        <v>5.57</v>
      </c>
      <c r="F13" s="1">
        <v>2.68</v>
      </c>
    </row>
    <row r="14" spans="1:9" x14ac:dyDescent="0.25">
      <c r="A14" t="s">
        <v>7</v>
      </c>
      <c r="B14" s="1">
        <v>39.880000000000003</v>
      </c>
      <c r="C14" s="1">
        <v>34.93</v>
      </c>
      <c r="D14" s="1">
        <v>18.489999999999998</v>
      </c>
      <c r="E14" s="1">
        <v>5.78</v>
      </c>
      <c r="F14" s="1">
        <v>2.65</v>
      </c>
    </row>
    <row r="15" spans="1:9" x14ac:dyDescent="0.25">
      <c r="A15" t="s">
        <v>7</v>
      </c>
      <c r="B15" s="1">
        <v>35.369999999999997</v>
      </c>
      <c r="C15" s="1">
        <v>36.42</v>
      </c>
      <c r="D15" s="1">
        <v>18.09</v>
      </c>
      <c r="E15" s="1">
        <v>5.88</v>
      </c>
      <c r="F15" s="1">
        <v>3.15</v>
      </c>
    </row>
    <row r="16" spans="1:9" x14ac:dyDescent="0.25">
      <c r="A16" t="s">
        <v>7</v>
      </c>
      <c r="B16" s="1">
        <v>35.78</v>
      </c>
      <c r="C16" s="1">
        <v>35.340000000000003</v>
      </c>
      <c r="D16" s="1">
        <v>17.59</v>
      </c>
      <c r="E16" s="1">
        <v>6.83</v>
      </c>
      <c r="F16" s="1">
        <v>2.4900000000000002</v>
      </c>
    </row>
    <row r="17" spans="1:6" x14ac:dyDescent="0.25">
      <c r="A17" t="s">
        <v>7</v>
      </c>
      <c r="B17" s="1">
        <v>34.86</v>
      </c>
      <c r="C17" s="1">
        <v>35.89</v>
      </c>
      <c r="D17" s="1">
        <v>18.96</v>
      </c>
      <c r="E17" s="1">
        <v>5.71</v>
      </c>
      <c r="F17" s="1">
        <v>2.41</v>
      </c>
    </row>
    <row r="18" spans="1:6" x14ac:dyDescent="0.25">
      <c r="A18" t="s">
        <v>7</v>
      </c>
      <c r="B18" s="1">
        <v>37.74</v>
      </c>
      <c r="C18" s="1">
        <v>36.94</v>
      </c>
      <c r="D18" s="1">
        <v>17.84</v>
      </c>
      <c r="E18" s="1">
        <v>6.39</v>
      </c>
      <c r="F18" s="1">
        <v>2.67</v>
      </c>
    </row>
    <row r="19" spans="1:6" x14ac:dyDescent="0.25">
      <c r="A19" t="s">
        <v>7</v>
      </c>
      <c r="B19" s="1">
        <v>38.119999999999997</v>
      </c>
      <c r="C19" s="1">
        <v>36.479999999999997</v>
      </c>
      <c r="D19" s="1">
        <v>18.79</v>
      </c>
      <c r="E19" s="1">
        <v>6.23</v>
      </c>
      <c r="F19" s="1">
        <v>2.73</v>
      </c>
    </row>
    <row r="20" spans="1:6" x14ac:dyDescent="0.25">
      <c r="A20" t="s">
        <v>7</v>
      </c>
      <c r="B20" s="1">
        <v>38.47</v>
      </c>
      <c r="C20" s="1">
        <v>34.99</v>
      </c>
      <c r="D20" s="1">
        <v>19.29</v>
      </c>
      <c r="E20" s="1">
        <v>5.57</v>
      </c>
      <c r="F20" s="1">
        <v>2.76</v>
      </c>
    </row>
    <row r="21" spans="1:6" x14ac:dyDescent="0.25">
      <c r="A21" t="s">
        <v>7</v>
      </c>
      <c r="B21" s="1">
        <v>35.450000000000003</v>
      </c>
      <c r="C21" s="1">
        <v>32.01</v>
      </c>
      <c r="D21" s="1">
        <v>17.850000000000001</v>
      </c>
      <c r="E21" s="1">
        <v>5.97</v>
      </c>
      <c r="F21" s="1">
        <v>2.44</v>
      </c>
    </row>
    <row r="23" spans="1:6" x14ac:dyDescent="0.25">
      <c r="B23" s="7"/>
      <c r="C23" s="7"/>
      <c r="D23" s="7"/>
      <c r="E23" s="7"/>
      <c r="F23" s="7"/>
    </row>
    <row r="24" spans="1:6" x14ac:dyDescent="0.25">
      <c r="B24" s="7"/>
      <c r="C24" s="7"/>
      <c r="D24" s="7"/>
      <c r="E24" s="7"/>
      <c r="F24" s="7"/>
    </row>
    <row r="25" spans="1:6" x14ac:dyDescent="0.25">
      <c r="B25" s="3"/>
      <c r="E25" s="3"/>
    </row>
    <row r="26" spans="1:6" x14ac:dyDescent="0.25">
      <c r="B26" s="3"/>
      <c r="E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9174-86DA-4968-BA78-7A5D9E2E4766}">
  <dimension ref="A1:F3"/>
  <sheetViews>
    <sheetView zoomScale="130" zoomScaleNormal="130" workbookViewId="0">
      <selection activeCell="A6" sqref="A6:F8"/>
    </sheetView>
  </sheetViews>
  <sheetFormatPr defaultRowHeight="15" x14ac:dyDescent="0.25"/>
  <cols>
    <col min="1" max="1" width="12.28515625" bestFit="1" customWidth="1"/>
    <col min="2" max="5" width="9.140625" style="1"/>
    <col min="6" max="6" width="13.140625" style="1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1">
        <v>37.659999999999997</v>
      </c>
      <c r="C2" s="1">
        <v>17.489999999999998</v>
      </c>
      <c r="D2" s="1">
        <v>8.5299999999999994</v>
      </c>
      <c r="E2" s="1">
        <v>34.93</v>
      </c>
      <c r="F2" s="1">
        <v>1.39</v>
      </c>
    </row>
    <row r="3" spans="1:6" x14ac:dyDescent="0.25">
      <c r="A3" t="s">
        <v>7</v>
      </c>
      <c r="B3" s="1">
        <v>35.44</v>
      </c>
      <c r="C3" s="1">
        <v>18.47</v>
      </c>
      <c r="D3" s="1">
        <v>6</v>
      </c>
      <c r="E3" s="1">
        <v>37.43</v>
      </c>
      <c r="F3" s="1">
        <v>2.66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edited</vt:lpstr>
      <vt:lpstr>manipulated</vt:lpstr>
      <vt:lpstr>Work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Ataher Ali</cp:lastModifiedBy>
  <dcterms:created xsi:type="dcterms:W3CDTF">2023-09-05T15:20:19Z</dcterms:created>
  <dcterms:modified xsi:type="dcterms:W3CDTF">2024-03-03T11:59:04Z</dcterms:modified>
</cp:coreProperties>
</file>