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Work\MMM\Plankton\analysis\Data\"/>
    </mc:Choice>
  </mc:AlternateContent>
  <xr:revisionPtr revIDLastSave="0" documentId="13_ncr:1_{C42CBD32-85B1-4F0A-A783-00E016CB3FFF}" xr6:coauthVersionLast="47" xr6:coauthVersionMax="47" xr10:uidLastSave="{00000000-0000-0000-0000-000000000000}"/>
  <bookViews>
    <workbookView xWindow="-120" yWindow="-120" windowWidth="29040" windowHeight="15720" activeTab="11" xr2:uid="{00000000-000D-0000-FFFF-FFFF00000000}"/>
  </bookViews>
  <sheets>
    <sheet name="phyto" sheetId="2" r:id="rId1"/>
    <sheet name="PCA" sheetId="15" r:id="rId2"/>
    <sheet name="p" sheetId="18" r:id="rId3"/>
    <sheet name="RDA" sheetId="16" r:id="rId4"/>
    <sheet name="CA" sheetId="17" r:id="rId5"/>
    <sheet name="Cluster" sheetId="10" r:id="rId6"/>
    <sheet name="diversity" sheetId="11" r:id="rId7"/>
    <sheet name="diversity (3)" sheetId="13" r:id="rId8"/>
    <sheet name="diversity (2)" sheetId="12" r:id="rId9"/>
    <sheet name="phyto (2)" sheetId="8" r:id="rId10"/>
    <sheet name="water" sheetId="5" r:id="rId11"/>
    <sheet name="water (2)" sheetId="9" r:id="rId12"/>
  </sheets>
  <calcPr calcId="191029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2" i="11"/>
  <c r="M20" i="8"/>
  <c r="N12" i="8"/>
  <c r="N2" i="8"/>
  <c r="E10" i="8"/>
  <c r="D10" i="8"/>
  <c r="D20" i="8"/>
  <c r="L20" i="8"/>
  <c r="K20" i="8"/>
  <c r="J20" i="8"/>
  <c r="I20" i="8"/>
  <c r="H20" i="8"/>
  <c r="G20" i="8"/>
  <c r="F20" i="8"/>
  <c r="E20" i="8"/>
  <c r="C20" i="8"/>
  <c r="B20" i="8"/>
  <c r="C10" i="8"/>
  <c r="F10" i="8"/>
  <c r="G10" i="8"/>
  <c r="H10" i="8"/>
  <c r="I10" i="8"/>
  <c r="J10" i="8"/>
  <c r="M10" i="8"/>
  <c r="K10" i="8"/>
  <c r="L10" i="8"/>
  <c r="B10" i="8"/>
  <c r="N19" i="8"/>
  <c r="N18" i="8"/>
  <c r="N16" i="8"/>
  <c r="N15" i="8"/>
  <c r="N14" i="8"/>
  <c r="N9" i="8"/>
  <c r="N8" i="8"/>
  <c r="N7" i="8"/>
  <c r="N6" i="8"/>
  <c r="N5" i="8"/>
  <c r="N4" i="8"/>
  <c r="N3" i="8"/>
</calcChain>
</file>

<file path=xl/sharedStrings.xml><?xml version="1.0" encoding="utf-8"?>
<sst xmlns="http://schemas.openxmlformats.org/spreadsheetml/2006/main" count="1174" uniqueCount="93">
  <si>
    <t>Stations</t>
  </si>
  <si>
    <t xml:space="preserve">Coscinodiscus sp </t>
  </si>
  <si>
    <t>chaetoceros sp</t>
  </si>
  <si>
    <t>Rhizosolenia sp</t>
  </si>
  <si>
    <t xml:space="preserve">Thalassiothrix sp </t>
  </si>
  <si>
    <t>Thalassionema sp</t>
  </si>
  <si>
    <t>Biddulphia sp</t>
  </si>
  <si>
    <t>Pseudonitzhia sp</t>
  </si>
  <si>
    <t>Stephanopyxis sp</t>
  </si>
  <si>
    <t>Skeletonema sp</t>
  </si>
  <si>
    <t>Others</t>
  </si>
  <si>
    <t>Total</t>
  </si>
  <si>
    <t>Dinoflagellates sp</t>
  </si>
  <si>
    <t>st2</t>
  </si>
  <si>
    <t>st 2</t>
  </si>
  <si>
    <t>st 1</t>
  </si>
  <si>
    <t>st 3</t>
  </si>
  <si>
    <t>st 4</t>
  </si>
  <si>
    <t>st 5</t>
  </si>
  <si>
    <t>st 6</t>
  </si>
  <si>
    <t>st 7</t>
  </si>
  <si>
    <t>st 8</t>
  </si>
  <si>
    <t>st1</t>
  </si>
  <si>
    <t>st3</t>
  </si>
  <si>
    <t>st4</t>
  </si>
  <si>
    <t>st5</t>
  </si>
  <si>
    <t>st6</t>
  </si>
  <si>
    <t>st7</t>
  </si>
  <si>
    <t>st8</t>
  </si>
  <si>
    <t>Lauderia sp</t>
  </si>
  <si>
    <t>St1</t>
  </si>
  <si>
    <t>St2</t>
  </si>
  <si>
    <t>St3</t>
  </si>
  <si>
    <t>St4</t>
  </si>
  <si>
    <t>St5</t>
  </si>
  <si>
    <t>St6</t>
  </si>
  <si>
    <t>St7</t>
  </si>
  <si>
    <t>St8</t>
  </si>
  <si>
    <t>Salinity</t>
  </si>
  <si>
    <t>DO</t>
  </si>
  <si>
    <t>Station_winter</t>
  </si>
  <si>
    <t>Station_summar</t>
  </si>
  <si>
    <t>Parameters</t>
  </si>
  <si>
    <t>pH</t>
  </si>
  <si>
    <t>Temp</t>
  </si>
  <si>
    <t>Summar</t>
  </si>
  <si>
    <t>Winter</t>
  </si>
  <si>
    <t>Species</t>
  </si>
  <si>
    <t>Seasons</t>
  </si>
  <si>
    <t>Values</t>
  </si>
  <si>
    <t>Station_s1</t>
  </si>
  <si>
    <t>Station_s2</t>
  </si>
  <si>
    <t>Station_s3</t>
  </si>
  <si>
    <t>Station_s4</t>
  </si>
  <si>
    <t>Station_s5</t>
  </si>
  <si>
    <t>Station_s6</t>
  </si>
  <si>
    <t>Station_s7</t>
  </si>
  <si>
    <t>Station_s8</t>
  </si>
  <si>
    <t>Summer</t>
  </si>
  <si>
    <t>Lower</t>
  </si>
  <si>
    <t>Upper</t>
  </si>
  <si>
    <t>Taxa_S</t>
  </si>
  <si>
    <t>Individuals</t>
  </si>
  <si>
    <t>Dominance_D</t>
  </si>
  <si>
    <t>Simpson_1-D</t>
  </si>
  <si>
    <t>Shannon_H</t>
  </si>
  <si>
    <t>Evenness_e^H/S</t>
  </si>
  <si>
    <t>Brillouin</t>
  </si>
  <si>
    <t>Menhinick</t>
  </si>
  <si>
    <t>Margalef</t>
  </si>
  <si>
    <t>Equitability_J</t>
  </si>
  <si>
    <t>Fisher_alpha</t>
  </si>
  <si>
    <t>Berger-Parker</t>
  </si>
  <si>
    <t>Chao-1</t>
  </si>
  <si>
    <t>Mean</t>
  </si>
  <si>
    <t>Simpson_1_D</t>
  </si>
  <si>
    <t>Evenness</t>
  </si>
  <si>
    <t>S1</t>
  </si>
  <si>
    <t>S2</t>
  </si>
  <si>
    <t>S3</t>
  </si>
  <si>
    <t>S4</t>
  </si>
  <si>
    <t>S5</t>
  </si>
  <si>
    <t>S6</t>
  </si>
  <si>
    <t>S7</t>
  </si>
  <si>
    <t>S8</t>
  </si>
  <si>
    <t>W1</t>
  </si>
  <si>
    <t>W2</t>
  </si>
  <si>
    <t>W3</t>
  </si>
  <si>
    <t>W4</t>
  </si>
  <si>
    <t>W5</t>
  </si>
  <si>
    <t>W6</t>
  </si>
  <si>
    <t>W7</t>
  </si>
  <si>
    <t>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</si>
</sst>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/>
    <xf numFmtId="20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7BFD9E43-B1D4-4479-8072-555D5839B4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="90" workbookViewId="0">
      <selection activeCell="F30" sqref="F30"/>
    </sheetView>
  </sheetViews>
  <sheetFormatPr defaultRowHeight="15" x14ac:dyDescent="0.25"/>
  <cols>
    <col min="2" max="2" width="8.7109375" bestFit="1" customWidth="1"/>
    <col min="3" max="3" width="16.85546875" customWidth="1"/>
    <col min="4" max="4" width="13.85546875" customWidth="1"/>
    <col min="5" max="6" width="14.5703125" customWidth="1"/>
    <col min="7" max="7" width="16.7109375" customWidth="1"/>
    <col min="8" max="8" width="16.5703125" customWidth="1"/>
    <col min="9" max="9" width="13.42578125" bestFit="1" customWidth="1"/>
    <col min="10" max="10" width="15.5703125" customWidth="1"/>
    <col min="11" max="11" width="16.7109375" customWidth="1"/>
    <col min="12" max="12" width="19.7109375" customWidth="1"/>
    <col min="13" max="13" width="16.5703125" customWidth="1"/>
    <col min="14" max="14" width="14.42578125" customWidth="1"/>
  </cols>
  <sheetData>
    <row r="1" spans="1:14" s="1" customFormat="1" x14ac:dyDescent="0.25">
      <c r="A1" s="1" t="s">
        <v>48</v>
      </c>
      <c r="B1" s="1" t="s">
        <v>0</v>
      </c>
      <c r="C1" s="1" t="s">
        <v>1</v>
      </c>
      <c r="D1" s="1" t="s">
        <v>2</v>
      </c>
      <c r="E1" s="3" t="s">
        <v>29</v>
      </c>
      <c r="F1" s="3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10</v>
      </c>
    </row>
    <row r="2" spans="1:14" x14ac:dyDescent="0.25">
      <c r="A2" t="s">
        <v>58</v>
      </c>
      <c r="B2" t="s">
        <v>22</v>
      </c>
      <c r="C2">
        <v>2434</v>
      </c>
      <c r="D2">
        <v>23</v>
      </c>
      <c r="E2" s="4">
        <v>203</v>
      </c>
      <c r="F2" s="4">
        <v>0</v>
      </c>
      <c r="G2">
        <v>316</v>
      </c>
      <c r="H2">
        <v>316</v>
      </c>
      <c r="I2">
        <v>609</v>
      </c>
      <c r="J2">
        <v>0</v>
      </c>
      <c r="K2">
        <v>406</v>
      </c>
      <c r="L2">
        <v>0</v>
      </c>
      <c r="M2">
        <v>47</v>
      </c>
      <c r="N2">
        <v>158</v>
      </c>
    </row>
    <row r="3" spans="1:14" x14ac:dyDescent="0.25">
      <c r="A3" t="s">
        <v>58</v>
      </c>
      <c r="B3" t="s">
        <v>13</v>
      </c>
      <c r="C3">
        <v>321</v>
      </c>
      <c r="D3">
        <v>0</v>
      </c>
      <c r="E3" s="4">
        <v>260</v>
      </c>
      <c r="F3" s="4">
        <v>0</v>
      </c>
      <c r="G3">
        <v>214</v>
      </c>
      <c r="H3">
        <v>367</v>
      </c>
      <c r="I3">
        <v>336</v>
      </c>
      <c r="J3">
        <v>367</v>
      </c>
      <c r="K3">
        <v>31</v>
      </c>
      <c r="L3">
        <v>916</v>
      </c>
      <c r="M3">
        <v>107</v>
      </c>
      <c r="N3">
        <v>153</v>
      </c>
    </row>
    <row r="4" spans="1:14" x14ac:dyDescent="0.25">
      <c r="A4" t="s">
        <v>58</v>
      </c>
      <c r="B4" t="s">
        <v>23</v>
      </c>
      <c r="C4">
        <v>259</v>
      </c>
      <c r="D4">
        <v>0</v>
      </c>
      <c r="E4" s="4">
        <v>0</v>
      </c>
      <c r="F4" s="4">
        <v>0</v>
      </c>
      <c r="G4">
        <v>2586</v>
      </c>
      <c r="H4">
        <v>3879</v>
      </c>
      <c r="I4">
        <v>0</v>
      </c>
      <c r="J4">
        <v>109616</v>
      </c>
      <c r="K4">
        <v>39</v>
      </c>
      <c r="L4">
        <v>6466</v>
      </c>
      <c r="M4">
        <v>1746</v>
      </c>
      <c r="N4">
        <v>5172</v>
      </c>
    </row>
    <row r="5" spans="1:14" x14ac:dyDescent="0.25">
      <c r="A5" t="s">
        <v>58</v>
      </c>
      <c r="B5" t="s">
        <v>24</v>
      </c>
      <c r="C5">
        <v>307</v>
      </c>
      <c r="D5">
        <v>0</v>
      </c>
      <c r="E5" s="4">
        <v>0</v>
      </c>
      <c r="F5" s="4">
        <v>0</v>
      </c>
      <c r="G5">
        <v>3074</v>
      </c>
      <c r="H5">
        <v>5123</v>
      </c>
      <c r="I5">
        <v>0</v>
      </c>
      <c r="J5">
        <v>79100</v>
      </c>
      <c r="K5">
        <v>512</v>
      </c>
      <c r="L5">
        <v>7172</v>
      </c>
      <c r="M5">
        <v>2049</v>
      </c>
      <c r="N5">
        <v>5123</v>
      </c>
    </row>
    <row r="6" spans="1:14" x14ac:dyDescent="0.25">
      <c r="A6" t="s">
        <v>58</v>
      </c>
      <c r="B6" t="s">
        <v>25</v>
      </c>
      <c r="C6">
        <v>1622</v>
      </c>
      <c r="D6">
        <v>0</v>
      </c>
      <c r="E6" s="4">
        <v>541</v>
      </c>
      <c r="F6" s="4">
        <v>0</v>
      </c>
      <c r="G6">
        <v>270</v>
      </c>
      <c r="H6">
        <v>406</v>
      </c>
      <c r="I6">
        <v>270</v>
      </c>
      <c r="J6">
        <v>541</v>
      </c>
      <c r="K6">
        <v>270</v>
      </c>
      <c r="L6">
        <v>270</v>
      </c>
      <c r="M6">
        <v>54</v>
      </c>
      <c r="N6">
        <v>1081</v>
      </c>
    </row>
    <row r="7" spans="1:14" x14ac:dyDescent="0.25">
      <c r="A7" t="s">
        <v>58</v>
      </c>
      <c r="B7" t="s">
        <v>26</v>
      </c>
      <c r="C7">
        <v>127</v>
      </c>
      <c r="D7">
        <v>0</v>
      </c>
      <c r="E7" s="4">
        <v>952</v>
      </c>
      <c r="F7" s="4">
        <v>0</v>
      </c>
      <c r="G7">
        <v>571</v>
      </c>
      <c r="H7">
        <v>444</v>
      </c>
      <c r="I7">
        <v>317</v>
      </c>
      <c r="J7">
        <v>1903</v>
      </c>
      <c r="K7">
        <v>381</v>
      </c>
      <c r="L7">
        <v>1269</v>
      </c>
      <c r="M7">
        <v>825</v>
      </c>
      <c r="N7">
        <v>190</v>
      </c>
    </row>
    <row r="8" spans="1:14" x14ac:dyDescent="0.25">
      <c r="A8" t="s">
        <v>58</v>
      </c>
      <c r="B8" t="s">
        <v>27</v>
      </c>
      <c r="C8">
        <v>114</v>
      </c>
      <c r="D8">
        <v>0</v>
      </c>
      <c r="E8" s="4">
        <v>644</v>
      </c>
      <c r="F8" s="4">
        <v>0</v>
      </c>
      <c r="G8">
        <v>492</v>
      </c>
      <c r="H8">
        <v>417</v>
      </c>
      <c r="I8">
        <v>152</v>
      </c>
      <c r="J8">
        <v>947</v>
      </c>
      <c r="K8">
        <v>227</v>
      </c>
      <c r="L8">
        <v>417</v>
      </c>
      <c r="M8">
        <v>189</v>
      </c>
      <c r="N8">
        <v>189</v>
      </c>
    </row>
    <row r="9" spans="1:14" x14ac:dyDescent="0.25">
      <c r="A9" t="s">
        <v>58</v>
      </c>
      <c r="B9" t="s">
        <v>28</v>
      </c>
      <c r="C9">
        <v>140</v>
      </c>
      <c r="D9">
        <v>0</v>
      </c>
      <c r="E9" s="4">
        <v>279</v>
      </c>
      <c r="F9" s="4">
        <v>0</v>
      </c>
      <c r="G9">
        <v>279</v>
      </c>
      <c r="H9">
        <v>349</v>
      </c>
      <c r="I9">
        <v>349</v>
      </c>
      <c r="J9">
        <v>1222</v>
      </c>
      <c r="K9">
        <v>279</v>
      </c>
      <c r="L9">
        <v>349</v>
      </c>
      <c r="M9">
        <v>175</v>
      </c>
      <c r="N9">
        <v>70</v>
      </c>
    </row>
    <row r="10" spans="1:14" x14ac:dyDescent="0.25">
      <c r="A10" t="s">
        <v>46</v>
      </c>
      <c r="B10" t="s">
        <v>15</v>
      </c>
      <c r="C10">
        <v>905</v>
      </c>
      <c r="D10">
        <v>151</v>
      </c>
      <c r="E10" s="4">
        <v>0</v>
      </c>
      <c r="F10" s="4">
        <v>755</v>
      </c>
      <c r="G10">
        <v>453</v>
      </c>
      <c r="H10">
        <v>272</v>
      </c>
      <c r="I10">
        <v>362</v>
      </c>
      <c r="J10">
        <v>0</v>
      </c>
      <c r="K10">
        <v>0</v>
      </c>
      <c r="L10">
        <v>0</v>
      </c>
      <c r="M10">
        <v>7</v>
      </c>
      <c r="N10">
        <v>112</v>
      </c>
    </row>
    <row r="11" spans="1:14" x14ac:dyDescent="0.25">
      <c r="A11" t="s">
        <v>46</v>
      </c>
      <c r="B11" t="s">
        <v>14</v>
      </c>
      <c r="C11">
        <v>991</v>
      </c>
      <c r="D11">
        <v>66</v>
      </c>
      <c r="E11" s="4">
        <v>0</v>
      </c>
      <c r="F11" s="4">
        <v>286</v>
      </c>
      <c r="G11">
        <v>397</v>
      </c>
      <c r="H11">
        <v>132</v>
      </c>
      <c r="I11">
        <v>265</v>
      </c>
      <c r="J11">
        <v>0</v>
      </c>
      <c r="K11">
        <v>0</v>
      </c>
      <c r="L11">
        <v>0</v>
      </c>
      <c r="M11">
        <v>22</v>
      </c>
      <c r="N11">
        <v>55</v>
      </c>
    </row>
    <row r="12" spans="1:14" x14ac:dyDescent="0.25">
      <c r="A12" t="s">
        <v>46</v>
      </c>
      <c r="B12" t="s">
        <v>16</v>
      </c>
      <c r="C12">
        <v>944</v>
      </c>
      <c r="D12">
        <v>128</v>
      </c>
      <c r="E12" s="4">
        <v>0</v>
      </c>
      <c r="F12" s="4">
        <v>587</v>
      </c>
      <c r="G12">
        <v>357</v>
      </c>
      <c r="H12">
        <v>153</v>
      </c>
      <c r="I12">
        <v>255</v>
      </c>
      <c r="J12">
        <v>0</v>
      </c>
      <c r="K12">
        <v>0</v>
      </c>
      <c r="L12">
        <v>0</v>
      </c>
      <c r="M12">
        <v>51</v>
      </c>
      <c r="N12">
        <v>77</v>
      </c>
    </row>
    <row r="13" spans="1:14" x14ac:dyDescent="0.25">
      <c r="A13" t="s">
        <v>46</v>
      </c>
      <c r="B13" t="s">
        <v>17</v>
      </c>
      <c r="C13">
        <v>914</v>
      </c>
      <c r="D13">
        <v>45</v>
      </c>
      <c r="E13" s="4">
        <v>0</v>
      </c>
      <c r="F13" s="4">
        <v>178</v>
      </c>
      <c r="G13">
        <v>535</v>
      </c>
      <c r="H13">
        <v>112</v>
      </c>
      <c r="I13">
        <v>335</v>
      </c>
      <c r="J13">
        <v>0</v>
      </c>
      <c r="K13">
        <v>0</v>
      </c>
      <c r="L13">
        <v>0</v>
      </c>
      <c r="M13">
        <v>23</v>
      </c>
      <c r="N13">
        <v>89</v>
      </c>
    </row>
    <row r="14" spans="1:14" x14ac:dyDescent="0.25">
      <c r="A14" t="s">
        <v>46</v>
      </c>
      <c r="B14" t="s">
        <v>18</v>
      </c>
      <c r="C14">
        <v>1771</v>
      </c>
      <c r="D14">
        <v>58</v>
      </c>
      <c r="E14" s="4">
        <v>0</v>
      </c>
      <c r="F14" s="4">
        <v>539</v>
      </c>
      <c r="G14">
        <v>924</v>
      </c>
      <c r="H14">
        <v>96</v>
      </c>
      <c r="I14">
        <v>231</v>
      </c>
      <c r="J14">
        <v>0</v>
      </c>
      <c r="K14">
        <v>0</v>
      </c>
      <c r="L14">
        <v>0</v>
      </c>
      <c r="M14">
        <v>54</v>
      </c>
      <c r="N14">
        <v>177</v>
      </c>
    </row>
    <row r="15" spans="1:14" x14ac:dyDescent="0.25">
      <c r="A15" t="s">
        <v>46</v>
      </c>
      <c r="B15" t="s">
        <v>19</v>
      </c>
      <c r="C15">
        <v>3845</v>
      </c>
      <c r="D15">
        <v>440</v>
      </c>
      <c r="E15" s="4">
        <v>0</v>
      </c>
      <c r="F15" s="4">
        <v>2746</v>
      </c>
      <c r="G15">
        <v>1648</v>
      </c>
      <c r="H15">
        <v>659</v>
      </c>
      <c r="I15">
        <v>1099</v>
      </c>
      <c r="J15">
        <v>0</v>
      </c>
      <c r="K15">
        <v>0</v>
      </c>
      <c r="L15">
        <v>0</v>
      </c>
      <c r="M15">
        <v>151</v>
      </c>
      <c r="N15">
        <v>289</v>
      </c>
    </row>
    <row r="16" spans="1:14" x14ac:dyDescent="0.25">
      <c r="A16" t="s">
        <v>46</v>
      </c>
      <c r="B16" t="s">
        <v>20</v>
      </c>
      <c r="C16">
        <v>1885</v>
      </c>
      <c r="D16">
        <v>124</v>
      </c>
      <c r="E16" s="4">
        <v>0</v>
      </c>
      <c r="F16" s="4">
        <v>1389</v>
      </c>
      <c r="G16">
        <v>248</v>
      </c>
      <c r="H16">
        <v>372</v>
      </c>
      <c r="I16">
        <v>774</v>
      </c>
      <c r="J16">
        <v>0</v>
      </c>
      <c r="K16">
        <v>0</v>
      </c>
      <c r="L16">
        <v>0</v>
      </c>
      <c r="M16">
        <v>59</v>
      </c>
      <c r="N16">
        <v>138</v>
      </c>
    </row>
    <row r="17" spans="1:14" x14ac:dyDescent="0.25">
      <c r="A17" t="s">
        <v>46</v>
      </c>
      <c r="B17" t="s">
        <v>21</v>
      </c>
      <c r="C17">
        <v>888</v>
      </c>
      <c r="D17">
        <v>148</v>
      </c>
      <c r="E17" s="4">
        <v>0</v>
      </c>
      <c r="F17" s="4">
        <v>681</v>
      </c>
      <c r="G17">
        <v>474</v>
      </c>
      <c r="H17">
        <v>237</v>
      </c>
      <c r="I17">
        <v>326</v>
      </c>
      <c r="J17">
        <v>0</v>
      </c>
      <c r="K17">
        <v>0</v>
      </c>
      <c r="L17">
        <v>0</v>
      </c>
      <c r="M17">
        <v>50</v>
      </c>
      <c r="N17">
        <v>148</v>
      </c>
    </row>
    <row r="22" spans="1:14" x14ac:dyDescent="0.25">
      <c r="E22" s="10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F95-82C3-4BA9-A5BB-DD6E73B0F723}">
  <dimension ref="A1:N51"/>
  <sheetViews>
    <sheetView zoomScale="90" workbookViewId="0">
      <selection activeCell="I36" sqref="I36"/>
    </sheetView>
  </sheetViews>
  <sheetFormatPr defaultRowHeight="15" x14ac:dyDescent="0.25"/>
  <cols>
    <col min="1" max="1" width="16.28515625" style="5" bestFit="1" customWidth="1"/>
    <col min="2" max="2" width="16.85546875" style="5" customWidth="1"/>
    <col min="3" max="4" width="13.85546875" style="5" customWidth="1"/>
    <col min="5" max="5" width="14.5703125" style="5" customWidth="1"/>
    <col min="6" max="6" width="16.7109375" style="5" customWidth="1"/>
    <col min="7" max="7" width="16.5703125" style="5" customWidth="1"/>
    <col min="8" max="8" width="13.42578125" style="5" bestFit="1" customWidth="1"/>
    <col min="9" max="9" width="15.5703125" style="5" customWidth="1"/>
    <col min="10" max="10" width="16.7109375" style="5" customWidth="1"/>
    <col min="11" max="11" width="19.7109375" style="5" customWidth="1"/>
    <col min="12" max="13" width="16.5703125" style="5" customWidth="1"/>
    <col min="14" max="16384" width="9.140625" style="5"/>
  </cols>
  <sheetData>
    <row r="1" spans="1:14" s="6" customFormat="1" x14ac:dyDescent="0.25">
      <c r="A1" s="6" t="s">
        <v>41</v>
      </c>
      <c r="B1" s="6" t="s">
        <v>1</v>
      </c>
      <c r="C1" s="6" t="s">
        <v>2</v>
      </c>
      <c r="D1" s="7" t="s">
        <v>29</v>
      </c>
      <c r="E1" s="7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12</v>
      </c>
      <c r="M1" s="6" t="s">
        <v>10</v>
      </c>
      <c r="N1" s="6" t="s">
        <v>11</v>
      </c>
    </row>
    <row r="2" spans="1:14" x14ac:dyDescent="0.25">
      <c r="A2" s="5" t="s">
        <v>22</v>
      </c>
      <c r="B2" s="5">
        <v>2434</v>
      </c>
      <c r="C2" s="5">
        <v>23</v>
      </c>
      <c r="D2" s="8">
        <v>203</v>
      </c>
      <c r="E2" s="8">
        <v>0</v>
      </c>
      <c r="F2" s="5">
        <v>316</v>
      </c>
      <c r="G2" s="5">
        <v>316</v>
      </c>
      <c r="H2" s="5">
        <v>609</v>
      </c>
      <c r="I2" s="5">
        <v>0</v>
      </c>
      <c r="J2" s="5">
        <v>406</v>
      </c>
      <c r="K2" s="5">
        <v>0</v>
      </c>
      <c r="L2" s="5">
        <v>47</v>
      </c>
      <c r="M2" s="5">
        <v>158</v>
      </c>
      <c r="N2" s="5">
        <f>SUM(B2:M2)</f>
        <v>4512</v>
      </c>
    </row>
    <row r="3" spans="1:14" x14ac:dyDescent="0.25">
      <c r="A3" s="5" t="s">
        <v>13</v>
      </c>
      <c r="B3" s="5">
        <v>321</v>
      </c>
      <c r="C3" s="5">
        <v>0</v>
      </c>
      <c r="D3" s="8">
        <v>260</v>
      </c>
      <c r="E3" s="8">
        <v>0</v>
      </c>
      <c r="F3" s="5">
        <v>214</v>
      </c>
      <c r="G3" s="5">
        <v>367</v>
      </c>
      <c r="H3" s="5">
        <v>336</v>
      </c>
      <c r="I3" s="5">
        <v>367</v>
      </c>
      <c r="J3" s="5">
        <v>31</v>
      </c>
      <c r="K3" s="5">
        <v>916</v>
      </c>
      <c r="L3" s="5">
        <v>107</v>
      </c>
      <c r="M3" s="5">
        <v>158</v>
      </c>
      <c r="N3" s="5">
        <f t="shared" ref="N3:N9" si="0">SUM(B3:L3)</f>
        <v>2919</v>
      </c>
    </row>
    <row r="4" spans="1:14" x14ac:dyDescent="0.25">
      <c r="A4" s="5" t="s">
        <v>23</v>
      </c>
      <c r="B4" s="5">
        <v>259</v>
      </c>
      <c r="C4" s="5">
        <v>0</v>
      </c>
      <c r="D4" s="8">
        <v>0</v>
      </c>
      <c r="E4" s="8">
        <v>0</v>
      </c>
      <c r="F4" s="5">
        <v>2586</v>
      </c>
      <c r="G4" s="5">
        <v>3879</v>
      </c>
      <c r="H4" s="5">
        <v>0</v>
      </c>
      <c r="I4" s="5">
        <v>109616</v>
      </c>
      <c r="J4" s="5">
        <v>39</v>
      </c>
      <c r="K4" s="5">
        <v>6466</v>
      </c>
      <c r="L4" s="5">
        <v>1746</v>
      </c>
      <c r="M4" s="5">
        <v>158</v>
      </c>
      <c r="N4" s="5">
        <f t="shared" si="0"/>
        <v>124591</v>
      </c>
    </row>
    <row r="5" spans="1:14" x14ac:dyDescent="0.25">
      <c r="A5" s="5" t="s">
        <v>24</v>
      </c>
      <c r="B5" s="5">
        <v>307</v>
      </c>
      <c r="C5" s="5">
        <v>0</v>
      </c>
      <c r="D5" s="8">
        <v>0</v>
      </c>
      <c r="E5" s="8">
        <v>0</v>
      </c>
      <c r="F5" s="5">
        <v>3074</v>
      </c>
      <c r="G5" s="5">
        <v>5123</v>
      </c>
      <c r="H5" s="5">
        <v>0</v>
      </c>
      <c r="I5" s="5">
        <v>79100</v>
      </c>
      <c r="J5" s="5">
        <v>512</v>
      </c>
      <c r="K5" s="5">
        <v>7172</v>
      </c>
      <c r="L5" s="5">
        <v>2049</v>
      </c>
      <c r="M5" s="5">
        <v>158</v>
      </c>
      <c r="N5" s="5">
        <f t="shared" si="0"/>
        <v>97337</v>
      </c>
    </row>
    <row r="6" spans="1:14" x14ac:dyDescent="0.25">
      <c r="A6" s="5" t="s">
        <v>25</v>
      </c>
      <c r="B6" s="5">
        <v>1622</v>
      </c>
      <c r="C6" s="5">
        <v>0</v>
      </c>
      <c r="D6" s="8">
        <v>541</v>
      </c>
      <c r="E6" s="8">
        <v>0</v>
      </c>
      <c r="F6" s="5">
        <v>270</v>
      </c>
      <c r="G6" s="5">
        <v>406</v>
      </c>
      <c r="H6" s="5">
        <v>270</v>
      </c>
      <c r="I6" s="5">
        <v>541</v>
      </c>
      <c r="J6" s="5">
        <v>270</v>
      </c>
      <c r="K6" s="5">
        <v>270</v>
      </c>
      <c r="L6" s="5">
        <v>54</v>
      </c>
      <c r="M6" s="5">
        <v>158</v>
      </c>
      <c r="N6" s="5">
        <f t="shared" si="0"/>
        <v>4244</v>
      </c>
    </row>
    <row r="7" spans="1:14" x14ac:dyDescent="0.25">
      <c r="A7" s="5" t="s">
        <v>26</v>
      </c>
      <c r="B7" s="5">
        <v>127</v>
      </c>
      <c r="C7" s="5">
        <v>0</v>
      </c>
      <c r="D7" s="8">
        <v>952</v>
      </c>
      <c r="E7" s="8">
        <v>0</v>
      </c>
      <c r="F7" s="5">
        <v>571</v>
      </c>
      <c r="G7" s="5">
        <v>444</v>
      </c>
      <c r="H7" s="5">
        <v>317</v>
      </c>
      <c r="I7" s="5">
        <v>1903</v>
      </c>
      <c r="J7" s="5">
        <v>381</v>
      </c>
      <c r="K7" s="5">
        <v>1269</v>
      </c>
      <c r="L7" s="5">
        <v>825</v>
      </c>
      <c r="M7" s="5">
        <v>158</v>
      </c>
      <c r="N7" s="5">
        <f t="shared" si="0"/>
        <v>6789</v>
      </c>
    </row>
    <row r="8" spans="1:14" x14ac:dyDescent="0.25">
      <c r="A8" s="5" t="s">
        <v>27</v>
      </c>
      <c r="B8" s="5">
        <v>114</v>
      </c>
      <c r="C8" s="5">
        <v>0</v>
      </c>
      <c r="D8" s="8">
        <v>644</v>
      </c>
      <c r="E8" s="8">
        <v>0</v>
      </c>
      <c r="F8" s="5">
        <v>492</v>
      </c>
      <c r="G8" s="5">
        <v>417</v>
      </c>
      <c r="H8" s="5">
        <v>152</v>
      </c>
      <c r="I8" s="5">
        <v>947</v>
      </c>
      <c r="J8" s="5">
        <v>227</v>
      </c>
      <c r="K8" s="5">
        <v>417</v>
      </c>
      <c r="L8" s="5">
        <v>189</v>
      </c>
      <c r="M8" s="5">
        <v>158</v>
      </c>
      <c r="N8" s="5">
        <f t="shared" si="0"/>
        <v>3599</v>
      </c>
    </row>
    <row r="9" spans="1:14" x14ac:dyDescent="0.25">
      <c r="A9" s="5" t="s">
        <v>28</v>
      </c>
      <c r="B9" s="5">
        <v>140</v>
      </c>
      <c r="C9" s="5">
        <v>0</v>
      </c>
      <c r="D9" s="8">
        <v>279</v>
      </c>
      <c r="E9" s="8">
        <v>0</v>
      </c>
      <c r="F9" s="5">
        <v>279</v>
      </c>
      <c r="G9" s="5">
        <v>349</v>
      </c>
      <c r="H9" s="5">
        <v>349</v>
      </c>
      <c r="I9" s="5">
        <v>1222</v>
      </c>
      <c r="J9" s="5">
        <v>279</v>
      </c>
      <c r="K9" s="5">
        <v>349</v>
      </c>
      <c r="L9" s="5">
        <v>175</v>
      </c>
      <c r="M9" s="5">
        <v>158</v>
      </c>
      <c r="N9" s="5">
        <f t="shared" si="0"/>
        <v>3421</v>
      </c>
    </row>
    <row r="10" spans="1:14" x14ac:dyDescent="0.25">
      <c r="A10" s="5" t="s">
        <v>11</v>
      </c>
      <c r="B10" s="5">
        <f>SUM(B2:B9)</f>
        <v>5324</v>
      </c>
      <c r="C10" s="5">
        <f t="shared" ref="C10:L10" si="1">SUM(C2:C9)</f>
        <v>23</v>
      </c>
      <c r="D10" s="5">
        <f>SUM(D2:D9)</f>
        <v>2879</v>
      </c>
      <c r="E10" s="5">
        <f>SUM(E2:E9)</f>
        <v>0</v>
      </c>
      <c r="F10" s="5">
        <f t="shared" si="1"/>
        <v>7802</v>
      </c>
      <c r="G10" s="5">
        <f t="shared" si="1"/>
        <v>11301</v>
      </c>
      <c r="H10" s="5">
        <f t="shared" si="1"/>
        <v>2033</v>
      </c>
      <c r="I10" s="5">
        <f t="shared" si="1"/>
        <v>193696</v>
      </c>
      <c r="J10" s="5">
        <f t="shared" si="1"/>
        <v>2145</v>
      </c>
      <c r="K10" s="5">
        <f t="shared" si="1"/>
        <v>16859</v>
      </c>
      <c r="L10" s="5">
        <f t="shared" si="1"/>
        <v>5192</v>
      </c>
      <c r="M10" s="5">
        <f>SUM(M2:M9)</f>
        <v>1264</v>
      </c>
    </row>
    <row r="11" spans="1:14" x14ac:dyDescent="0.25">
      <c r="A11" s="5" t="s">
        <v>40</v>
      </c>
      <c r="B11" s="6" t="s">
        <v>1</v>
      </c>
      <c r="C11" s="6" t="s">
        <v>2</v>
      </c>
      <c r="D11" s="7" t="s">
        <v>29</v>
      </c>
      <c r="E11" s="7" t="s">
        <v>3</v>
      </c>
      <c r="F11" s="6" t="s">
        <v>4</v>
      </c>
      <c r="G11" s="6" t="s">
        <v>5</v>
      </c>
      <c r="H11" s="6" t="s">
        <v>6</v>
      </c>
      <c r="I11" s="6" t="s">
        <v>7</v>
      </c>
      <c r="J11" s="6" t="s">
        <v>8</v>
      </c>
      <c r="K11" s="6" t="s">
        <v>9</v>
      </c>
      <c r="L11" s="6" t="s">
        <v>12</v>
      </c>
      <c r="M11" s="5" t="s">
        <v>10</v>
      </c>
      <c r="N11" s="5" t="s">
        <v>11</v>
      </c>
    </row>
    <row r="12" spans="1:14" x14ac:dyDescent="0.25">
      <c r="A12" s="5" t="s">
        <v>15</v>
      </c>
      <c r="B12" s="5">
        <v>905</v>
      </c>
      <c r="C12" s="5">
        <v>151</v>
      </c>
      <c r="D12" s="5">
        <v>0</v>
      </c>
      <c r="E12" s="8">
        <v>755</v>
      </c>
      <c r="F12" s="5">
        <v>453</v>
      </c>
      <c r="G12" s="5">
        <v>272</v>
      </c>
      <c r="H12" s="5">
        <v>362</v>
      </c>
      <c r="I12" s="5">
        <v>0</v>
      </c>
      <c r="J12" s="5">
        <v>0</v>
      </c>
      <c r="K12" s="5">
        <v>0</v>
      </c>
      <c r="L12" s="5">
        <v>7</v>
      </c>
      <c r="M12" s="5">
        <v>112</v>
      </c>
      <c r="N12" s="5">
        <f>SUM(B12:M12)</f>
        <v>3017</v>
      </c>
    </row>
    <row r="13" spans="1:14" x14ac:dyDescent="0.25">
      <c r="A13" s="5" t="s">
        <v>14</v>
      </c>
      <c r="B13" s="5">
        <v>991</v>
      </c>
      <c r="C13" s="5">
        <v>66</v>
      </c>
      <c r="D13" s="5">
        <v>0</v>
      </c>
      <c r="E13" s="8">
        <v>286</v>
      </c>
      <c r="F13" s="5">
        <v>397</v>
      </c>
      <c r="G13" s="5">
        <v>132</v>
      </c>
      <c r="H13" s="5">
        <v>265</v>
      </c>
      <c r="I13" s="5">
        <v>0</v>
      </c>
      <c r="J13" s="5">
        <v>0</v>
      </c>
      <c r="K13" s="5">
        <v>0</v>
      </c>
      <c r="L13" s="5">
        <v>22</v>
      </c>
      <c r="M13" s="5">
        <v>112</v>
      </c>
      <c r="N13" s="5">
        <v>2214</v>
      </c>
    </row>
    <row r="14" spans="1:14" x14ac:dyDescent="0.25">
      <c r="A14" s="5" t="s">
        <v>16</v>
      </c>
      <c r="B14" s="5">
        <v>944</v>
      </c>
      <c r="C14" s="5">
        <v>128</v>
      </c>
      <c r="D14" s="5">
        <v>0</v>
      </c>
      <c r="E14" s="8">
        <v>587</v>
      </c>
      <c r="F14" s="5">
        <v>357</v>
      </c>
      <c r="G14" s="5">
        <v>153</v>
      </c>
      <c r="H14" s="5">
        <v>255</v>
      </c>
      <c r="I14" s="5">
        <v>0</v>
      </c>
      <c r="J14" s="5">
        <v>0</v>
      </c>
      <c r="K14" s="5">
        <v>0</v>
      </c>
      <c r="L14" s="5">
        <v>51</v>
      </c>
      <c r="M14" s="5">
        <v>112</v>
      </c>
      <c r="N14" s="5">
        <f>SUM(B14:L14)</f>
        <v>2475</v>
      </c>
    </row>
    <row r="15" spans="1:14" x14ac:dyDescent="0.25">
      <c r="A15" s="5" t="s">
        <v>17</v>
      </c>
      <c r="B15" s="5">
        <v>914</v>
      </c>
      <c r="C15" s="5">
        <v>45</v>
      </c>
      <c r="D15" s="5">
        <v>0</v>
      </c>
      <c r="E15" s="8">
        <v>178</v>
      </c>
      <c r="F15" s="5">
        <v>535</v>
      </c>
      <c r="G15" s="5">
        <v>112</v>
      </c>
      <c r="H15" s="5">
        <v>335</v>
      </c>
      <c r="I15" s="5">
        <v>0</v>
      </c>
      <c r="J15" s="5">
        <v>0</v>
      </c>
      <c r="K15" s="5">
        <v>0</v>
      </c>
      <c r="L15" s="5">
        <v>23</v>
      </c>
      <c r="M15" s="5">
        <v>112</v>
      </c>
      <c r="N15" s="5">
        <f>SUM(B15:L15)</f>
        <v>2142</v>
      </c>
    </row>
    <row r="16" spans="1:14" x14ac:dyDescent="0.25">
      <c r="A16" s="5" t="s">
        <v>18</v>
      </c>
      <c r="B16" s="5">
        <v>1771</v>
      </c>
      <c r="C16" s="5">
        <v>58</v>
      </c>
      <c r="D16" s="5">
        <v>0</v>
      </c>
      <c r="E16" s="8">
        <v>539</v>
      </c>
      <c r="F16" s="5">
        <v>924</v>
      </c>
      <c r="G16" s="5">
        <v>96</v>
      </c>
      <c r="H16" s="5">
        <v>231</v>
      </c>
      <c r="I16" s="5">
        <v>0</v>
      </c>
      <c r="J16" s="5">
        <v>0</v>
      </c>
      <c r="K16" s="5">
        <v>0</v>
      </c>
      <c r="L16" s="5">
        <v>54</v>
      </c>
      <c r="M16" s="5">
        <v>112</v>
      </c>
      <c r="N16" s="5">
        <f>SUM(B16:L16)</f>
        <v>3673</v>
      </c>
    </row>
    <row r="17" spans="1:14" x14ac:dyDescent="0.25">
      <c r="A17" s="5" t="s">
        <v>19</v>
      </c>
      <c r="B17" s="5">
        <v>3845</v>
      </c>
      <c r="C17" s="5">
        <v>440</v>
      </c>
      <c r="D17" s="5">
        <v>0</v>
      </c>
      <c r="E17" s="8">
        <v>2746</v>
      </c>
      <c r="F17" s="5">
        <v>1648</v>
      </c>
      <c r="G17" s="5">
        <v>659</v>
      </c>
      <c r="H17" s="5">
        <v>1099</v>
      </c>
      <c r="I17" s="5">
        <v>0</v>
      </c>
      <c r="J17" s="5">
        <v>0</v>
      </c>
      <c r="K17" s="5">
        <v>0</v>
      </c>
      <c r="L17" s="5">
        <v>151</v>
      </c>
      <c r="M17" s="5">
        <v>112</v>
      </c>
      <c r="N17" s="5">
        <v>10877</v>
      </c>
    </row>
    <row r="18" spans="1:14" x14ac:dyDescent="0.25">
      <c r="A18" s="5" t="s">
        <v>20</v>
      </c>
      <c r="B18" s="5">
        <v>1885</v>
      </c>
      <c r="C18" s="5">
        <v>124</v>
      </c>
      <c r="D18" s="5">
        <v>0</v>
      </c>
      <c r="E18" s="8">
        <v>1389</v>
      </c>
      <c r="F18" s="5">
        <v>248</v>
      </c>
      <c r="G18" s="5">
        <v>372</v>
      </c>
      <c r="H18" s="5">
        <v>774</v>
      </c>
      <c r="I18" s="5">
        <v>0</v>
      </c>
      <c r="J18" s="5">
        <v>0</v>
      </c>
      <c r="K18" s="5">
        <v>0</v>
      </c>
      <c r="L18" s="5">
        <v>59</v>
      </c>
      <c r="M18" s="5">
        <v>112</v>
      </c>
      <c r="N18" s="5">
        <f>SUM(B18:L18)</f>
        <v>4851</v>
      </c>
    </row>
    <row r="19" spans="1:14" x14ac:dyDescent="0.25">
      <c r="A19" s="5" t="s">
        <v>21</v>
      </c>
      <c r="B19" s="5">
        <v>888</v>
      </c>
      <c r="C19" s="5">
        <v>148</v>
      </c>
      <c r="D19" s="5">
        <v>0</v>
      </c>
      <c r="E19" s="8">
        <v>681</v>
      </c>
      <c r="F19" s="5">
        <v>474</v>
      </c>
      <c r="G19" s="5">
        <v>237</v>
      </c>
      <c r="H19" s="5">
        <v>326</v>
      </c>
      <c r="I19" s="5">
        <v>0</v>
      </c>
      <c r="J19" s="5">
        <v>0</v>
      </c>
      <c r="K19" s="5">
        <v>0</v>
      </c>
      <c r="L19" s="5">
        <v>50</v>
      </c>
      <c r="M19" s="5">
        <v>112</v>
      </c>
      <c r="N19" s="5">
        <f>SUM(B19:L19)</f>
        <v>2804</v>
      </c>
    </row>
    <row r="20" spans="1:14" x14ac:dyDescent="0.25">
      <c r="A20" s="5" t="s">
        <v>11</v>
      </c>
      <c r="B20" s="5">
        <f>SUM(B12:B19)</f>
        <v>12143</v>
      </c>
      <c r="C20" s="5">
        <f t="shared" ref="C20:D20" si="2">SUM(C12:C19)</f>
        <v>1160</v>
      </c>
      <c r="D20" s="5">
        <f t="shared" si="2"/>
        <v>0</v>
      </c>
      <c r="E20" s="5">
        <f t="shared" ref="E20" si="3">SUM(E12:E19)</f>
        <v>7161</v>
      </c>
      <c r="F20" s="5">
        <f t="shared" ref="F20" si="4">SUM(F12:F19)</f>
        <v>5036</v>
      </c>
      <c r="G20" s="5">
        <f t="shared" ref="G20" si="5">SUM(G12:G19)</f>
        <v>2033</v>
      </c>
      <c r="H20" s="5">
        <f t="shared" ref="H20" si="6">SUM(H12:H19)</f>
        <v>3647</v>
      </c>
      <c r="I20" s="5">
        <f t="shared" ref="I20" si="7">SUM(I12:I19)</f>
        <v>0</v>
      </c>
      <c r="J20" s="5">
        <f t="shared" ref="J20" si="8">SUM(J12:J19)</f>
        <v>0</v>
      </c>
      <c r="K20" s="5">
        <f t="shared" ref="K20" si="9">SUM(K12:K19)</f>
        <v>0</v>
      </c>
      <c r="L20" s="5">
        <f t="shared" ref="L20" si="10">SUM(L12:L19)</f>
        <v>417</v>
      </c>
      <c r="M20" s="5">
        <f>SUM(M12:M19)</f>
        <v>896</v>
      </c>
    </row>
    <row r="24" spans="1:14" x14ac:dyDescent="0.25">
      <c r="B24" s="6" t="s">
        <v>47</v>
      </c>
      <c r="C24" s="5" t="s">
        <v>45</v>
      </c>
      <c r="D24" s="5" t="s">
        <v>46</v>
      </c>
    </row>
    <row r="25" spans="1:14" x14ac:dyDescent="0.25">
      <c r="B25" s="6" t="s">
        <v>1</v>
      </c>
      <c r="C25" s="5">
        <v>5324</v>
      </c>
      <c r="D25" s="5">
        <v>12143</v>
      </c>
    </row>
    <row r="26" spans="1:14" x14ac:dyDescent="0.25">
      <c r="B26" s="6" t="s">
        <v>2</v>
      </c>
      <c r="C26" s="5">
        <v>23</v>
      </c>
      <c r="D26" s="5">
        <v>1160</v>
      </c>
    </row>
    <row r="27" spans="1:14" x14ac:dyDescent="0.25">
      <c r="B27" s="7" t="s">
        <v>29</v>
      </c>
      <c r="C27" s="5">
        <v>2879</v>
      </c>
      <c r="D27" s="5">
        <v>0</v>
      </c>
      <c r="E27" s="8"/>
      <c r="F27" s="8"/>
      <c r="G27" s="8"/>
      <c r="H27" s="8"/>
      <c r="I27" s="8"/>
      <c r="J27" s="8"/>
    </row>
    <row r="28" spans="1:14" x14ac:dyDescent="0.25">
      <c r="B28" s="7" t="s">
        <v>3</v>
      </c>
      <c r="C28" s="5">
        <v>0</v>
      </c>
      <c r="D28" s="5">
        <v>7161</v>
      </c>
      <c r="E28" s="8"/>
      <c r="F28" s="8"/>
      <c r="G28" s="8"/>
      <c r="H28" s="8"/>
      <c r="I28" s="8"/>
      <c r="J28" s="8"/>
    </row>
    <row r="29" spans="1:14" x14ac:dyDescent="0.25">
      <c r="B29" s="6" t="s">
        <v>4</v>
      </c>
      <c r="C29" s="5">
        <v>7802</v>
      </c>
      <c r="D29" s="5">
        <v>5036</v>
      </c>
    </row>
    <row r="30" spans="1:14" x14ac:dyDescent="0.25">
      <c r="B30" s="6" t="s">
        <v>5</v>
      </c>
      <c r="C30" s="5">
        <v>11301</v>
      </c>
      <c r="D30" s="5">
        <v>2033</v>
      </c>
    </row>
    <row r="31" spans="1:14" x14ac:dyDescent="0.25">
      <c r="B31" s="6" t="s">
        <v>6</v>
      </c>
      <c r="C31" s="5">
        <v>2033</v>
      </c>
      <c r="D31" s="5">
        <v>3647</v>
      </c>
    </row>
    <row r="32" spans="1:14" x14ac:dyDescent="0.25">
      <c r="B32" s="6" t="s">
        <v>7</v>
      </c>
      <c r="C32" s="5">
        <v>193696</v>
      </c>
      <c r="D32" s="5">
        <v>0</v>
      </c>
    </row>
    <row r="33" spans="2:10" x14ac:dyDescent="0.25">
      <c r="B33" s="6" t="s">
        <v>8</v>
      </c>
      <c r="C33" s="5">
        <v>2145</v>
      </c>
      <c r="D33" s="5">
        <v>0</v>
      </c>
    </row>
    <row r="34" spans="2:10" x14ac:dyDescent="0.25">
      <c r="B34" s="6" t="s">
        <v>9</v>
      </c>
      <c r="C34" s="5">
        <v>16859</v>
      </c>
      <c r="D34" s="5">
        <v>0</v>
      </c>
    </row>
    <row r="35" spans="2:10" x14ac:dyDescent="0.25">
      <c r="B35" s="6" t="s">
        <v>12</v>
      </c>
      <c r="C35" s="5">
        <v>5192</v>
      </c>
      <c r="D35" s="5">
        <v>417</v>
      </c>
    </row>
    <row r="36" spans="2:10" x14ac:dyDescent="0.25">
      <c r="B36" s="6" t="s">
        <v>10</v>
      </c>
      <c r="C36" s="5">
        <v>1264</v>
      </c>
      <c r="D36" s="5">
        <v>896</v>
      </c>
    </row>
    <row r="39" spans="2:10" x14ac:dyDescent="0.25">
      <c r="B39" s="5" t="s">
        <v>40</v>
      </c>
    </row>
    <row r="40" spans="2:10" x14ac:dyDescent="0.25">
      <c r="B40" s="6" t="s">
        <v>1</v>
      </c>
    </row>
    <row r="41" spans="2:10" x14ac:dyDescent="0.25">
      <c r="B41" s="6" t="s">
        <v>2</v>
      </c>
    </row>
    <row r="42" spans="2:10" x14ac:dyDescent="0.25">
      <c r="B42" s="7" t="s">
        <v>29</v>
      </c>
    </row>
    <row r="43" spans="2:10" x14ac:dyDescent="0.25">
      <c r="B43" s="7" t="s">
        <v>3</v>
      </c>
      <c r="C43" s="8"/>
      <c r="D43" s="8"/>
      <c r="E43" s="8"/>
      <c r="F43" s="8"/>
      <c r="G43" s="8"/>
      <c r="H43" s="8"/>
      <c r="I43" s="8"/>
      <c r="J43" s="8"/>
    </row>
    <row r="44" spans="2:10" x14ac:dyDescent="0.25">
      <c r="B44" s="6" t="s">
        <v>4</v>
      </c>
    </row>
    <row r="45" spans="2:10" x14ac:dyDescent="0.25">
      <c r="B45" s="6" t="s">
        <v>5</v>
      </c>
    </row>
    <row r="46" spans="2:10" x14ac:dyDescent="0.25">
      <c r="B46" s="6" t="s">
        <v>6</v>
      </c>
    </row>
    <row r="47" spans="2:10" x14ac:dyDescent="0.25">
      <c r="B47" s="6" t="s">
        <v>7</v>
      </c>
    </row>
    <row r="48" spans="2:10" x14ac:dyDescent="0.25">
      <c r="B48" s="6" t="s">
        <v>8</v>
      </c>
    </row>
    <row r="49" spans="2:2" x14ac:dyDescent="0.25">
      <c r="B49" s="6" t="s">
        <v>9</v>
      </c>
    </row>
    <row r="50" spans="2:2" x14ac:dyDescent="0.25">
      <c r="B50" s="6" t="s">
        <v>12</v>
      </c>
    </row>
    <row r="51" spans="2:2" x14ac:dyDescent="0.25">
      <c r="B51" s="5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1"/>
  <sheetViews>
    <sheetView workbookViewId="0">
      <selection activeCell="M12" sqref="M12"/>
    </sheetView>
  </sheetViews>
  <sheetFormatPr defaultColWidth="11.42578125" defaultRowHeight="15" x14ac:dyDescent="0.25"/>
  <cols>
    <col min="2" max="2" width="11.42578125" style="13"/>
    <col min="3" max="10" width="12.5703125" bestFit="1" customWidth="1"/>
  </cols>
  <sheetData>
    <row r="1" spans="1:10" x14ac:dyDescent="0.25">
      <c r="A1" t="s">
        <v>48</v>
      </c>
      <c r="B1" s="13" t="s">
        <v>42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t="s">
        <v>58</v>
      </c>
      <c r="B2" s="13" t="s">
        <v>43</v>
      </c>
      <c r="C2" s="12">
        <v>8.0082392945257208</v>
      </c>
      <c r="D2" s="12">
        <v>8.3727296868315495</v>
      </c>
      <c r="E2" s="12">
        <v>7.75734577138196</v>
      </c>
      <c r="F2" s="12">
        <v>7.8271780888808697</v>
      </c>
      <c r="G2" s="12">
        <v>8.0916653411421393</v>
      </c>
      <c r="H2" s="12">
        <v>8.10674028837294</v>
      </c>
      <c r="I2" s="12">
        <v>8.4269895302768099</v>
      </c>
      <c r="J2" s="12">
        <v>8.3626800748158097</v>
      </c>
    </row>
    <row r="3" spans="1:10" x14ac:dyDescent="0.25">
      <c r="A3" t="s">
        <v>58</v>
      </c>
      <c r="B3" s="13" t="s">
        <v>43</v>
      </c>
      <c r="C3" s="12">
        <v>8.1298173432425607</v>
      </c>
      <c r="D3" s="12">
        <v>8.4761029056629091</v>
      </c>
      <c r="E3" s="12">
        <v>7.8473169503784002</v>
      </c>
      <c r="F3" s="12">
        <v>7.7459557594710002</v>
      </c>
      <c r="G3" s="12">
        <v>7.9543390969358496</v>
      </c>
      <c r="H3" s="12">
        <v>8.1485393369066408</v>
      </c>
      <c r="I3" s="12">
        <v>8.4308227858175702</v>
      </c>
      <c r="J3" s="12">
        <v>8.3808870928899406</v>
      </c>
    </row>
    <row r="4" spans="1:10" x14ac:dyDescent="0.25">
      <c r="A4" t="s">
        <v>58</v>
      </c>
      <c r="B4" s="13" t="s">
        <v>43</v>
      </c>
      <c r="C4" s="12">
        <v>8.1173088681937795</v>
      </c>
      <c r="D4" s="12">
        <v>8.5932496030911292</v>
      </c>
      <c r="E4" s="12">
        <v>7.5908924706368701</v>
      </c>
      <c r="F4" s="12">
        <v>7.8306905385989403</v>
      </c>
      <c r="G4" s="12">
        <v>8.4283660055303198</v>
      </c>
      <c r="H4" s="12">
        <v>8.3574390042845508</v>
      </c>
      <c r="I4" s="12">
        <v>8.4308283908738701</v>
      </c>
      <c r="J4" s="12">
        <v>8.2005383322460208</v>
      </c>
    </row>
    <row r="5" spans="1:10" x14ac:dyDescent="0.25">
      <c r="A5" t="s">
        <v>58</v>
      </c>
      <c r="B5" s="13" t="s">
        <v>43</v>
      </c>
      <c r="C5" s="12">
        <v>8.1692682921362003</v>
      </c>
      <c r="D5" s="12">
        <v>8.1943209890501905</v>
      </c>
      <c r="E5" s="12">
        <v>7.5504741526433001</v>
      </c>
      <c r="F5" s="12">
        <v>7.9118849433004597</v>
      </c>
      <c r="G5" s="12">
        <v>7.99413789376392</v>
      </c>
      <c r="H5" s="12">
        <v>8.0996623795541094</v>
      </c>
      <c r="I5" s="12">
        <v>8.3153949239565499</v>
      </c>
      <c r="J5" s="12">
        <v>7.9646615684500501</v>
      </c>
    </row>
    <row r="6" spans="1:10" x14ac:dyDescent="0.25">
      <c r="A6" t="s">
        <v>58</v>
      </c>
      <c r="B6" s="13" t="s">
        <v>43</v>
      </c>
      <c r="C6" s="12">
        <v>8.0564622254682199</v>
      </c>
      <c r="D6" s="12">
        <v>7.7501897819335204</v>
      </c>
      <c r="E6" s="12">
        <v>7.5437466711515704</v>
      </c>
      <c r="F6" s="12">
        <v>7.7635290542013102</v>
      </c>
      <c r="G6" s="12">
        <v>8.3003367376968402</v>
      </c>
      <c r="H6" s="12">
        <v>8.0311071736078006</v>
      </c>
      <c r="I6" s="12">
        <v>8.41843710290056</v>
      </c>
      <c r="J6" s="12">
        <v>7.9363558545081796</v>
      </c>
    </row>
    <row r="7" spans="1:10" x14ac:dyDescent="0.25">
      <c r="A7" t="s">
        <v>58</v>
      </c>
      <c r="B7" s="13" t="s">
        <v>43</v>
      </c>
      <c r="C7" s="12">
        <v>8.1989289458523391</v>
      </c>
      <c r="D7" s="12">
        <v>8.2063052009188002</v>
      </c>
      <c r="E7" s="12">
        <v>7.6378116910454503</v>
      </c>
      <c r="F7" s="12">
        <v>7.9589982679367299</v>
      </c>
      <c r="G7" s="12">
        <v>8.3500495642696695</v>
      </c>
      <c r="H7" s="12">
        <v>7.6684050334136602</v>
      </c>
      <c r="I7" s="12">
        <v>8.4483929604973493</v>
      </c>
      <c r="J7" s="12">
        <v>8.0814005268689399</v>
      </c>
    </row>
    <row r="8" spans="1:10" x14ac:dyDescent="0.25">
      <c r="A8" t="s">
        <v>58</v>
      </c>
      <c r="B8" s="13" t="s">
        <v>43</v>
      </c>
      <c r="C8" s="12">
        <v>8.0086107319930093</v>
      </c>
      <c r="D8" s="12">
        <v>8.24111224168999</v>
      </c>
      <c r="E8" s="12">
        <v>7.6641456397771197</v>
      </c>
      <c r="F8" s="12">
        <v>7.9289344028817297</v>
      </c>
      <c r="G8" s="12">
        <v>8.4127734780611796</v>
      </c>
      <c r="H8" s="12">
        <v>8.4037571004869207</v>
      </c>
      <c r="I8" s="12">
        <v>8.4638289340733799</v>
      </c>
      <c r="J8" s="12">
        <v>8.3594761001099709</v>
      </c>
    </row>
    <row r="9" spans="1:10" x14ac:dyDescent="0.25">
      <c r="A9" t="s">
        <v>58</v>
      </c>
      <c r="B9" s="13" t="s">
        <v>43</v>
      </c>
      <c r="C9" s="12">
        <v>8.0636400829867991</v>
      </c>
      <c r="D9" s="12">
        <v>8.1689309305711202</v>
      </c>
      <c r="E9" s="12">
        <v>7.7725426300757396</v>
      </c>
      <c r="F9" s="12">
        <v>7.8095784974379399</v>
      </c>
      <c r="G9" s="12">
        <v>8.3378852475029603</v>
      </c>
      <c r="H9" s="12">
        <v>7.9275984767305498</v>
      </c>
      <c r="I9" s="12">
        <v>8.3887519364477896</v>
      </c>
      <c r="J9" s="12">
        <v>7.80835896506861</v>
      </c>
    </row>
    <row r="10" spans="1:10" x14ac:dyDescent="0.25">
      <c r="A10" t="s">
        <v>58</v>
      </c>
      <c r="B10" s="13" t="s">
        <v>43</v>
      </c>
      <c r="C10" s="12">
        <v>8.1814895976098505</v>
      </c>
      <c r="D10" s="12">
        <v>8.3136577241554104</v>
      </c>
      <c r="E10" s="12">
        <v>7.6518012736747396</v>
      </c>
      <c r="F10" s="12">
        <v>7.9226324942381101</v>
      </c>
      <c r="G10" s="12">
        <v>8.1534292387405696</v>
      </c>
      <c r="H10" s="12">
        <v>8.3562102072643096</v>
      </c>
      <c r="I10" s="12">
        <v>8.3839053706908597</v>
      </c>
      <c r="J10" s="12">
        <v>7.8227349682534904</v>
      </c>
    </row>
    <row r="11" spans="1:10" x14ac:dyDescent="0.25">
      <c r="A11" t="s">
        <v>58</v>
      </c>
      <c r="B11" s="13" t="s">
        <v>43</v>
      </c>
      <c r="C11" s="12">
        <v>8.2088968769489803</v>
      </c>
      <c r="D11" s="12">
        <v>8.4021355929028498</v>
      </c>
      <c r="E11" s="12">
        <v>7.3882266096710003</v>
      </c>
      <c r="F11" s="12">
        <v>7.9748081162493802</v>
      </c>
      <c r="G11" s="12">
        <v>8.4972731719790904</v>
      </c>
      <c r="H11" s="12">
        <v>8.0561965352007494</v>
      </c>
      <c r="I11" s="12">
        <v>8.4743918915938998</v>
      </c>
      <c r="J11" s="12">
        <v>8.0692440350479799</v>
      </c>
    </row>
    <row r="12" spans="1:10" x14ac:dyDescent="0.25">
      <c r="A12" t="s">
        <v>46</v>
      </c>
      <c r="B12" s="13" t="s">
        <v>43</v>
      </c>
      <c r="C12" s="12">
        <v>5.5122990597093198</v>
      </c>
      <c r="D12" s="12">
        <v>7.7223026354748301</v>
      </c>
      <c r="E12" s="12">
        <v>7.7853705159119801</v>
      </c>
      <c r="F12" s="12">
        <v>8.3122190506523506</v>
      </c>
      <c r="G12" s="12">
        <v>7.9607950650359403</v>
      </c>
      <c r="H12" s="12">
        <v>8.0153802278455508</v>
      </c>
      <c r="I12" s="12">
        <v>6.9664143908441396</v>
      </c>
      <c r="J12" s="12">
        <v>7.5591592271970898</v>
      </c>
    </row>
    <row r="13" spans="1:10" x14ac:dyDescent="0.25">
      <c r="A13" t="s">
        <v>46</v>
      </c>
      <c r="B13" s="13" t="s">
        <v>43</v>
      </c>
      <c r="C13" s="12">
        <v>5.9214380814032301</v>
      </c>
      <c r="D13" s="12">
        <v>7.75588570092658</v>
      </c>
      <c r="E13" s="12">
        <v>7.98994988970425</v>
      </c>
      <c r="F13" s="12">
        <v>8.0574303442706903</v>
      </c>
      <c r="G13" s="12">
        <v>7.8321768213388197</v>
      </c>
      <c r="H13" s="12">
        <v>7.7846405550353301</v>
      </c>
      <c r="I13" s="12">
        <v>7.21263400461737</v>
      </c>
      <c r="J13" s="12">
        <v>7.3629650927752497</v>
      </c>
    </row>
    <row r="14" spans="1:10" x14ac:dyDescent="0.25">
      <c r="A14" t="s">
        <v>46</v>
      </c>
      <c r="B14" s="13" t="s">
        <v>43</v>
      </c>
      <c r="C14" s="12">
        <v>6.02175580234693</v>
      </c>
      <c r="D14" s="12">
        <v>7.8596763313200499</v>
      </c>
      <c r="E14" s="12">
        <v>7.9906562029616497</v>
      </c>
      <c r="F14" s="12">
        <v>8.0812726412177902</v>
      </c>
      <c r="G14" s="12">
        <v>7.4084523648014002</v>
      </c>
      <c r="H14" s="12">
        <v>7.8716059056577397</v>
      </c>
      <c r="I14" s="12">
        <v>7.3914924158714896</v>
      </c>
      <c r="J14" s="12">
        <v>7.6330123555644098</v>
      </c>
    </row>
    <row r="15" spans="1:10" x14ac:dyDescent="0.25">
      <c r="A15" t="s">
        <v>46</v>
      </c>
      <c r="B15" s="13" t="s">
        <v>43</v>
      </c>
      <c r="C15" s="12">
        <v>5.6098351373018698</v>
      </c>
      <c r="D15" s="12">
        <v>7.7174664387766301</v>
      </c>
      <c r="E15" s="12">
        <v>7.6737658851021999</v>
      </c>
      <c r="F15" s="12">
        <v>8.0826571730036108</v>
      </c>
      <c r="G15" s="12">
        <v>7.9099364278104396</v>
      </c>
      <c r="H15" s="12">
        <v>7.8299541171499198</v>
      </c>
      <c r="I15" s="12">
        <v>6.9764452469237499</v>
      </c>
      <c r="J15" s="12">
        <v>7.5500054955232798</v>
      </c>
    </row>
    <row r="16" spans="1:10" x14ac:dyDescent="0.25">
      <c r="A16" t="s">
        <v>46</v>
      </c>
      <c r="B16" s="13" t="s">
        <v>43</v>
      </c>
      <c r="C16" s="12">
        <v>5.9961251199750398</v>
      </c>
      <c r="D16" s="12">
        <v>7.8136901075232403</v>
      </c>
      <c r="E16" s="12">
        <v>7.5523557530179897</v>
      </c>
      <c r="F16" s="12">
        <v>8.3882923512110104</v>
      </c>
      <c r="G16" s="12">
        <v>7.6915916080720601</v>
      </c>
      <c r="H16" s="12">
        <v>7.7739431020877099</v>
      </c>
      <c r="I16" s="12">
        <v>7.3559255724863499</v>
      </c>
      <c r="J16" s="12">
        <v>7.4744040572642101</v>
      </c>
    </row>
    <row r="17" spans="1:10" x14ac:dyDescent="0.25">
      <c r="A17" t="s">
        <v>46</v>
      </c>
      <c r="B17" s="13" t="s">
        <v>43</v>
      </c>
      <c r="C17" s="12">
        <v>5.7343651459206404</v>
      </c>
      <c r="D17" s="12">
        <v>7.5057438601672004</v>
      </c>
      <c r="E17" s="12">
        <v>8.1932896786984397</v>
      </c>
      <c r="F17" s="12">
        <v>8.3250143784556005</v>
      </c>
      <c r="G17" s="12">
        <v>7.7787371418978903</v>
      </c>
      <c r="H17" s="12">
        <v>7.7831448645528498</v>
      </c>
      <c r="I17" s="12">
        <v>7.6755728042104403</v>
      </c>
      <c r="J17" s="12">
        <v>7.62282422047977</v>
      </c>
    </row>
    <row r="18" spans="1:10" x14ac:dyDescent="0.25">
      <c r="A18" t="s">
        <v>46</v>
      </c>
      <c r="B18" s="13" t="s">
        <v>43</v>
      </c>
      <c r="C18" s="12">
        <v>6.1040506024328902</v>
      </c>
      <c r="D18" s="12">
        <v>7.6320150417903596</v>
      </c>
      <c r="E18" s="12">
        <v>7.7740124892032902</v>
      </c>
      <c r="F18" s="12">
        <v>8.2668803135514093</v>
      </c>
      <c r="G18" s="12">
        <v>7.7933049853806597</v>
      </c>
      <c r="H18" s="12">
        <v>7.9417968070181999</v>
      </c>
      <c r="I18" s="12">
        <v>7.2991878693127301</v>
      </c>
      <c r="J18" s="12">
        <v>7.5582547744229096</v>
      </c>
    </row>
    <row r="19" spans="1:10" x14ac:dyDescent="0.25">
      <c r="A19" t="s">
        <v>46</v>
      </c>
      <c r="B19" s="13" t="s">
        <v>43</v>
      </c>
      <c r="C19" s="12">
        <v>6.0076964064205303</v>
      </c>
      <c r="D19" s="12">
        <v>7.6008366786593804</v>
      </c>
      <c r="E19" s="12">
        <v>7.7844077999831001</v>
      </c>
      <c r="F19" s="12">
        <v>8.0425318400318595</v>
      </c>
      <c r="G19" s="12">
        <v>7.6854970890189902</v>
      </c>
      <c r="H19" s="12">
        <v>7.7717958594239898</v>
      </c>
      <c r="I19" s="12">
        <v>7.24430919500728</v>
      </c>
      <c r="J19" s="12">
        <v>7.4331097459181796</v>
      </c>
    </row>
    <row r="20" spans="1:10" x14ac:dyDescent="0.25">
      <c r="A20" t="s">
        <v>46</v>
      </c>
      <c r="B20" s="13" t="s">
        <v>43</v>
      </c>
      <c r="C20" s="12">
        <v>6.05381045899912</v>
      </c>
      <c r="D20" s="12">
        <v>7.6719564454909097</v>
      </c>
      <c r="E20" s="12">
        <v>7.8672918701916998</v>
      </c>
      <c r="F20" s="12">
        <v>8.1746482868332802</v>
      </c>
      <c r="G20" s="12">
        <v>7.6887105203526902</v>
      </c>
      <c r="H20" s="12">
        <v>7.5147244507782904</v>
      </c>
      <c r="I20" s="12">
        <v>7.3949823428068102</v>
      </c>
      <c r="J20" s="12">
        <v>7.5346672401627197</v>
      </c>
    </row>
    <row r="21" spans="1:10" x14ac:dyDescent="0.25">
      <c r="A21" t="s">
        <v>46</v>
      </c>
      <c r="B21" s="13" t="s">
        <v>43</v>
      </c>
      <c r="C21" s="12">
        <v>5.9241438658574097</v>
      </c>
      <c r="D21" s="12">
        <v>7.6960043208103999</v>
      </c>
      <c r="E21" s="12">
        <v>7.5417536869409396</v>
      </c>
      <c r="F21" s="12">
        <v>8.1806580662441402</v>
      </c>
      <c r="G21" s="12">
        <v>7.8528735603996296</v>
      </c>
      <c r="H21" s="12">
        <v>7.7725755051638199</v>
      </c>
      <c r="I21" s="12">
        <v>7.2441855658425398</v>
      </c>
      <c r="J21" s="12">
        <v>7.5971270036966398</v>
      </c>
    </row>
    <row r="22" spans="1:10" x14ac:dyDescent="0.25">
      <c r="A22" t="s">
        <v>58</v>
      </c>
      <c r="B22" s="13" t="s">
        <v>39</v>
      </c>
      <c r="C22" s="12">
        <v>9.2404478369072294</v>
      </c>
      <c r="D22" s="12">
        <v>7.69802856991664</v>
      </c>
      <c r="E22" s="12">
        <v>9.9342106589453891</v>
      </c>
      <c r="F22" s="12">
        <v>10.1535959674762</v>
      </c>
      <c r="G22" s="12">
        <v>10.6572444685942</v>
      </c>
      <c r="H22" s="12">
        <v>9.8929429136692608</v>
      </c>
      <c r="I22" s="12">
        <v>10.106496034239401</v>
      </c>
      <c r="J22" s="12">
        <v>11.2906163831549</v>
      </c>
    </row>
    <row r="23" spans="1:10" x14ac:dyDescent="0.25">
      <c r="A23" t="s">
        <v>58</v>
      </c>
      <c r="B23" s="13" t="s">
        <v>39</v>
      </c>
      <c r="C23" s="12">
        <v>8.9260168355356608</v>
      </c>
      <c r="D23" s="12">
        <v>8.9202241549956405</v>
      </c>
      <c r="E23" s="12">
        <v>11.1397006497294</v>
      </c>
      <c r="F23" s="12">
        <v>9.8384079571387701</v>
      </c>
      <c r="G23" s="12">
        <v>10.483360694622901</v>
      </c>
      <c r="H23" s="12">
        <v>10.004343060590299</v>
      </c>
      <c r="I23" s="12">
        <v>10.156962366979499</v>
      </c>
      <c r="J23" s="12">
        <v>10.698810450463901</v>
      </c>
    </row>
    <row r="24" spans="1:10" x14ac:dyDescent="0.25">
      <c r="A24" t="s">
        <v>58</v>
      </c>
      <c r="B24" s="13" t="s">
        <v>39</v>
      </c>
      <c r="C24" s="12">
        <v>9.3951126835699004</v>
      </c>
      <c r="D24" s="12">
        <v>8.4085896357496797</v>
      </c>
      <c r="E24" s="12">
        <v>10.039563451317701</v>
      </c>
      <c r="F24" s="12">
        <v>9.2103117551648506</v>
      </c>
      <c r="G24" s="12">
        <v>10.5777757396719</v>
      </c>
      <c r="H24" s="12">
        <v>10.549796842369799</v>
      </c>
      <c r="I24" s="12">
        <v>10.200865694448799</v>
      </c>
      <c r="J24" s="12">
        <v>10.1419150890937</v>
      </c>
    </row>
    <row r="25" spans="1:10" x14ac:dyDescent="0.25">
      <c r="A25" t="s">
        <v>58</v>
      </c>
      <c r="B25" s="13" t="s">
        <v>39</v>
      </c>
      <c r="C25" s="12">
        <v>9.4874102299231708</v>
      </c>
      <c r="D25" s="12">
        <v>8.9496871115287107</v>
      </c>
      <c r="E25" s="12">
        <v>10.222485244820501</v>
      </c>
      <c r="F25" s="12">
        <v>9.42492452468443</v>
      </c>
      <c r="G25" s="12">
        <v>10.746515645001899</v>
      </c>
      <c r="H25" s="12">
        <v>11.219525954375801</v>
      </c>
      <c r="I25" s="12">
        <v>10.3012546878583</v>
      </c>
      <c r="J25" s="12">
        <v>10.4952749600149</v>
      </c>
    </row>
    <row r="26" spans="1:10" x14ac:dyDescent="0.25">
      <c r="A26" t="s">
        <v>58</v>
      </c>
      <c r="B26" s="13" t="s">
        <v>39</v>
      </c>
      <c r="C26" s="12">
        <v>9.2156451125284296</v>
      </c>
      <c r="D26" s="12">
        <v>8.2940220186346103</v>
      </c>
      <c r="E26" s="12">
        <v>10.4274271535037</v>
      </c>
      <c r="F26" s="12">
        <v>9.7130531777859908</v>
      </c>
      <c r="G26" s="12">
        <v>10.664954097217899</v>
      </c>
      <c r="H26" s="12">
        <v>10.9423085043355</v>
      </c>
      <c r="I26" s="12">
        <v>10.376289968936501</v>
      </c>
      <c r="J26" s="12">
        <v>10.657740576039</v>
      </c>
    </row>
    <row r="27" spans="1:10" x14ac:dyDescent="0.25">
      <c r="A27" t="s">
        <v>58</v>
      </c>
      <c r="B27" s="13" t="s">
        <v>39</v>
      </c>
      <c r="C27" s="12">
        <v>9.1746724453632797</v>
      </c>
      <c r="D27" s="12">
        <v>8.0930268966280607</v>
      </c>
      <c r="E27" s="12">
        <v>10.1908934778291</v>
      </c>
      <c r="F27" s="12">
        <v>10.8267407065188</v>
      </c>
      <c r="G27" s="12">
        <v>10.654882879795</v>
      </c>
      <c r="H27" s="12">
        <v>10.087716263191</v>
      </c>
      <c r="I27" s="12">
        <v>10.5394552209279</v>
      </c>
      <c r="J27" s="12">
        <v>10.8935279617759</v>
      </c>
    </row>
    <row r="28" spans="1:10" x14ac:dyDescent="0.25">
      <c r="A28" t="s">
        <v>58</v>
      </c>
      <c r="B28" s="13" t="s">
        <v>39</v>
      </c>
      <c r="C28" s="12">
        <v>9.1065562249582506</v>
      </c>
      <c r="D28" s="12">
        <v>8.2316214034215704</v>
      </c>
      <c r="E28" s="12">
        <v>9.9747514145405098</v>
      </c>
      <c r="F28" s="12">
        <v>9.0173066945704505</v>
      </c>
      <c r="G28" s="12">
        <v>10.475424275237501</v>
      </c>
      <c r="H28" s="12">
        <v>10.8129614508237</v>
      </c>
      <c r="I28" s="12">
        <v>10.1861281023888</v>
      </c>
      <c r="J28" s="12">
        <v>10.571704944205701</v>
      </c>
    </row>
    <row r="29" spans="1:10" x14ac:dyDescent="0.25">
      <c r="A29" t="s">
        <v>58</v>
      </c>
      <c r="B29" s="13" t="s">
        <v>39</v>
      </c>
      <c r="C29" s="12">
        <v>9.8000389123538607</v>
      </c>
      <c r="D29" s="12">
        <v>7.3113775689701299</v>
      </c>
      <c r="E29" s="12">
        <v>10.565856982387199</v>
      </c>
      <c r="F29" s="12">
        <v>10.2437324072569</v>
      </c>
      <c r="G29" s="12">
        <v>10.5274584123599</v>
      </c>
      <c r="H29" s="12">
        <v>10.375715823621899</v>
      </c>
      <c r="I29" s="12">
        <v>10.2590695113681</v>
      </c>
      <c r="J29" s="12">
        <v>11.692805890149399</v>
      </c>
    </row>
    <row r="30" spans="1:10" x14ac:dyDescent="0.25">
      <c r="A30" t="s">
        <v>58</v>
      </c>
      <c r="B30" s="13" t="s">
        <v>39</v>
      </c>
      <c r="C30" s="12">
        <v>9.2156578149620998</v>
      </c>
      <c r="D30" s="12">
        <v>7.7348385385432499</v>
      </c>
      <c r="E30" s="12">
        <v>10.7654408631225</v>
      </c>
      <c r="F30" s="12">
        <v>9.5638339545340898</v>
      </c>
      <c r="G30" s="12">
        <v>10.5082472783496</v>
      </c>
      <c r="H30" s="12">
        <v>10.5506568258592</v>
      </c>
      <c r="I30" s="12">
        <v>10.8319994693054</v>
      </c>
      <c r="J30" s="12">
        <v>10.7356476355443</v>
      </c>
    </row>
    <row r="31" spans="1:10" x14ac:dyDescent="0.25">
      <c r="A31" t="s">
        <v>58</v>
      </c>
      <c r="B31" s="13" t="s">
        <v>39</v>
      </c>
      <c r="C31" s="12">
        <v>9.0809288511030193</v>
      </c>
      <c r="D31" s="12">
        <v>7.5659385192577604</v>
      </c>
      <c r="E31" s="12">
        <v>10.1896071101326</v>
      </c>
      <c r="F31" s="12">
        <v>10.4630562689948</v>
      </c>
      <c r="G31" s="12">
        <v>10.647435504401599</v>
      </c>
      <c r="H31" s="12">
        <v>10.5301807453683</v>
      </c>
      <c r="I31" s="12">
        <v>10.317774732028701</v>
      </c>
      <c r="J31" s="12">
        <v>10.340143322499401</v>
      </c>
    </row>
    <row r="32" spans="1:10" x14ac:dyDescent="0.25">
      <c r="A32" t="s">
        <v>46</v>
      </c>
      <c r="B32" s="13" t="s">
        <v>39</v>
      </c>
      <c r="C32" s="12">
        <v>6.2128621934067398</v>
      </c>
      <c r="D32" s="12">
        <v>7.0590127951913697</v>
      </c>
      <c r="E32" s="12">
        <v>7.2255854487185198</v>
      </c>
      <c r="F32" s="12">
        <v>6.8479838528061201</v>
      </c>
      <c r="G32" s="12">
        <v>6.5533223293367104</v>
      </c>
      <c r="H32" s="12">
        <v>8.2207428724106304</v>
      </c>
      <c r="I32" s="12">
        <v>7.1251393966911998</v>
      </c>
      <c r="J32" s="12">
        <v>6.98925744436852</v>
      </c>
    </row>
    <row r="33" spans="1:10" x14ac:dyDescent="0.25">
      <c r="A33" t="s">
        <v>46</v>
      </c>
      <c r="B33" s="13" t="s">
        <v>39</v>
      </c>
      <c r="C33" s="12">
        <v>6.4673739234417598</v>
      </c>
      <c r="D33" s="12">
        <v>6.4809344680230199</v>
      </c>
      <c r="E33" s="12">
        <v>7.1134398752545502</v>
      </c>
      <c r="F33" s="12">
        <v>7.1430333439724301</v>
      </c>
      <c r="G33" s="12">
        <v>7.0967144865346699</v>
      </c>
      <c r="H33" s="12">
        <v>6.1899440422829004</v>
      </c>
      <c r="I33" s="12">
        <v>6.1912316935770999</v>
      </c>
      <c r="J33" s="12">
        <v>6.6176876399148297</v>
      </c>
    </row>
    <row r="34" spans="1:10" x14ac:dyDescent="0.25">
      <c r="A34" t="s">
        <v>46</v>
      </c>
      <c r="B34" s="13" t="s">
        <v>39</v>
      </c>
      <c r="C34" s="12">
        <v>6.8690282358351498</v>
      </c>
      <c r="D34" s="12">
        <v>6.9663109484765604</v>
      </c>
      <c r="E34" s="12">
        <v>7.3027973870093703</v>
      </c>
      <c r="F34" s="12">
        <v>6.8571032834083701</v>
      </c>
      <c r="G34" s="12">
        <v>6.5092542558232598</v>
      </c>
      <c r="H34" s="12">
        <v>6.8844967238669401</v>
      </c>
      <c r="I34" s="12">
        <v>7.0117421890495599</v>
      </c>
      <c r="J34" s="12">
        <v>7.1171469541283896</v>
      </c>
    </row>
    <row r="35" spans="1:10" x14ac:dyDescent="0.25">
      <c r="A35" t="s">
        <v>46</v>
      </c>
      <c r="B35" s="13" t="s">
        <v>39</v>
      </c>
      <c r="C35" s="12">
        <v>6.94569939210764</v>
      </c>
      <c r="D35" s="12">
        <v>7.2207717105921896</v>
      </c>
      <c r="E35" s="12">
        <v>6.9334515429758197</v>
      </c>
      <c r="F35" s="12">
        <v>7.3178087780631902</v>
      </c>
      <c r="G35" s="12">
        <v>7.53998566034738</v>
      </c>
      <c r="H35" s="12">
        <v>5.8688122644974898</v>
      </c>
      <c r="I35" s="12">
        <v>6.8749910465681996</v>
      </c>
      <c r="J35" s="12">
        <v>7.1504624540586397</v>
      </c>
    </row>
    <row r="36" spans="1:10" x14ac:dyDescent="0.25">
      <c r="A36" t="s">
        <v>46</v>
      </c>
      <c r="B36" s="13" t="s">
        <v>39</v>
      </c>
      <c r="C36" s="12">
        <v>6.9647555638926404</v>
      </c>
      <c r="D36" s="12">
        <v>6.6228788168115198</v>
      </c>
      <c r="E36" s="12">
        <v>7.5245462380790604</v>
      </c>
      <c r="F36" s="12">
        <v>7.4512692824097604</v>
      </c>
      <c r="G36" s="12">
        <v>7.0612069723173398</v>
      </c>
      <c r="H36" s="12">
        <v>7.14851139839773</v>
      </c>
      <c r="I36" s="12">
        <v>7.0032620438162798</v>
      </c>
      <c r="J36" s="12">
        <v>7.2029026730002004</v>
      </c>
    </row>
    <row r="37" spans="1:10" x14ac:dyDescent="0.25">
      <c r="A37" t="s">
        <v>46</v>
      </c>
      <c r="B37" s="13" t="s">
        <v>39</v>
      </c>
      <c r="C37" s="12">
        <v>7.1118068307211297</v>
      </c>
      <c r="D37" s="12">
        <v>6.7893576172233203</v>
      </c>
      <c r="E37" s="12">
        <v>7.0273996878759801</v>
      </c>
      <c r="F37" s="12">
        <v>7.5586658314722603</v>
      </c>
      <c r="G37" s="12">
        <v>6.6546487357113602</v>
      </c>
      <c r="H37" s="12">
        <v>7.42216857472956</v>
      </c>
      <c r="I37" s="12">
        <v>6.6589952388245903</v>
      </c>
      <c r="J37" s="12">
        <v>6.3526009485765904</v>
      </c>
    </row>
    <row r="38" spans="1:10" x14ac:dyDescent="0.25">
      <c r="A38" t="s">
        <v>46</v>
      </c>
      <c r="B38" s="13" t="s">
        <v>39</v>
      </c>
      <c r="C38" s="12">
        <v>6.8375788494834797</v>
      </c>
      <c r="D38" s="12">
        <v>6.0771263682113696</v>
      </c>
      <c r="E38" s="12">
        <v>6.8819955995455198</v>
      </c>
      <c r="F38" s="12">
        <v>7.29344815124559</v>
      </c>
      <c r="G38" s="12">
        <v>6.9843660763754301</v>
      </c>
      <c r="H38" s="12">
        <v>7.6106576101946199</v>
      </c>
      <c r="I38" s="12">
        <v>6.5910424520099502</v>
      </c>
      <c r="J38" s="12">
        <v>7.1449058551173801</v>
      </c>
    </row>
    <row r="39" spans="1:10" x14ac:dyDescent="0.25">
      <c r="A39" t="s">
        <v>46</v>
      </c>
      <c r="B39" s="13" t="s">
        <v>39</v>
      </c>
      <c r="C39" s="12">
        <v>7.2179389745102904</v>
      </c>
      <c r="D39" s="12">
        <v>6.4034655778680696</v>
      </c>
      <c r="E39" s="12">
        <v>7.0703439693771797</v>
      </c>
      <c r="F39" s="12">
        <v>7.5339512385529002</v>
      </c>
      <c r="G39" s="12">
        <v>6.7766413802702203</v>
      </c>
      <c r="H39" s="12">
        <v>5.7904215640079597</v>
      </c>
      <c r="I39" s="12">
        <v>6.5703280845897298</v>
      </c>
      <c r="J39" s="12">
        <v>7.1834935346329098</v>
      </c>
    </row>
    <row r="40" spans="1:10" x14ac:dyDescent="0.25">
      <c r="A40" t="s">
        <v>46</v>
      </c>
      <c r="B40" s="13" t="s">
        <v>39</v>
      </c>
      <c r="C40" s="12">
        <v>6.6411906684252102</v>
      </c>
      <c r="D40" s="12">
        <v>6.7096751972839899</v>
      </c>
      <c r="E40" s="12">
        <v>7.1549404423046497</v>
      </c>
      <c r="F40" s="12">
        <v>7.3966774989921804</v>
      </c>
      <c r="G40" s="12">
        <v>7.0299017859158797</v>
      </c>
      <c r="H40" s="12">
        <v>7.0528955284847799</v>
      </c>
      <c r="I40" s="12">
        <v>6.8791522456061402</v>
      </c>
      <c r="J40" s="12">
        <v>6.4389233675730697</v>
      </c>
    </row>
    <row r="41" spans="1:10" x14ac:dyDescent="0.25">
      <c r="A41" t="s">
        <v>46</v>
      </c>
      <c r="B41" s="13" t="s">
        <v>39</v>
      </c>
      <c r="C41" s="12">
        <v>6.5637204654803698</v>
      </c>
      <c r="D41" s="12">
        <v>6.7946804161676502</v>
      </c>
      <c r="E41" s="12">
        <v>7.4060156053056403</v>
      </c>
      <c r="F41" s="12">
        <v>7.0796687702804801</v>
      </c>
      <c r="G41" s="12">
        <v>6.9852364515661103</v>
      </c>
      <c r="H41" s="12">
        <v>7.6904197737471698</v>
      </c>
      <c r="I41" s="12">
        <v>7.8445609152974596</v>
      </c>
      <c r="J41" s="12">
        <v>7.4608072250840802</v>
      </c>
    </row>
    <row r="42" spans="1:10" x14ac:dyDescent="0.25">
      <c r="A42" t="s">
        <v>58</v>
      </c>
      <c r="B42" s="13" t="s">
        <v>44</v>
      </c>
      <c r="C42" s="12">
        <v>29.799927148338099</v>
      </c>
      <c r="D42" s="12">
        <v>28.967113636050101</v>
      </c>
      <c r="E42" s="12">
        <v>29.751890573816901</v>
      </c>
      <c r="F42" s="12">
        <v>31.761950099545199</v>
      </c>
      <c r="G42" s="12">
        <v>30.170614121998401</v>
      </c>
      <c r="H42" s="12">
        <v>28.844580204763101</v>
      </c>
      <c r="I42" s="12">
        <v>32.147269613208898</v>
      </c>
      <c r="J42" s="12">
        <v>29.051518252746799</v>
      </c>
    </row>
    <row r="43" spans="1:10" x14ac:dyDescent="0.25">
      <c r="A43" t="s">
        <v>58</v>
      </c>
      <c r="B43" s="13" t="s">
        <v>44</v>
      </c>
      <c r="C43" s="12">
        <v>30.572805874188798</v>
      </c>
      <c r="D43" s="12">
        <v>28.212587192323198</v>
      </c>
      <c r="E43" s="12">
        <v>29.732020230305199</v>
      </c>
      <c r="F43" s="12">
        <v>31.7620780618232</v>
      </c>
      <c r="G43" s="12">
        <v>30.854574709803</v>
      </c>
      <c r="H43" s="12">
        <v>28.216103673531499</v>
      </c>
      <c r="I43" s="12">
        <v>31.4396797791617</v>
      </c>
      <c r="J43" s="12">
        <v>29.026136918432201</v>
      </c>
    </row>
    <row r="44" spans="1:10" x14ac:dyDescent="0.25">
      <c r="A44" t="s">
        <v>58</v>
      </c>
      <c r="B44" s="13" t="s">
        <v>44</v>
      </c>
      <c r="C44" s="12">
        <v>29.479918523561601</v>
      </c>
      <c r="D44" s="12">
        <v>28.392796679219799</v>
      </c>
      <c r="E44" s="12">
        <v>30.1919088917405</v>
      </c>
      <c r="F44" s="12">
        <v>31.933842920697099</v>
      </c>
      <c r="G44" s="12">
        <v>30.562649161670699</v>
      </c>
      <c r="H44" s="12">
        <v>28.7348409846471</v>
      </c>
      <c r="I44" s="12">
        <v>31.3937851382248</v>
      </c>
      <c r="J44" s="12">
        <v>28.643954812490101</v>
      </c>
    </row>
    <row r="45" spans="1:10" x14ac:dyDescent="0.25">
      <c r="A45" t="s">
        <v>58</v>
      </c>
      <c r="B45" s="13" t="s">
        <v>44</v>
      </c>
      <c r="C45" s="12">
        <v>29.423834099034199</v>
      </c>
      <c r="D45" s="12">
        <v>28.346312921056398</v>
      </c>
      <c r="E45" s="12">
        <v>30.1405211902145</v>
      </c>
      <c r="F45" s="12">
        <v>31.8788235864751</v>
      </c>
      <c r="G45" s="12">
        <v>30.490450457589802</v>
      </c>
      <c r="H45" s="12">
        <v>28.710964402982398</v>
      </c>
      <c r="I45" s="12">
        <v>30.528661913302201</v>
      </c>
      <c r="J45" s="12">
        <v>28.541826764520899</v>
      </c>
    </row>
    <row r="46" spans="1:10" x14ac:dyDescent="0.25">
      <c r="A46" t="s">
        <v>58</v>
      </c>
      <c r="B46" s="13" t="s">
        <v>44</v>
      </c>
      <c r="C46" s="12">
        <v>29.449258775381999</v>
      </c>
      <c r="D46" s="12">
        <v>28.792726993903099</v>
      </c>
      <c r="E46" s="12">
        <v>29.0527957513623</v>
      </c>
      <c r="F46" s="12">
        <v>31.598665569978099</v>
      </c>
      <c r="G46" s="12">
        <v>30.794918318217999</v>
      </c>
      <c r="H46" s="12">
        <v>28.3512550604291</v>
      </c>
      <c r="I46" s="12">
        <v>31.5869063547972</v>
      </c>
      <c r="J46" s="12">
        <v>28.885261058798498</v>
      </c>
    </row>
    <row r="47" spans="1:10" x14ac:dyDescent="0.25">
      <c r="A47" t="s">
        <v>58</v>
      </c>
      <c r="B47" s="13" t="s">
        <v>44</v>
      </c>
      <c r="C47" s="12">
        <v>29.435580777759199</v>
      </c>
      <c r="D47" s="12">
        <v>28.290713316964101</v>
      </c>
      <c r="E47" s="12">
        <v>30.6682580550737</v>
      </c>
      <c r="F47" s="12">
        <v>31.805141267058801</v>
      </c>
      <c r="G47" s="12">
        <v>30.171431751912699</v>
      </c>
      <c r="H47" s="12">
        <v>28.107221992153399</v>
      </c>
      <c r="I47" s="12">
        <v>30.8293693850041</v>
      </c>
      <c r="J47" s="12">
        <v>28.7897282775495</v>
      </c>
    </row>
    <row r="48" spans="1:10" x14ac:dyDescent="0.25">
      <c r="A48" t="s">
        <v>58</v>
      </c>
      <c r="B48" s="13" t="s">
        <v>44</v>
      </c>
      <c r="C48" s="12">
        <v>28.4572788845778</v>
      </c>
      <c r="D48" s="12">
        <v>28.441940881169302</v>
      </c>
      <c r="E48" s="12">
        <v>30.312376581193298</v>
      </c>
      <c r="F48" s="12">
        <v>31.9618901958146</v>
      </c>
      <c r="G48" s="12">
        <v>30.048350615062301</v>
      </c>
      <c r="H48" s="12">
        <v>28.0732564427346</v>
      </c>
      <c r="I48" s="12">
        <v>30.888815291540599</v>
      </c>
      <c r="J48" s="12">
        <v>28.633181395236299</v>
      </c>
    </row>
    <row r="49" spans="1:10" x14ac:dyDescent="0.25">
      <c r="A49" t="s">
        <v>58</v>
      </c>
      <c r="B49" s="13" t="s">
        <v>44</v>
      </c>
      <c r="C49" s="12">
        <v>28.547725200092501</v>
      </c>
      <c r="D49" s="12">
        <v>28.633169395151</v>
      </c>
      <c r="E49" s="12">
        <v>31.287293317916699</v>
      </c>
      <c r="F49" s="12">
        <v>31.935680398491101</v>
      </c>
      <c r="G49" s="12">
        <v>30.392318032296998</v>
      </c>
      <c r="H49" s="12">
        <v>28.537336087383501</v>
      </c>
      <c r="I49" s="12">
        <v>31.703253526959699</v>
      </c>
      <c r="J49" s="12">
        <v>28.868464749493299</v>
      </c>
    </row>
    <row r="50" spans="1:10" x14ac:dyDescent="0.25">
      <c r="A50" t="s">
        <v>58</v>
      </c>
      <c r="B50" s="13" t="s">
        <v>44</v>
      </c>
      <c r="C50" s="12">
        <v>29.3604551269365</v>
      </c>
      <c r="D50" s="12">
        <v>28.2271100820914</v>
      </c>
      <c r="E50" s="12">
        <v>30.508339207123001</v>
      </c>
      <c r="F50" s="12">
        <v>31.8261946764196</v>
      </c>
      <c r="G50" s="12">
        <v>31.335738002897301</v>
      </c>
      <c r="H50" s="12">
        <v>28.378661979883699</v>
      </c>
      <c r="I50" s="12">
        <v>31.0862847090713</v>
      </c>
      <c r="J50" s="12">
        <v>28.559600764172899</v>
      </c>
    </row>
    <row r="51" spans="1:10" x14ac:dyDescent="0.25">
      <c r="A51" t="s">
        <v>58</v>
      </c>
      <c r="B51" s="13" t="s">
        <v>44</v>
      </c>
      <c r="C51" s="12">
        <v>29.1036556359111</v>
      </c>
      <c r="D51" s="12">
        <v>28.8241386794632</v>
      </c>
      <c r="E51" s="12">
        <v>29.998868310967101</v>
      </c>
      <c r="F51" s="12">
        <v>31.859334288782399</v>
      </c>
      <c r="G51" s="12">
        <v>30.623421205337301</v>
      </c>
      <c r="H51" s="12">
        <v>28.9337308000554</v>
      </c>
      <c r="I51" s="12">
        <v>30.503232473998601</v>
      </c>
      <c r="J51" s="12">
        <v>28.885469797291801</v>
      </c>
    </row>
    <row r="52" spans="1:10" x14ac:dyDescent="0.25">
      <c r="A52" t="s">
        <v>46</v>
      </c>
      <c r="B52" s="13" t="s">
        <v>44</v>
      </c>
      <c r="C52" s="12">
        <v>25.899305209259801</v>
      </c>
      <c r="D52" s="12">
        <v>26.8589406038686</v>
      </c>
      <c r="E52" s="12">
        <v>29.1650347243745</v>
      </c>
      <c r="F52" s="12">
        <v>26.5953178587589</v>
      </c>
      <c r="G52" s="12">
        <v>26.9497151597342</v>
      </c>
      <c r="H52" s="12">
        <v>24.011946906568699</v>
      </c>
      <c r="I52" s="12">
        <v>24.9126510960436</v>
      </c>
      <c r="J52" s="12">
        <v>25.843773632111201</v>
      </c>
    </row>
    <row r="53" spans="1:10" x14ac:dyDescent="0.25">
      <c r="A53" t="s">
        <v>46</v>
      </c>
      <c r="B53" s="13" t="s">
        <v>44</v>
      </c>
      <c r="C53" s="12">
        <v>25.531094576545701</v>
      </c>
      <c r="D53" s="12">
        <v>26.4214483476174</v>
      </c>
      <c r="E53" s="12">
        <v>29.177923628848699</v>
      </c>
      <c r="F53" s="12">
        <v>27.239056573759001</v>
      </c>
      <c r="G53" s="12">
        <v>26.871523004348401</v>
      </c>
      <c r="H53" s="12">
        <v>23.703538742444401</v>
      </c>
      <c r="I53" s="12">
        <v>22.797522468049799</v>
      </c>
      <c r="J53" s="12">
        <v>26.365864210483501</v>
      </c>
    </row>
    <row r="54" spans="1:10" x14ac:dyDescent="0.25">
      <c r="A54" t="s">
        <v>46</v>
      </c>
      <c r="B54" s="13" t="s">
        <v>44</v>
      </c>
      <c r="C54" s="12">
        <v>25.635221296730499</v>
      </c>
      <c r="D54" s="12">
        <v>26.8036444522644</v>
      </c>
      <c r="E54" s="12">
        <v>27.679076627972599</v>
      </c>
      <c r="F54" s="12">
        <v>26.699586957869201</v>
      </c>
      <c r="G54" s="12">
        <v>26.970573909793099</v>
      </c>
      <c r="H54" s="12">
        <v>23.481315635510999</v>
      </c>
      <c r="I54" s="12">
        <v>24.3021338802284</v>
      </c>
      <c r="J54" s="12">
        <v>26.850081416583301</v>
      </c>
    </row>
    <row r="55" spans="1:10" x14ac:dyDescent="0.25">
      <c r="A55" t="s">
        <v>46</v>
      </c>
      <c r="B55" s="13" t="s">
        <v>44</v>
      </c>
      <c r="C55" s="12">
        <v>25.702747815380398</v>
      </c>
      <c r="D55" s="12">
        <v>26.636673214191699</v>
      </c>
      <c r="E55" s="12">
        <v>28.303541823703501</v>
      </c>
      <c r="F55" s="12">
        <v>26.9130522307183</v>
      </c>
      <c r="G55" s="12">
        <v>26.757248068547401</v>
      </c>
      <c r="H55" s="12">
        <v>23.6319834306342</v>
      </c>
      <c r="I55" s="12">
        <v>24.5287971170332</v>
      </c>
      <c r="J55" s="12">
        <v>25.747726849583401</v>
      </c>
    </row>
    <row r="56" spans="1:10" x14ac:dyDescent="0.25">
      <c r="A56" t="s">
        <v>46</v>
      </c>
      <c r="B56" s="13" t="s">
        <v>44</v>
      </c>
      <c r="C56" s="12">
        <v>26.057629897580199</v>
      </c>
      <c r="D56" s="12">
        <v>26.768307192998599</v>
      </c>
      <c r="E56" s="12">
        <v>28.051838640106102</v>
      </c>
      <c r="F56" s="12">
        <v>27.5123095840252</v>
      </c>
      <c r="G56" s="12">
        <v>27.073686569985298</v>
      </c>
      <c r="H56" s="12">
        <v>23.9465820535851</v>
      </c>
      <c r="I56" s="12">
        <v>23.688206388003099</v>
      </c>
      <c r="J56" s="12">
        <v>26.399029176411201</v>
      </c>
    </row>
    <row r="57" spans="1:10" x14ac:dyDescent="0.25">
      <c r="A57" t="s">
        <v>46</v>
      </c>
      <c r="B57" s="13" t="s">
        <v>44</v>
      </c>
      <c r="C57" s="12">
        <v>25.7032566987947</v>
      </c>
      <c r="D57" s="12">
        <v>26.6675062007461</v>
      </c>
      <c r="E57" s="12">
        <v>28.199208924225001</v>
      </c>
      <c r="F57" s="12">
        <v>26.621135961972801</v>
      </c>
      <c r="G57" s="12">
        <v>26.987705789036202</v>
      </c>
      <c r="H57" s="12">
        <v>23.6766822200007</v>
      </c>
      <c r="I57" s="12">
        <v>24.236586396219899</v>
      </c>
      <c r="J57" s="12">
        <v>26.322299410163499</v>
      </c>
    </row>
    <row r="58" spans="1:10" x14ac:dyDescent="0.25">
      <c r="A58" t="s">
        <v>46</v>
      </c>
      <c r="B58" s="13" t="s">
        <v>44</v>
      </c>
      <c r="C58" s="12">
        <v>25.754082627892</v>
      </c>
      <c r="D58" s="12">
        <v>26.957629009194601</v>
      </c>
      <c r="E58" s="12">
        <v>28.2141908095705</v>
      </c>
      <c r="F58" s="12">
        <v>27.224774847875398</v>
      </c>
      <c r="G58" s="12">
        <v>26.779032076596199</v>
      </c>
      <c r="H58" s="12">
        <v>24.004838240878399</v>
      </c>
      <c r="I58" s="12">
        <v>24.2339564980782</v>
      </c>
      <c r="J58" s="12">
        <v>26.026835905979201</v>
      </c>
    </row>
    <row r="59" spans="1:10" x14ac:dyDescent="0.25">
      <c r="A59" t="s">
        <v>46</v>
      </c>
      <c r="B59" s="13" t="s">
        <v>44</v>
      </c>
      <c r="C59" s="12">
        <v>25.9035785491746</v>
      </c>
      <c r="D59" s="12">
        <v>26.3522249035742</v>
      </c>
      <c r="E59" s="12">
        <v>27.6630968287384</v>
      </c>
      <c r="F59" s="12">
        <v>27.2941827769728</v>
      </c>
      <c r="G59" s="12">
        <v>26.9081829868718</v>
      </c>
      <c r="H59" s="12">
        <v>23.7163250622623</v>
      </c>
      <c r="I59" s="12">
        <v>24.5407178079864</v>
      </c>
      <c r="J59" s="12">
        <v>25.900296696561199</v>
      </c>
    </row>
    <row r="60" spans="1:10" x14ac:dyDescent="0.25">
      <c r="A60" t="s">
        <v>46</v>
      </c>
      <c r="B60" s="13" t="s">
        <v>44</v>
      </c>
      <c r="C60" s="12">
        <v>25.835133118489701</v>
      </c>
      <c r="D60" s="12">
        <v>26.559345825701001</v>
      </c>
      <c r="E60" s="12">
        <v>28.235668144689701</v>
      </c>
      <c r="F60" s="12">
        <v>27.133612147030998</v>
      </c>
      <c r="G60" s="12">
        <v>27.007449742924901</v>
      </c>
      <c r="H60" s="12">
        <v>23.794109631009899</v>
      </c>
      <c r="I60" s="12">
        <v>24.256890687855801</v>
      </c>
      <c r="J60" s="12">
        <v>26.569851543256402</v>
      </c>
    </row>
    <row r="61" spans="1:10" x14ac:dyDescent="0.25">
      <c r="A61" t="s">
        <v>46</v>
      </c>
      <c r="B61" s="13" t="s">
        <v>44</v>
      </c>
      <c r="C61" s="12">
        <v>25.914890920373601</v>
      </c>
      <c r="D61" s="12">
        <v>26.627702330561199</v>
      </c>
      <c r="E61" s="12">
        <v>28.777221524362499</v>
      </c>
      <c r="F61" s="12">
        <v>27.893541193389201</v>
      </c>
      <c r="G61" s="12">
        <v>26.983659647308201</v>
      </c>
      <c r="H61" s="12">
        <v>23.581626711245299</v>
      </c>
      <c r="I61" s="12">
        <v>23.885109272662799</v>
      </c>
      <c r="J61" s="12">
        <v>25.388198919981999</v>
      </c>
    </row>
    <row r="62" spans="1:10" x14ac:dyDescent="0.25">
      <c r="A62" t="s">
        <v>58</v>
      </c>
      <c r="B62" s="13" t="s">
        <v>38</v>
      </c>
      <c r="C62" s="12">
        <v>26.058109855603099</v>
      </c>
      <c r="D62" s="12">
        <v>26.011514043485501</v>
      </c>
      <c r="E62" s="12">
        <v>28.026323255269901</v>
      </c>
      <c r="F62" s="12">
        <v>28.897688239655601</v>
      </c>
      <c r="G62" s="12">
        <v>27.604150213847898</v>
      </c>
      <c r="H62" s="12">
        <v>25.257918687260101</v>
      </c>
      <c r="I62" s="12">
        <v>27.3547056284051</v>
      </c>
      <c r="J62" s="12">
        <v>27.074570987319898</v>
      </c>
    </row>
    <row r="63" spans="1:10" x14ac:dyDescent="0.25">
      <c r="A63" t="s">
        <v>58</v>
      </c>
      <c r="B63" s="13" t="s">
        <v>38</v>
      </c>
      <c r="C63" s="12">
        <v>26.259591731415199</v>
      </c>
      <c r="D63" s="12">
        <v>26.3684505358435</v>
      </c>
      <c r="E63" s="12">
        <v>28.148020680495101</v>
      </c>
      <c r="F63" s="12">
        <v>28.624279729536099</v>
      </c>
      <c r="G63" s="12">
        <v>27.877401888811001</v>
      </c>
      <c r="H63" s="12">
        <v>25.4513767418313</v>
      </c>
      <c r="I63" s="12">
        <v>26.7688889621984</v>
      </c>
      <c r="J63" s="12">
        <v>26.7660968033912</v>
      </c>
    </row>
    <row r="64" spans="1:10" x14ac:dyDescent="0.25">
      <c r="A64" t="s">
        <v>58</v>
      </c>
      <c r="B64" s="13" t="s">
        <v>38</v>
      </c>
      <c r="C64" s="12">
        <v>27.350812071631001</v>
      </c>
      <c r="D64" s="12">
        <v>26.029078131711</v>
      </c>
      <c r="E64" s="12">
        <v>27.8836509121079</v>
      </c>
      <c r="F64" s="12">
        <v>28.6767057110625</v>
      </c>
      <c r="G64" s="12">
        <v>27.3331247771095</v>
      </c>
      <c r="H64" s="12">
        <v>25.350661624307499</v>
      </c>
      <c r="I64" s="12">
        <v>27.020193405964601</v>
      </c>
      <c r="J64" s="12">
        <v>26.346913869073401</v>
      </c>
    </row>
    <row r="65" spans="1:10" x14ac:dyDescent="0.25">
      <c r="A65" t="s">
        <v>58</v>
      </c>
      <c r="B65" s="13" t="s">
        <v>38</v>
      </c>
      <c r="C65" s="12">
        <v>26.443010118768999</v>
      </c>
      <c r="D65" s="12">
        <v>26.153865683697699</v>
      </c>
      <c r="E65" s="12">
        <v>28.742238991334599</v>
      </c>
      <c r="F65" s="12">
        <v>28.464241631236799</v>
      </c>
      <c r="G65" s="12">
        <v>28.063951114933602</v>
      </c>
      <c r="H65" s="12">
        <v>25.3304914801205</v>
      </c>
      <c r="I65" s="12">
        <v>27.149149294291</v>
      </c>
      <c r="J65" s="12">
        <v>26.365306350789801</v>
      </c>
    </row>
    <row r="66" spans="1:10" x14ac:dyDescent="0.25">
      <c r="A66" t="s">
        <v>58</v>
      </c>
      <c r="B66" s="13" t="s">
        <v>38</v>
      </c>
      <c r="C66" s="12">
        <v>26.478865518448199</v>
      </c>
      <c r="D66" s="12">
        <v>26.1974835075033</v>
      </c>
      <c r="E66" s="12">
        <v>28.501990499576198</v>
      </c>
      <c r="F66" s="12">
        <v>28.447744719792599</v>
      </c>
      <c r="G66" s="12">
        <v>27.4412496754905</v>
      </c>
      <c r="H66" s="12">
        <v>25.209676286547001</v>
      </c>
      <c r="I66" s="12">
        <v>28.304124102877701</v>
      </c>
      <c r="J66" s="12">
        <v>26.3375084244561</v>
      </c>
    </row>
    <row r="67" spans="1:10" x14ac:dyDescent="0.25">
      <c r="A67" t="s">
        <v>58</v>
      </c>
      <c r="B67" s="13" t="s">
        <v>38</v>
      </c>
      <c r="C67" s="12">
        <v>27.446189641998799</v>
      </c>
      <c r="D67" s="12">
        <v>25.751588809488201</v>
      </c>
      <c r="E67" s="12">
        <v>27.919222854199202</v>
      </c>
      <c r="F67" s="12">
        <v>28.8740938788353</v>
      </c>
      <c r="G67" s="12">
        <v>27.838883014019299</v>
      </c>
      <c r="H67" s="12">
        <v>25.3909944550382</v>
      </c>
      <c r="I67" s="12">
        <v>26.931427554067501</v>
      </c>
      <c r="J67" s="12">
        <v>26.6801099129055</v>
      </c>
    </row>
    <row r="68" spans="1:10" x14ac:dyDescent="0.25">
      <c r="A68" t="s">
        <v>58</v>
      </c>
      <c r="B68" s="13" t="s">
        <v>38</v>
      </c>
      <c r="C68" s="12">
        <v>26.681158885653399</v>
      </c>
      <c r="D68" s="12">
        <v>26.811870558687701</v>
      </c>
      <c r="E68" s="12">
        <v>28.099278791175202</v>
      </c>
      <c r="F68" s="12">
        <v>28.918945031375099</v>
      </c>
      <c r="G68" s="12">
        <v>28.389724089467499</v>
      </c>
      <c r="H68" s="12">
        <v>25.243019106108601</v>
      </c>
      <c r="I68" s="12">
        <v>27.4194626147567</v>
      </c>
      <c r="J68" s="12">
        <v>26.382238212801301</v>
      </c>
    </row>
    <row r="69" spans="1:10" x14ac:dyDescent="0.25">
      <c r="A69" t="s">
        <v>58</v>
      </c>
      <c r="B69" s="13" t="s">
        <v>38</v>
      </c>
      <c r="C69" s="12">
        <v>25.628312646889999</v>
      </c>
      <c r="D69" s="12">
        <v>26.524416709491302</v>
      </c>
      <c r="E69" s="12">
        <v>28.0833361615942</v>
      </c>
      <c r="F69" s="12">
        <v>28.796431310286501</v>
      </c>
      <c r="G69" s="12">
        <v>27.913330673400299</v>
      </c>
      <c r="H69" s="12">
        <v>25.066411612682401</v>
      </c>
      <c r="I69" s="12">
        <v>27.332878467259999</v>
      </c>
      <c r="J69" s="12">
        <v>27.070133367352302</v>
      </c>
    </row>
    <row r="70" spans="1:10" x14ac:dyDescent="0.25">
      <c r="A70" t="s">
        <v>58</v>
      </c>
      <c r="B70" s="13" t="s">
        <v>38</v>
      </c>
      <c r="C70" s="12">
        <v>25.9810197603449</v>
      </c>
      <c r="D70" s="12">
        <v>25.981982486454999</v>
      </c>
      <c r="E70" s="12">
        <v>28.394991279584101</v>
      </c>
      <c r="F70" s="12">
        <v>29.065902915042699</v>
      </c>
      <c r="G70" s="12">
        <v>27.3653292584175</v>
      </c>
      <c r="H70" s="12">
        <v>25.323954695942401</v>
      </c>
      <c r="I70" s="12">
        <v>26.760978851228401</v>
      </c>
      <c r="J70" s="12">
        <v>27.522034860968201</v>
      </c>
    </row>
    <row r="71" spans="1:10" x14ac:dyDescent="0.25">
      <c r="A71" t="s">
        <v>58</v>
      </c>
      <c r="B71" s="13" t="s">
        <v>38</v>
      </c>
      <c r="C71" s="12">
        <v>26.128146198239001</v>
      </c>
      <c r="D71" s="12">
        <v>26.986602266849399</v>
      </c>
      <c r="E71" s="12">
        <v>28.179157733381999</v>
      </c>
      <c r="F71" s="12">
        <v>29.415526252544399</v>
      </c>
      <c r="G71" s="12">
        <v>28.4271414852848</v>
      </c>
      <c r="H71" s="12">
        <v>25.583799321812201</v>
      </c>
      <c r="I71" s="12">
        <v>27.250780552632001</v>
      </c>
      <c r="J71" s="12">
        <v>26.438150247668698</v>
      </c>
    </row>
    <row r="72" spans="1:10" x14ac:dyDescent="0.25">
      <c r="A72" t="s">
        <v>46</v>
      </c>
      <c r="B72" s="13" t="s">
        <v>38</v>
      </c>
      <c r="C72" s="12">
        <v>31.575318444796501</v>
      </c>
      <c r="D72" s="12">
        <v>33.6092624775169</v>
      </c>
      <c r="E72" s="12">
        <v>28.344391552977001</v>
      </c>
      <c r="F72" s="12">
        <v>30.617959715201302</v>
      </c>
      <c r="G72" s="12">
        <v>30.146427120779201</v>
      </c>
      <c r="H72" s="12">
        <v>32.031777943930599</v>
      </c>
      <c r="I72" s="12">
        <v>29.5933556802689</v>
      </c>
      <c r="J72" s="12">
        <v>33.188727704414298</v>
      </c>
    </row>
    <row r="73" spans="1:10" x14ac:dyDescent="0.25">
      <c r="A73" t="s">
        <v>46</v>
      </c>
      <c r="B73" s="13" t="s">
        <v>38</v>
      </c>
      <c r="C73" s="12">
        <v>31.169112498716999</v>
      </c>
      <c r="D73" s="12">
        <v>33.356724980952698</v>
      </c>
      <c r="E73" s="12">
        <v>28.183728349451201</v>
      </c>
      <c r="F73" s="12">
        <v>30.017974271038501</v>
      </c>
      <c r="G73" s="12">
        <v>29.901618327729398</v>
      </c>
      <c r="H73" s="12">
        <v>32.789097166224003</v>
      </c>
      <c r="I73" s="12">
        <v>29.384815851146602</v>
      </c>
      <c r="J73" s="12">
        <v>33.1806881636304</v>
      </c>
    </row>
    <row r="74" spans="1:10" x14ac:dyDescent="0.25">
      <c r="A74" t="s">
        <v>46</v>
      </c>
      <c r="B74" s="13" t="s">
        <v>38</v>
      </c>
      <c r="C74" s="12">
        <v>31.188362581779199</v>
      </c>
      <c r="D74" s="12">
        <v>33.773293981365804</v>
      </c>
      <c r="E74" s="12">
        <v>28.175563839343901</v>
      </c>
      <c r="F74" s="12">
        <v>31.111893713072501</v>
      </c>
      <c r="G74" s="12">
        <v>29.731302454311301</v>
      </c>
      <c r="H74" s="12">
        <v>31.364555066694901</v>
      </c>
      <c r="I74" s="12">
        <v>29.2986589136185</v>
      </c>
      <c r="J74" s="12">
        <v>32.992847108948602</v>
      </c>
    </row>
    <row r="75" spans="1:10" x14ac:dyDescent="0.25">
      <c r="A75" t="s">
        <v>46</v>
      </c>
      <c r="B75" s="13" t="s">
        <v>38</v>
      </c>
      <c r="C75" s="12">
        <v>31.052020876494201</v>
      </c>
      <c r="D75" s="12">
        <v>33.767346720636603</v>
      </c>
      <c r="E75" s="12">
        <v>28.980103301888199</v>
      </c>
      <c r="F75" s="12">
        <v>30.545963748347798</v>
      </c>
      <c r="G75" s="12">
        <v>29.2546516581783</v>
      </c>
      <c r="H75" s="12">
        <v>32.364440342064299</v>
      </c>
      <c r="I75" s="12">
        <v>29.201275665208701</v>
      </c>
      <c r="J75" s="12">
        <v>32.416398058440898</v>
      </c>
    </row>
    <row r="76" spans="1:10" x14ac:dyDescent="0.25">
      <c r="A76" t="s">
        <v>46</v>
      </c>
      <c r="B76" s="13" t="s">
        <v>38</v>
      </c>
      <c r="C76" s="12">
        <v>30.738754666665599</v>
      </c>
      <c r="D76" s="12">
        <v>33.747553378573102</v>
      </c>
      <c r="E76" s="12">
        <v>28.071310538174199</v>
      </c>
      <c r="F76" s="12">
        <v>30.5529571565658</v>
      </c>
      <c r="G76" s="12">
        <v>30.3483588466915</v>
      </c>
      <c r="H76" s="12">
        <v>32.732420610523803</v>
      </c>
      <c r="I76" s="12">
        <v>28.8588180834765</v>
      </c>
      <c r="J76" s="12">
        <v>32.798635379148799</v>
      </c>
    </row>
    <row r="77" spans="1:10" x14ac:dyDescent="0.25">
      <c r="A77" t="s">
        <v>46</v>
      </c>
      <c r="B77" s="13" t="s">
        <v>38</v>
      </c>
      <c r="C77" s="12">
        <v>31.839849174297399</v>
      </c>
      <c r="D77" s="12">
        <v>33.701024088935</v>
      </c>
      <c r="E77" s="12">
        <v>29.0643882445248</v>
      </c>
      <c r="F77" s="12">
        <v>31.118438551999901</v>
      </c>
      <c r="G77" s="12">
        <v>29.2698572270691</v>
      </c>
      <c r="H77" s="12">
        <v>32.592738151786698</v>
      </c>
      <c r="I77" s="12">
        <v>29.527580814817</v>
      </c>
      <c r="J77" s="12">
        <v>32.7294300058768</v>
      </c>
    </row>
    <row r="78" spans="1:10" x14ac:dyDescent="0.25">
      <c r="A78" t="s">
        <v>46</v>
      </c>
      <c r="B78" s="13" t="s">
        <v>38</v>
      </c>
      <c r="C78" s="12">
        <v>31.233989724767699</v>
      </c>
      <c r="D78" s="12">
        <v>33.6538711787382</v>
      </c>
      <c r="E78" s="12">
        <v>27.317210901588801</v>
      </c>
      <c r="F78" s="12">
        <v>30.6860249076732</v>
      </c>
      <c r="G78" s="12">
        <v>30.803033146159098</v>
      </c>
      <c r="H78" s="12">
        <v>32.467632764255299</v>
      </c>
      <c r="I78" s="12">
        <v>28.983265585105801</v>
      </c>
      <c r="J78" s="12">
        <v>33.092085499284799</v>
      </c>
    </row>
    <row r="79" spans="1:10" x14ac:dyDescent="0.25">
      <c r="A79" t="s">
        <v>46</v>
      </c>
      <c r="B79" s="13" t="s">
        <v>38</v>
      </c>
      <c r="C79" s="12">
        <v>30.075689936384101</v>
      </c>
      <c r="D79" s="12">
        <v>33.438330901298201</v>
      </c>
      <c r="E79" s="12">
        <v>28.533229837292598</v>
      </c>
      <c r="F79" s="12">
        <v>30.377163154956001</v>
      </c>
      <c r="G79" s="12">
        <v>30.442935844401902</v>
      </c>
      <c r="H79" s="12">
        <v>31.989948154684601</v>
      </c>
      <c r="I79" s="12">
        <v>29.4453889772842</v>
      </c>
      <c r="J79" s="12">
        <v>32.689851334875399</v>
      </c>
    </row>
    <row r="80" spans="1:10" x14ac:dyDescent="0.25">
      <c r="A80" t="s">
        <v>46</v>
      </c>
      <c r="B80" s="13" t="s">
        <v>38</v>
      </c>
      <c r="C80" s="12">
        <v>31.3296372737349</v>
      </c>
      <c r="D80" s="12">
        <v>33.352913067690999</v>
      </c>
      <c r="E80" s="12">
        <v>28.270596918991401</v>
      </c>
      <c r="F80" s="12">
        <v>30.839830148317201</v>
      </c>
      <c r="G80" s="12">
        <v>29.4703648024947</v>
      </c>
      <c r="H80" s="12">
        <v>31.8561892185385</v>
      </c>
      <c r="I80" s="12">
        <v>29.690911749535701</v>
      </c>
      <c r="J80" s="12">
        <v>33.270098556274803</v>
      </c>
    </row>
    <row r="81" spans="1:10" x14ac:dyDescent="0.25">
      <c r="A81" t="s">
        <v>46</v>
      </c>
      <c r="B81" s="13" t="s">
        <v>38</v>
      </c>
      <c r="C81" s="12">
        <v>30.777788038367898</v>
      </c>
      <c r="D81" s="12">
        <v>33.326835149645703</v>
      </c>
      <c r="E81" s="12">
        <v>28.323086694184099</v>
      </c>
      <c r="F81" s="12">
        <v>30.734165850395101</v>
      </c>
      <c r="G81" s="12">
        <v>29.0354685048313</v>
      </c>
      <c r="H81" s="12">
        <v>31.744557574012902</v>
      </c>
      <c r="I81" s="12">
        <v>28.986782436195899</v>
      </c>
      <c r="J81" s="12">
        <v>32.688930231160199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32E8-9CAF-4F9F-9739-27E4C3216B73}">
  <dimension ref="A1:D65"/>
  <sheetViews>
    <sheetView tabSelected="1" workbookViewId="0">
      <selection activeCell="M18" sqref="M18"/>
    </sheetView>
  </sheetViews>
  <sheetFormatPr defaultRowHeight="15" x14ac:dyDescent="0.25"/>
  <cols>
    <col min="3" max="3" width="11.140625" bestFit="1" customWidth="1"/>
    <col min="4" max="4" width="11.140625" customWidth="1"/>
  </cols>
  <sheetData>
    <row r="1" spans="1:4" x14ac:dyDescent="0.25">
      <c r="A1" t="s">
        <v>0</v>
      </c>
      <c r="B1" t="s">
        <v>48</v>
      </c>
      <c r="C1" t="s">
        <v>42</v>
      </c>
      <c r="D1" t="s">
        <v>49</v>
      </c>
    </row>
    <row r="2" spans="1:4" x14ac:dyDescent="0.25">
      <c r="A2" t="s">
        <v>30</v>
      </c>
      <c r="B2" t="s">
        <v>46</v>
      </c>
      <c r="C2" s="2" t="s">
        <v>43</v>
      </c>
      <c r="D2" s="5">
        <v>5.9</v>
      </c>
    </row>
    <row r="3" spans="1:4" x14ac:dyDescent="0.25">
      <c r="A3" t="s">
        <v>31</v>
      </c>
      <c r="B3" t="s">
        <v>46</v>
      </c>
      <c r="C3" s="2" t="s">
        <v>43</v>
      </c>
      <c r="D3" s="5">
        <v>7.8</v>
      </c>
    </row>
    <row r="4" spans="1:4" x14ac:dyDescent="0.25">
      <c r="A4" t="s">
        <v>32</v>
      </c>
      <c r="B4" t="s">
        <v>46</v>
      </c>
      <c r="C4" s="2" t="s">
        <v>43</v>
      </c>
      <c r="D4" s="5">
        <v>7.8</v>
      </c>
    </row>
    <row r="5" spans="1:4" x14ac:dyDescent="0.25">
      <c r="A5" t="s">
        <v>33</v>
      </c>
      <c r="B5" t="s">
        <v>46</v>
      </c>
      <c r="C5" s="2" t="s">
        <v>43</v>
      </c>
      <c r="D5" s="5">
        <v>8</v>
      </c>
    </row>
    <row r="6" spans="1:4" x14ac:dyDescent="0.25">
      <c r="A6" t="s">
        <v>34</v>
      </c>
      <c r="B6" t="s">
        <v>46</v>
      </c>
      <c r="C6" s="2" t="s">
        <v>43</v>
      </c>
      <c r="D6" s="5">
        <v>7.7</v>
      </c>
    </row>
    <row r="7" spans="1:4" x14ac:dyDescent="0.25">
      <c r="A7" t="s">
        <v>35</v>
      </c>
      <c r="B7" t="s">
        <v>46</v>
      </c>
      <c r="C7" s="2" t="s">
        <v>43</v>
      </c>
      <c r="D7" s="5">
        <v>7.8</v>
      </c>
    </row>
    <row r="8" spans="1:4" x14ac:dyDescent="0.25">
      <c r="A8" t="s">
        <v>36</v>
      </c>
      <c r="B8" t="s">
        <v>46</v>
      </c>
      <c r="C8" s="2" t="s">
        <v>43</v>
      </c>
      <c r="D8" s="5">
        <v>7.3</v>
      </c>
    </row>
    <row r="9" spans="1:4" x14ac:dyDescent="0.25">
      <c r="A9" t="s">
        <v>37</v>
      </c>
      <c r="B9" t="s">
        <v>46</v>
      </c>
      <c r="C9" s="2" t="s">
        <v>43</v>
      </c>
      <c r="D9" s="5">
        <v>7.5</v>
      </c>
    </row>
    <row r="10" spans="1:4" x14ac:dyDescent="0.25">
      <c r="A10" t="s">
        <v>22</v>
      </c>
      <c r="B10" t="s">
        <v>46</v>
      </c>
      <c r="C10" s="2" t="s">
        <v>39</v>
      </c>
      <c r="D10" s="5">
        <v>6.89</v>
      </c>
    </row>
    <row r="11" spans="1:4" x14ac:dyDescent="0.25">
      <c r="A11" t="s">
        <v>13</v>
      </c>
      <c r="B11" t="s">
        <v>46</v>
      </c>
      <c r="C11" s="2" t="s">
        <v>39</v>
      </c>
      <c r="D11" s="5">
        <v>6.69</v>
      </c>
    </row>
    <row r="12" spans="1:4" x14ac:dyDescent="0.25">
      <c r="A12" t="s">
        <v>23</v>
      </c>
      <c r="B12" t="s">
        <v>46</v>
      </c>
      <c r="C12" s="2" t="s">
        <v>39</v>
      </c>
      <c r="D12" s="5">
        <v>7.13</v>
      </c>
    </row>
    <row r="13" spans="1:4" x14ac:dyDescent="0.25">
      <c r="A13" t="s">
        <v>24</v>
      </c>
      <c r="B13" t="s">
        <v>46</v>
      </c>
      <c r="C13" s="2" t="s">
        <v>39</v>
      </c>
      <c r="D13" s="5">
        <v>7.11</v>
      </c>
    </row>
    <row r="14" spans="1:4" x14ac:dyDescent="0.25">
      <c r="A14" t="s">
        <v>25</v>
      </c>
      <c r="B14" t="s">
        <v>46</v>
      </c>
      <c r="C14" s="2" t="s">
        <v>39</v>
      </c>
      <c r="D14" s="5">
        <v>6.9</v>
      </c>
    </row>
    <row r="15" spans="1:4" x14ac:dyDescent="0.25">
      <c r="A15" t="s">
        <v>26</v>
      </c>
      <c r="B15" t="s">
        <v>46</v>
      </c>
      <c r="C15" s="2" t="s">
        <v>39</v>
      </c>
      <c r="D15" s="5">
        <v>6.83</v>
      </c>
    </row>
    <row r="16" spans="1:4" x14ac:dyDescent="0.25">
      <c r="A16" t="s">
        <v>27</v>
      </c>
      <c r="B16" t="s">
        <v>46</v>
      </c>
      <c r="C16" s="2" t="s">
        <v>39</v>
      </c>
      <c r="D16" s="5">
        <v>7.01</v>
      </c>
    </row>
    <row r="17" spans="1:4" x14ac:dyDescent="0.25">
      <c r="A17" t="s">
        <v>28</v>
      </c>
      <c r="B17" t="s">
        <v>46</v>
      </c>
      <c r="C17" s="2" t="s">
        <v>39</v>
      </c>
      <c r="D17" s="5">
        <v>7.05</v>
      </c>
    </row>
    <row r="18" spans="1:4" x14ac:dyDescent="0.25">
      <c r="A18" t="s">
        <v>22</v>
      </c>
      <c r="B18" t="s">
        <v>46</v>
      </c>
      <c r="C18" s="2" t="s">
        <v>44</v>
      </c>
      <c r="D18" s="5">
        <v>28.9</v>
      </c>
    </row>
    <row r="19" spans="1:4" x14ac:dyDescent="0.25">
      <c r="A19" t="s">
        <v>13</v>
      </c>
      <c r="B19" t="s">
        <v>46</v>
      </c>
      <c r="C19" s="2" t="s">
        <v>44</v>
      </c>
      <c r="D19" s="5">
        <v>30.8</v>
      </c>
    </row>
    <row r="20" spans="1:4" x14ac:dyDescent="0.25">
      <c r="A20" t="s">
        <v>23</v>
      </c>
      <c r="B20" t="s">
        <v>46</v>
      </c>
      <c r="C20" s="2" t="s">
        <v>44</v>
      </c>
      <c r="D20" s="5">
        <v>31.01</v>
      </c>
    </row>
    <row r="21" spans="1:4" x14ac:dyDescent="0.25">
      <c r="A21" t="s">
        <v>24</v>
      </c>
      <c r="B21" t="s">
        <v>46</v>
      </c>
      <c r="C21" s="2" t="s">
        <v>44</v>
      </c>
      <c r="D21" s="5">
        <v>30</v>
      </c>
    </row>
    <row r="22" spans="1:4" x14ac:dyDescent="0.25">
      <c r="A22" t="s">
        <v>25</v>
      </c>
      <c r="B22" t="s">
        <v>46</v>
      </c>
      <c r="C22" s="2" t="s">
        <v>44</v>
      </c>
      <c r="D22" s="5">
        <v>30.5</v>
      </c>
    </row>
    <row r="23" spans="1:4" x14ac:dyDescent="0.25">
      <c r="A23" t="s">
        <v>26</v>
      </c>
      <c r="B23" t="s">
        <v>46</v>
      </c>
      <c r="C23" s="2" t="s">
        <v>44</v>
      </c>
      <c r="D23" s="5">
        <v>31</v>
      </c>
    </row>
    <row r="24" spans="1:4" x14ac:dyDescent="0.25">
      <c r="A24" t="s">
        <v>27</v>
      </c>
      <c r="B24" t="s">
        <v>46</v>
      </c>
      <c r="C24" s="2" t="s">
        <v>44</v>
      </c>
      <c r="D24" s="5">
        <v>29.2</v>
      </c>
    </row>
    <row r="25" spans="1:4" x14ac:dyDescent="0.25">
      <c r="A25" t="s">
        <v>28</v>
      </c>
      <c r="B25" t="s">
        <v>46</v>
      </c>
      <c r="C25" s="2" t="s">
        <v>44</v>
      </c>
      <c r="D25" s="5">
        <v>28.8</v>
      </c>
    </row>
    <row r="26" spans="1:4" x14ac:dyDescent="0.25">
      <c r="A26" t="s">
        <v>22</v>
      </c>
      <c r="B26" t="s">
        <v>46</v>
      </c>
      <c r="C26" s="2" t="s">
        <v>38</v>
      </c>
      <c r="D26" s="5">
        <v>25</v>
      </c>
    </row>
    <row r="27" spans="1:4" x14ac:dyDescent="0.25">
      <c r="A27" t="s">
        <v>13</v>
      </c>
      <c r="B27" t="s">
        <v>46</v>
      </c>
      <c r="C27" s="2" t="s">
        <v>38</v>
      </c>
      <c r="D27" s="5">
        <v>25</v>
      </c>
    </row>
    <row r="28" spans="1:4" x14ac:dyDescent="0.25">
      <c r="A28" t="s">
        <v>23</v>
      </c>
      <c r="B28" t="s">
        <v>46</v>
      </c>
      <c r="C28" s="2" t="s">
        <v>38</v>
      </c>
      <c r="D28" s="5">
        <v>28</v>
      </c>
    </row>
    <row r="29" spans="1:4" x14ac:dyDescent="0.25">
      <c r="A29" t="s">
        <v>24</v>
      </c>
      <c r="B29" t="s">
        <v>46</v>
      </c>
      <c r="C29" s="2" t="s">
        <v>38</v>
      </c>
      <c r="D29" s="5">
        <v>28</v>
      </c>
    </row>
    <row r="30" spans="1:4" x14ac:dyDescent="0.25">
      <c r="A30" t="s">
        <v>25</v>
      </c>
      <c r="B30" t="s">
        <v>46</v>
      </c>
      <c r="C30" s="2" t="s">
        <v>38</v>
      </c>
      <c r="D30" s="5">
        <v>27</v>
      </c>
    </row>
    <row r="31" spans="1:4" x14ac:dyDescent="0.25">
      <c r="A31" t="s">
        <v>26</v>
      </c>
      <c r="B31" t="s">
        <v>46</v>
      </c>
      <c r="C31" s="2" t="s">
        <v>38</v>
      </c>
      <c r="D31" s="5">
        <v>25</v>
      </c>
    </row>
    <row r="32" spans="1:4" x14ac:dyDescent="0.25">
      <c r="A32" t="s">
        <v>27</v>
      </c>
      <c r="B32" t="s">
        <v>46</v>
      </c>
      <c r="C32" s="2" t="s">
        <v>38</v>
      </c>
      <c r="D32" s="5">
        <v>27</v>
      </c>
    </row>
    <row r="33" spans="1:4" x14ac:dyDescent="0.25">
      <c r="A33" t="s">
        <v>28</v>
      </c>
      <c r="B33" t="s">
        <v>46</v>
      </c>
      <c r="C33" s="2" t="s">
        <v>38</v>
      </c>
      <c r="D33" s="5">
        <v>27</v>
      </c>
    </row>
    <row r="34" spans="1:4" x14ac:dyDescent="0.25">
      <c r="A34" t="s">
        <v>30</v>
      </c>
      <c r="B34" t="s">
        <v>45</v>
      </c>
      <c r="C34" s="2" t="s">
        <v>43</v>
      </c>
      <c r="D34" s="5">
        <v>8.1</v>
      </c>
    </row>
    <row r="35" spans="1:4" x14ac:dyDescent="0.25">
      <c r="A35" t="s">
        <v>31</v>
      </c>
      <c r="B35" t="s">
        <v>45</v>
      </c>
      <c r="C35" s="2" t="s">
        <v>43</v>
      </c>
      <c r="D35" s="5">
        <v>8</v>
      </c>
    </row>
    <row r="36" spans="1:4" x14ac:dyDescent="0.25">
      <c r="A36" t="s">
        <v>32</v>
      </c>
      <c r="B36" t="s">
        <v>45</v>
      </c>
      <c r="C36" s="2" t="s">
        <v>43</v>
      </c>
      <c r="D36" s="5">
        <v>6.7</v>
      </c>
    </row>
    <row r="37" spans="1:4" x14ac:dyDescent="0.25">
      <c r="A37" t="s">
        <v>33</v>
      </c>
      <c r="B37" t="s">
        <v>45</v>
      </c>
      <c r="C37" s="2" t="s">
        <v>43</v>
      </c>
      <c r="D37" s="5">
        <v>7.9</v>
      </c>
    </row>
    <row r="38" spans="1:4" x14ac:dyDescent="0.25">
      <c r="A38" t="s">
        <v>34</v>
      </c>
      <c r="B38" t="s">
        <v>45</v>
      </c>
      <c r="C38" s="2" t="s">
        <v>43</v>
      </c>
      <c r="D38" s="5">
        <v>8.4</v>
      </c>
    </row>
    <row r="39" spans="1:4" x14ac:dyDescent="0.25">
      <c r="A39" t="s">
        <v>35</v>
      </c>
      <c r="B39" t="s">
        <v>45</v>
      </c>
      <c r="C39" s="2" t="s">
        <v>43</v>
      </c>
      <c r="D39" s="5">
        <v>8</v>
      </c>
    </row>
    <row r="40" spans="1:4" x14ac:dyDescent="0.25">
      <c r="A40" t="s">
        <v>36</v>
      </c>
      <c r="B40" t="s">
        <v>45</v>
      </c>
      <c r="C40" s="2" t="s">
        <v>43</v>
      </c>
      <c r="D40" s="5">
        <v>8.4</v>
      </c>
    </row>
    <row r="41" spans="1:4" x14ac:dyDescent="0.25">
      <c r="A41" t="s">
        <v>37</v>
      </c>
      <c r="B41" t="s">
        <v>45</v>
      </c>
      <c r="C41" s="2" t="s">
        <v>43</v>
      </c>
      <c r="D41" s="5">
        <v>8.1999999999999993</v>
      </c>
    </row>
    <row r="42" spans="1:4" x14ac:dyDescent="0.25">
      <c r="A42" t="s">
        <v>22</v>
      </c>
      <c r="B42" t="s">
        <v>45</v>
      </c>
      <c r="C42" s="2" t="s">
        <v>39</v>
      </c>
      <c r="D42" s="5">
        <v>8.1300000000000008</v>
      </c>
    </row>
    <row r="43" spans="1:4" x14ac:dyDescent="0.25">
      <c r="A43" t="s">
        <v>13</v>
      </c>
      <c r="B43" t="s">
        <v>45</v>
      </c>
      <c r="C43" s="2" t="s">
        <v>39</v>
      </c>
      <c r="D43" s="5">
        <v>7.46</v>
      </c>
    </row>
    <row r="44" spans="1:4" x14ac:dyDescent="0.25">
      <c r="A44" t="s">
        <v>23</v>
      </c>
      <c r="B44" t="s">
        <v>45</v>
      </c>
      <c r="C44" s="2" t="s">
        <v>39</v>
      </c>
      <c r="D44" s="5">
        <v>10.24</v>
      </c>
    </row>
    <row r="45" spans="1:4" x14ac:dyDescent="0.25">
      <c r="A45" t="s">
        <v>24</v>
      </c>
      <c r="B45" t="s">
        <v>45</v>
      </c>
      <c r="C45" s="2" t="s">
        <v>39</v>
      </c>
      <c r="D45" s="5">
        <v>9.7799999999999994</v>
      </c>
    </row>
    <row r="46" spans="1:4" x14ac:dyDescent="0.25">
      <c r="A46" t="s">
        <v>25</v>
      </c>
      <c r="B46" t="s">
        <v>45</v>
      </c>
      <c r="C46" s="2" t="s">
        <v>39</v>
      </c>
      <c r="D46" s="5">
        <v>10.55</v>
      </c>
    </row>
    <row r="47" spans="1:4" x14ac:dyDescent="0.25">
      <c r="A47" t="s">
        <v>26</v>
      </c>
      <c r="B47" t="s">
        <v>45</v>
      </c>
      <c r="C47" s="2" t="s">
        <v>39</v>
      </c>
      <c r="D47" s="5">
        <v>10.35</v>
      </c>
    </row>
    <row r="48" spans="1:4" x14ac:dyDescent="0.25">
      <c r="A48" t="s">
        <v>27</v>
      </c>
      <c r="B48" t="s">
        <v>45</v>
      </c>
      <c r="C48" s="2" t="s">
        <v>39</v>
      </c>
      <c r="D48" s="5">
        <v>10.45</v>
      </c>
    </row>
    <row r="49" spans="1:4" x14ac:dyDescent="0.25">
      <c r="A49" t="s">
        <v>28</v>
      </c>
      <c r="B49" t="s">
        <v>45</v>
      </c>
      <c r="C49" s="2" t="s">
        <v>39</v>
      </c>
      <c r="D49" s="5">
        <v>10.81</v>
      </c>
    </row>
    <row r="50" spans="1:4" x14ac:dyDescent="0.25">
      <c r="A50" t="s">
        <v>22</v>
      </c>
      <c r="B50" t="s">
        <v>45</v>
      </c>
      <c r="C50" s="2" t="s">
        <v>44</v>
      </c>
      <c r="D50" s="5">
        <v>27.3</v>
      </c>
    </row>
    <row r="51" spans="1:4" x14ac:dyDescent="0.25">
      <c r="A51" t="s">
        <v>13</v>
      </c>
      <c r="B51" t="s">
        <v>45</v>
      </c>
      <c r="C51" s="2" t="s">
        <v>44</v>
      </c>
      <c r="D51" s="5">
        <v>31.7</v>
      </c>
    </row>
    <row r="52" spans="1:4" x14ac:dyDescent="0.25">
      <c r="A52" t="s">
        <v>23</v>
      </c>
      <c r="B52" t="s">
        <v>45</v>
      </c>
      <c r="C52" s="2" t="s">
        <v>44</v>
      </c>
      <c r="D52" s="5">
        <v>28.8</v>
      </c>
    </row>
    <row r="53" spans="1:4" x14ac:dyDescent="0.25">
      <c r="A53" t="s">
        <v>24</v>
      </c>
      <c r="B53" t="s">
        <v>45</v>
      </c>
      <c r="C53" s="2" t="s">
        <v>44</v>
      </c>
      <c r="D53" s="5">
        <v>27.8</v>
      </c>
    </row>
    <row r="54" spans="1:4" x14ac:dyDescent="0.25">
      <c r="A54" t="s">
        <v>25</v>
      </c>
      <c r="B54" t="s">
        <v>45</v>
      </c>
      <c r="C54" s="2" t="s">
        <v>44</v>
      </c>
      <c r="D54" s="5">
        <v>29.1</v>
      </c>
    </row>
    <row r="55" spans="1:4" x14ac:dyDescent="0.25">
      <c r="A55" t="s">
        <v>26</v>
      </c>
      <c r="B55" t="s">
        <v>45</v>
      </c>
      <c r="C55" s="2" t="s">
        <v>44</v>
      </c>
      <c r="D55" s="5">
        <v>28.9</v>
      </c>
    </row>
    <row r="56" spans="1:4" x14ac:dyDescent="0.25">
      <c r="A56" t="s">
        <v>27</v>
      </c>
      <c r="B56" t="s">
        <v>45</v>
      </c>
      <c r="C56" s="2" t="s">
        <v>44</v>
      </c>
      <c r="D56" s="5">
        <v>29</v>
      </c>
    </row>
    <row r="57" spans="1:4" x14ac:dyDescent="0.25">
      <c r="A57" t="s">
        <v>28</v>
      </c>
      <c r="B57" t="s">
        <v>45</v>
      </c>
      <c r="C57" s="2" t="s">
        <v>44</v>
      </c>
      <c r="D57" s="5">
        <v>27.5</v>
      </c>
    </row>
    <row r="58" spans="1:4" x14ac:dyDescent="0.25">
      <c r="A58" t="s">
        <v>22</v>
      </c>
      <c r="B58" t="s">
        <v>45</v>
      </c>
      <c r="C58" s="2" t="s">
        <v>38</v>
      </c>
      <c r="D58" s="5">
        <v>33</v>
      </c>
    </row>
    <row r="59" spans="1:4" x14ac:dyDescent="0.25">
      <c r="A59" t="s">
        <v>13</v>
      </c>
      <c r="B59" t="s">
        <v>45</v>
      </c>
      <c r="C59" s="2" t="s">
        <v>38</v>
      </c>
      <c r="D59" s="5">
        <v>28</v>
      </c>
    </row>
    <row r="60" spans="1:4" x14ac:dyDescent="0.25">
      <c r="A60" t="s">
        <v>23</v>
      </c>
      <c r="B60" t="s">
        <v>45</v>
      </c>
      <c r="C60" s="2" t="s">
        <v>38</v>
      </c>
      <c r="D60" s="5">
        <v>25</v>
      </c>
    </row>
    <row r="61" spans="1:4" x14ac:dyDescent="0.25">
      <c r="A61" t="s">
        <v>24</v>
      </c>
      <c r="B61" t="s">
        <v>45</v>
      </c>
      <c r="C61" s="2" t="s">
        <v>38</v>
      </c>
      <c r="D61" s="5">
        <v>30</v>
      </c>
    </row>
    <row r="62" spans="1:4" x14ac:dyDescent="0.25">
      <c r="A62" t="s">
        <v>25</v>
      </c>
      <c r="B62" t="s">
        <v>45</v>
      </c>
      <c r="C62" s="2" t="s">
        <v>38</v>
      </c>
      <c r="D62" s="5">
        <v>25</v>
      </c>
    </row>
    <row r="63" spans="1:4" x14ac:dyDescent="0.25">
      <c r="A63" t="s">
        <v>26</v>
      </c>
      <c r="B63" t="s">
        <v>45</v>
      </c>
      <c r="C63" s="2" t="s">
        <v>38</v>
      </c>
      <c r="D63" s="5">
        <v>27</v>
      </c>
    </row>
    <row r="64" spans="1:4" x14ac:dyDescent="0.25">
      <c r="A64" t="s">
        <v>27</v>
      </c>
      <c r="B64" t="s">
        <v>45</v>
      </c>
      <c r="C64" s="2" t="s">
        <v>38</v>
      </c>
      <c r="D64" s="5">
        <v>24</v>
      </c>
    </row>
    <row r="65" spans="1:4" x14ac:dyDescent="0.25">
      <c r="A65" t="s">
        <v>28</v>
      </c>
      <c r="B65" t="s">
        <v>45</v>
      </c>
      <c r="C65" s="2" t="s">
        <v>38</v>
      </c>
      <c r="D65" s="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3626-1407-409C-92A7-211FD25CDE89}">
  <dimension ref="A1:R22"/>
  <sheetViews>
    <sheetView zoomScale="90" workbookViewId="0">
      <selection activeCell="C20" sqref="C20"/>
    </sheetView>
  </sheetViews>
  <sheetFormatPr defaultRowHeight="15" x14ac:dyDescent="0.25"/>
  <cols>
    <col min="1" max="1" width="8.7109375" bestFit="1" customWidth="1"/>
    <col min="3" max="3" width="16.85546875" customWidth="1"/>
    <col min="4" max="4" width="13.85546875" customWidth="1"/>
    <col min="5" max="6" width="14.5703125" customWidth="1"/>
    <col min="7" max="7" width="16.7109375" customWidth="1"/>
    <col min="8" max="8" width="16.5703125" customWidth="1"/>
    <col min="9" max="9" width="13.42578125" bestFit="1" customWidth="1"/>
    <col min="10" max="10" width="15.5703125" customWidth="1"/>
    <col min="11" max="11" width="16.7109375" customWidth="1"/>
    <col min="12" max="12" width="19.7109375" customWidth="1"/>
    <col min="13" max="13" width="16.5703125" customWidth="1"/>
    <col min="14" max="14" width="14.42578125" customWidth="1"/>
  </cols>
  <sheetData>
    <row r="1" spans="1:18" s="1" customFormat="1" x14ac:dyDescent="0.25">
      <c r="A1" s="1" t="s">
        <v>0</v>
      </c>
      <c r="B1" s="1" t="s">
        <v>48</v>
      </c>
      <c r="C1" s="1" t="s">
        <v>1</v>
      </c>
      <c r="D1" s="1" t="s">
        <v>2</v>
      </c>
      <c r="E1" s="3" t="s">
        <v>29</v>
      </c>
      <c r="F1" s="3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10</v>
      </c>
      <c r="O1" t="s">
        <v>43</v>
      </c>
      <c r="P1" t="s">
        <v>39</v>
      </c>
      <c r="Q1" t="s">
        <v>44</v>
      </c>
      <c r="R1" t="s">
        <v>38</v>
      </c>
    </row>
    <row r="2" spans="1:18" x14ac:dyDescent="0.25">
      <c r="A2" t="s">
        <v>77</v>
      </c>
      <c r="B2" t="s">
        <v>58</v>
      </c>
      <c r="C2">
        <v>2434</v>
      </c>
      <c r="D2">
        <v>23</v>
      </c>
      <c r="E2" s="4">
        <v>203</v>
      </c>
      <c r="F2" s="4">
        <v>0</v>
      </c>
      <c r="G2">
        <v>316</v>
      </c>
      <c r="H2">
        <v>316</v>
      </c>
      <c r="I2">
        <v>609</v>
      </c>
      <c r="J2">
        <v>0</v>
      </c>
      <c r="K2">
        <v>406</v>
      </c>
      <c r="L2">
        <v>0</v>
      </c>
      <c r="M2">
        <v>47</v>
      </c>
      <c r="N2">
        <v>158</v>
      </c>
      <c r="O2">
        <v>8.1142662258957508</v>
      </c>
      <c r="P2">
        <v>9.2642486947204894</v>
      </c>
      <c r="Q2">
        <v>29.3630440045782</v>
      </c>
      <c r="R2">
        <v>26.445521642899301</v>
      </c>
    </row>
    <row r="3" spans="1:18" x14ac:dyDescent="0.25">
      <c r="A3" t="s">
        <v>78</v>
      </c>
      <c r="B3" t="s">
        <v>58</v>
      </c>
      <c r="C3">
        <v>321</v>
      </c>
      <c r="D3">
        <v>0</v>
      </c>
      <c r="E3" s="4">
        <v>260</v>
      </c>
      <c r="F3" s="4">
        <v>0</v>
      </c>
      <c r="G3">
        <v>214</v>
      </c>
      <c r="H3">
        <v>367</v>
      </c>
      <c r="I3">
        <v>336</v>
      </c>
      <c r="J3">
        <v>367</v>
      </c>
      <c r="K3">
        <v>31</v>
      </c>
      <c r="L3">
        <v>916</v>
      </c>
      <c r="M3">
        <v>107</v>
      </c>
      <c r="N3">
        <v>153</v>
      </c>
      <c r="O3">
        <v>8.2718734656807502</v>
      </c>
      <c r="P3">
        <v>8.1207354417646105</v>
      </c>
      <c r="Q3">
        <v>28.512860977739201</v>
      </c>
      <c r="R3">
        <v>26.281685273321301</v>
      </c>
    </row>
    <row r="4" spans="1:18" x14ac:dyDescent="0.25">
      <c r="A4" t="s">
        <v>79</v>
      </c>
      <c r="B4" t="s">
        <v>58</v>
      </c>
      <c r="C4">
        <v>259</v>
      </c>
      <c r="D4">
        <v>0</v>
      </c>
      <c r="E4" s="4">
        <v>0</v>
      </c>
      <c r="F4" s="4">
        <v>0</v>
      </c>
      <c r="G4">
        <v>2586</v>
      </c>
      <c r="H4">
        <v>3879</v>
      </c>
      <c r="I4">
        <v>0</v>
      </c>
      <c r="J4">
        <v>109616</v>
      </c>
      <c r="K4">
        <v>39</v>
      </c>
      <c r="L4">
        <v>6466</v>
      </c>
      <c r="M4">
        <v>1746</v>
      </c>
      <c r="N4">
        <v>5172</v>
      </c>
      <c r="O4">
        <v>7.6404303860436196</v>
      </c>
      <c r="P4">
        <v>10.3449937006329</v>
      </c>
      <c r="Q4">
        <v>30.164427210971301</v>
      </c>
      <c r="R4">
        <v>28.1978211158718</v>
      </c>
    </row>
    <row r="5" spans="1:18" x14ac:dyDescent="0.25">
      <c r="A5" t="s">
        <v>80</v>
      </c>
      <c r="B5" t="s">
        <v>58</v>
      </c>
      <c r="C5">
        <v>307</v>
      </c>
      <c r="D5">
        <v>0</v>
      </c>
      <c r="E5" s="4">
        <v>0</v>
      </c>
      <c r="F5" s="4">
        <v>0</v>
      </c>
      <c r="G5">
        <v>3074</v>
      </c>
      <c r="H5">
        <v>5123</v>
      </c>
      <c r="I5">
        <v>0</v>
      </c>
      <c r="J5">
        <v>79100</v>
      </c>
      <c r="K5">
        <v>512</v>
      </c>
      <c r="L5">
        <v>7172</v>
      </c>
      <c r="M5">
        <v>2049</v>
      </c>
      <c r="N5">
        <v>5123</v>
      </c>
      <c r="O5">
        <v>7.8674190163196496</v>
      </c>
      <c r="P5">
        <v>9.8454963414125292</v>
      </c>
      <c r="Q5">
        <v>31.832360106508499</v>
      </c>
      <c r="R5">
        <v>28.818155941936801</v>
      </c>
    </row>
    <row r="6" spans="1:18" x14ac:dyDescent="0.25">
      <c r="A6" t="s">
        <v>81</v>
      </c>
      <c r="B6" t="s">
        <v>58</v>
      </c>
      <c r="C6">
        <v>1622</v>
      </c>
      <c r="D6">
        <v>0</v>
      </c>
      <c r="E6" s="4">
        <v>541</v>
      </c>
      <c r="F6" s="4">
        <v>0</v>
      </c>
      <c r="G6">
        <v>270</v>
      </c>
      <c r="H6">
        <v>406</v>
      </c>
      <c r="I6">
        <v>270</v>
      </c>
      <c r="J6">
        <v>541</v>
      </c>
      <c r="K6">
        <v>270</v>
      </c>
      <c r="L6">
        <v>270</v>
      </c>
      <c r="M6">
        <v>54</v>
      </c>
      <c r="N6">
        <v>1081</v>
      </c>
      <c r="O6">
        <v>8.2520255775622502</v>
      </c>
      <c r="P6">
        <v>10.594329899525199</v>
      </c>
      <c r="Q6">
        <v>30.5444466376787</v>
      </c>
      <c r="R6">
        <v>27.825428619078199</v>
      </c>
    </row>
    <row r="7" spans="1:18" x14ac:dyDescent="0.25">
      <c r="A7" t="s">
        <v>82</v>
      </c>
      <c r="B7" t="s">
        <v>58</v>
      </c>
      <c r="C7">
        <v>127</v>
      </c>
      <c r="D7">
        <v>0</v>
      </c>
      <c r="E7" s="4">
        <v>952</v>
      </c>
      <c r="F7" s="4">
        <v>0</v>
      </c>
      <c r="G7">
        <v>571</v>
      </c>
      <c r="H7">
        <v>444</v>
      </c>
      <c r="I7">
        <v>317</v>
      </c>
      <c r="J7">
        <v>1903</v>
      </c>
      <c r="K7">
        <v>381</v>
      </c>
      <c r="L7">
        <v>1269</v>
      </c>
      <c r="M7">
        <v>825</v>
      </c>
      <c r="N7">
        <v>190</v>
      </c>
      <c r="O7">
        <v>8.1155655535822202</v>
      </c>
      <c r="P7">
        <v>10.4966148384205</v>
      </c>
      <c r="Q7">
        <v>28.488795162856398</v>
      </c>
      <c r="R7">
        <v>25.320830401165001</v>
      </c>
    </row>
    <row r="8" spans="1:18" x14ac:dyDescent="0.25">
      <c r="A8" t="s">
        <v>83</v>
      </c>
      <c r="B8" t="s">
        <v>58</v>
      </c>
      <c r="C8">
        <v>114</v>
      </c>
      <c r="D8">
        <v>0</v>
      </c>
      <c r="E8" s="4">
        <v>644</v>
      </c>
      <c r="F8" s="4">
        <v>0</v>
      </c>
      <c r="G8">
        <v>492</v>
      </c>
      <c r="H8">
        <v>417</v>
      </c>
      <c r="I8">
        <v>152</v>
      </c>
      <c r="J8">
        <v>947</v>
      </c>
      <c r="K8">
        <v>227</v>
      </c>
      <c r="L8">
        <v>417</v>
      </c>
      <c r="M8">
        <v>189</v>
      </c>
      <c r="N8">
        <v>189</v>
      </c>
      <c r="O8">
        <v>8.4181743827128592</v>
      </c>
      <c r="P8">
        <v>10.3276295788481</v>
      </c>
      <c r="Q8">
        <v>31.2107258185269</v>
      </c>
      <c r="R8">
        <v>27.229258943368102</v>
      </c>
    </row>
    <row r="9" spans="1:18" x14ac:dyDescent="0.25">
      <c r="A9" t="s">
        <v>84</v>
      </c>
      <c r="B9" t="s">
        <v>58</v>
      </c>
      <c r="C9">
        <v>140</v>
      </c>
      <c r="D9">
        <v>0</v>
      </c>
      <c r="E9" s="4">
        <v>279</v>
      </c>
      <c r="F9" s="4">
        <v>0</v>
      </c>
      <c r="G9">
        <v>279</v>
      </c>
      <c r="H9">
        <v>349</v>
      </c>
      <c r="I9">
        <v>349</v>
      </c>
      <c r="J9">
        <v>1222</v>
      </c>
      <c r="K9">
        <v>279</v>
      </c>
      <c r="L9">
        <v>349</v>
      </c>
      <c r="M9">
        <v>175</v>
      </c>
      <c r="N9">
        <v>70</v>
      </c>
      <c r="O9">
        <v>8.0986337518259006</v>
      </c>
      <c r="P9">
        <v>10.7518187212941</v>
      </c>
      <c r="Q9">
        <v>28.788514279073201</v>
      </c>
      <c r="R9">
        <v>26.698306303672599</v>
      </c>
    </row>
    <row r="10" spans="1:18" x14ac:dyDescent="0.25">
      <c r="A10" t="s">
        <v>85</v>
      </c>
      <c r="B10" t="s">
        <v>46</v>
      </c>
      <c r="C10">
        <v>905</v>
      </c>
      <c r="D10">
        <v>151</v>
      </c>
      <c r="E10" s="4">
        <v>0</v>
      </c>
      <c r="F10" s="4">
        <v>755</v>
      </c>
      <c r="G10">
        <v>453</v>
      </c>
      <c r="H10">
        <v>272</v>
      </c>
      <c r="I10">
        <v>362</v>
      </c>
      <c r="J10">
        <v>0</v>
      </c>
      <c r="K10">
        <v>0</v>
      </c>
      <c r="L10">
        <v>0</v>
      </c>
      <c r="M10">
        <v>7</v>
      </c>
      <c r="N10">
        <v>112</v>
      </c>
      <c r="O10">
        <v>5.8885519680367002</v>
      </c>
      <c r="P10">
        <v>6.7831955097304402</v>
      </c>
      <c r="Q10">
        <v>25.793694071022099</v>
      </c>
      <c r="R10">
        <v>31.098052321600399</v>
      </c>
    </row>
    <row r="11" spans="1:18" x14ac:dyDescent="0.25">
      <c r="A11" t="s">
        <v>86</v>
      </c>
      <c r="B11" t="s">
        <v>46</v>
      </c>
      <c r="C11">
        <v>991</v>
      </c>
      <c r="D11">
        <v>66</v>
      </c>
      <c r="E11" s="4">
        <v>0</v>
      </c>
      <c r="F11" s="4">
        <v>286</v>
      </c>
      <c r="G11">
        <v>397</v>
      </c>
      <c r="H11">
        <v>132</v>
      </c>
      <c r="I11">
        <v>265</v>
      </c>
      <c r="J11">
        <v>0</v>
      </c>
      <c r="K11">
        <v>0</v>
      </c>
      <c r="L11">
        <v>0</v>
      </c>
      <c r="M11">
        <v>22</v>
      </c>
      <c r="N11">
        <v>55</v>
      </c>
      <c r="O11">
        <v>7.6975577560939596</v>
      </c>
      <c r="P11">
        <v>6.7124213915849102</v>
      </c>
      <c r="Q11">
        <v>26.665342208071799</v>
      </c>
      <c r="R11">
        <v>33.572715592535303</v>
      </c>
    </row>
    <row r="12" spans="1:18" x14ac:dyDescent="0.25">
      <c r="A12" t="s">
        <v>87</v>
      </c>
      <c r="B12" t="s">
        <v>46</v>
      </c>
      <c r="C12">
        <v>944</v>
      </c>
      <c r="D12">
        <v>128</v>
      </c>
      <c r="E12" s="4">
        <v>0</v>
      </c>
      <c r="F12" s="4">
        <v>587</v>
      </c>
      <c r="G12">
        <v>357</v>
      </c>
      <c r="H12">
        <v>153</v>
      </c>
      <c r="I12">
        <v>255</v>
      </c>
      <c r="J12">
        <v>0</v>
      </c>
      <c r="K12">
        <v>0</v>
      </c>
      <c r="L12">
        <v>0</v>
      </c>
      <c r="M12">
        <v>51</v>
      </c>
      <c r="N12">
        <v>77</v>
      </c>
      <c r="O12">
        <v>7.8152853771715503</v>
      </c>
      <c r="P12">
        <v>7.1640515796446298</v>
      </c>
      <c r="Q12">
        <v>28.346680167659201</v>
      </c>
      <c r="R12">
        <v>28.326361017841599</v>
      </c>
    </row>
    <row r="13" spans="1:18" x14ac:dyDescent="0.25">
      <c r="A13" t="s">
        <v>88</v>
      </c>
      <c r="B13" t="s">
        <v>46</v>
      </c>
      <c r="C13">
        <v>914</v>
      </c>
      <c r="D13">
        <v>45</v>
      </c>
      <c r="E13" s="4">
        <v>0</v>
      </c>
      <c r="F13" s="4">
        <v>178</v>
      </c>
      <c r="G13">
        <v>535</v>
      </c>
      <c r="H13">
        <v>112</v>
      </c>
      <c r="I13">
        <v>335</v>
      </c>
      <c r="J13">
        <v>0</v>
      </c>
      <c r="K13">
        <v>0</v>
      </c>
      <c r="L13">
        <v>0</v>
      </c>
      <c r="M13">
        <v>23</v>
      </c>
      <c r="N13">
        <v>89</v>
      </c>
      <c r="O13">
        <v>8.1911604445471706</v>
      </c>
      <c r="P13">
        <v>7.2479610031203299</v>
      </c>
      <c r="Q13">
        <v>27.1126570132372</v>
      </c>
      <c r="R13">
        <v>30.660237121756701</v>
      </c>
    </row>
    <row r="14" spans="1:18" x14ac:dyDescent="0.25">
      <c r="A14" t="s">
        <v>89</v>
      </c>
      <c r="B14" t="s">
        <v>46</v>
      </c>
      <c r="C14">
        <v>1771</v>
      </c>
      <c r="D14">
        <v>58</v>
      </c>
      <c r="E14" s="4">
        <v>0</v>
      </c>
      <c r="F14" s="4">
        <v>539</v>
      </c>
      <c r="G14">
        <v>924</v>
      </c>
      <c r="H14">
        <v>96</v>
      </c>
      <c r="I14">
        <v>231</v>
      </c>
      <c r="J14">
        <v>0</v>
      </c>
      <c r="K14">
        <v>0</v>
      </c>
      <c r="L14">
        <v>0</v>
      </c>
      <c r="M14">
        <v>54</v>
      </c>
      <c r="N14">
        <v>177</v>
      </c>
      <c r="O14">
        <v>7.7602075584108503</v>
      </c>
      <c r="P14">
        <v>6.9191278134198404</v>
      </c>
      <c r="Q14">
        <v>26.928877695514601</v>
      </c>
      <c r="R14">
        <v>29.840401793264601</v>
      </c>
    </row>
    <row r="15" spans="1:18" x14ac:dyDescent="0.25">
      <c r="A15" t="s">
        <v>90</v>
      </c>
      <c r="B15" t="s">
        <v>46</v>
      </c>
      <c r="C15">
        <v>3845</v>
      </c>
      <c r="D15">
        <v>440</v>
      </c>
      <c r="E15" s="4">
        <v>0</v>
      </c>
      <c r="F15" s="4">
        <v>2746</v>
      </c>
      <c r="G15">
        <v>1648</v>
      </c>
      <c r="H15">
        <v>659</v>
      </c>
      <c r="I15">
        <v>1099</v>
      </c>
      <c r="J15">
        <v>0</v>
      </c>
      <c r="K15">
        <v>0</v>
      </c>
      <c r="L15">
        <v>0</v>
      </c>
      <c r="M15">
        <v>151</v>
      </c>
      <c r="N15">
        <v>289</v>
      </c>
      <c r="O15">
        <v>7.8059561394713404</v>
      </c>
      <c r="P15">
        <v>6.9879070352619799</v>
      </c>
      <c r="Q15">
        <v>23.754894863413998</v>
      </c>
      <c r="R15">
        <v>32.1933356992716</v>
      </c>
    </row>
    <row r="16" spans="1:18" x14ac:dyDescent="0.25">
      <c r="A16" t="s">
        <v>91</v>
      </c>
      <c r="B16" t="s">
        <v>46</v>
      </c>
      <c r="C16">
        <v>1885</v>
      </c>
      <c r="D16">
        <v>124</v>
      </c>
      <c r="E16" s="4">
        <v>0</v>
      </c>
      <c r="F16" s="4">
        <v>1389</v>
      </c>
      <c r="G16">
        <v>248</v>
      </c>
      <c r="H16">
        <v>372</v>
      </c>
      <c r="I16">
        <v>774</v>
      </c>
      <c r="J16">
        <v>0</v>
      </c>
      <c r="K16">
        <v>0</v>
      </c>
      <c r="L16">
        <v>0</v>
      </c>
      <c r="M16">
        <v>59</v>
      </c>
      <c r="N16">
        <v>138</v>
      </c>
      <c r="O16">
        <v>7.27611494079229</v>
      </c>
      <c r="P16">
        <v>6.8750445306030201</v>
      </c>
      <c r="Q16">
        <v>24.138257161216099</v>
      </c>
      <c r="R16">
        <v>29.297085375665802</v>
      </c>
    </row>
    <row r="17" spans="1:18" x14ac:dyDescent="0.25">
      <c r="A17" t="s">
        <v>92</v>
      </c>
      <c r="B17" t="s">
        <v>46</v>
      </c>
      <c r="C17">
        <v>888</v>
      </c>
      <c r="D17">
        <v>148</v>
      </c>
      <c r="E17" s="4">
        <v>0</v>
      </c>
      <c r="F17" s="4">
        <v>681</v>
      </c>
      <c r="G17">
        <v>474</v>
      </c>
      <c r="H17">
        <v>237</v>
      </c>
      <c r="I17">
        <v>326</v>
      </c>
      <c r="J17">
        <v>0</v>
      </c>
      <c r="K17">
        <v>0</v>
      </c>
      <c r="L17">
        <v>0</v>
      </c>
      <c r="M17">
        <v>50</v>
      </c>
      <c r="N17">
        <v>148</v>
      </c>
      <c r="O17">
        <v>7.5325529213004501</v>
      </c>
      <c r="P17">
        <v>6.9658188096454596</v>
      </c>
      <c r="Q17">
        <v>26.141395776111501</v>
      </c>
      <c r="R17">
        <v>32.9047692042055</v>
      </c>
    </row>
    <row r="22" spans="1:18" x14ac:dyDescent="0.25">
      <c r="E22" s="1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5F87-53D4-4223-936E-1DC27FEED53D}">
  <dimension ref="A1:R22"/>
  <sheetViews>
    <sheetView zoomScale="90" workbookViewId="0">
      <selection activeCell="E39" sqref="E39"/>
    </sheetView>
  </sheetViews>
  <sheetFormatPr defaultRowHeight="15" x14ac:dyDescent="0.25"/>
  <cols>
    <col min="1" max="1" width="8.7109375" bestFit="1" customWidth="1"/>
    <col min="3" max="3" width="16.85546875" customWidth="1"/>
    <col min="4" max="4" width="13.85546875" customWidth="1"/>
    <col min="5" max="6" width="14.5703125" customWidth="1"/>
    <col min="7" max="7" width="16.7109375" customWidth="1"/>
    <col min="8" max="8" width="16.5703125" customWidth="1"/>
    <col min="9" max="9" width="13.42578125" bestFit="1" customWidth="1"/>
    <col min="10" max="10" width="15.5703125" customWidth="1"/>
    <col min="11" max="11" width="16.7109375" customWidth="1"/>
    <col min="12" max="12" width="19.7109375" customWidth="1"/>
    <col min="13" max="13" width="16.5703125" customWidth="1"/>
    <col min="14" max="14" width="14.42578125" customWidth="1"/>
  </cols>
  <sheetData>
    <row r="1" spans="1:18" s="1" customFormat="1" x14ac:dyDescent="0.25">
      <c r="A1" s="1" t="s">
        <v>0</v>
      </c>
      <c r="B1" s="1" t="s">
        <v>48</v>
      </c>
      <c r="C1" s="1" t="s">
        <v>1</v>
      </c>
      <c r="D1" s="1" t="s">
        <v>2</v>
      </c>
      <c r="E1" s="3" t="s">
        <v>29</v>
      </c>
      <c r="F1" s="3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10</v>
      </c>
      <c r="O1" t="s">
        <v>43</v>
      </c>
      <c r="P1" t="s">
        <v>39</v>
      </c>
      <c r="Q1" t="s">
        <v>44</v>
      </c>
      <c r="R1" t="s">
        <v>38</v>
      </c>
    </row>
    <row r="2" spans="1:18" x14ac:dyDescent="0.25">
      <c r="A2" t="s">
        <v>77</v>
      </c>
      <c r="B2" t="s">
        <v>58</v>
      </c>
      <c r="C2">
        <v>2434</v>
      </c>
      <c r="D2">
        <v>23</v>
      </c>
      <c r="E2" s="4">
        <v>203</v>
      </c>
      <c r="F2" s="4">
        <v>0</v>
      </c>
      <c r="G2">
        <v>316</v>
      </c>
      <c r="H2">
        <v>316</v>
      </c>
      <c r="I2">
        <v>609</v>
      </c>
      <c r="J2">
        <v>0</v>
      </c>
      <c r="K2">
        <v>406</v>
      </c>
      <c r="L2">
        <v>0</v>
      </c>
      <c r="M2">
        <v>47</v>
      </c>
      <c r="N2">
        <v>158</v>
      </c>
      <c r="O2">
        <v>8.1142662258957508</v>
      </c>
      <c r="P2">
        <v>9.2642486947204894</v>
      </c>
      <c r="Q2">
        <v>29.3630440045782</v>
      </c>
      <c r="R2">
        <v>26.445521642899301</v>
      </c>
    </row>
    <row r="3" spans="1:18" x14ac:dyDescent="0.25">
      <c r="A3" t="s">
        <v>78</v>
      </c>
      <c r="B3" t="s">
        <v>58</v>
      </c>
      <c r="C3">
        <v>321</v>
      </c>
      <c r="D3">
        <v>0</v>
      </c>
      <c r="E3" s="4">
        <v>260</v>
      </c>
      <c r="F3" s="4">
        <v>0</v>
      </c>
      <c r="G3">
        <v>214</v>
      </c>
      <c r="H3">
        <v>367</v>
      </c>
      <c r="I3">
        <v>336</v>
      </c>
      <c r="J3">
        <v>367</v>
      </c>
      <c r="K3">
        <v>31</v>
      </c>
      <c r="L3">
        <v>916</v>
      </c>
      <c r="M3">
        <v>107</v>
      </c>
      <c r="N3">
        <v>153</v>
      </c>
      <c r="O3">
        <v>8.2718734656807502</v>
      </c>
      <c r="P3">
        <v>8.1207354417646105</v>
      </c>
      <c r="Q3">
        <v>28.512860977739201</v>
      </c>
      <c r="R3">
        <v>26.281685273321301</v>
      </c>
    </row>
    <row r="4" spans="1:18" x14ac:dyDescent="0.25">
      <c r="A4" t="s">
        <v>79</v>
      </c>
      <c r="B4" t="s">
        <v>58</v>
      </c>
      <c r="C4">
        <v>259</v>
      </c>
      <c r="D4">
        <v>0</v>
      </c>
      <c r="E4" s="4">
        <v>0</v>
      </c>
      <c r="F4" s="4">
        <v>0</v>
      </c>
      <c r="G4">
        <v>2586</v>
      </c>
      <c r="H4">
        <v>3879</v>
      </c>
      <c r="I4">
        <v>0</v>
      </c>
      <c r="J4">
        <v>109616</v>
      </c>
      <c r="K4">
        <v>39</v>
      </c>
      <c r="L4">
        <v>6466</v>
      </c>
      <c r="M4">
        <v>1746</v>
      </c>
      <c r="N4">
        <v>5172</v>
      </c>
      <c r="O4">
        <v>7.6404303860436196</v>
      </c>
      <c r="P4">
        <v>10.3449937006329</v>
      </c>
      <c r="Q4">
        <v>30.164427210971301</v>
      </c>
      <c r="R4">
        <v>28.1978211158718</v>
      </c>
    </row>
    <row r="5" spans="1:18" x14ac:dyDescent="0.25">
      <c r="A5" t="s">
        <v>80</v>
      </c>
      <c r="B5" t="s">
        <v>58</v>
      </c>
      <c r="C5">
        <v>307</v>
      </c>
      <c r="D5">
        <v>0</v>
      </c>
      <c r="E5" s="4">
        <v>0</v>
      </c>
      <c r="F5" s="4">
        <v>0</v>
      </c>
      <c r="G5">
        <v>3074</v>
      </c>
      <c r="H5">
        <v>5123</v>
      </c>
      <c r="I5">
        <v>0</v>
      </c>
      <c r="J5">
        <v>79100</v>
      </c>
      <c r="K5">
        <v>512</v>
      </c>
      <c r="L5">
        <v>7172</v>
      </c>
      <c r="M5">
        <v>2049</v>
      </c>
      <c r="N5">
        <v>5123</v>
      </c>
      <c r="O5">
        <v>7.8674190163196496</v>
      </c>
      <c r="P5">
        <v>9.8454963414125292</v>
      </c>
      <c r="Q5">
        <v>31.832360106508499</v>
      </c>
      <c r="R5">
        <v>28.818155941936801</v>
      </c>
    </row>
    <row r="6" spans="1:18" x14ac:dyDescent="0.25">
      <c r="A6" t="s">
        <v>81</v>
      </c>
      <c r="B6" t="s">
        <v>58</v>
      </c>
      <c r="C6">
        <v>1622</v>
      </c>
      <c r="D6">
        <v>0</v>
      </c>
      <c r="E6" s="4">
        <v>541</v>
      </c>
      <c r="F6" s="4">
        <v>0</v>
      </c>
      <c r="G6">
        <v>270</v>
      </c>
      <c r="H6">
        <v>406</v>
      </c>
      <c r="I6">
        <v>270</v>
      </c>
      <c r="J6">
        <v>541</v>
      </c>
      <c r="K6">
        <v>270</v>
      </c>
      <c r="L6">
        <v>270</v>
      </c>
      <c r="M6">
        <v>54</v>
      </c>
      <c r="N6">
        <v>1081</v>
      </c>
      <c r="O6">
        <v>8.2520255775622502</v>
      </c>
      <c r="P6">
        <v>10.594329899525199</v>
      </c>
      <c r="Q6">
        <v>30.5444466376787</v>
      </c>
      <c r="R6">
        <v>27.825428619078199</v>
      </c>
    </row>
    <row r="7" spans="1:18" x14ac:dyDescent="0.25">
      <c r="A7" t="s">
        <v>82</v>
      </c>
      <c r="B7" t="s">
        <v>58</v>
      </c>
      <c r="C7">
        <v>127</v>
      </c>
      <c r="D7">
        <v>0</v>
      </c>
      <c r="E7" s="4">
        <v>952</v>
      </c>
      <c r="F7" s="4">
        <v>0</v>
      </c>
      <c r="G7">
        <v>571</v>
      </c>
      <c r="H7">
        <v>444</v>
      </c>
      <c r="I7">
        <v>317</v>
      </c>
      <c r="J7">
        <v>1903</v>
      </c>
      <c r="K7">
        <v>381</v>
      </c>
      <c r="L7">
        <v>1269</v>
      </c>
      <c r="M7">
        <v>825</v>
      </c>
      <c r="N7">
        <v>190</v>
      </c>
      <c r="O7">
        <v>8.1155655535822202</v>
      </c>
      <c r="P7">
        <v>10.4966148384205</v>
      </c>
      <c r="Q7">
        <v>28.488795162856398</v>
      </c>
      <c r="R7">
        <v>25.320830401165001</v>
      </c>
    </row>
    <row r="8" spans="1:18" x14ac:dyDescent="0.25">
      <c r="A8" t="s">
        <v>83</v>
      </c>
      <c r="B8" t="s">
        <v>58</v>
      </c>
      <c r="C8">
        <v>114</v>
      </c>
      <c r="D8">
        <v>0</v>
      </c>
      <c r="E8" s="4">
        <v>644</v>
      </c>
      <c r="F8" s="4">
        <v>0</v>
      </c>
      <c r="G8">
        <v>492</v>
      </c>
      <c r="H8">
        <v>417</v>
      </c>
      <c r="I8">
        <v>152</v>
      </c>
      <c r="J8">
        <v>947</v>
      </c>
      <c r="K8">
        <v>227</v>
      </c>
      <c r="L8">
        <v>417</v>
      </c>
      <c r="M8">
        <v>189</v>
      </c>
      <c r="N8">
        <v>189</v>
      </c>
      <c r="O8">
        <v>8.4181743827128592</v>
      </c>
      <c r="P8">
        <v>10.3276295788481</v>
      </c>
      <c r="Q8">
        <v>31.2107258185269</v>
      </c>
      <c r="R8">
        <v>27.229258943368102</v>
      </c>
    </row>
    <row r="9" spans="1:18" x14ac:dyDescent="0.25">
      <c r="A9" t="s">
        <v>84</v>
      </c>
      <c r="B9" t="s">
        <v>58</v>
      </c>
      <c r="C9">
        <v>140</v>
      </c>
      <c r="D9">
        <v>0</v>
      </c>
      <c r="E9" s="4">
        <v>279</v>
      </c>
      <c r="F9" s="4">
        <v>0</v>
      </c>
      <c r="G9">
        <v>279</v>
      </c>
      <c r="H9">
        <v>349</v>
      </c>
      <c r="I9">
        <v>349</v>
      </c>
      <c r="J9">
        <v>1222</v>
      </c>
      <c r="K9">
        <v>279</v>
      </c>
      <c r="L9">
        <v>349</v>
      </c>
      <c r="M9">
        <v>175</v>
      </c>
      <c r="N9">
        <v>70</v>
      </c>
      <c r="O9">
        <v>8.0986337518259006</v>
      </c>
      <c r="P9">
        <v>10.7518187212941</v>
      </c>
      <c r="Q9">
        <v>28.788514279073201</v>
      </c>
      <c r="R9">
        <v>26.698306303672599</v>
      </c>
    </row>
    <row r="10" spans="1:18" x14ac:dyDescent="0.25">
      <c r="A10" t="s">
        <v>85</v>
      </c>
      <c r="B10" t="s">
        <v>46</v>
      </c>
      <c r="C10">
        <v>905</v>
      </c>
      <c r="D10">
        <v>151</v>
      </c>
      <c r="E10" s="4">
        <v>0</v>
      </c>
      <c r="F10" s="4">
        <v>755</v>
      </c>
      <c r="G10">
        <v>453</v>
      </c>
      <c r="H10">
        <v>272</v>
      </c>
      <c r="I10">
        <v>362</v>
      </c>
      <c r="J10">
        <v>0</v>
      </c>
      <c r="K10">
        <v>0</v>
      </c>
      <c r="L10">
        <v>0</v>
      </c>
      <c r="M10">
        <v>7</v>
      </c>
      <c r="N10">
        <v>112</v>
      </c>
      <c r="O10">
        <v>5.8885519680367002</v>
      </c>
      <c r="P10">
        <v>6.7831955097304402</v>
      </c>
      <c r="Q10">
        <v>25.793694071022099</v>
      </c>
      <c r="R10">
        <v>31.098052321600399</v>
      </c>
    </row>
    <row r="11" spans="1:18" x14ac:dyDescent="0.25">
      <c r="A11" t="s">
        <v>86</v>
      </c>
      <c r="B11" t="s">
        <v>46</v>
      </c>
      <c r="C11">
        <v>991</v>
      </c>
      <c r="D11">
        <v>66</v>
      </c>
      <c r="E11" s="4">
        <v>0</v>
      </c>
      <c r="F11" s="4">
        <v>286</v>
      </c>
      <c r="G11">
        <v>397</v>
      </c>
      <c r="H11">
        <v>132</v>
      </c>
      <c r="I11">
        <v>265</v>
      </c>
      <c r="J11">
        <v>0</v>
      </c>
      <c r="K11">
        <v>0</v>
      </c>
      <c r="L11">
        <v>0</v>
      </c>
      <c r="M11">
        <v>22</v>
      </c>
      <c r="N11">
        <v>55</v>
      </c>
      <c r="O11">
        <v>7.6975577560939596</v>
      </c>
      <c r="P11">
        <v>6.7124213915849102</v>
      </c>
      <c r="Q11">
        <v>26.665342208071799</v>
      </c>
      <c r="R11">
        <v>33.572715592535303</v>
      </c>
    </row>
    <row r="12" spans="1:18" x14ac:dyDescent="0.25">
      <c r="A12" t="s">
        <v>87</v>
      </c>
      <c r="B12" t="s">
        <v>46</v>
      </c>
      <c r="C12">
        <v>944</v>
      </c>
      <c r="D12">
        <v>128</v>
      </c>
      <c r="E12" s="4">
        <v>0</v>
      </c>
      <c r="F12" s="4">
        <v>587</v>
      </c>
      <c r="G12">
        <v>357</v>
      </c>
      <c r="H12">
        <v>153</v>
      </c>
      <c r="I12">
        <v>255</v>
      </c>
      <c r="J12">
        <v>0</v>
      </c>
      <c r="K12">
        <v>0</v>
      </c>
      <c r="L12">
        <v>0</v>
      </c>
      <c r="M12">
        <v>51</v>
      </c>
      <c r="N12">
        <v>77</v>
      </c>
      <c r="O12">
        <v>7.8152853771715503</v>
      </c>
      <c r="P12">
        <v>7.1640515796446298</v>
      </c>
      <c r="Q12">
        <v>28.346680167659201</v>
      </c>
      <c r="R12">
        <v>28.326361017841599</v>
      </c>
    </row>
    <row r="13" spans="1:18" x14ac:dyDescent="0.25">
      <c r="A13" t="s">
        <v>88</v>
      </c>
      <c r="B13" t="s">
        <v>46</v>
      </c>
      <c r="C13">
        <v>914</v>
      </c>
      <c r="D13">
        <v>45</v>
      </c>
      <c r="E13" s="4">
        <v>0</v>
      </c>
      <c r="F13" s="4">
        <v>178</v>
      </c>
      <c r="G13">
        <v>535</v>
      </c>
      <c r="H13">
        <v>112</v>
      </c>
      <c r="I13">
        <v>335</v>
      </c>
      <c r="J13">
        <v>0</v>
      </c>
      <c r="K13">
        <v>0</v>
      </c>
      <c r="L13">
        <v>0</v>
      </c>
      <c r="M13">
        <v>23</v>
      </c>
      <c r="N13">
        <v>89</v>
      </c>
      <c r="O13">
        <v>8.1911604445471706</v>
      </c>
      <c r="P13">
        <v>7.2479610031203299</v>
      </c>
      <c r="Q13">
        <v>27.1126570132372</v>
      </c>
      <c r="R13">
        <v>30.660237121756701</v>
      </c>
    </row>
    <row r="14" spans="1:18" x14ac:dyDescent="0.25">
      <c r="A14" t="s">
        <v>89</v>
      </c>
      <c r="B14" t="s">
        <v>46</v>
      </c>
      <c r="C14">
        <v>1771</v>
      </c>
      <c r="D14">
        <v>58</v>
      </c>
      <c r="E14" s="4">
        <v>0</v>
      </c>
      <c r="F14" s="4">
        <v>539</v>
      </c>
      <c r="G14">
        <v>924</v>
      </c>
      <c r="H14">
        <v>96</v>
      </c>
      <c r="I14">
        <v>231</v>
      </c>
      <c r="J14">
        <v>0</v>
      </c>
      <c r="K14">
        <v>0</v>
      </c>
      <c r="L14">
        <v>0</v>
      </c>
      <c r="M14">
        <v>54</v>
      </c>
      <c r="N14">
        <v>177</v>
      </c>
      <c r="O14">
        <v>7.7602075584108503</v>
      </c>
      <c r="P14">
        <v>6.9191278134198404</v>
      </c>
      <c r="Q14">
        <v>26.928877695514601</v>
      </c>
      <c r="R14">
        <v>29.840401793264601</v>
      </c>
    </row>
    <row r="15" spans="1:18" x14ac:dyDescent="0.25">
      <c r="A15" t="s">
        <v>90</v>
      </c>
      <c r="B15" t="s">
        <v>46</v>
      </c>
      <c r="C15">
        <v>3845</v>
      </c>
      <c r="D15">
        <v>440</v>
      </c>
      <c r="E15" s="4">
        <v>0</v>
      </c>
      <c r="F15" s="4">
        <v>2746</v>
      </c>
      <c r="G15">
        <v>1648</v>
      </c>
      <c r="H15">
        <v>659</v>
      </c>
      <c r="I15">
        <v>1099</v>
      </c>
      <c r="J15">
        <v>0</v>
      </c>
      <c r="K15">
        <v>0</v>
      </c>
      <c r="L15">
        <v>0</v>
      </c>
      <c r="M15">
        <v>151</v>
      </c>
      <c r="N15">
        <v>289</v>
      </c>
      <c r="O15">
        <v>7.8059561394713404</v>
      </c>
      <c r="P15">
        <v>6.9879070352619799</v>
      </c>
      <c r="Q15">
        <v>23.754894863413998</v>
      </c>
      <c r="R15">
        <v>32.1933356992716</v>
      </c>
    </row>
    <row r="16" spans="1:18" x14ac:dyDescent="0.25">
      <c r="A16" t="s">
        <v>91</v>
      </c>
      <c r="B16" t="s">
        <v>46</v>
      </c>
      <c r="C16">
        <v>1885</v>
      </c>
      <c r="D16">
        <v>124</v>
      </c>
      <c r="E16" s="4">
        <v>0</v>
      </c>
      <c r="F16" s="4">
        <v>1389</v>
      </c>
      <c r="G16">
        <v>248</v>
      </c>
      <c r="H16">
        <v>372</v>
      </c>
      <c r="I16">
        <v>774</v>
      </c>
      <c r="J16">
        <v>0</v>
      </c>
      <c r="K16">
        <v>0</v>
      </c>
      <c r="L16">
        <v>0</v>
      </c>
      <c r="M16">
        <v>59</v>
      </c>
      <c r="N16">
        <v>138</v>
      </c>
      <c r="O16">
        <v>7.27611494079229</v>
      </c>
      <c r="P16">
        <v>6.8750445306030201</v>
      </c>
      <c r="Q16">
        <v>24.138257161216099</v>
      </c>
      <c r="R16">
        <v>29.297085375665802</v>
      </c>
    </row>
    <row r="17" spans="1:18" x14ac:dyDescent="0.25">
      <c r="A17" t="s">
        <v>92</v>
      </c>
      <c r="B17" t="s">
        <v>46</v>
      </c>
      <c r="C17">
        <v>888</v>
      </c>
      <c r="D17">
        <v>148</v>
      </c>
      <c r="E17" s="4">
        <v>0</v>
      </c>
      <c r="F17" s="4">
        <v>681</v>
      </c>
      <c r="G17">
        <v>474</v>
      </c>
      <c r="H17">
        <v>237</v>
      </c>
      <c r="I17">
        <v>326</v>
      </c>
      <c r="J17">
        <v>0</v>
      </c>
      <c r="K17">
        <v>0</v>
      </c>
      <c r="L17">
        <v>0</v>
      </c>
      <c r="M17">
        <v>50</v>
      </c>
      <c r="N17">
        <v>148</v>
      </c>
      <c r="O17">
        <v>7.5325529213004501</v>
      </c>
      <c r="P17">
        <v>6.9658188096454596</v>
      </c>
      <c r="Q17">
        <v>26.141395776111501</v>
      </c>
      <c r="R17">
        <v>32.9047692042055</v>
      </c>
    </row>
    <row r="22" spans="1:18" x14ac:dyDescent="0.25">
      <c r="E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9A4B-7DCA-4BEA-8B7B-486D11FAE0A0}">
  <dimension ref="A1:Q22"/>
  <sheetViews>
    <sheetView zoomScale="90" workbookViewId="0">
      <selection activeCell="O19" sqref="O19"/>
    </sheetView>
  </sheetViews>
  <sheetFormatPr defaultRowHeight="15" x14ac:dyDescent="0.25"/>
  <cols>
    <col min="2" max="2" width="16.85546875" customWidth="1"/>
    <col min="3" max="3" width="13.85546875" customWidth="1"/>
    <col min="4" max="5" width="14.5703125" customWidth="1"/>
    <col min="6" max="6" width="16.7109375" customWidth="1"/>
    <col min="7" max="7" width="16.5703125" customWidth="1"/>
    <col min="8" max="8" width="13.42578125" bestFit="1" customWidth="1"/>
    <col min="9" max="9" width="15.5703125" customWidth="1"/>
    <col min="10" max="10" width="16.7109375" customWidth="1"/>
    <col min="11" max="11" width="19.7109375" customWidth="1"/>
    <col min="12" max="12" width="16.5703125" customWidth="1"/>
    <col min="13" max="13" width="14.42578125" customWidth="1"/>
  </cols>
  <sheetData>
    <row r="1" spans="1:17" s="1" customFormat="1" x14ac:dyDescent="0.25">
      <c r="B1" s="1" t="s">
        <v>1</v>
      </c>
      <c r="C1" s="1" t="s">
        <v>2</v>
      </c>
      <c r="D1" s="3" t="s">
        <v>29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10</v>
      </c>
      <c r="N1" t="s">
        <v>43</v>
      </c>
      <c r="O1" t="s">
        <v>39</v>
      </c>
      <c r="P1" t="s">
        <v>44</v>
      </c>
      <c r="Q1" t="s">
        <v>38</v>
      </c>
    </row>
    <row r="2" spans="1:17" x14ac:dyDescent="0.25">
      <c r="A2" t="s">
        <v>58</v>
      </c>
      <c r="B2">
        <v>2434</v>
      </c>
      <c r="C2">
        <v>23</v>
      </c>
      <c r="D2" s="4">
        <v>203</v>
      </c>
      <c r="E2" s="4">
        <v>0</v>
      </c>
      <c r="F2">
        <v>316</v>
      </c>
      <c r="G2">
        <v>316</v>
      </c>
      <c r="H2">
        <v>609</v>
      </c>
      <c r="I2">
        <v>0</v>
      </c>
      <c r="J2">
        <v>406</v>
      </c>
      <c r="K2">
        <v>0</v>
      </c>
      <c r="L2">
        <v>47</v>
      </c>
      <c r="M2">
        <v>158</v>
      </c>
      <c r="N2">
        <v>8.1142662258957508</v>
      </c>
      <c r="O2">
        <v>9.2642486947204894</v>
      </c>
      <c r="P2">
        <v>29.3630440045782</v>
      </c>
      <c r="Q2">
        <v>26.445521642899301</v>
      </c>
    </row>
    <row r="3" spans="1:17" x14ac:dyDescent="0.25">
      <c r="A3" t="s">
        <v>58</v>
      </c>
      <c r="B3">
        <v>321</v>
      </c>
      <c r="C3">
        <v>0</v>
      </c>
      <c r="D3" s="4">
        <v>260</v>
      </c>
      <c r="E3" s="4">
        <v>0</v>
      </c>
      <c r="F3">
        <v>214</v>
      </c>
      <c r="G3">
        <v>367</v>
      </c>
      <c r="H3">
        <v>336</v>
      </c>
      <c r="I3">
        <v>367</v>
      </c>
      <c r="J3">
        <v>31</v>
      </c>
      <c r="K3">
        <v>916</v>
      </c>
      <c r="L3">
        <v>107</v>
      </c>
      <c r="M3">
        <v>153</v>
      </c>
      <c r="N3">
        <v>8.2718734656807502</v>
      </c>
      <c r="O3">
        <v>8.1207354417646105</v>
      </c>
      <c r="P3">
        <v>28.512860977739201</v>
      </c>
      <c r="Q3">
        <v>26.281685273321301</v>
      </c>
    </row>
    <row r="4" spans="1:17" x14ac:dyDescent="0.25">
      <c r="A4" t="s">
        <v>58</v>
      </c>
      <c r="B4">
        <v>259</v>
      </c>
      <c r="C4">
        <v>0</v>
      </c>
      <c r="D4" s="4">
        <v>0</v>
      </c>
      <c r="E4" s="4">
        <v>0</v>
      </c>
      <c r="F4">
        <v>2586</v>
      </c>
      <c r="G4">
        <v>3879</v>
      </c>
      <c r="H4">
        <v>0</v>
      </c>
      <c r="I4">
        <v>109616</v>
      </c>
      <c r="J4">
        <v>39</v>
      </c>
      <c r="K4">
        <v>6466</v>
      </c>
      <c r="L4">
        <v>1746</v>
      </c>
      <c r="M4">
        <v>5172</v>
      </c>
      <c r="N4">
        <v>7.6404303860436196</v>
      </c>
      <c r="O4">
        <v>10.3449937006329</v>
      </c>
      <c r="P4">
        <v>30.164427210971301</v>
      </c>
      <c r="Q4">
        <v>28.1978211158718</v>
      </c>
    </row>
    <row r="5" spans="1:17" x14ac:dyDescent="0.25">
      <c r="A5" t="s">
        <v>58</v>
      </c>
      <c r="B5">
        <v>307</v>
      </c>
      <c r="C5">
        <v>0</v>
      </c>
      <c r="D5" s="4">
        <v>0</v>
      </c>
      <c r="E5" s="4">
        <v>0</v>
      </c>
      <c r="F5">
        <v>3074</v>
      </c>
      <c r="G5">
        <v>5123</v>
      </c>
      <c r="H5">
        <v>0</v>
      </c>
      <c r="I5">
        <v>79100</v>
      </c>
      <c r="J5">
        <v>512</v>
      </c>
      <c r="K5">
        <v>7172</v>
      </c>
      <c r="L5">
        <v>2049</v>
      </c>
      <c r="M5">
        <v>5123</v>
      </c>
      <c r="N5">
        <v>7.8674190163196496</v>
      </c>
      <c r="O5">
        <v>9.8454963414125292</v>
      </c>
      <c r="P5">
        <v>31.832360106508499</v>
      </c>
      <c r="Q5">
        <v>28.818155941936801</v>
      </c>
    </row>
    <row r="6" spans="1:17" x14ac:dyDescent="0.25">
      <c r="A6" t="s">
        <v>58</v>
      </c>
      <c r="B6">
        <v>1622</v>
      </c>
      <c r="C6">
        <v>0</v>
      </c>
      <c r="D6" s="4">
        <v>541</v>
      </c>
      <c r="E6" s="4">
        <v>0</v>
      </c>
      <c r="F6">
        <v>270</v>
      </c>
      <c r="G6">
        <v>406</v>
      </c>
      <c r="H6">
        <v>270</v>
      </c>
      <c r="I6">
        <v>541</v>
      </c>
      <c r="J6">
        <v>270</v>
      </c>
      <c r="K6">
        <v>270</v>
      </c>
      <c r="L6">
        <v>54</v>
      </c>
      <c r="M6">
        <v>1081</v>
      </c>
      <c r="N6">
        <v>8.2520255775622502</v>
      </c>
      <c r="O6">
        <v>10.594329899525199</v>
      </c>
      <c r="P6">
        <v>30.5444466376787</v>
      </c>
      <c r="Q6">
        <v>27.825428619078199</v>
      </c>
    </row>
    <row r="7" spans="1:17" x14ac:dyDescent="0.25">
      <c r="A7" t="s">
        <v>58</v>
      </c>
      <c r="B7">
        <v>127</v>
      </c>
      <c r="C7">
        <v>0</v>
      </c>
      <c r="D7" s="4">
        <v>952</v>
      </c>
      <c r="E7" s="4">
        <v>0</v>
      </c>
      <c r="F7">
        <v>571</v>
      </c>
      <c r="G7">
        <v>444</v>
      </c>
      <c r="H7">
        <v>317</v>
      </c>
      <c r="I7">
        <v>1903</v>
      </c>
      <c r="J7">
        <v>381</v>
      </c>
      <c r="K7">
        <v>1269</v>
      </c>
      <c r="L7">
        <v>825</v>
      </c>
      <c r="M7">
        <v>190</v>
      </c>
      <c r="N7">
        <v>8.1155655535822202</v>
      </c>
      <c r="O7">
        <v>10.4966148384205</v>
      </c>
      <c r="P7">
        <v>28.488795162856398</v>
      </c>
      <c r="Q7">
        <v>25.320830401165001</v>
      </c>
    </row>
    <row r="8" spans="1:17" x14ac:dyDescent="0.25">
      <c r="A8" t="s">
        <v>58</v>
      </c>
      <c r="B8">
        <v>114</v>
      </c>
      <c r="C8">
        <v>0</v>
      </c>
      <c r="D8" s="4">
        <v>644</v>
      </c>
      <c r="E8" s="4">
        <v>0</v>
      </c>
      <c r="F8">
        <v>492</v>
      </c>
      <c r="G8">
        <v>417</v>
      </c>
      <c r="H8">
        <v>152</v>
      </c>
      <c r="I8">
        <v>947</v>
      </c>
      <c r="J8">
        <v>227</v>
      </c>
      <c r="K8">
        <v>417</v>
      </c>
      <c r="L8">
        <v>189</v>
      </c>
      <c r="M8">
        <v>189</v>
      </c>
      <c r="N8">
        <v>8.4181743827128592</v>
      </c>
      <c r="O8">
        <v>10.3276295788481</v>
      </c>
      <c r="P8">
        <v>31.2107258185269</v>
      </c>
      <c r="Q8">
        <v>27.229258943368102</v>
      </c>
    </row>
    <row r="9" spans="1:17" x14ac:dyDescent="0.25">
      <c r="A9" t="s">
        <v>58</v>
      </c>
      <c r="B9">
        <v>140</v>
      </c>
      <c r="C9">
        <v>0</v>
      </c>
      <c r="D9" s="4">
        <v>279</v>
      </c>
      <c r="E9" s="4">
        <v>0</v>
      </c>
      <c r="F9">
        <v>279</v>
      </c>
      <c r="G9">
        <v>349</v>
      </c>
      <c r="H9">
        <v>349</v>
      </c>
      <c r="I9">
        <v>1222</v>
      </c>
      <c r="J9">
        <v>279</v>
      </c>
      <c r="K9">
        <v>349</v>
      </c>
      <c r="L9">
        <v>175</v>
      </c>
      <c r="M9">
        <v>70</v>
      </c>
      <c r="N9">
        <v>8.0986337518259006</v>
      </c>
      <c r="O9">
        <v>10.7518187212941</v>
      </c>
      <c r="P9">
        <v>28.788514279073201</v>
      </c>
      <c r="Q9">
        <v>26.698306303672599</v>
      </c>
    </row>
    <row r="10" spans="1:17" x14ac:dyDescent="0.25">
      <c r="A10" t="s">
        <v>46</v>
      </c>
      <c r="B10">
        <v>905</v>
      </c>
      <c r="C10">
        <v>151</v>
      </c>
      <c r="D10" s="4">
        <v>0</v>
      </c>
      <c r="E10" s="4">
        <v>755</v>
      </c>
      <c r="F10">
        <v>453</v>
      </c>
      <c r="G10">
        <v>272</v>
      </c>
      <c r="H10">
        <v>362</v>
      </c>
      <c r="I10">
        <v>0</v>
      </c>
      <c r="J10">
        <v>0</v>
      </c>
      <c r="K10">
        <v>0</v>
      </c>
      <c r="L10">
        <v>7</v>
      </c>
      <c r="M10">
        <v>112</v>
      </c>
      <c r="N10">
        <v>5.8885519680367002</v>
      </c>
      <c r="O10">
        <v>6.7831955097304402</v>
      </c>
      <c r="P10">
        <v>25.793694071022099</v>
      </c>
      <c r="Q10">
        <v>31.098052321600399</v>
      </c>
    </row>
    <row r="11" spans="1:17" x14ac:dyDescent="0.25">
      <c r="A11" t="s">
        <v>46</v>
      </c>
      <c r="B11">
        <v>991</v>
      </c>
      <c r="C11">
        <v>66</v>
      </c>
      <c r="D11" s="4">
        <v>0</v>
      </c>
      <c r="E11" s="4">
        <v>286</v>
      </c>
      <c r="F11">
        <v>397</v>
      </c>
      <c r="G11">
        <v>132</v>
      </c>
      <c r="H11">
        <v>265</v>
      </c>
      <c r="I11">
        <v>0</v>
      </c>
      <c r="J11">
        <v>0</v>
      </c>
      <c r="K11">
        <v>0</v>
      </c>
      <c r="L11">
        <v>22</v>
      </c>
      <c r="M11">
        <v>55</v>
      </c>
      <c r="N11">
        <v>7.6975577560939596</v>
      </c>
      <c r="O11">
        <v>6.7124213915849102</v>
      </c>
      <c r="P11">
        <v>26.665342208071799</v>
      </c>
      <c r="Q11">
        <v>33.572715592535303</v>
      </c>
    </row>
    <row r="12" spans="1:17" x14ac:dyDescent="0.25">
      <c r="A12" t="s">
        <v>46</v>
      </c>
      <c r="B12">
        <v>944</v>
      </c>
      <c r="C12">
        <v>128</v>
      </c>
      <c r="D12" s="4">
        <v>0</v>
      </c>
      <c r="E12" s="4">
        <v>587</v>
      </c>
      <c r="F12">
        <v>357</v>
      </c>
      <c r="G12">
        <v>153</v>
      </c>
      <c r="H12">
        <v>255</v>
      </c>
      <c r="I12">
        <v>0</v>
      </c>
      <c r="J12">
        <v>0</v>
      </c>
      <c r="K12">
        <v>0</v>
      </c>
      <c r="L12">
        <v>51</v>
      </c>
      <c r="M12">
        <v>77</v>
      </c>
      <c r="N12">
        <v>7.8152853771715503</v>
      </c>
      <c r="O12">
        <v>7.1640515796446298</v>
      </c>
      <c r="P12">
        <v>28.346680167659201</v>
      </c>
      <c r="Q12">
        <v>28.326361017841599</v>
      </c>
    </row>
    <row r="13" spans="1:17" x14ac:dyDescent="0.25">
      <c r="A13" t="s">
        <v>46</v>
      </c>
      <c r="B13">
        <v>914</v>
      </c>
      <c r="C13">
        <v>45</v>
      </c>
      <c r="D13" s="4">
        <v>0</v>
      </c>
      <c r="E13" s="4">
        <v>178</v>
      </c>
      <c r="F13">
        <v>535</v>
      </c>
      <c r="G13">
        <v>112</v>
      </c>
      <c r="H13">
        <v>335</v>
      </c>
      <c r="I13">
        <v>0</v>
      </c>
      <c r="J13">
        <v>0</v>
      </c>
      <c r="K13">
        <v>0</v>
      </c>
      <c r="L13">
        <v>23</v>
      </c>
      <c r="M13">
        <v>89</v>
      </c>
      <c r="N13">
        <v>8.1911604445471706</v>
      </c>
      <c r="O13">
        <v>7.2479610031203299</v>
      </c>
      <c r="P13">
        <v>27.1126570132372</v>
      </c>
      <c r="Q13">
        <v>30.660237121756701</v>
      </c>
    </row>
    <row r="14" spans="1:17" x14ac:dyDescent="0.25">
      <c r="A14" t="s">
        <v>46</v>
      </c>
      <c r="B14">
        <v>1771</v>
      </c>
      <c r="C14">
        <v>58</v>
      </c>
      <c r="D14" s="4">
        <v>0</v>
      </c>
      <c r="E14" s="4">
        <v>539</v>
      </c>
      <c r="F14">
        <v>924</v>
      </c>
      <c r="G14">
        <v>96</v>
      </c>
      <c r="H14">
        <v>231</v>
      </c>
      <c r="I14">
        <v>0</v>
      </c>
      <c r="J14">
        <v>0</v>
      </c>
      <c r="K14">
        <v>0</v>
      </c>
      <c r="L14">
        <v>54</v>
      </c>
      <c r="M14">
        <v>177</v>
      </c>
      <c r="N14">
        <v>7.7602075584108503</v>
      </c>
      <c r="O14">
        <v>6.9191278134198404</v>
      </c>
      <c r="P14">
        <v>26.928877695514601</v>
      </c>
      <c r="Q14">
        <v>29.840401793264601</v>
      </c>
    </row>
    <row r="15" spans="1:17" x14ac:dyDescent="0.25">
      <c r="A15" t="s">
        <v>46</v>
      </c>
      <c r="B15">
        <v>3845</v>
      </c>
      <c r="C15">
        <v>440</v>
      </c>
      <c r="D15" s="4">
        <v>0</v>
      </c>
      <c r="E15" s="4">
        <v>2746</v>
      </c>
      <c r="F15">
        <v>1648</v>
      </c>
      <c r="G15">
        <v>659</v>
      </c>
      <c r="H15">
        <v>1099</v>
      </c>
      <c r="I15">
        <v>0</v>
      </c>
      <c r="J15">
        <v>0</v>
      </c>
      <c r="K15">
        <v>0</v>
      </c>
      <c r="L15">
        <v>151</v>
      </c>
      <c r="M15">
        <v>289</v>
      </c>
      <c r="N15">
        <v>7.8059561394713404</v>
      </c>
      <c r="O15">
        <v>6.9879070352619799</v>
      </c>
      <c r="P15">
        <v>23.754894863413998</v>
      </c>
      <c r="Q15">
        <v>32.1933356992716</v>
      </c>
    </row>
    <row r="16" spans="1:17" x14ac:dyDescent="0.25">
      <c r="A16" t="s">
        <v>46</v>
      </c>
      <c r="B16">
        <v>1885</v>
      </c>
      <c r="C16">
        <v>124</v>
      </c>
      <c r="D16" s="4">
        <v>0</v>
      </c>
      <c r="E16" s="4">
        <v>1389</v>
      </c>
      <c r="F16">
        <v>248</v>
      </c>
      <c r="G16">
        <v>372</v>
      </c>
      <c r="H16">
        <v>774</v>
      </c>
      <c r="I16">
        <v>0</v>
      </c>
      <c r="J16">
        <v>0</v>
      </c>
      <c r="K16">
        <v>0</v>
      </c>
      <c r="L16">
        <v>59</v>
      </c>
      <c r="M16">
        <v>138</v>
      </c>
      <c r="N16">
        <v>7.27611494079229</v>
      </c>
      <c r="O16">
        <v>6.8750445306030201</v>
      </c>
      <c r="P16">
        <v>24.138257161216099</v>
      </c>
      <c r="Q16">
        <v>29.297085375665802</v>
      </c>
    </row>
    <row r="17" spans="1:17" x14ac:dyDescent="0.25">
      <c r="A17" t="s">
        <v>46</v>
      </c>
      <c r="B17">
        <v>888</v>
      </c>
      <c r="C17">
        <v>148</v>
      </c>
      <c r="D17" s="4">
        <v>0</v>
      </c>
      <c r="E17" s="4">
        <v>681</v>
      </c>
      <c r="F17">
        <v>474</v>
      </c>
      <c r="G17">
        <v>237</v>
      </c>
      <c r="H17">
        <v>326</v>
      </c>
      <c r="I17">
        <v>0</v>
      </c>
      <c r="J17">
        <v>0</v>
      </c>
      <c r="K17">
        <v>0</v>
      </c>
      <c r="L17">
        <v>50</v>
      </c>
      <c r="M17">
        <v>148</v>
      </c>
      <c r="N17">
        <v>7.5325529213004501</v>
      </c>
      <c r="O17">
        <v>6.9658188096454596</v>
      </c>
      <c r="P17">
        <v>26.141395776111501</v>
      </c>
      <c r="Q17">
        <v>32.9047692042055</v>
      </c>
    </row>
    <row r="22" spans="1:17" x14ac:dyDescent="0.25">
      <c r="D2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D3EB-8A99-4566-A237-499001056B9C}">
  <dimension ref="A1:R22"/>
  <sheetViews>
    <sheetView zoomScale="90" workbookViewId="0">
      <selection activeCell="F36" sqref="F36"/>
    </sheetView>
  </sheetViews>
  <sheetFormatPr defaultRowHeight="15" x14ac:dyDescent="0.25"/>
  <cols>
    <col min="1" max="1" width="8.7109375" bestFit="1" customWidth="1"/>
    <col min="3" max="3" width="16.85546875" customWidth="1"/>
    <col min="4" max="4" width="13.85546875" customWidth="1"/>
    <col min="5" max="6" width="14.5703125" customWidth="1"/>
    <col min="7" max="7" width="16.7109375" customWidth="1"/>
    <col min="8" max="8" width="16.5703125" customWidth="1"/>
    <col min="9" max="9" width="13.42578125" bestFit="1" customWidth="1"/>
    <col min="10" max="10" width="15.5703125" customWidth="1"/>
    <col min="11" max="11" width="16.7109375" customWidth="1"/>
    <col min="12" max="12" width="19.7109375" customWidth="1"/>
    <col min="13" max="13" width="16.5703125" customWidth="1"/>
    <col min="14" max="14" width="14.42578125" customWidth="1"/>
  </cols>
  <sheetData>
    <row r="1" spans="1:18" s="1" customFormat="1" x14ac:dyDescent="0.25">
      <c r="B1" s="1" t="s">
        <v>48</v>
      </c>
      <c r="C1" s="1" t="s">
        <v>1</v>
      </c>
      <c r="D1" s="1" t="s">
        <v>2</v>
      </c>
      <c r="E1" s="3" t="s">
        <v>29</v>
      </c>
      <c r="F1" s="3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10</v>
      </c>
      <c r="O1" t="s">
        <v>43</v>
      </c>
      <c r="P1" t="s">
        <v>39</v>
      </c>
      <c r="Q1" t="s">
        <v>44</v>
      </c>
      <c r="R1" t="s">
        <v>38</v>
      </c>
    </row>
    <row r="2" spans="1:18" x14ac:dyDescent="0.25">
      <c r="A2" t="s">
        <v>77</v>
      </c>
      <c r="B2" t="s">
        <v>58</v>
      </c>
      <c r="C2">
        <v>2434</v>
      </c>
      <c r="D2">
        <v>23</v>
      </c>
      <c r="E2" s="4">
        <v>203</v>
      </c>
      <c r="F2" s="4">
        <v>0</v>
      </c>
      <c r="G2">
        <v>316</v>
      </c>
      <c r="H2">
        <v>316</v>
      </c>
      <c r="I2">
        <v>609</v>
      </c>
      <c r="J2">
        <v>0</v>
      </c>
      <c r="K2">
        <v>406</v>
      </c>
      <c r="L2">
        <v>0</v>
      </c>
      <c r="M2">
        <v>47</v>
      </c>
      <c r="N2">
        <v>158</v>
      </c>
      <c r="O2">
        <v>8.1142662258957508</v>
      </c>
      <c r="P2">
        <v>9.2642486947204894</v>
      </c>
      <c r="Q2">
        <v>29.3630440045782</v>
      </c>
      <c r="R2">
        <v>26.445521642899301</v>
      </c>
    </row>
    <row r="3" spans="1:18" x14ac:dyDescent="0.25">
      <c r="A3" t="s">
        <v>78</v>
      </c>
      <c r="B3" t="s">
        <v>58</v>
      </c>
      <c r="C3">
        <v>321</v>
      </c>
      <c r="D3">
        <v>0</v>
      </c>
      <c r="E3" s="4">
        <v>260</v>
      </c>
      <c r="F3" s="4">
        <v>0</v>
      </c>
      <c r="G3">
        <v>214</v>
      </c>
      <c r="H3">
        <v>367</v>
      </c>
      <c r="I3">
        <v>336</v>
      </c>
      <c r="J3">
        <v>367</v>
      </c>
      <c r="K3">
        <v>31</v>
      </c>
      <c r="L3">
        <v>916</v>
      </c>
      <c r="M3">
        <v>107</v>
      </c>
      <c r="N3">
        <v>153</v>
      </c>
      <c r="O3">
        <v>8.2718734656807502</v>
      </c>
      <c r="P3">
        <v>8.1207354417646105</v>
      </c>
      <c r="Q3">
        <v>28.512860977739201</v>
      </c>
      <c r="R3">
        <v>26.281685273321301</v>
      </c>
    </row>
    <row r="4" spans="1:18" x14ac:dyDescent="0.25">
      <c r="A4" t="s">
        <v>79</v>
      </c>
      <c r="B4" t="s">
        <v>58</v>
      </c>
      <c r="C4">
        <v>259</v>
      </c>
      <c r="D4">
        <v>0</v>
      </c>
      <c r="E4" s="4">
        <v>0</v>
      </c>
      <c r="F4" s="4">
        <v>0</v>
      </c>
      <c r="G4">
        <v>2586</v>
      </c>
      <c r="H4">
        <v>3879</v>
      </c>
      <c r="I4">
        <v>0</v>
      </c>
      <c r="J4">
        <v>109616</v>
      </c>
      <c r="K4">
        <v>39</v>
      </c>
      <c r="L4">
        <v>6466</v>
      </c>
      <c r="M4">
        <v>1746</v>
      </c>
      <c r="N4">
        <v>5172</v>
      </c>
      <c r="O4">
        <v>7.6404303860436196</v>
      </c>
      <c r="P4">
        <v>10.3449937006329</v>
      </c>
      <c r="Q4">
        <v>30.164427210971301</v>
      </c>
      <c r="R4">
        <v>28.1978211158718</v>
      </c>
    </row>
    <row r="5" spans="1:18" x14ac:dyDescent="0.25">
      <c r="A5" t="s">
        <v>80</v>
      </c>
      <c r="B5" t="s">
        <v>58</v>
      </c>
      <c r="C5">
        <v>307</v>
      </c>
      <c r="D5">
        <v>0</v>
      </c>
      <c r="E5" s="4">
        <v>0</v>
      </c>
      <c r="F5" s="4">
        <v>0</v>
      </c>
      <c r="G5">
        <v>3074</v>
      </c>
      <c r="H5">
        <v>5123</v>
      </c>
      <c r="I5">
        <v>0</v>
      </c>
      <c r="J5">
        <v>79100</v>
      </c>
      <c r="K5">
        <v>512</v>
      </c>
      <c r="L5">
        <v>7172</v>
      </c>
      <c r="M5">
        <v>2049</v>
      </c>
      <c r="N5">
        <v>5123</v>
      </c>
      <c r="O5">
        <v>7.8674190163196496</v>
      </c>
      <c r="P5">
        <v>9.8454963414125292</v>
      </c>
      <c r="Q5">
        <v>31.832360106508499</v>
      </c>
      <c r="R5">
        <v>28.818155941936801</v>
      </c>
    </row>
    <row r="6" spans="1:18" x14ac:dyDescent="0.25">
      <c r="A6" t="s">
        <v>81</v>
      </c>
      <c r="B6" t="s">
        <v>58</v>
      </c>
      <c r="C6">
        <v>1622</v>
      </c>
      <c r="D6">
        <v>0</v>
      </c>
      <c r="E6" s="4">
        <v>541</v>
      </c>
      <c r="F6" s="4">
        <v>0</v>
      </c>
      <c r="G6">
        <v>270</v>
      </c>
      <c r="H6">
        <v>406</v>
      </c>
      <c r="I6">
        <v>270</v>
      </c>
      <c r="J6">
        <v>541</v>
      </c>
      <c r="K6">
        <v>270</v>
      </c>
      <c r="L6">
        <v>270</v>
      </c>
      <c r="M6">
        <v>54</v>
      </c>
      <c r="N6">
        <v>1081</v>
      </c>
      <c r="O6">
        <v>8.2520255775622502</v>
      </c>
      <c r="P6">
        <v>10.594329899525199</v>
      </c>
      <c r="Q6">
        <v>30.5444466376787</v>
      </c>
      <c r="R6">
        <v>27.825428619078199</v>
      </c>
    </row>
    <row r="7" spans="1:18" x14ac:dyDescent="0.25">
      <c r="A7" t="s">
        <v>82</v>
      </c>
      <c r="B7" t="s">
        <v>58</v>
      </c>
      <c r="C7">
        <v>127</v>
      </c>
      <c r="D7">
        <v>0</v>
      </c>
      <c r="E7" s="4">
        <v>952</v>
      </c>
      <c r="F7" s="4">
        <v>0</v>
      </c>
      <c r="G7">
        <v>571</v>
      </c>
      <c r="H7">
        <v>444</v>
      </c>
      <c r="I7">
        <v>317</v>
      </c>
      <c r="J7">
        <v>1903</v>
      </c>
      <c r="K7">
        <v>381</v>
      </c>
      <c r="L7">
        <v>1269</v>
      </c>
      <c r="M7">
        <v>825</v>
      </c>
      <c r="N7">
        <v>190</v>
      </c>
      <c r="O7">
        <v>8.1155655535822202</v>
      </c>
      <c r="P7">
        <v>10.4966148384205</v>
      </c>
      <c r="Q7">
        <v>28.488795162856398</v>
      </c>
      <c r="R7">
        <v>25.320830401165001</v>
      </c>
    </row>
    <row r="8" spans="1:18" x14ac:dyDescent="0.25">
      <c r="A8" t="s">
        <v>83</v>
      </c>
      <c r="B8" t="s">
        <v>58</v>
      </c>
      <c r="C8">
        <v>114</v>
      </c>
      <c r="D8">
        <v>0</v>
      </c>
      <c r="E8" s="4">
        <v>644</v>
      </c>
      <c r="F8" s="4">
        <v>0</v>
      </c>
      <c r="G8">
        <v>492</v>
      </c>
      <c r="H8">
        <v>417</v>
      </c>
      <c r="I8">
        <v>152</v>
      </c>
      <c r="J8">
        <v>947</v>
      </c>
      <c r="K8">
        <v>227</v>
      </c>
      <c r="L8">
        <v>417</v>
      </c>
      <c r="M8">
        <v>189</v>
      </c>
      <c r="N8">
        <v>189</v>
      </c>
      <c r="O8">
        <v>8.4181743827128592</v>
      </c>
      <c r="P8">
        <v>10.3276295788481</v>
      </c>
      <c r="Q8">
        <v>31.2107258185269</v>
      </c>
      <c r="R8">
        <v>27.229258943368102</v>
      </c>
    </row>
    <row r="9" spans="1:18" x14ac:dyDescent="0.25">
      <c r="A9" t="s">
        <v>84</v>
      </c>
      <c r="B9" t="s">
        <v>58</v>
      </c>
      <c r="C9">
        <v>140</v>
      </c>
      <c r="D9">
        <v>0</v>
      </c>
      <c r="E9" s="4">
        <v>279</v>
      </c>
      <c r="F9" s="4">
        <v>0</v>
      </c>
      <c r="G9">
        <v>279</v>
      </c>
      <c r="H9">
        <v>349</v>
      </c>
      <c r="I9">
        <v>349</v>
      </c>
      <c r="J9">
        <v>1222</v>
      </c>
      <c r="K9">
        <v>279</v>
      </c>
      <c r="L9">
        <v>349</v>
      </c>
      <c r="M9">
        <v>175</v>
      </c>
      <c r="N9">
        <v>70</v>
      </c>
      <c r="O9">
        <v>8.0986337518259006</v>
      </c>
      <c r="P9">
        <v>10.7518187212941</v>
      </c>
      <c r="Q9">
        <v>28.788514279073201</v>
      </c>
      <c r="R9">
        <v>26.698306303672599</v>
      </c>
    </row>
    <row r="10" spans="1:18" x14ac:dyDescent="0.25">
      <c r="A10" t="s">
        <v>85</v>
      </c>
      <c r="B10" t="s">
        <v>46</v>
      </c>
      <c r="C10">
        <v>905</v>
      </c>
      <c r="D10">
        <v>151</v>
      </c>
      <c r="E10" s="4">
        <v>0</v>
      </c>
      <c r="F10" s="4">
        <v>755</v>
      </c>
      <c r="G10">
        <v>453</v>
      </c>
      <c r="H10">
        <v>272</v>
      </c>
      <c r="I10">
        <v>362</v>
      </c>
      <c r="J10">
        <v>0</v>
      </c>
      <c r="K10">
        <v>0</v>
      </c>
      <c r="L10">
        <v>0</v>
      </c>
      <c r="M10">
        <v>7</v>
      </c>
      <c r="N10">
        <v>112</v>
      </c>
      <c r="O10">
        <v>5.8885519680367002</v>
      </c>
      <c r="P10">
        <v>6.7831955097304402</v>
      </c>
      <c r="Q10">
        <v>25.793694071022099</v>
      </c>
      <c r="R10">
        <v>31.098052321600399</v>
      </c>
    </row>
    <row r="11" spans="1:18" x14ac:dyDescent="0.25">
      <c r="A11" t="s">
        <v>86</v>
      </c>
      <c r="B11" t="s">
        <v>46</v>
      </c>
      <c r="C11">
        <v>991</v>
      </c>
      <c r="D11">
        <v>66</v>
      </c>
      <c r="E11" s="4">
        <v>0</v>
      </c>
      <c r="F11" s="4">
        <v>286</v>
      </c>
      <c r="G11">
        <v>397</v>
      </c>
      <c r="H11">
        <v>132</v>
      </c>
      <c r="I11">
        <v>265</v>
      </c>
      <c r="J11">
        <v>0</v>
      </c>
      <c r="K11">
        <v>0</v>
      </c>
      <c r="L11">
        <v>0</v>
      </c>
      <c r="M11">
        <v>22</v>
      </c>
      <c r="N11">
        <v>55</v>
      </c>
      <c r="O11">
        <v>7.6975577560939596</v>
      </c>
      <c r="P11">
        <v>6.7124213915849102</v>
      </c>
      <c r="Q11">
        <v>26.665342208071799</v>
      </c>
      <c r="R11">
        <v>33.572715592535303</v>
      </c>
    </row>
    <row r="12" spans="1:18" x14ac:dyDescent="0.25">
      <c r="A12" t="s">
        <v>87</v>
      </c>
      <c r="B12" t="s">
        <v>46</v>
      </c>
      <c r="C12">
        <v>944</v>
      </c>
      <c r="D12">
        <v>128</v>
      </c>
      <c r="E12" s="4">
        <v>0</v>
      </c>
      <c r="F12" s="4">
        <v>587</v>
      </c>
      <c r="G12">
        <v>357</v>
      </c>
      <c r="H12">
        <v>153</v>
      </c>
      <c r="I12">
        <v>255</v>
      </c>
      <c r="J12">
        <v>0</v>
      </c>
      <c r="K12">
        <v>0</v>
      </c>
      <c r="L12">
        <v>0</v>
      </c>
      <c r="M12">
        <v>51</v>
      </c>
      <c r="N12">
        <v>77</v>
      </c>
      <c r="O12">
        <v>7.8152853771715503</v>
      </c>
      <c r="P12">
        <v>7.1640515796446298</v>
      </c>
      <c r="Q12">
        <v>28.346680167659201</v>
      </c>
      <c r="R12">
        <v>28.326361017841599</v>
      </c>
    </row>
    <row r="13" spans="1:18" x14ac:dyDescent="0.25">
      <c r="A13" t="s">
        <v>88</v>
      </c>
      <c r="B13" t="s">
        <v>46</v>
      </c>
      <c r="C13">
        <v>914</v>
      </c>
      <c r="D13">
        <v>45</v>
      </c>
      <c r="E13" s="4">
        <v>0</v>
      </c>
      <c r="F13" s="4">
        <v>178</v>
      </c>
      <c r="G13">
        <v>535</v>
      </c>
      <c r="H13">
        <v>112</v>
      </c>
      <c r="I13">
        <v>335</v>
      </c>
      <c r="J13">
        <v>0</v>
      </c>
      <c r="K13">
        <v>0</v>
      </c>
      <c r="L13">
        <v>0</v>
      </c>
      <c r="M13">
        <v>23</v>
      </c>
      <c r="N13">
        <v>89</v>
      </c>
      <c r="O13">
        <v>8.1911604445471706</v>
      </c>
      <c r="P13">
        <v>7.2479610031203299</v>
      </c>
      <c r="Q13">
        <v>27.1126570132372</v>
      </c>
      <c r="R13">
        <v>30.660237121756701</v>
      </c>
    </row>
    <row r="14" spans="1:18" x14ac:dyDescent="0.25">
      <c r="A14" t="s">
        <v>89</v>
      </c>
      <c r="B14" t="s">
        <v>46</v>
      </c>
      <c r="C14">
        <v>1771</v>
      </c>
      <c r="D14">
        <v>58</v>
      </c>
      <c r="E14" s="4">
        <v>0</v>
      </c>
      <c r="F14" s="4">
        <v>539</v>
      </c>
      <c r="G14">
        <v>924</v>
      </c>
      <c r="H14">
        <v>96</v>
      </c>
      <c r="I14">
        <v>231</v>
      </c>
      <c r="J14">
        <v>0</v>
      </c>
      <c r="K14">
        <v>0</v>
      </c>
      <c r="L14">
        <v>0</v>
      </c>
      <c r="M14">
        <v>54</v>
      </c>
      <c r="N14">
        <v>177</v>
      </c>
      <c r="O14">
        <v>7.7602075584108503</v>
      </c>
      <c r="P14">
        <v>6.9191278134198404</v>
      </c>
      <c r="Q14">
        <v>26.928877695514601</v>
      </c>
      <c r="R14">
        <v>29.840401793264601</v>
      </c>
    </row>
    <row r="15" spans="1:18" x14ac:dyDescent="0.25">
      <c r="A15" t="s">
        <v>90</v>
      </c>
      <c r="B15" t="s">
        <v>46</v>
      </c>
      <c r="C15">
        <v>3845</v>
      </c>
      <c r="D15">
        <v>440</v>
      </c>
      <c r="E15" s="4">
        <v>0</v>
      </c>
      <c r="F15" s="4">
        <v>2746</v>
      </c>
      <c r="G15">
        <v>1648</v>
      </c>
      <c r="H15">
        <v>659</v>
      </c>
      <c r="I15">
        <v>1099</v>
      </c>
      <c r="J15">
        <v>0</v>
      </c>
      <c r="K15">
        <v>0</v>
      </c>
      <c r="L15">
        <v>0</v>
      </c>
      <c r="M15">
        <v>151</v>
      </c>
      <c r="N15">
        <v>289</v>
      </c>
      <c r="O15">
        <v>7.8059561394713404</v>
      </c>
      <c r="P15">
        <v>6.9879070352619799</v>
      </c>
      <c r="Q15">
        <v>23.754894863413998</v>
      </c>
      <c r="R15">
        <v>32.1933356992716</v>
      </c>
    </row>
    <row r="16" spans="1:18" x14ac:dyDescent="0.25">
      <c r="A16" t="s">
        <v>91</v>
      </c>
      <c r="B16" t="s">
        <v>46</v>
      </c>
      <c r="C16">
        <v>1885</v>
      </c>
      <c r="D16">
        <v>124</v>
      </c>
      <c r="E16" s="4">
        <v>0</v>
      </c>
      <c r="F16" s="4">
        <v>1389</v>
      </c>
      <c r="G16">
        <v>248</v>
      </c>
      <c r="H16">
        <v>372</v>
      </c>
      <c r="I16">
        <v>774</v>
      </c>
      <c r="J16">
        <v>0</v>
      </c>
      <c r="K16">
        <v>0</v>
      </c>
      <c r="L16">
        <v>0</v>
      </c>
      <c r="M16">
        <v>59</v>
      </c>
      <c r="N16">
        <v>138</v>
      </c>
      <c r="O16">
        <v>7.27611494079229</v>
      </c>
      <c r="P16">
        <v>6.8750445306030201</v>
      </c>
      <c r="Q16">
        <v>24.138257161216099</v>
      </c>
      <c r="R16">
        <v>29.297085375665802</v>
      </c>
    </row>
    <row r="17" spans="1:18" x14ac:dyDescent="0.25">
      <c r="A17" t="s">
        <v>92</v>
      </c>
      <c r="B17" t="s">
        <v>46</v>
      </c>
      <c r="C17">
        <v>888</v>
      </c>
      <c r="D17">
        <v>148</v>
      </c>
      <c r="E17" s="4">
        <v>0</v>
      </c>
      <c r="F17" s="4">
        <v>681</v>
      </c>
      <c r="G17">
        <v>474</v>
      </c>
      <c r="H17">
        <v>237</v>
      </c>
      <c r="I17">
        <v>326</v>
      </c>
      <c r="J17">
        <v>0</v>
      </c>
      <c r="K17">
        <v>0</v>
      </c>
      <c r="L17">
        <v>0</v>
      </c>
      <c r="M17">
        <v>50</v>
      </c>
      <c r="N17">
        <v>148</v>
      </c>
      <c r="O17">
        <v>7.5325529213004501</v>
      </c>
      <c r="P17">
        <v>6.9658188096454596</v>
      </c>
      <c r="Q17">
        <v>26.141395776111501</v>
      </c>
      <c r="R17">
        <v>32.9047692042055</v>
      </c>
    </row>
    <row r="22" spans="1:18" x14ac:dyDescent="0.25">
      <c r="E2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A91D-8C73-475A-9117-6AC20E3BEF1A}">
  <dimension ref="A1:I25"/>
  <sheetViews>
    <sheetView workbookViewId="0">
      <selection activeCell="N19" sqref="N19"/>
    </sheetView>
  </sheetViews>
  <sheetFormatPr defaultRowHeight="15" x14ac:dyDescent="0.25"/>
  <cols>
    <col min="2" max="2" width="8.140625" customWidth="1"/>
    <col min="3" max="3" width="9.5703125" bestFit="1" customWidth="1"/>
    <col min="4" max="5" width="10.5703125" bestFit="1" customWidth="1"/>
    <col min="6" max="9" width="9.5703125" bestFit="1" customWidth="1"/>
  </cols>
  <sheetData>
    <row r="1" spans="1:9" x14ac:dyDescent="0.25">
      <c r="A1" s="1" t="s">
        <v>0</v>
      </c>
      <c r="B1" t="s">
        <v>22</v>
      </c>
      <c r="C1" t="s">
        <v>13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s="1" t="s">
        <v>1</v>
      </c>
      <c r="B2" s="11">
        <v>49.33558553417604</v>
      </c>
      <c r="C2" s="11">
        <v>17.916472867168917</v>
      </c>
      <c r="D2" s="11">
        <v>16.093476939431081</v>
      </c>
      <c r="E2" s="11">
        <v>17.521415467935231</v>
      </c>
      <c r="F2" s="11">
        <v>40.274061131204533</v>
      </c>
      <c r="G2" s="11">
        <v>11.269427669584644</v>
      </c>
      <c r="H2" s="11">
        <v>10.677078252031311</v>
      </c>
      <c r="I2" s="11">
        <v>11.832159566199232</v>
      </c>
    </row>
    <row r="3" spans="1:9" x14ac:dyDescent="0.25">
      <c r="A3" s="1" t="s">
        <v>2</v>
      </c>
      <c r="B3" s="11">
        <v>4.7958315233127191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25">
      <c r="A4" s="3" t="s">
        <v>29</v>
      </c>
      <c r="B4" s="11">
        <v>14.247806848775006</v>
      </c>
      <c r="C4" s="11">
        <v>16.124515496597098</v>
      </c>
      <c r="D4" s="11">
        <v>0</v>
      </c>
      <c r="E4" s="11">
        <v>0</v>
      </c>
      <c r="F4" s="11">
        <v>23.259406699226016</v>
      </c>
      <c r="G4" s="11">
        <v>30.854497241083024</v>
      </c>
      <c r="H4" s="11">
        <v>25.37715508089904</v>
      </c>
      <c r="I4" s="11">
        <v>16.703293088490067</v>
      </c>
    </row>
    <row r="5" spans="1:9" x14ac:dyDescent="0.25">
      <c r="A5" s="3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</row>
    <row r="6" spans="1:9" x14ac:dyDescent="0.25">
      <c r="A6" s="1" t="s">
        <v>4</v>
      </c>
      <c r="B6" s="11">
        <v>17.776388834631177</v>
      </c>
      <c r="C6" s="11">
        <v>14.628738838327793</v>
      </c>
      <c r="D6" s="11">
        <v>50.852728540364481</v>
      </c>
      <c r="E6" s="11">
        <v>55.443665102516448</v>
      </c>
      <c r="F6" s="11">
        <v>16.431676725154983</v>
      </c>
      <c r="G6" s="11">
        <v>23.895606290697042</v>
      </c>
      <c r="H6" s="11">
        <v>22.181073012818835</v>
      </c>
      <c r="I6" s="11">
        <v>16.703293088490067</v>
      </c>
    </row>
    <row r="7" spans="1:9" x14ac:dyDescent="0.25">
      <c r="A7" s="1" t="s">
        <v>5</v>
      </c>
      <c r="B7" s="11">
        <v>17.776388834631177</v>
      </c>
      <c r="C7" s="11">
        <v>19.157244060668017</v>
      </c>
      <c r="D7" s="11">
        <v>62.281618476080084</v>
      </c>
      <c r="E7" s="11">
        <v>71.575135347409571</v>
      </c>
      <c r="F7" s="11">
        <v>20.149441679609886</v>
      </c>
      <c r="G7" s="11">
        <v>21.071307505705477</v>
      </c>
      <c r="H7" s="11">
        <v>20.420577856662138</v>
      </c>
      <c r="I7" s="11">
        <v>18.681541692269406</v>
      </c>
    </row>
    <row r="8" spans="1:9" x14ac:dyDescent="0.25">
      <c r="A8" s="1" t="s">
        <v>6</v>
      </c>
      <c r="B8" s="11">
        <v>24.677925358506133</v>
      </c>
      <c r="C8" s="11">
        <v>18.330302779823359</v>
      </c>
      <c r="D8" s="11">
        <v>0</v>
      </c>
      <c r="E8" s="11">
        <v>0</v>
      </c>
      <c r="F8" s="11">
        <v>16.431676725154983</v>
      </c>
      <c r="G8" s="11">
        <v>17.804493814764857</v>
      </c>
      <c r="H8" s="11">
        <v>12.328828005937952</v>
      </c>
      <c r="I8" s="11">
        <v>18.681541692269406</v>
      </c>
    </row>
    <row r="9" spans="1:9" x14ac:dyDescent="0.25">
      <c r="A9" s="1" t="s">
        <v>7</v>
      </c>
      <c r="B9" s="11">
        <v>0</v>
      </c>
      <c r="C9" s="11">
        <v>19.157244060668017</v>
      </c>
      <c r="D9" s="11">
        <v>331.08307114680446</v>
      </c>
      <c r="E9" s="11">
        <v>281.24722220850464</v>
      </c>
      <c r="F9" s="11">
        <v>23.259406699226016</v>
      </c>
      <c r="G9" s="11">
        <v>43.623388222374473</v>
      </c>
      <c r="H9" s="11">
        <v>30.773365106858236</v>
      </c>
      <c r="I9" s="11">
        <v>34.957116585897069</v>
      </c>
    </row>
    <row r="10" spans="1:9" x14ac:dyDescent="0.25">
      <c r="A10" s="1" t="s">
        <v>8</v>
      </c>
      <c r="B10" s="11">
        <v>20.149441679609886</v>
      </c>
      <c r="C10" s="11">
        <v>5.5677643628300215</v>
      </c>
      <c r="D10" s="11">
        <v>6.2449979983983983</v>
      </c>
      <c r="E10" s="11">
        <v>22.627416997969522</v>
      </c>
      <c r="F10" s="11">
        <v>16.431676725154983</v>
      </c>
      <c r="G10" s="11">
        <v>19.519221295943137</v>
      </c>
      <c r="H10" s="11">
        <v>15.066519173319364</v>
      </c>
      <c r="I10" s="11">
        <v>16.703293088490067</v>
      </c>
    </row>
    <row r="11" spans="1:9" x14ac:dyDescent="0.25">
      <c r="A11" s="1" t="s">
        <v>9</v>
      </c>
      <c r="B11" s="11">
        <v>0</v>
      </c>
      <c r="C11" s="11">
        <v>30.265491900843113</v>
      </c>
      <c r="D11" s="11">
        <v>80.411441971898498</v>
      </c>
      <c r="E11" s="11">
        <v>84.687661438960518</v>
      </c>
      <c r="F11" s="11">
        <v>16.431676725154983</v>
      </c>
      <c r="G11" s="11">
        <v>35.62302626111375</v>
      </c>
      <c r="H11" s="11">
        <v>20.420577856662138</v>
      </c>
      <c r="I11" s="11">
        <v>18.681541692269406</v>
      </c>
    </row>
    <row r="12" spans="1:9" x14ac:dyDescent="0.25">
      <c r="A12" s="1" t="s">
        <v>12</v>
      </c>
      <c r="B12" s="11">
        <v>6.8556546004010439</v>
      </c>
      <c r="C12" s="11">
        <v>10.344080432788601</v>
      </c>
      <c r="D12" s="11">
        <v>41.785164831552358</v>
      </c>
      <c r="E12" s="11">
        <v>45.265881191025102</v>
      </c>
      <c r="F12" s="11">
        <v>7.3484692283495345</v>
      </c>
      <c r="G12" s="11">
        <v>28.722813232690143</v>
      </c>
      <c r="H12" s="11">
        <v>13.74772708486752</v>
      </c>
      <c r="I12" s="11">
        <v>13.228756555322953</v>
      </c>
    </row>
    <row r="13" spans="1:9" x14ac:dyDescent="0.25">
      <c r="A13" s="1" t="s">
        <v>10</v>
      </c>
      <c r="B13" s="11">
        <v>12.569805089976535</v>
      </c>
      <c r="C13" s="11">
        <v>12.369316876852981</v>
      </c>
      <c r="D13" s="11">
        <v>71.916618385460808</v>
      </c>
      <c r="E13" s="11">
        <v>71.575135347409571</v>
      </c>
      <c r="F13" s="11">
        <v>32.878564445547191</v>
      </c>
      <c r="G13" s="11">
        <v>13.784048752090222</v>
      </c>
      <c r="H13" s="11">
        <v>13.74772708486752</v>
      </c>
      <c r="I13" s="11">
        <v>8.3666002653407556</v>
      </c>
    </row>
    <row r="14" spans="1:9" x14ac:dyDescent="0.25">
      <c r="A14" s="1" t="s">
        <v>1</v>
      </c>
      <c r="B14" s="11">
        <v>30.083217912982647</v>
      </c>
      <c r="C14" s="11">
        <v>31.480152477394387</v>
      </c>
      <c r="D14" s="11">
        <v>30.724582991474431</v>
      </c>
      <c r="E14" s="11">
        <v>30.232432915661949</v>
      </c>
      <c r="F14" s="11">
        <v>42.083250825001628</v>
      </c>
      <c r="G14" s="11">
        <v>62.008063991709982</v>
      </c>
      <c r="H14" s="11">
        <v>43.416586692184822</v>
      </c>
      <c r="I14" s="11">
        <v>29.799328851502679</v>
      </c>
    </row>
    <row r="15" spans="1:9" x14ac:dyDescent="0.25">
      <c r="A15" s="1" t="s">
        <v>2</v>
      </c>
      <c r="B15" s="11">
        <v>12.288205727444508</v>
      </c>
      <c r="C15" s="11">
        <v>8.1240384046359608</v>
      </c>
      <c r="D15" s="11">
        <v>11.313708498984761</v>
      </c>
      <c r="E15" s="11">
        <v>6.7082039324993694</v>
      </c>
      <c r="F15" s="11">
        <v>7.6157731058639087</v>
      </c>
      <c r="G15" s="11">
        <v>20.976176963403031</v>
      </c>
      <c r="H15" s="11">
        <v>11.135528725660043</v>
      </c>
      <c r="I15" s="11">
        <v>12.165525060596439</v>
      </c>
    </row>
    <row r="16" spans="1:9" x14ac:dyDescent="0.25">
      <c r="A16" s="3" t="s">
        <v>29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</row>
    <row r="17" spans="1:9" x14ac:dyDescent="0.25">
      <c r="A17" s="3" t="s">
        <v>3</v>
      </c>
      <c r="B17" s="11">
        <v>27.477263328068172</v>
      </c>
      <c r="C17" s="11">
        <v>16.911534525287763</v>
      </c>
      <c r="D17" s="11">
        <v>24.228082879171435</v>
      </c>
      <c r="E17" s="11">
        <v>13.341664064126334</v>
      </c>
      <c r="F17" s="11">
        <v>23.2163735324878</v>
      </c>
      <c r="G17" s="11">
        <v>52.40229002629561</v>
      </c>
      <c r="H17" s="11">
        <v>37.269290307168447</v>
      </c>
      <c r="I17" s="11">
        <v>26.095976701399778</v>
      </c>
    </row>
    <row r="18" spans="1:9" x14ac:dyDescent="0.25">
      <c r="A18" s="1" t="s">
        <v>4</v>
      </c>
      <c r="B18" s="11">
        <v>21.283796653792763</v>
      </c>
      <c r="C18" s="11">
        <v>19.924858845171276</v>
      </c>
      <c r="D18" s="11">
        <v>18.894443627691185</v>
      </c>
      <c r="E18" s="11">
        <v>23.130067012440755</v>
      </c>
      <c r="F18" s="11">
        <v>30.397368307141328</v>
      </c>
      <c r="G18" s="11">
        <v>40.595566260368876</v>
      </c>
      <c r="H18" s="11">
        <v>15.748015748023622</v>
      </c>
      <c r="I18" s="11">
        <v>21.77154105707724</v>
      </c>
    </row>
    <row r="19" spans="1:9" x14ac:dyDescent="0.25">
      <c r="A19" s="1" t="s">
        <v>5</v>
      </c>
      <c r="B19" s="11">
        <v>16.492422502470642</v>
      </c>
      <c r="C19" s="11">
        <v>11.489125293076057</v>
      </c>
      <c r="D19" s="11">
        <v>12.369316876852981</v>
      </c>
      <c r="E19" s="11">
        <v>10.583005244258363</v>
      </c>
      <c r="F19" s="11">
        <v>9.7979589711327115</v>
      </c>
      <c r="G19" s="11">
        <v>25.670995305986871</v>
      </c>
      <c r="H19" s="11">
        <v>19.28730152198591</v>
      </c>
      <c r="I19" s="11">
        <v>15.394804318340652</v>
      </c>
    </row>
    <row r="20" spans="1:9" x14ac:dyDescent="0.25">
      <c r="A20" s="1" t="s">
        <v>6</v>
      </c>
      <c r="B20" s="11">
        <v>19.026297590440446</v>
      </c>
      <c r="C20" s="11">
        <v>16.278820596099706</v>
      </c>
      <c r="D20" s="11">
        <v>15.968719422671311</v>
      </c>
      <c r="E20" s="11">
        <v>18.303005217723125</v>
      </c>
      <c r="F20" s="11">
        <v>15.198684153570664</v>
      </c>
      <c r="G20" s="11">
        <v>33.151168908501553</v>
      </c>
      <c r="H20" s="11">
        <v>27.820855486487112</v>
      </c>
      <c r="I20" s="11">
        <v>18.055470085267789</v>
      </c>
    </row>
    <row r="21" spans="1:9" x14ac:dyDescent="0.25">
      <c r="A21" s="1" t="s">
        <v>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</row>
    <row r="22" spans="1:9" x14ac:dyDescent="0.25">
      <c r="A22" s="1" t="s">
        <v>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</row>
    <row r="23" spans="1:9" x14ac:dyDescent="0.25">
      <c r="A23" s="1" t="s">
        <v>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</row>
    <row r="24" spans="1:9" x14ac:dyDescent="0.25">
      <c r="A24" s="1" t="s">
        <v>12</v>
      </c>
      <c r="B24" s="11">
        <v>2.6457513110645907</v>
      </c>
      <c r="C24" s="11">
        <v>4.6904157598234297</v>
      </c>
      <c r="D24" s="11">
        <v>7.1414284285428504</v>
      </c>
      <c r="E24" s="11">
        <v>4.7958315233127191</v>
      </c>
      <c r="F24" s="11">
        <v>7.3484692283495345</v>
      </c>
      <c r="G24" s="11">
        <v>12.288205727444508</v>
      </c>
      <c r="H24" s="11">
        <v>7.6811457478686078</v>
      </c>
      <c r="I24" s="11">
        <v>7.0710678118654755</v>
      </c>
    </row>
    <row r="25" spans="1:9" x14ac:dyDescent="0.25">
      <c r="A25" s="1" t="s">
        <v>10</v>
      </c>
      <c r="B25" s="11">
        <v>10.583005244258363</v>
      </c>
      <c r="C25" s="11">
        <v>7.416198487095663</v>
      </c>
      <c r="D25" s="11">
        <v>8.7749643873921226</v>
      </c>
      <c r="E25" s="11">
        <v>9.4339811320566032</v>
      </c>
      <c r="F25" s="11">
        <v>13.30413469565007</v>
      </c>
      <c r="G25" s="11">
        <v>17</v>
      </c>
      <c r="H25" s="11">
        <v>11.74734012447073</v>
      </c>
      <c r="I25" s="11">
        <v>12.165525060596439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1E5A-6A1E-49AF-807A-F648BAE6287A}">
  <dimension ref="A1:F65"/>
  <sheetViews>
    <sheetView workbookViewId="0">
      <selection activeCell="U19" sqref="U19"/>
    </sheetView>
  </sheetViews>
  <sheetFormatPr defaultRowHeight="15" x14ac:dyDescent="0.25"/>
  <cols>
    <col min="2" max="2" width="15.7109375" bestFit="1" customWidth="1"/>
    <col min="3" max="3" width="8.140625" bestFit="1" customWidth="1"/>
  </cols>
  <sheetData>
    <row r="1" spans="1:6" x14ac:dyDescent="0.25">
      <c r="A1" t="s">
        <v>48</v>
      </c>
      <c r="B1" t="s">
        <v>58</v>
      </c>
      <c r="C1" t="s">
        <v>0</v>
      </c>
      <c r="D1" t="s">
        <v>74</v>
      </c>
      <c r="E1" t="s">
        <v>59</v>
      </c>
      <c r="F1" t="s">
        <v>60</v>
      </c>
    </row>
    <row r="2" spans="1:6" x14ac:dyDescent="0.25">
      <c r="A2" t="s">
        <v>58</v>
      </c>
      <c r="B2" t="s">
        <v>75</v>
      </c>
      <c r="C2" t="s">
        <v>22</v>
      </c>
      <c r="D2">
        <v>0.66949999999999998</v>
      </c>
      <c r="E2">
        <f>D2-0.09</f>
        <v>0.57950000000000002</v>
      </c>
      <c r="F2">
        <f>D2+0.09</f>
        <v>0.75949999999999995</v>
      </c>
    </row>
    <row r="3" spans="1:6" x14ac:dyDescent="0.25">
      <c r="A3" t="s">
        <v>58</v>
      </c>
      <c r="B3" t="s">
        <v>65</v>
      </c>
      <c r="C3" t="s">
        <v>22</v>
      </c>
      <c r="D3">
        <v>1.524</v>
      </c>
      <c r="E3">
        <f t="shared" ref="E3:E65" si="0">D3-0.09</f>
        <v>1.4339999999999999</v>
      </c>
      <c r="F3">
        <f t="shared" ref="F3:F65" si="1">D3+0.09</f>
        <v>1.6140000000000001</v>
      </c>
    </row>
    <row r="4" spans="1:6" x14ac:dyDescent="0.25">
      <c r="A4" t="s">
        <v>58</v>
      </c>
      <c r="B4" t="s">
        <v>76</v>
      </c>
      <c r="C4" t="s">
        <v>22</v>
      </c>
      <c r="D4">
        <v>0.50990000000000002</v>
      </c>
      <c r="E4">
        <f t="shared" si="0"/>
        <v>0.41990000000000005</v>
      </c>
      <c r="F4">
        <f t="shared" si="1"/>
        <v>0.59989999999999999</v>
      </c>
    </row>
    <row r="5" spans="1:6" s="9" customFormat="1" x14ac:dyDescent="0.25">
      <c r="A5" s="9" t="s">
        <v>58</v>
      </c>
      <c r="B5" s="9" t="s">
        <v>69</v>
      </c>
      <c r="C5" s="9" t="s">
        <v>22</v>
      </c>
      <c r="D5" s="9">
        <v>0.95069999999999999</v>
      </c>
      <c r="E5">
        <f t="shared" si="0"/>
        <v>0.86070000000000002</v>
      </c>
      <c r="F5">
        <f t="shared" si="1"/>
        <v>1.0407</v>
      </c>
    </row>
    <row r="6" spans="1:6" x14ac:dyDescent="0.25">
      <c r="A6" t="s">
        <v>46</v>
      </c>
      <c r="B6" t="s">
        <v>75</v>
      </c>
      <c r="C6" t="s">
        <v>22</v>
      </c>
      <c r="D6">
        <v>0.7984</v>
      </c>
      <c r="E6">
        <f t="shared" si="0"/>
        <v>0.70840000000000003</v>
      </c>
      <c r="F6">
        <f t="shared" si="1"/>
        <v>0.88839999999999997</v>
      </c>
    </row>
    <row r="7" spans="1:6" x14ac:dyDescent="0.25">
      <c r="A7" t="s">
        <v>46</v>
      </c>
      <c r="B7" t="s">
        <v>65</v>
      </c>
      <c r="C7" t="s">
        <v>22</v>
      </c>
      <c r="D7">
        <v>1.75</v>
      </c>
      <c r="E7">
        <f t="shared" si="0"/>
        <v>1.66</v>
      </c>
      <c r="F7">
        <f t="shared" si="1"/>
        <v>1.84</v>
      </c>
    </row>
    <row r="8" spans="1:6" x14ac:dyDescent="0.25">
      <c r="A8" t="s">
        <v>46</v>
      </c>
      <c r="B8" t="s">
        <v>76</v>
      </c>
      <c r="C8" t="s">
        <v>22</v>
      </c>
      <c r="D8">
        <v>0.71940000000000004</v>
      </c>
      <c r="E8">
        <f t="shared" si="0"/>
        <v>0.62940000000000007</v>
      </c>
      <c r="F8">
        <f t="shared" si="1"/>
        <v>0.80940000000000001</v>
      </c>
    </row>
    <row r="9" spans="1:6" s="9" customFormat="1" x14ac:dyDescent="0.25">
      <c r="A9" s="9" t="s">
        <v>46</v>
      </c>
      <c r="B9" s="9" t="s">
        <v>69</v>
      </c>
      <c r="C9" s="9" t="s">
        <v>22</v>
      </c>
      <c r="D9" s="9">
        <v>0.87370000000000003</v>
      </c>
      <c r="E9">
        <f t="shared" si="0"/>
        <v>0.78370000000000006</v>
      </c>
      <c r="F9">
        <f t="shared" si="1"/>
        <v>0.9637</v>
      </c>
    </row>
    <row r="10" spans="1:6" x14ac:dyDescent="0.25">
      <c r="A10" t="s">
        <v>58</v>
      </c>
      <c r="B10" t="s">
        <v>75</v>
      </c>
      <c r="C10" t="s">
        <v>13</v>
      </c>
      <c r="D10">
        <v>0.84389999999999998</v>
      </c>
      <c r="E10">
        <f t="shared" si="0"/>
        <v>0.75390000000000001</v>
      </c>
      <c r="F10">
        <f t="shared" si="1"/>
        <v>0.93389999999999995</v>
      </c>
    </row>
    <row r="11" spans="1:6" x14ac:dyDescent="0.25">
      <c r="A11" t="s">
        <v>58</v>
      </c>
      <c r="B11" t="s">
        <v>65</v>
      </c>
      <c r="C11" t="s">
        <v>13</v>
      </c>
      <c r="D11">
        <v>2.0539999999999998</v>
      </c>
      <c r="E11">
        <f t="shared" si="0"/>
        <v>1.9639999999999997</v>
      </c>
      <c r="F11">
        <f t="shared" si="1"/>
        <v>2.1439999999999997</v>
      </c>
    </row>
    <row r="12" spans="1:6" x14ac:dyDescent="0.25">
      <c r="A12" t="s">
        <v>58</v>
      </c>
      <c r="B12" t="s">
        <v>76</v>
      </c>
      <c r="C12" t="s">
        <v>13</v>
      </c>
      <c r="D12">
        <v>0.77980000000000005</v>
      </c>
      <c r="E12">
        <f t="shared" si="0"/>
        <v>0.68980000000000008</v>
      </c>
      <c r="F12">
        <f t="shared" si="1"/>
        <v>0.86980000000000002</v>
      </c>
    </row>
    <row r="13" spans="1:6" s="9" customFormat="1" x14ac:dyDescent="0.25">
      <c r="A13" s="9" t="s">
        <v>58</v>
      </c>
      <c r="B13" s="9" t="s">
        <v>69</v>
      </c>
      <c r="C13" s="9" t="s">
        <v>13</v>
      </c>
      <c r="D13" s="9">
        <v>1.121</v>
      </c>
      <c r="E13">
        <f t="shared" si="0"/>
        <v>1.0309999999999999</v>
      </c>
      <c r="F13">
        <f t="shared" si="1"/>
        <v>1.2110000000000001</v>
      </c>
    </row>
    <row r="14" spans="1:6" x14ac:dyDescent="0.25">
      <c r="A14" t="s">
        <v>46</v>
      </c>
      <c r="B14" t="s">
        <v>75</v>
      </c>
      <c r="C14" t="s">
        <v>13</v>
      </c>
      <c r="D14">
        <v>0.73129999999999995</v>
      </c>
      <c r="E14">
        <f t="shared" si="0"/>
        <v>0.64129999999999998</v>
      </c>
      <c r="F14">
        <f t="shared" si="1"/>
        <v>0.82129999999999992</v>
      </c>
    </row>
    <row r="15" spans="1:6" x14ac:dyDescent="0.25">
      <c r="A15" t="s">
        <v>46</v>
      </c>
      <c r="B15" t="s">
        <v>65</v>
      </c>
      <c r="C15" t="s">
        <v>13</v>
      </c>
      <c r="D15">
        <v>1.597</v>
      </c>
      <c r="E15">
        <f t="shared" si="0"/>
        <v>1.5069999999999999</v>
      </c>
      <c r="F15">
        <f t="shared" si="1"/>
        <v>1.6870000000000001</v>
      </c>
    </row>
    <row r="16" spans="1:6" x14ac:dyDescent="0.25">
      <c r="A16" t="s">
        <v>46</v>
      </c>
      <c r="B16" t="s">
        <v>76</v>
      </c>
      <c r="C16" t="s">
        <v>13</v>
      </c>
      <c r="D16">
        <v>0.61719999999999997</v>
      </c>
      <c r="E16">
        <f t="shared" si="0"/>
        <v>0.5272</v>
      </c>
      <c r="F16">
        <f t="shared" si="1"/>
        <v>0.70719999999999994</v>
      </c>
    </row>
    <row r="17" spans="1:6" s="9" customFormat="1" x14ac:dyDescent="0.25">
      <c r="A17" s="9" t="s">
        <v>46</v>
      </c>
      <c r="B17" s="9" t="s">
        <v>69</v>
      </c>
      <c r="C17" s="9" t="s">
        <v>13</v>
      </c>
      <c r="D17" s="9">
        <v>0.90880000000000005</v>
      </c>
      <c r="E17">
        <f t="shared" si="0"/>
        <v>0.81880000000000008</v>
      </c>
      <c r="F17">
        <f t="shared" si="1"/>
        <v>0.99880000000000002</v>
      </c>
    </row>
    <row r="18" spans="1:6" x14ac:dyDescent="0.25">
      <c r="A18" t="s">
        <v>58</v>
      </c>
      <c r="B18" t="s">
        <v>75</v>
      </c>
      <c r="C18" t="s">
        <v>23</v>
      </c>
      <c r="D18">
        <v>0.28089999999999998</v>
      </c>
      <c r="E18">
        <f t="shared" si="0"/>
        <v>0.19089999999999999</v>
      </c>
      <c r="F18">
        <f t="shared" si="1"/>
        <v>0.37090000000000001</v>
      </c>
    </row>
    <row r="19" spans="1:6" x14ac:dyDescent="0.25">
      <c r="A19" t="s">
        <v>58</v>
      </c>
      <c r="B19" t="s">
        <v>65</v>
      </c>
      <c r="C19" t="s">
        <v>23</v>
      </c>
      <c r="D19">
        <v>0.67620000000000002</v>
      </c>
      <c r="E19">
        <f t="shared" si="0"/>
        <v>0.58620000000000005</v>
      </c>
      <c r="F19">
        <f t="shared" si="1"/>
        <v>0.76619999999999999</v>
      </c>
    </row>
    <row r="20" spans="1:6" x14ac:dyDescent="0.25">
      <c r="A20" t="s">
        <v>58</v>
      </c>
      <c r="B20" t="s">
        <v>76</v>
      </c>
      <c r="C20" t="s">
        <v>23</v>
      </c>
      <c r="D20">
        <v>0.24579999999999999</v>
      </c>
      <c r="E20">
        <f t="shared" si="0"/>
        <v>0.15579999999999999</v>
      </c>
      <c r="F20">
        <f t="shared" si="1"/>
        <v>0.33579999999999999</v>
      </c>
    </row>
    <row r="21" spans="1:6" s="9" customFormat="1" x14ac:dyDescent="0.25">
      <c r="A21" s="9" t="s">
        <v>58</v>
      </c>
      <c r="B21" s="9" t="s">
        <v>69</v>
      </c>
      <c r="C21" s="9" t="s">
        <v>23</v>
      </c>
      <c r="D21" s="9">
        <v>0.59460000000000002</v>
      </c>
      <c r="E21">
        <f t="shared" si="0"/>
        <v>0.50460000000000005</v>
      </c>
      <c r="F21">
        <f t="shared" si="1"/>
        <v>0.68459999999999999</v>
      </c>
    </row>
    <row r="22" spans="1:6" x14ac:dyDescent="0.25">
      <c r="A22" t="s">
        <v>46</v>
      </c>
      <c r="B22" t="s">
        <v>75</v>
      </c>
      <c r="C22" t="s">
        <v>23</v>
      </c>
      <c r="D22">
        <v>0.77329999999999999</v>
      </c>
      <c r="E22">
        <f t="shared" si="0"/>
        <v>0.68330000000000002</v>
      </c>
      <c r="F22">
        <f t="shared" si="1"/>
        <v>0.86329999999999996</v>
      </c>
    </row>
    <row r="23" spans="1:6" x14ac:dyDescent="0.25">
      <c r="A23" t="s">
        <v>46</v>
      </c>
      <c r="B23" t="s">
        <v>65</v>
      </c>
      <c r="C23" t="s">
        <v>23</v>
      </c>
      <c r="D23">
        <v>1.714</v>
      </c>
      <c r="E23">
        <f t="shared" si="0"/>
        <v>1.6239999999999999</v>
      </c>
      <c r="F23">
        <f t="shared" si="1"/>
        <v>1.804</v>
      </c>
    </row>
    <row r="24" spans="1:6" x14ac:dyDescent="0.25">
      <c r="A24" t="s">
        <v>46</v>
      </c>
      <c r="B24" t="s">
        <v>76</v>
      </c>
      <c r="C24" t="s">
        <v>23</v>
      </c>
      <c r="D24">
        <v>0.69379999999999997</v>
      </c>
      <c r="E24">
        <f t="shared" si="0"/>
        <v>0.6038</v>
      </c>
      <c r="F24">
        <f t="shared" si="1"/>
        <v>0.78379999999999994</v>
      </c>
    </row>
    <row r="25" spans="1:6" s="9" customFormat="1" x14ac:dyDescent="0.25">
      <c r="A25" s="9" t="s">
        <v>46</v>
      </c>
      <c r="B25" s="9" t="s">
        <v>69</v>
      </c>
      <c r="C25" s="9" t="s">
        <v>23</v>
      </c>
      <c r="D25" s="9">
        <v>0.89229999999999998</v>
      </c>
      <c r="E25">
        <f t="shared" si="0"/>
        <v>0.80230000000000001</v>
      </c>
      <c r="F25">
        <f t="shared" si="1"/>
        <v>0.98229999999999995</v>
      </c>
    </row>
    <row r="26" spans="1:6" x14ac:dyDescent="0.25">
      <c r="A26" t="s">
        <v>58</v>
      </c>
      <c r="B26" t="s">
        <v>75</v>
      </c>
      <c r="C26" t="s">
        <v>24</v>
      </c>
      <c r="D26">
        <v>0.39279999999999998</v>
      </c>
      <c r="E26">
        <f t="shared" si="0"/>
        <v>0.30279999999999996</v>
      </c>
      <c r="F26">
        <f t="shared" si="1"/>
        <v>0.48280000000000001</v>
      </c>
    </row>
    <row r="27" spans="1:6" x14ac:dyDescent="0.25">
      <c r="A27" t="s">
        <v>58</v>
      </c>
      <c r="B27" t="s">
        <v>65</v>
      </c>
      <c r="C27" t="s">
        <v>24</v>
      </c>
      <c r="D27">
        <v>0.91279999999999994</v>
      </c>
      <c r="E27">
        <f t="shared" si="0"/>
        <v>0.82279999999999998</v>
      </c>
      <c r="F27">
        <f t="shared" si="1"/>
        <v>1.0027999999999999</v>
      </c>
    </row>
    <row r="28" spans="1:6" x14ac:dyDescent="0.25">
      <c r="A28" t="s">
        <v>58</v>
      </c>
      <c r="B28" t="s">
        <v>76</v>
      </c>
      <c r="C28" t="s">
        <v>24</v>
      </c>
      <c r="D28">
        <v>0.31140000000000001</v>
      </c>
      <c r="E28">
        <f t="shared" si="0"/>
        <v>0.22140000000000001</v>
      </c>
      <c r="F28">
        <f t="shared" si="1"/>
        <v>0.40139999999999998</v>
      </c>
    </row>
    <row r="29" spans="1:6" s="9" customFormat="1" x14ac:dyDescent="0.25">
      <c r="A29" s="9" t="s">
        <v>58</v>
      </c>
      <c r="B29" s="9" t="s">
        <v>69</v>
      </c>
      <c r="C29" s="9" t="s">
        <v>24</v>
      </c>
      <c r="D29" s="9">
        <v>0.60670000000000002</v>
      </c>
      <c r="E29">
        <f t="shared" si="0"/>
        <v>0.51670000000000005</v>
      </c>
      <c r="F29">
        <f t="shared" si="1"/>
        <v>0.69669999999999999</v>
      </c>
    </row>
    <row r="30" spans="1:6" x14ac:dyDescent="0.25">
      <c r="A30" t="s">
        <v>46</v>
      </c>
      <c r="B30" t="s">
        <v>75</v>
      </c>
      <c r="C30" t="s">
        <v>24</v>
      </c>
      <c r="D30">
        <v>0.74109999999999998</v>
      </c>
      <c r="E30">
        <f t="shared" si="0"/>
        <v>0.65110000000000001</v>
      </c>
      <c r="F30">
        <f t="shared" si="1"/>
        <v>0.83109999999999995</v>
      </c>
    </row>
    <row r="31" spans="1:6" x14ac:dyDescent="0.25">
      <c r="A31" t="s">
        <v>46</v>
      </c>
      <c r="B31" t="s">
        <v>65</v>
      </c>
      <c r="C31" t="s">
        <v>24</v>
      </c>
      <c r="D31">
        <v>1.599</v>
      </c>
      <c r="E31">
        <f t="shared" si="0"/>
        <v>1.5089999999999999</v>
      </c>
      <c r="F31">
        <f t="shared" si="1"/>
        <v>1.6890000000000001</v>
      </c>
    </row>
    <row r="32" spans="1:6" x14ac:dyDescent="0.25">
      <c r="A32" t="s">
        <v>46</v>
      </c>
      <c r="B32" t="s">
        <v>76</v>
      </c>
      <c r="C32" t="s">
        <v>24</v>
      </c>
      <c r="D32">
        <v>0.61850000000000005</v>
      </c>
      <c r="E32">
        <f t="shared" si="0"/>
        <v>0.52850000000000008</v>
      </c>
      <c r="F32">
        <f t="shared" si="1"/>
        <v>0.70850000000000002</v>
      </c>
    </row>
    <row r="33" spans="1:6" s="9" customFormat="1" x14ac:dyDescent="0.25">
      <c r="A33" s="9" t="s">
        <v>46</v>
      </c>
      <c r="B33" s="9" t="s">
        <v>69</v>
      </c>
      <c r="C33" s="9" t="s">
        <v>24</v>
      </c>
      <c r="D33" s="9">
        <v>0.90790000000000004</v>
      </c>
      <c r="E33">
        <f t="shared" si="0"/>
        <v>0.81790000000000007</v>
      </c>
      <c r="F33">
        <f t="shared" si="1"/>
        <v>0.99790000000000001</v>
      </c>
    </row>
    <row r="34" spans="1:6" x14ac:dyDescent="0.25">
      <c r="A34" t="s">
        <v>58</v>
      </c>
      <c r="B34" t="s">
        <v>75</v>
      </c>
      <c r="C34" t="s">
        <v>25</v>
      </c>
      <c r="D34">
        <v>0.82920000000000005</v>
      </c>
      <c r="E34">
        <f t="shared" si="0"/>
        <v>0.73920000000000008</v>
      </c>
      <c r="F34">
        <f t="shared" si="1"/>
        <v>0.91920000000000002</v>
      </c>
    </row>
    <row r="35" spans="1:6" x14ac:dyDescent="0.25">
      <c r="A35" t="s">
        <v>58</v>
      </c>
      <c r="B35" t="s">
        <v>65</v>
      </c>
      <c r="C35" t="s">
        <v>25</v>
      </c>
      <c r="D35">
        <v>1.998</v>
      </c>
      <c r="E35">
        <f t="shared" si="0"/>
        <v>1.9079999999999999</v>
      </c>
      <c r="F35">
        <f t="shared" si="1"/>
        <v>2.0880000000000001</v>
      </c>
    </row>
    <row r="36" spans="1:6" x14ac:dyDescent="0.25">
      <c r="A36" t="s">
        <v>58</v>
      </c>
      <c r="B36" t="s">
        <v>76</v>
      </c>
      <c r="C36" t="s">
        <v>25</v>
      </c>
      <c r="D36">
        <v>0.73740000000000006</v>
      </c>
      <c r="E36">
        <f t="shared" si="0"/>
        <v>0.64740000000000009</v>
      </c>
      <c r="F36">
        <f t="shared" si="1"/>
        <v>0.82740000000000002</v>
      </c>
    </row>
    <row r="37" spans="1:6" s="9" customFormat="1" x14ac:dyDescent="0.25">
      <c r="A37" s="9" t="s">
        <v>58</v>
      </c>
      <c r="B37" s="9" t="s">
        <v>69</v>
      </c>
      <c r="C37" s="9" t="s">
        <v>25</v>
      </c>
      <c r="D37" s="9">
        <v>1.0489999999999999</v>
      </c>
      <c r="E37">
        <f t="shared" si="0"/>
        <v>0.95899999999999996</v>
      </c>
      <c r="F37">
        <f t="shared" si="1"/>
        <v>1.139</v>
      </c>
    </row>
    <row r="38" spans="1:6" x14ac:dyDescent="0.25">
      <c r="A38" t="s">
        <v>46</v>
      </c>
      <c r="B38" t="s">
        <v>75</v>
      </c>
      <c r="C38" t="s">
        <v>25</v>
      </c>
      <c r="D38">
        <v>0.70440000000000003</v>
      </c>
      <c r="E38">
        <f t="shared" si="0"/>
        <v>0.61440000000000006</v>
      </c>
      <c r="F38">
        <f t="shared" si="1"/>
        <v>0.7944</v>
      </c>
    </row>
    <row r="39" spans="1:6" x14ac:dyDescent="0.25">
      <c r="A39" t="s">
        <v>46</v>
      </c>
      <c r="B39" t="s">
        <v>65</v>
      </c>
      <c r="C39" t="s">
        <v>25</v>
      </c>
      <c r="D39">
        <v>1.5</v>
      </c>
      <c r="E39">
        <f t="shared" si="0"/>
        <v>1.41</v>
      </c>
      <c r="F39">
        <f t="shared" si="1"/>
        <v>1.59</v>
      </c>
    </row>
    <row r="40" spans="1:6" x14ac:dyDescent="0.25">
      <c r="A40" t="s">
        <v>46</v>
      </c>
      <c r="B40" t="s">
        <v>76</v>
      </c>
      <c r="C40" t="s">
        <v>25</v>
      </c>
      <c r="D40">
        <v>0.5605</v>
      </c>
      <c r="E40">
        <f t="shared" si="0"/>
        <v>0.47050000000000003</v>
      </c>
      <c r="F40">
        <f t="shared" si="1"/>
        <v>0.65049999999999997</v>
      </c>
    </row>
    <row r="41" spans="1:6" s="9" customFormat="1" x14ac:dyDescent="0.25">
      <c r="A41" s="9" t="s">
        <v>46</v>
      </c>
      <c r="B41" s="9" t="s">
        <v>69</v>
      </c>
      <c r="C41" s="9" t="s">
        <v>25</v>
      </c>
      <c r="D41" s="9">
        <v>0.84789999999999999</v>
      </c>
      <c r="E41">
        <f t="shared" si="0"/>
        <v>0.75790000000000002</v>
      </c>
      <c r="F41">
        <f t="shared" si="1"/>
        <v>0.93789999999999996</v>
      </c>
    </row>
    <row r="42" spans="1:6" x14ac:dyDescent="0.25">
      <c r="A42" t="s">
        <v>58</v>
      </c>
      <c r="B42" t="s">
        <v>75</v>
      </c>
      <c r="C42" t="s">
        <v>26</v>
      </c>
      <c r="D42">
        <v>0.84309999999999996</v>
      </c>
      <c r="E42">
        <f t="shared" si="0"/>
        <v>0.75309999999999999</v>
      </c>
      <c r="F42">
        <f t="shared" si="1"/>
        <v>0.93309999999999993</v>
      </c>
    </row>
    <row r="43" spans="1:6" x14ac:dyDescent="0.25">
      <c r="A43" t="s">
        <v>58</v>
      </c>
      <c r="B43" t="s">
        <v>65</v>
      </c>
      <c r="C43" t="s">
        <v>26</v>
      </c>
      <c r="D43">
        <v>2.0390000000000001</v>
      </c>
      <c r="E43">
        <f t="shared" si="0"/>
        <v>1.9490000000000001</v>
      </c>
      <c r="F43">
        <f t="shared" si="1"/>
        <v>2.129</v>
      </c>
    </row>
    <row r="44" spans="1:6" x14ac:dyDescent="0.25">
      <c r="A44" t="s">
        <v>58</v>
      </c>
      <c r="B44" t="s">
        <v>76</v>
      </c>
      <c r="C44" t="s">
        <v>26</v>
      </c>
      <c r="D44">
        <v>0.7681</v>
      </c>
      <c r="E44">
        <f t="shared" si="0"/>
        <v>0.67810000000000004</v>
      </c>
      <c r="F44">
        <f t="shared" si="1"/>
        <v>0.85809999999999997</v>
      </c>
    </row>
    <row r="45" spans="1:6" s="9" customFormat="1" x14ac:dyDescent="0.25">
      <c r="A45" s="9" t="s">
        <v>58</v>
      </c>
      <c r="B45" s="9" t="s">
        <v>69</v>
      </c>
      <c r="C45" s="9" t="s">
        <v>26</v>
      </c>
      <c r="D45" s="9">
        <v>1.0169999999999999</v>
      </c>
      <c r="E45">
        <f t="shared" si="0"/>
        <v>0.92699999999999994</v>
      </c>
      <c r="F45">
        <f t="shared" si="1"/>
        <v>1.107</v>
      </c>
    </row>
    <row r="46" spans="1:6" x14ac:dyDescent="0.25">
      <c r="A46" t="s">
        <v>46</v>
      </c>
      <c r="B46" t="s">
        <v>75</v>
      </c>
      <c r="C46" t="s">
        <v>26</v>
      </c>
      <c r="D46">
        <v>0.77190000000000003</v>
      </c>
      <c r="E46">
        <f t="shared" si="0"/>
        <v>0.68190000000000006</v>
      </c>
      <c r="F46">
        <f t="shared" si="1"/>
        <v>0.8619</v>
      </c>
    </row>
    <row r="47" spans="1:6" x14ac:dyDescent="0.25">
      <c r="A47" t="s">
        <v>46</v>
      </c>
      <c r="B47" t="s">
        <v>65</v>
      </c>
      <c r="C47" t="s">
        <v>26</v>
      </c>
      <c r="D47">
        <v>1.6879999999999999</v>
      </c>
      <c r="E47">
        <f t="shared" si="0"/>
        <v>1.5979999999999999</v>
      </c>
      <c r="F47">
        <f t="shared" si="1"/>
        <v>1.778</v>
      </c>
    </row>
    <row r="48" spans="1:6" x14ac:dyDescent="0.25">
      <c r="A48" t="s">
        <v>46</v>
      </c>
      <c r="B48" t="s">
        <v>76</v>
      </c>
      <c r="C48" t="s">
        <v>26</v>
      </c>
      <c r="D48">
        <v>0.67610000000000003</v>
      </c>
      <c r="E48">
        <f t="shared" si="0"/>
        <v>0.58610000000000007</v>
      </c>
      <c r="F48">
        <f t="shared" si="1"/>
        <v>0.7661</v>
      </c>
    </row>
    <row r="49" spans="1:6" s="9" customFormat="1" x14ac:dyDescent="0.25">
      <c r="A49" s="9" t="s">
        <v>46</v>
      </c>
      <c r="B49" s="9" t="s">
        <v>69</v>
      </c>
      <c r="C49" s="9" t="s">
        <v>26</v>
      </c>
      <c r="D49" s="9">
        <v>0.75309999999999999</v>
      </c>
      <c r="E49">
        <f t="shared" si="0"/>
        <v>0.66310000000000002</v>
      </c>
      <c r="F49">
        <f t="shared" si="1"/>
        <v>0.84309999999999996</v>
      </c>
    </row>
    <row r="50" spans="1:6" x14ac:dyDescent="0.25">
      <c r="A50" t="s">
        <v>58</v>
      </c>
      <c r="B50" t="s">
        <v>75</v>
      </c>
      <c r="C50" t="s">
        <v>27</v>
      </c>
      <c r="D50">
        <v>0.85640000000000005</v>
      </c>
      <c r="E50">
        <f t="shared" si="0"/>
        <v>0.76640000000000008</v>
      </c>
      <c r="F50">
        <f t="shared" si="1"/>
        <v>0.94640000000000002</v>
      </c>
    </row>
    <row r="51" spans="1:6" x14ac:dyDescent="0.25">
      <c r="A51" t="s">
        <v>58</v>
      </c>
      <c r="B51" t="s">
        <v>65</v>
      </c>
      <c r="C51" t="s">
        <v>27</v>
      </c>
      <c r="D51">
        <v>2.101</v>
      </c>
      <c r="E51">
        <f t="shared" si="0"/>
        <v>2.0110000000000001</v>
      </c>
      <c r="F51">
        <f t="shared" si="1"/>
        <v>2.1909999999999998</v>
      </c>
    </row>
    <row r="52" spans="1:6" x14ac:dyDescent="0.25">
      <c r="A52" t="s">
        <v>58</v>
      </c>
      <c r="B52" t="s">
        <v>76</v>
      </c>
      <c r="C52" t="s">
        <v>27</v>
      </c>
      <c r="D52">
        <v>0.81740000000000002</v>
      </c>
      <c r="E52">
        <f t="shared" si="0"/>
        <v>0.72740000000000005</v>
      </c>
      <c r="F52">
        <f t="shared" si="1"/>
        <v>0.90739999999999998</v>
      </c>
    </row>
    <row r="53" spans="1:6" s="9" customFormat="1" x14ac:dyDescent="0.25">
      <c r="A53" s="9" t="s">
        <v>58</v>
      </c>
      <c r="B53" s="9" t="s">
        <v>69</v>
      </c>
      <c r="C53" s="9" t="s">
        <v>27</v>
      </c>
      <c r="D53" s="9">
        <v>1.0920000000000001</v>
      </c>
      <c r="E53">
        <f t="shared" si="0"/>
        <v>1.002</v>
      </c>
      <c r="F53">
        <f t="shared" si="1"/>
        <v>1.1820000000000002</v>
      </c>
    </row>
    <row r="54" spans="1:6" x14ac:dyDescent="0.25">
      <c r="A54" t="s">
        <v>46</v>
      </c>
      <c r="B54" t="s">
        <v>75</v>
      </c>
      <c r="C54" t="s">
        <v>27</v>
      </c>
      <c r="D54">
        <v>0.74609999999999999</v>
      </c>
      <c r="E54">
        <f t="shared" si="0"/>
        <v>0.65610000000000002</v>
      </c>
      <c r="F54">
        <f t="shared" si="1"/>
        <v>0.83609999999999995</v>
      </c>
    </row>
    <row r="55" spans="1:6" x14ac:dyDescent="0.25">
      <c r="A55" t="s">
        <v>46</v>
      </c>
      <c r="B55" t="s">
        <v>65</v>
      </c>
      <c r="C55" t="s">
        <v>27</v>
      </c>
      <c r="D55">
        <v>1.599</v>
      </c>
      <c r="E55">
        <f t="shared" si="0"/>
        <v>1.5089999999999999</v>
      </c>
      <c r="F55">
        <f t="shared" si="1"/>
        <v>1.6890000000000001</v>
      </c>
    </row>
    <row r="56" spans="1:6" x14ac:dyDescent="0.25">
      <c r="A56" t="s">
        <v>46</v>
      </c>
      <c r="B56" t="s">
        <v>76</v>
      </c>
      <c r="C56" t="s">
        <v>27</v>
      </c>
      <c r="D56">
        <v>0.61860000000000004</v>
      </c>
      <c r="E56">
        <f t="shared" si="0"/>
        <v>0.52860000000000007</v>
      </c>
      <c r="F56">
        <f t="shared" si="1"/>
        <v>0.70860000000000001</v>
      </c>
    </row>
    <row r="57" spans="1:6" s="9" customFormat="1" x14ac:dyDescent="0.25">
      <c r="A57" s="9" t="s">
        <v>46</v>
      </c>
      <c r="B57" s="9" t="s">
        <v>69</v>
      </c>
      <c r="C57" s="9" t="s">
        <v>27</v>
      </c>
      <c r="D57" s="9">
        <v>0.82210000000000005</v>
      </c>
      <c r="E57">
        <f t="shared" si="0"/>
        <v>0.73210000000000008</v>
      </c>
      <c r="F57">
        <f t="shared" si="1"/>
        <v>0.91210000000000002</v>
      </c>
    </row>
    <row r="58" spans="1:6" x14ac:dyDescent="0.25">
      <c r="A58" t="s">
        <v>58</v>
      </c>
      <c r="B58" t="s">
        <v>75</v>
      </c>
      <c r="C58" t="s">
        <v>28</v>
      </c>
      <c r="D58">
        <v>0.82379999999999998</v>
      </c>
      <c r="E58">
        <f t="shared" si="0"/>
        <v>0.73380000000000001</v>
      </c>
      <c r="F58">
        <f t="shared" si="1"/>
        <v>0.91379999999999995</v>
      </c>
    </row>
    <row r="59" spans="1:6" x14ac:dyDescent="0.25">
      <c r="A59" t="s">
        <v>58</v>
      </c>
      <c r="B59" t="s">
        <v>65</v>
      </c>
      <c r="C59" t="s">
        <v>28</v>
      </c>
      <c r="D59">
        <v>2.0209999999999999</v>
      </c>
      <c r="E59">
        <f t="shared" si="0"/>
        <v>1.9309999999999998</v>
      </c>
      <c r="F59">
        <f t="shared" si="1"/>
        <v>2.1109999999999998</v>
      </c>
    </row>
    <row r="60" spans="1:6" x14ac:dyDescent="0.25">
      <c r="A60" t="s">
        <v>58</v>
      </c>
      <c r="B60" t="s">
        <v>76</v>
      </c>
      <c r="C60" t="s">
        <v>28</v>
      </c>
      <c r="D60">
        <v>0.75480000000000003</v>
      </c>
      <c r="E60">
        <f t="shared" si="0"/>
        <v>0.66480000000000006</v>
      </c>
      <c r="F60">
        <f t="shared" si="1"/>
        <v>0.8448</v>
      </c>
    </row>
    <row r="61" spans="1:6" s="9" customFormat="1" x14ac:dyDescent="0.25">
      <c r="A61" s="9" t="s">
        <v>58</v>
      </c>
      <c r="B61" s="9" t="s">
        <v>69</v>
      </c>
      <c r="C61" s="9" t="s">
        <v>28</v>
      </c>
      <c r="D61" s="9">
        <v>1.103</v>
      </c>
      <c r="E61">
        <f t="shared" si="0"/>
        <v>1.0129999999999999</v>
      </c>
      <c r="F61">
        <f t="shared" si="1"/>
        <v>1.1930000000000001</v>
      </c>
    </row>
    <row r="62" spans="1:6" x14ac:dyDescent="0.25">
      <c r="A62" t="s">
        <v>46</v>
      </c>
      <c r="B62" t="s">
        <v>75</v>
      </c>
      <c r="C62" t="s">
        <v>28</v>
      </c>
      <c r="D62">
        <v>0.80659999999999998</v>
      </c>
      <c r="E62">
        <f t="shared" si="0"/>
        <v>0.71660000000000001</v>
      </c>
      <c r="F62">
        <f t="shared" si="1"/>
        <v>0.89659999999999995</v>
      </c>
    </row>
    <row r="63" spans="1:6" x14ac:dyDescent="0.25">
      <c r="A63" t="s">
        <v>46</v>
      </c>
      <c r="B63" t="s">
        <v>65</v>
      </c>
      <c r="C63" t="s">
        <v>28</v>
      </c>
      <c r="D63">
        <v>1.8080000000000001</v>
      </c>
      <c r="E63">
        <f t="shared" si="0"/>
        <v>1.718</v>
      </c>
      <c r="F63">
        <f t="shared" si="1"/>
        <v>1.8980000000000001</v>
      </c>
    </row>
    <row r="64" spans="1:6" x14ac:dyDescent="0.25">
      <c r="A64" t="s">
        <v>46</v>
      </c>
      <c r="B64" t="s">
        <v>76</v>
      </c>
      <c r="C64" t="s">
        <v>28</v>
      </c>
      <c r="D64">
        <v>0.76259999999999994</v>
      </c>
      <c r="E64">
        <f t="shared" si="0"/>
        <v>0.67259999999999998</v>
      </c>
      <c r="F64">
        <f t="shared" si="1"/>
        <v>0.85259999999999991</v>
      </c>
    </row>
    <row r="65" spans="1:6" s="9" customFormat="1" x14ac:dyDescent="0.25">
      <c r="A65" s="9" t="s">
        <v>46</v>
      </c>
      <c r="B65" s="9" t="s">
        <v>69</v>
      </c>
      <c r="C65" s="9" t="s">
        <v>28</v>
      </c>
      <c r="D65" s="9">
        <v>0.87609999999999999</v>
      </c>
      <c r="E65">
        <f t="shared" si="0"/>
        <v>0.78610000000000002</v>
      </c>
      <c r="F65">
        <f t="shared" si="1"/>
        <v>0.96609999999999996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200B-0718-4F46-A249-5D5EE10C4AF8}">
  <dimension ref="A1:F65"/>
  <sheetViews>
    <sheetView workbookViewId="0">
      <selection activeCell="J10" sqref="J10"/>
    </sheetView>
  </sheetViews>
  <sheetFormatPr defaultRowHeight="15" x14ac:dyDescent="0.25"/>
  <cols>
    <col min="2" max="2" width="15.7109375" bestFit="1" customWidth="1"/>
    <col min="3" max="3" width="8.140625" bestFit="1" customWidth="1"/>
  </cols>
  <sheetData>
    <row r="1" spans="1:6" x14ac:dyDescent="0.25">
      <c r="A1" t="s">
        <v>48</v>
      </c>
      <c r="B1" t="s">
        <v>58</v>
      </c>
      <c r="C1" t="s">
        <v>0</v>
      </c>
      <c r="D1" t="s">
        <v>74</v>
      </c>
      <c r="E1" t="s">
        <v>59</v>
      </c>
      <c r="F1" t="s">
        <v>60</v>
      </c>
    </row>
    <row r="2" spans="1:6" x14ac:dyDescent="0.25">
      <c r="A2" t="s">
        <v>58</v>
      </c>
      <c r="B2" t="s">
        <v>64</v>
      </c>
      <c r="C2" t="s">
        <v>22</v>
      </c>
      <c r="D2">
        <v>0.66949999999999998</v>
      </c>
      <c r="E2">
        <v>0.65590000000000004</v>
      </c>
      <c r="F2">
        <v>0.6825</v>
      </c>
    </row>
    <row r="3" spans="1:6" x14ac:dyDescent="0.25">
      <c r="A3" t="s">
        <v>58</v>
      </c>
      <c r="B3" t="s">
        <v>65</v>
      </c>
      <c r="C3" t="s">
        <v>22</v>
      </c>
      <c r="D3">
        <v>1.524</v>
      </c>
      <c r="E3">
        <v>1.492</v>
      </c>
      <c r="F3">
        <v>1.554</v>
      </c>
    </row>
    <row r="4" spans="1:6" x14ac:dyDescent="0.25">
      <c r="A4" t="s">
        <v>58</v>
      </c>
      <c r="B4" t="s">
        <v>66</v>
      </c>
      <c r="C4" t="s">
        <v>22</v>
      </c>
      <c r="D4">
        <v>0.50990000000000002</v>
      </c>
      <c r="E4">
        <v>0.49390000000000001</v>
      </c>
      <c r="F4">
        <v>0.52549999999999997</v>
      </c>
    </row>
    <row r="5" spans="1:6" s="9" customFormat="1" x14ac:dyDescent="0.25">
      <c r="A5" s="9" t="s">
        <v>58</v>
      </c>
      <c r="B5" s="9" t="s">
        <v>69</v>
      </c>
      <c r="C5" s="9" t="s">
        <v>22</v>
      </c>
      <c r="D5" s="9">
        <v>0.95069999999999999</v>
      </c>
      <c r="E5" s="9">
        <v>0.94069999999999998</v>
      </c>
      <c r="F5" s="9">
        <v>0.9607</v>
      </c>
    </row>
    <row r="6" spans="1:6" x14ac:dyDescent="0.25">
      <c r="A6" t="s">
        <v>46</v>
      </c>
      <c r="B6" t="s">
        <v>64</v>
      </c>
      <c r="C6" t="s">
        <v>22</v>
      </c>
      <c r="D6">
        <v>0.7984</v>
      </c>
      <c r="E6">
        <v>0.79159999999999997</v>
      </c>
      <c r="F6">
        <v>0.80430000000000001</v>
      </c>
    </row>
    <row r="7" spans="1:6" x14ac:dyDescent="0.25">
      <c r="A7" t="s">
        <v>46</v>
      </c>
      <c r="B7" t="s">
        <v>65</v>
      </c>
      <c r="C7" t="s">
        <v>22</v>
      </c>
      <c r="D7">
        <v>1.75</v>
      </c>
      <c r="E7">
        <v>1.7270000000000001</v>
      </c>
      <c r="F7">
        <v>1.7709999999999999</v>
      </c>
    </row>
    <row r="8" spans="1:6" x14ac:dyDescent="0.25">
      <c r="A8" t="s">
        <v>46</v>
      </c>
      <c r="B8" t="s">
        <v>66</v>
      </c>
      <c r="C8" t="s">
        <v>22</v>
      </c>
      <c r="D8">
        <v>0.71940000000000004</v>
      </c>
      <c r="E8">
        <v>0.7026</v>
      </c>
      <c r="F8">
        <v>0.73429999999999995</v>
      </c>
    </row>
    <row r="9" spans="1:6" s="9" customFormat="1" x14ac:dyDescent="0.25">
      <c r="A9" s="9" t="s">
        <v>46</v>
      </c>
      <c r="B9" s="9" t="s">
        <v>69</v>
      </c>
      <c r="C9" s="9" t="s">
        <v>22</v>
      </c>
      <c r="D9" s="9">
        <v>0.87370000000000003</v>
      </c>
      <c r="E9" s="9">
        <v>0.86370000000000002</v>
      </c>
      <c r="F9" s="9">
        <v>0.88370000000000004</v>
      </c>
    </row>
    <row r="10" spans="1:6" x14ac:dyDescent="0.25">
      <c r="A10" t="s">
        <v>58</v>
      </c>
      <c r="B10" t="s">
        <v>64</v>
      </c>
      <c r="C10" t="s">
        <v>13</v>
      </c>
      <c r="D10">
        <v>0.84389999999999998</v>
      </c>
      <c r="E10">
        <v>0.83640000000000003</v>
      </c>
      <c r="F10">
        <v>0.85</v>
      </c>
    </row>
    <row r="11" spans="1:6" x14ac:dyDescent="0.25">
      <c r="A11" t="s">
        <v>58</v>
      </c>
      <c r="B11" t="s">
        <v>65</v>
      </c>
      <c r="C11" t="s">
        <v>13</v>
      </c>
      <c r="D11">
        <v>2.0539999999999998</v>
      </c>
      <c r="E11">
        <v>2.028</v>
      </c>
      <c r="F11">
        <v>2.0750000000000002</v>
      </c>
    </row>
    <row r="12" spans="1:6" x14ac:dyDescent="0.25">
      <c r="A12" t="s">
        <v>58</v>
      </c>
      <c r="B12" t="s">
        <v>66</v>
      </c>
      <c r="C12" t="s">
        <v>13</v>
      </c>
      <c r="D12">
        <v>0.77980000000000005</v>
      </c>
      <c r="E12">
        <v>0.75990000000000002</v>
      </c>
      <c r="F12">
        <v>0.79630000000000001</v>
      </c>
    </row>
    <row r="13" spans="1:6" s="9" customFormat="1" x14ac:dyDescent="0.25">
      <c r="A13" s="9" t="s">
        <v>58</v>
      </c>
      <c r="B13" s="9" t="s">
        <v>69</v>
      </c>
      <c r="C13" s="9" t="s">
        <v>13</v>
      </c>
      <c r="D13" s="9">
        <v>1.121</v>
      </c>
      <c r="E13" s="9">
        <v>1.0209999999999999</v>
      </c>
      <c r="F13" s="9">
        <v>1.2210000000000001</v>
      </c>
    </row>
    <row r="14" spans="1:6" x14ac:dyDescent="0.25">
      <c r="A14" t="s">
        <v>46</v>
      </c>
      <c r="B14" t="s">
        <v>64</v>
      </c>
      <c r="C14" t="s">
        <v>13</v>
      </c>
      <c r="D14">
        <v>0.73129999999999995</v>
      </c>
      <c r="E14">
        <v>0.71699999999999997</v>
      </c>
      <c r="F14">
        <v>0.74429999999999996</v>
      </c>
    </row>
    <row r="15" spans="1:6" x14ac:dyDescent="0.25">
      <c r="A15" t="s">
        <v>46</v>
      </c>
      <c r="B15" t="s">
        <v>65</v>
      </c>
      <c r="C15" t="s">
        <v>13</v>
      </c>
      <c r="D15">
        <v>1.597</v>
      </c>
      <c r="E15">
        <v>1.5589999999999999</v>
      </c>
      <c r="F15">
        <v>1.631</v>
      </c>
    </row>
    <row r="16" spans="1:6" x14ac:dyDescent="0.25">
      <c r="A16" t="s">
        <v>46</v>
      </c>
      <c r="B16" t="s">
        <v>66</v>
      </c>
      <c r="C16" t="s">
        <v>13</v>
      </c>
      <c r="D16">
        <v>0.61719999999999997</v>
      </c>
      <c r="E16">
        <v>0.59450000000000003</v>
      </c>
      <c r="F16">
        <v>0.63870000000000005</v>
      </c>
    </row>
    <row r="17" spans="1:6" s="9" customFormat="1" x14ac:dyDescent="0.25">
      <c r="A17" s="9" t="s">
        <v>46</v>
      </c>
      <c r="B17" s="9" t="s">
        <v>69</v>
      </c>
      <c r="C17" s="9" t="s">
        <v>13</v>
      </c>
      <c r="D17" s="9">
        <v>0.90880000000000005</v>
      </c>
      <c r="E17" s="9">
        <v>0.80879999999999996</v>
      </c>
      <c r="F17" s="9">
        <v>1.0087999999999999</v>
      </c>
    </row>
    <row r="18" spans="1:6" x14ac:dyDescent="0.25">
      <c r="A18" t="s">
        <v>58</v>
      </c>
      <c r="B18" t="s">
        <v>64</v>
      </c>
      <c r="C18" t="s">
        <v>23</v>
      </c>
      <c r="D18">
        <v>0.28089999999999998</v>
      </c>
      <c r="E18">
        <v>0.2777</v>
      </c>
      <c r="F18">
        <v>0.28410000000000002</v>
      </c>
    </row>
    <row r="19" spans="1:6" x14ac:dyDescent="0.25">
      <c r="A19" t="s">
        <v>58</v>
      </c>
      <c r="B19" t="s">
        <v>65</v>
      </c>
      <c r="C19" t="s">
        <v>23</v>
      </c>
      <c r="D19">
        <v>0.67620000000000002</v>
      </c>
      <c r="E19">
        <v>0.66959999999999997</v>
      </c>
      <c r="F19">
        <v>0.68279999999999996</v>
      </c>
    </row>
    <row r="20" spans="1:6" x14ac:dyDescent="0.25">
      <c r="A20" t="s">
        <v>58</v>
      </c>
      <c r="B20" t="s">
        <v>66</v>
      </c>
      <c r="C20" t="s">
        <v>23</v>
      </c>
      <c r="D20">
        <v>0.24579999999999999</v>
      </c>
      <c r="E20">
        <v>0.2442</v>
      </c>
      <c r="F20">
        <v>0.24740000000000001</v>
      </c>
    </row>
    <row r="21" spans="1:6" s="9" customFormat="1" x14ac:dyDescent="0.25">
      <c r="A21" s="9" t="s">
        <v>58</v>
      </c>
      <c r="B21" s="9" t="s">
        <v>69</v>
      </c>
      <c r="C21" s="9" t="s">
        <v>23</v>
      </c>
      <c r="D21" s="9">
        <v>0.59460000000000002</v>
      </c>
      <c r="E21" s="9">
        <v>0.58460000000000001</v>
      </c>
      <c r="F21" s="9">
        <v>0.6946</v>
      </c>
    </row>
    <row r="22" spans="1:6" x14ac:dyDescent="0.25">
      <c r="A22" t="s">
        <v>46</v>
      </c>
      <c r="B22" t="s">
        <v>64</v>
      </c>
      <c r="C22" t="s">
        <v>23</v>
      </c>
      <c r="D22">
        <v>0.77329999999999999</v>
      </c>
      <c r="E22">
        <v>0.76280000000000003</v>
      </c>
      <c r="F22">
        <v>0.78259999999999996</v>
      </c>
    </row>
    <row r="23" spans="1:6" x14ac:dyDescent="0.25">
      <c r="A23" t="s">
        <v>46</v>
      </c>
      <c r="B23" t="s">
        <v>65</v>
      </c>
      <c r="C23" t="s">
        <v>23</v>
      </c>
      <c r="D23">
        <v>1.714</v>
      </c>
      <c r="E23">
        <v>1.6819999999999999</v>
      </c>
      <c r="F23">
        <v>1.7430000000000001</v>
      </c>
    </row>
    <row r="24" spans="1:6" x14ac:dyDescent="0.25">
      <c r="A24" t="s">
        <v>46</v>
      </c>
      <c r="B24" t="s">
        <v>66</v>
      </c>
      <c r="C24" t="s">
        <v>23</v>
      </c>
      <c r="D24">
        <v>0.69379999999999997</v>
      </c>
      <c r="E24">
        <v>0.67169999999999996</v>
      </c>
      <c r="F24">
        <v>0.71409999999999996</v>
      </c>
    </row>
    <row r="25" spans="1:6" s="9" customFormat="1" x14ac:dyDescent="0.25">
      <c r="A25" s="9" t="s">
        <v>46</v>
      </c>
      <c r="B25" s="9" t="s">
        <v>69</v>
      </c>
      <c r="C25" s="9" t="s">
        <v>23</v>
      </c>
      <c r="D25" s="9">
        <v>0.89229999999999998</v>
      </c>
      <c r="E25" s="9">
        <v>0.88229999999999997</v>
      </c>
      <c r="F25" s="9">
        <v>0.99229999999999996</v>
      </c>
    </row>
    <row r="26" spans="1:6" x14ac:dyDescent="0.25">
      <c r="A26" t="s">
        <v>58</v>
      </c>
      <c r="B26" t="s">
        <v>64</v>
      </c>
      <c r="C26" t="s">
        <v>24</v>
      </c>
      <c r="D26">
        <v>0.39279999999999998</v>
      </c>
      <c r="E26">
        <v>0.3891</v>
      </c>
      <c r="F26">
        <v>0.39639999999999997</v>
      </c>
    </row>
    <row r="27" spans="1:6" x14ac:dyDescent="0.25">
      <c r="A27" t="s">
        <v>58</v>
      </c>
      <c r="B27" t="s">
        <v>65</v>
      </c>
      <c r="C27" t="s">
        <v>24</v>
      </c>
      <c r="D27">
        <v>0.91279999999999994</v>
      </c>
      <c r="E27">
        <v>0.9052</v>
      </c>
      <c r="F27">
        <v>0.92020000000000002</v>
      </c>
    </row>
    <row r="28" spans="1:6" x14ac:dyDescent="0.25">
      <c r="A28" t="s">
        <v>58</v>
      </c>
      <c r="B28" t="s">
        <v>66</v>
      </c>
      <c r="C28" t="s">
        <v>24</v>
      </c>
      <c r="D28">
        <v>0.31140000000000001</v>
      </c>
      <c r="E28">
        <v>0.30909999999999999</v>
      </c>
      <c r="F28">
        <v>0.31369999999999998</v>
      </c>
    </row>
    <row r="29" spans="1:6" s="9" customFormat="1" x14ac:dyDescent="0.25">
      <c r="A29" s="9" t="s">
        <v>58</v>
      </c>
      <c r="B29" s="9" t="s">
        <v>69</v>
      </c>
      <c r="C29" s="9" t="s">
        <v>24</v>
      </c>
      <c r="D29" s="9">
        <v>0.60670000000000002</v>
      </c>
      <c r="E29" s="9">
        <v>0.50670000000000004</v>
      </c>
      <c r="F29" s="9">
        <v>0.70669999999999999</v>
      </c>
    </row>
    <row r="30" spans="1:6" x14ac:dyDescent="0.25">
      <c r="A30" t="s">
        <v>46</v>
      </c>
      <c r="B30" t="s">
        <v>64</v>
      </c>
      <c r="C30" t="s">
        <v>24</v>
      </c>
      <c r="D30">
        <v>0.74109999999999998</v>
      </c>
      <c r="E30">
        <v>0.72919999999999996</v>
      </c>
      <c r="F30">
        <v>0.752</v>
      </c>
    </row>
    <row r="31" spans="1:6" x14ac:dyDescent="0.25">
      <c r="A31" t="s">
        <v>46</v>
      </c>
      <c r="B31" t="s">
        <v>65</v>
      </c>
      <c r="C31" t="s">
        <v>24</v>
      </c>
      <c r="D31">
        <v>1.599</v>
      </c>
      <c r="E31">
        <v>1.5629999999999999</v>
      </c>
      <c r="F31">
        <v>1.631</v>
      </c>
    </row>
    <row r="32" spans="1:6" x14ac:dyDescent="0.25">
      <c r="A32" t="s">
        <v>46</v>
      </c>
      <c r="B32" t="s">
        <v>66</v>
      </c>
      <c r="C32" t="s">
        <v>24</v>
      </c>
      <c r="D32">
        <v>0.61850000000000005</v>
      </c>
      <c r="E32">
        <v>0.59660000000000002</v>
      </c>
      <c r="F32">
        <v>0.63880000000000003</v>
      </c>
    </row>
    <row r="33" spans="1:6" s="9" customFormat="1" x14ac:dyDescent="0.25">
      <c r="A33" s="9" t="s">
        <v>46</v>
      </c>
      <c r="B33" s="9" t="s">
        <v>69</v>
      </c>
      <c r="C33" s="9" t="s">
        <v>24</v>
      </c>
      <c r="D33" s="9">
        <v>0.90790000000000004</v>
      </c>
      <c r="E33" s="9">
        <v>0.80789999999999995</v>
      </c>
      <c r="F33" s="9">
        <v>0.9879</v>
      </c>
    </row>
    <row r="34" spans="1:6" x14ac:dyDescent="0.25">
      <c r="A34" t="s">
        <v>58</v>
      </c>
      <c r="B34" t="s">
        <v>64</v>
      </c>
      <c r="C34" t="s">
        <v>25</v>
      </c>
      <c r="D34">
        <v>0.82920000000000005</v>
      </c>
      <c r="E34">
        <v>0.82340000000000002</v>
      </c>
      <c r="F34">
        <v>0.83440000000000003</v>
      </c>
    </row>
    <row r="35" spans="1:6" x14ac:dyDescent="0.25">
      <c r="A35" t="s">
        <v>58</v>
      </c>
      <c r="B35" t="s">
        <v>65</v>
      </c>
      <c r="C35" t="s">
        <v>25</v>
      </c>
      <c r="D35">
        <v>1.998</v>
      </c>
      <c r="E35">
        <v>1.9770000000000001</v>
      </c>
      <c r="F35">
        <v>2.016</v>
      </c>
    </row>
    <row r="36" spans="1:6" x14ac:dyDescent="0.25">
      <c r="A36" t="s">
        <v>58</v>
      </c>
      <c r="B36" t="s">
        <v>66</v>
      </c>
      <c r="C36" t="s">
        <v>25</v>
      </c>
      <c r="D36">
        <v>0.73740000000000006</v>
      </c>
      <c r="E36">
        <v>0.72230000000000005</v>
      </c>
      <c r="F36">
        <v>0.751</v>
      </c>
    </row>
    <row r="37" spans="1:6" s="9" customFormat="1" x14ac:dyDescent="0.25">
      <c r="A37" s="9" t="s">
        <v>58</v>
      </c>
      <c r="B37" s="9" t="s">
        <v>69</v>
      </c>
      <c r="C37" s="9" t="s">
        <v>25</v>
      </c>
      <c r="D37" s="9">
        <v>1.0489999999999999</v>
      </c>
      <c r="E37" s="9">
        <v>0.94899999999999995</v>
      </c>
      <c r="F37" s="9">
        <v>1.0089999999999999</v>
      </c>
    </row>
    <row r="38" spans="1:6" x14ac:dyDescent="0.25">
      <c r="A38" t="s">
        <v>46</v>
      </c>
      <c r="B38" t="s">
        <v>64</v>
      </c>
      <c r="C38" t="s">
        <v>25</v>
      </c>
      <c r="D38">
        <v>0.70440000000000003</v>
      </c>
      <c r="E38">
        <v>0.69359999999999999</v>
      </c>
      <c r="F38">
        <v>0.71440000000000003</v>
      </c>
    </row>
    <row r="39" spans="1:6" x14ac:dyDescent="0.25">
      <c r="A39" t="s">
        <v>46</v>
      </c>
      <c r="B39" t="s">
        <v>65</v>
      </c>
      <c r="C39" t="s">
        <v>25</v>
      </c>
      <c r="D39">
        <v>1.5</v>
      </c>
      <c r="E39">
        <v>1.47</v>
      </c>
      <c r="F39">
        <v>1.528</v>
      </c>
    </row>
    <row r="40" spans="1:6" x14ac:dyDescent="0.25">
      <c r="A40" t="s">
        <v>46</v>
      </c>
      <c r="B40" t="s">
        <v>66</v>
      </c>
      <c r="C40" t="s">
        <v>25</v>
      </c>
      <c r="D40">
        <v>0.5605</v>
      </c>
      <c r="E40">
        <v>0.54359999999999997</v>
      </c>
      <c r="F40">
        <v>0.57630000000000003</v>
      </c>
    </row>
    <row r="41" spans="1:6" s="9" customFormat="1" x14ac:dyDescent="0.25">
      <c r="A41" s="9" t="s">
        <v>46</v>
      </c>
      <c r="B41" s="9" t="s">
        <v>69</v>
      </c>
      <c r="C41" s="9" t="s">
        <v>25</v>
      </c>
      <c r="D41" s="9">
        <v>0.84789999999999999</v>
      </c>
      <c r="E41" s="9">
        <v>0.74790000000000001</v>
      </c>
      <c r="F41" s="9">
        <v>0.94789999999999996</v>
      </c>
    </row>
    <row r="42" spans="1:6" x14ac:dyDescent="0.25">
      <c r="A42" t="s">
        <v>58</v>
      </c>
      <c r="B42" t="s">
        <v>64</v>
      </c>
      <c r="C42" t="s">
        <v>26</v>
      </c>
      <c r="D42">
        <v>0.84309999999999996</v>
      </c>
      <c r="E42">
        <v>0.83899999999999997</v>
      </c>
      <c r="F42">
        <v>0.84689999999999999</v>
      </c>
    </row>
    <row r="43" spans="1:6" x14ac:dyDescent="0.25">
      <c r="A43" t="s">
        <v>58</v>
      </c>
      <c r="B43" t="s">
        <v>65</v>
      </c>
      <c r="C43" t="s">
        <v>26</v>
      </c>
      <c r="D43">
        <v>2.0390000000000001</v>
      </c>
      <c r="E43">
        <v>2.0219999999999998</v>
      </c>
      <c r="F43">
        <v>2.0539999999999998</v>
      </c>
    </row>
    <row r="44" spans="1:6" x14ac:dyDescent="0.25">
      <c r="A44" t="s">
        <v>58</v>
      </c>
      <c r="B44" t="s">
        <v>66</v>
      </c>
      <c r="C44" t="s">
        <v>26</v>
      </c>
      <c r="D44">
        <v>0.7681</v>
      </c>
      <c r="E44">
        <v>0.75560000000000005</v>
      </c>
      <c r="F44">
        <v>0.77949999999999997</v>
      </c>
    </row>
    <row r="45" spans="1:6" s="9" customFormat="1" x14ac:dyDescent="0.25">
      <c r="A45" s="9" t="s">
        <v>58</v>
      </c>
      <c r="B45" s="9" t="s">
        <v>69</v>
      </c>
      <c r="C45" s="9" t="s">
        <v>26</v>
      </c>
      <c r="D45" s="9">
        <v>1.0169999999999999</v>
      </c>
      <c r="E45" s="9">
        <v>0.91700000000000004</v>
      </c>
      <c r="F45" s="9">
        <v>1.117</v>
      </c>
    </row>
    <row r="46" spans="1:6" x14ac:dyDescent="0.25">
      <c r="A46" t="s">
        <v>46</v>
      </c>
      <c r="B46" t="s">
        <v>64</v>
      </c>
      <c r="C46" t="s">
        <v>26</v>
      </c>
      <c r="D46">
        <v>0.77190000000000003</v>
      </c>
      <c r="E46">
        <v>0.76749999999999996</v>
      </c>
      <c r="F46">
        <v>0.77600000000000002</v>
      </c>
    </row>
    <row r="47" spans="1:6" x14ac:dyDescent="0.25">
      <c r="A47" t="s">
        <v>46</v>
      </c>
      <c r="B47" t="s">
        <v>65</v>
      </c>
      <c r="C47" t="s">
        <v>26</v>
      </c>
      <c r="D47">
        <v>1.6879999999999999</v>
      </c>
      <c r="E47">
        <v>1.673</v>
      </c>
      <c r="F47">
        <v>1.702</v>
      </c>
    </row>
    <row r="48" spans="1:6" x14ac:dyDescent="0.25">
      <c r="A48" t="s">
        <v>46</v>
      </c>
      <c r="B48" t="s">
        <v>66</v>
      </c>
      <c r="C48" t="s">
        <v>26</v>
      </c>
      <c r="D48">
        <v>0.67610000000000003</v>
      </c>
      <c r="E48">
        <v>0.66610000000000003</v>
      </c>
      <c r="F48">
        <v>0.68530000000000002</v>
      </c>
    </row>
    <row r="49" spans="1:6" s="9" customFormat="1" x14ac:dyDescent="0.25">
      <c r="A49" s="9" t="s">
        <v>46</v>
      </c>
      <c r="B49" s="9" t="s">
        <v>69</v>
      </c>
      <c r="C49" s="9" t="s">
        <v>26</v>
      </c>
      <c r="D49" s="9">
        <v>0.75309999999999999</v>
      </c>
      <c r="E49" s="9">
        <v>0.65310000000000001</v>
      </c>
      <c r="F49" s="9">
        <v>0.85309999999999997</v>
      </c>
    </row>
    <row r="50" spans="1:6" x14ac:dyDescent="0.25">
      <c r="A50" t="s">
        <v>58</v>
      </c>
      <c r="B50" t="s">
        <v>64</v>
      </c>
      <c r="C50" t="s">
        <v>27</v>
      </c>
      <c r="D50">
        <v>0.85640000000000005</v>
      </c>
      <c r="E50">
        <v>0.85150000000000003</v>
      </c>
      <c r="F50">
        <v>0.86070000000000002</v>
      </c>
    </row>
    <row r="51" spans="1:6" x14ac:dyDescent="0.25">
      <c r="A51" t="s">
        <v>58</v>
      </c>
      <c r="B51" t="s">
        <v>65</v>
      </c>
      <c r="C51" t="s">
        <v>27</v>
      </c>
      <c r="D51">
        <v>2.101</v>
      </c>
      <c r="E51">
        <v>2.08</v>
      </c>
      <c r="F51">
        <v>2.1190000000000002</v>
      </c>
    </row>
    <row r="52" spans="1:6" x14ac:dyDescent="0.25">
      <c r="A52" t="s">
        <v>58</v>
      </c>
      <c r="B52" t="s">
        <v>66</v>
      </c>
      <c r="C52" t="s">
        <v>27</v>
      </c>
      <c r="D52">
        <v>0.81740000000000002</v>
      </c>
      <c r="E52">
        <v>0.80079999999999996</v>
      </c>
      <c r="F52">
        <v>0.83240000000000003</v>
      </c>
    </row>
    <row r="53" spans="1:6" s="9" customFormat="1" x14ac:dyDescent="0.25">
      <c r="A53" s="9" t="s">
        <v>58</v>
      </c>
      <c r="B53" s="9" t="s">
        <v>69</v>
      </c>
      <c r="C53" s="9" t="s">
        <v>27</v>
      </c>
      <c r="D53" s="9">
        <v>1.0920000000000001</v>
      </c>
      <c r="E53" s="9">
        <v>0.99199999999999999</v>
      </c>
      <c r="F53" s="9">
        <v>1.1919999999999999</v>
      </c>
    </row>
    <row r="54" spans="1:6" x14ac:dyDescent="0.25">
      <c r="A54" t="s">
        <v>46</v>
      </c>
      <c r="B54" t="s">
        <v>64</v>
      </c>
      <c r="C54" t="s">
        <v>27</v>
      </c>
      <c r="D54">
        <v>0.74609999999999999</v>
      </c>
      <c r="E54">
        <v>0.73909999999999998</v>
      </c>
      <c r="F54">
        <v>0.75280000000000002</v>
      </c>
    </row>
    <row r="55" spans="1:6" x14ac:dyDescent="0.25">
      <c r="A55" t="s">
        <v>46</v>
      </c>
      <c r="B55" t="s">
        <v>65</v>
      </c>
      <c r="C55" t="s">
        <v>27</v>
      </c>
      <c r="D55">
        <v>1.599</v>
      </c>
      <c r="E55">
        <v>1.5760000000000001</v>
      </c>
      <c r="F55">
        <v>1.621</v>
      </c>
    </row>
    <row r="56" spans="1:6" x14ac:dyDescent="0.25">
      <c r="A56" t="s">
        <v>46</v>
      </c>
      <c r="B56" t="s">
        <v>66</v>
      </c>
      <c r="C56" t="s">
        <v>27</v>
      </c>
      <c r="D56">
        <v>0.61860000000000004</v>
      </c>
      <c r="E56">
        <v>0.60419999999999996</v>
      </c>
      <c r="F56">
        <v>0.63229999999999997</v>
      </c>
    </row>
    <row r="57" spans="1:6" s="9" customFormat="1" x14ac:dyDescent="0.25">
      <c r="A57" s="9" t="s">
        <v>46</v>
      </c>
      <c r="B57" s="9" t="s">
        <v>69</v>
      </c>
      <c r="C57" s="9" t="s">
        <v>27</v>
      </c>
      <c r="D57" s="9">
        <v>0.82210000000000005</v>
      </c>
      <c r="E57" s="9">
        <v>0.72209999999999996</v>
      </c>
      <c r="F57" s="9">
        <v>0.92210000000000003</v>
      </c>
    </row>
    <row r="58" spans="1:6" x14ac:dyDescent="0.25">
      <c r="A58" t="s">
        <v>58</v>
      </c>
      <c r="B58" t="s">
        <v>64</v>
      </c>
      <c r="C58" t="s">
        <v>28</v>
      </c>
      <c r="D58">
        <v>0.82379999999999998</v>
      </c>
      <c r="E58">
        <v>0.81489999999999996</v>
      </c>
      <c r="F58">
        <v>0.83189999999999997</v>
      </c>
    </row>
    <row r="59" spans="1:6" x14ac:dyDescent="0.25">
      <c r="A59" t="s">
        <v>58</v>
      </c>
      <c r="B59" t="s">
        <v>65</v>
      </c>
      <c r="C59" t="s">
        <v>28</v>
      </c>
      <c r="D59">
        <v>2.0209999999999999</v>
      </c>
      <c r="E59">
        <v>1.994</v>
      </c>
      <c r="F59">
        <v>2.0449999999999999</v>
      </c>
    </row>
    <row r="60" spans="1:6" x14ac:dyDescent="0.25">
      <c r="A60" t="s">
        <v>58</v>
      </c>
      <c r="B60" t="s">
        <v>66</v>
      </c>
      <c r="C60" t="s">
        <v>28</v>
      </c>
      <c r="D60">
        <v>0.75480000000000003</v>
      </c>
      <c r="E60">
        <v>0.73450000000000004</v>
      </c>
      <c r="F60">
        <v>0.77310000000000001</v>
      </c>
    </row>
    <row r="61" spans="1:6" s="9" customFormat="1" x14ac:dyDescent="0.25">
      <c r="A61" s="9" t="s">
        <v>58</v>
      </c>
      <c r="B61" s="9" t="s">
        <v>69</v>
      </c>
      <c r="C61" s="9" t="s">
        <v>28</v>
      </c>
      <c r="D61" s="9">
        <v>1.103</v>
      </c>
      <c r="E61" s="9">
        <v>1.0029999999999999</v>
      </c>
      <c r="F61" s="9">
        <v>1.2030000000000001</v>
      </c>
    </row>
    <row r="62" spans="1:6" x14ac:dyDescent="0.25">
      <c r="A62" t="s">
        <v>46</v>
      </c>
      <c r="B62" t="s">
        <v>64</v>
      </c>
      <c r="C62" t="s">
        <v>28</v>
      </c>
      <c r="D62">
        <v>0.80659999999999998</v>
      </c>
      <c r="E62">
        <v>0.79969999999999997</v>
      </c>
      <c r="F62">
        <v>0.81269999999999998</v>
      </c>
    </row>
    <row r="63" spans="1:6" x14ac:dyDescent="0.25">
      <c r="A63" t="s">
        <v>46</v>
      </c>
      <c r="B63" t="s">
        <v>65</v>
      </c>
      <c r="C63" t="s">
        <v>28</v>
      </c>
      <c r="D63">
        <v>1.8080000000000001</v>
      </c>
      <c r="E63">
        <v>1.784</v>
      </c>
      <c r="F63">
        <v>1.831</v>
      </c>
    </row>
    <row r="64" spans="1:6" x14ac:dyDescent="0.25">
      <c r="A64" t="s">
        <v>46</v>
      </c>
      <c r="B64" t="s">
        <v>66</v>
      </c>
      <c r="C64" t="s">
        <v>28</v>
      </c>
      <c r="D64">
        <v>0.76259999999999994</v>
      </c>
      <c r="E64">
        <v>0.74390000000000001</v>
      </c>
      <c r="F64">
        <v>0.77959999999999996</v>
      </c>
    </row>
    <row r="65" spans="1:6" s="9" customFormat="1" x14ac:dyDescent="0.25">
      <c r="A65" s="9" t="s">
        <v>46</v>
      </c>
      <c r="B65" s="9" t="s">
        <v>69</v>
      </c>
      <c r="C65" s="9" t="s">
        <v>28</v>
      </c>
      <c r="D65" s="9">
        <v>0.87609999999999999</v>
      </c>
      <c r="E65" s="9">
        <v>0.77610000000000001</v>
      </c>
      <c r="F65" s="9">
        <v>0.97609999999999997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14C4-F72E-41AF-9AF9-7AB63B429D14}">
  <dimension ref="A1:Z27"/>
  <sheetViews>
    <sheetView workbookViewId="0">
      <selection activeCell="G29" sqref="G29"/>
    </sheetView>
  </sheetViews>
  <sheetFormatPr defaultRowHeight="15" x14ac:dyDescent="0.25"/>
  <cols>
    <col min="2" max="2" width="15.7109375" bestFit="1" customWidth="1"/>
  </cols>
  <sheetData>
    <row r="1" spans="1:26" x14ac:dyDescent="0.25">
      <c r="A1" t="s">
        <v>48</v>
      </c>
      <c r="B1" t="s">
        <v>58</v>
      </c>
      <c r="C1" t="s">
        <v>22</v>
      </c>
      <c r="D1" t="s">
        <v>59</v>
      </c>
      <c r="E1" t="s">
        <v>60</v>
      </c>
      <c r="F1" t="s">
        <v>13</v>
      </c>
      <c r="G1" t="s">
        <v>59</v>
      </c>
      <c r="H1" t="s">
        <v>60</v>
      </c>
      <c r="I1" t="s">
        <v>23</v>
      </c>
      <c r="J1" t="s">
        <v>59</v>
      </c>
      <c r="K1" t="s">
        <v>60</v>
      </c>
      <c r="L1" t="s">
        <v>24</v>
      </c>
      <c r="M1" t="s">
        <v>59</v>
      </c>
      <c r="N1" t="s">
        <v>60</v>
      </c>
      <c r="O1" t="s">
        <v>25</v>
      </c>
      <c r="P1" t="s">
        <v>59</v>
      </c>
      <c r="Q1" t="s">
        <v>60</v>
      </c>
      <c r="R1" t="s">
        <v>26</v>
      </c>
      <c r="S1" t="s">
        <v>59</v>
      </c>
      <c r="T1" t="s">
        <v>60</v>
      </c>
      <c r="U1" t="s">
        <v>27</v>
      </c>
      <c r="V1" t="s">
        <v>59</v>
      </c>
      <c r="W1" t="s">
        <v>60</v>
      </c>
      <c r="X1" t="s">
        <v>28</v>
      </c>
      <c r="Y1" t="s">
        <v>59</v>
      </c>
      <c r="Z1" t="s">
        <v>60</v>
      </c>
    </row>
    <row r="2" spans="1:26" x14ac:dyDescent="0.25">
      <c r="A2" t="s">
        <v>58</v>
      </c>
      <c r="B2" t="s">
        <v>61</v>
      </c>
      <c r="C2">
        <v>9</v>
      </c>
      <c r="D2">
        <v>9</v>
      </c>
      <c r="E2">
        <v>9</v>
      </c>
      <c r="F2">
        <v>10</v>
      </c>
      <c r="G2">
        <v>10</v>
      </c>
      <c r="H2">
        <v>10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 x14ac:dyDescent="0.25">
      <c r="A3" t="s">
        <v>58</v>
      </c>
      <c r="B3" t="s">
        <v>62</v>
      </c>
      <c r="C3">
        <v>4512</v>
      </c>
      <c r="D3">
        <v>4512</v>
      </c>
      <c r="E3">
        <v>4512</v>
      </c>
      <c r="F3">
        <v>3072</v>
      </c>
      <c r="G3">
        <v>3072</v>
      </c>
      <c r="H3">
        <v>3072</v>
      </c>
      <c r="I3">
        <v>129763</v>
      </c>
      <c r="J3">
        <v>129763</v>
      </c>
      <c r="K3">
        <v>129763</v>
      </c>
      <c r="L3">
        <v>102460</v>
      </c>
      <c r="M3">
        <v>102460</v>
      </c>
      <c r="N3">
        <v>102460</v>
      </c>
      <c r="O3">
        <v>5325</v>
      </c>
      <c r="P3">
        <v>5325</v>
      </c>
      <c r="Q3">
        <v>5325</v>
      </c>
      <c r="R3">
        <v>6979</v>
      </c>
      <c r="S3">
        <v>6979</v>
      </c>
      <c r="T3">
        <v>6979</v>
      </c>
      <c r="U3">
        <v>3788</v>
      </c>
      <c r="V3">
        <v>3788</v>
      </c>
      <c r="W3">
        <v>3788</v>
      </c>
      <c r="X3">
        <v>3491</v>
      </c>
      <c r="Y3">
        <v>3491</v>
      </c>
      <c r="Z3">
        <v>3491</v>
      </c>
    </row>
    <row r="4" spans="1:26" x14ac:dyDescent="0.25">
      <c r="A4" t="s">
        <v>58</v>
      </c>
      <c r="B4" t="s">
        <v>63</v>
      </c>
      <c r="C4">
        <v>0.33050000000000002</v>
      </c>
      <c r="D4">
        <v>0.3175</v>
      </c>
      <c r="E4">
        <v>0.34410000000000002</v>
      </c>
      <c r="F4">
        <v>0.15609999999999999</v>
      </c>
      <c r="G4">
        <v>0.15</v>
      </c>
      <c r="H4">
        <v>0.1636</v>
      </c>
      <c r="I4">
        <v>0.71909999999999996</v>
      </c>
      <c r="J4">
        <v>0.71589999999999998</v>
      </c>
      <c r="K4">
        <v>0.72230000000000005</v>
      </c>
      <c r="L4">
        <v>0.60719999999999996</v>
      </c>
      <c r="M4">
        <v>0.60360000000000003</v>
      </c>
      <c r="N4">
        <v>0.6109</v>
      </c>
      <c r="O4">
        <v>0.17080000000000001</v>
      </c>
      <c r="P4">
        <v>0.1656</v>
      </c>
      <c r="Q4">
        <v>0.17660000000000001</v>
      </c>
      <c r="R4">
        <v>0.15690000000000001</v>
      </c>
      <c r="S4">
        <v>0.15310000000000001</v>
      </c>
      <c r="T4">
        <v>0.161</v>
      </c>
      <c r="U4">
        <v>0.14360000000000001</v>
      </c>
      <c r="V4">
        <v>0.13930000000000001</v>
      </c>
      <c r="W4">
        <v>0.1484</v>
      </c>
      <c r="X4">
        <v>0.1762</v>
      </c>
      <c r="Y4">
        <v>0.1681</v>
      </c>
      <c r="Z4">
        <v>0.18509999999999999</v>
      </c>
    </row>
    <row r="5" spans="1:26" x14ac:dyDescent="0.25">
      <c r="A5" t="s">
        <v>58</v>
      </c>
      <c r="B5" t="s">
        <v>64</v>
      </c>
      <c r="C5">
        <v>0.66949999999999998</v>
      </c>
      <c r="D5">
        <v>0.65590000000000004</v>
      </c>
      <c r="E5">
        <v>0.6825</v>
      </c>
      <c r="F5">
        <v>0.84389999999999998</v>
      </c>
      <c r="G5">
        <v>0.83640000000000003</v>
      </c>
      <c r="H5">
        <v>0.85</v>
      </c>
      <c r="I5">
        <v>0.28089999999999998</v>
      </c>
      <c r="J5">
        <v>0.2777</v>
      </c>
      <c r="K5">
        <v>0.28410000000000002</v>
      </c>
      <c r="L5">
        <v>0.39279999999999998</v>
      </c>
      <c r="M5">
        <v>0.3891</v>
      </c>
      <c r="N5">
        <v>0.39639999999999997</v>
      </c>
      <c r="O5">
        <v>0.82920000000000005</v>
      </c>
      <c r="P5">
        <v>0.82340000000000002</v>
      </c>
      <c r="Q5">
        <v>0.83440000000000003</v>
      </c>
      <c r="R5">
        <v>0.84309999999999996</v>
      </c>
      <c r="S5">
        <v>0.83899999999999997</v>
      </c>
      <c r="T5">
        <v>0.84689999999999999</v>
      </c>
      <c r="U5">
        <v>0.85640000000000005</v>
      </c>
      <c r="V5">
        <v>0.85150000000000003</v>
      </c>
      <c r="W5">
        <v>0.86070000000000002</v>
      </c>
      <c r="X5">
        <v>0.82379999999999998</v>
      </c>
      <c r="Y5">
        <v>0.81489999999999996</v>
      </c>
      <c r="Z5">
        <v>0.83189999999999997</v>
      </c>
    </row>
    <row r="6" spans="1:26" x14ac:dyDescent="0.25">
      <c r="A6" t="s">
        <v>58</v>
      </c>
      <c r="B6" t="s">
        <v>65</v>
      </c>
      <c r="C6">
        <v>1.524</v>
      </c>
      <c r="D6">
        <v>1.492</v>
      </c>
      <c r="E6">
        <v>1.554</v>
      </c>
      <c r="F6">
        <v>2.0539999999999998</v>
      </c>
      <c r="G6">
        <v>2.028</v>
      </c>
      <c r="H6">
        <v>2.0750000000000002</v>
      </c>
      <c r="I6">
        <v>0.67620000000000002</v>
      </c>
      <c r="J6">
        <v>0.66959999999999997</v>
      </c>
      <c r="K6">
        <v>0.68279999999999996</v>
      </c>
      <c r="L6">
        <v>0.91279999999999994</v>
      </c>
      <c r="M6">
        <v>0.9052</v>
      </c>
      <c r="N6">
        <v>0.92020000000000002</v>
      </c>
      <c r="O6">
        <v>1.998</v>
      </c>
      <c r="P6">
        <v>1.9770000000000001</v>
      </c>
      <c r="Q6">
        <v>2.016</v>
      </c>
      <c r="R6">
        <v>2.0390000000000001</v>
      </c>
      <c r="S6">
        <v>2.0219999999999998</v>
      </c>
      <c r="T6">
        <v>2.0539999999999998</v>
      </c>
      <c r="U6">
        <v>2.101</v>
      </c>
      <c r="V6">
        <v>2.08</v>
      </c>
      <c r="W6">
        <v>2.1190000000000002</v>
      </c>
      <c r="X6">
        <v>2.0209999999999999</v>
      </c>
      <c r="Y6">
        <v>1.994</v>
      </c>
      <c r="Z6">
        <v>2.0449999999999999</v>
      </c>
    </row>
    <row r="7" spans="1:26" x14ac:dyDescent="0.25">
      <c r="A7" t="s">
        <v>58</v>
      </c>
      <c r="B7" t="s">
        <v>66</v>
      </c>
      <c r="C7">
        <v>0.50990000000000002</v>
      </c>
      <c r="D7">
        <v>0.49390000000000001</v>
      </c>
      <c r="E7">
        <v>0.52549999999999997</v>
      </c>
      <c r="F7">
        <v>0.77980000000000005</v>
      </c>
      <c r="G7">
        <v>0.75990000000000002</v>
      </c>
      <c r="H7">
        <v>0.79630000000000001</v>
      </c>
      <c r="I7">
        <v>0.24579999999999999</v>
      </c>
      <c r="J7">
        <v>0.2442</v>
      </c>
      <c r="K7">
        <v>0.24740000000000001</v>
      </c>
      <c r="L7">
        <v>0.31140000000000001</v>
      </c>
      <c r="M7">
        <v>0.30909999999999999</v>
      </c>
      <c r="N7">
        <v>0.31369999999999998</v>
      </c>
      <c r="O7">
        <v>0.73740000000000006</v>
      </c>
      <c r="P7">
        <v>0.72230000000000005</v>
      </c>
      <c r="Q7">
        <v>0.751</v>
      </c>
      <c r="R7">
        <v>0.7681</v>
      </c>
      <c r="S7">
        <v>0.75560000000000005</v>
      </c>
      <c r="T7">
        <v>0.77949999999999997</v>
      </c>
      <c r="U7">
        <v>0.81740000000000002</v>
      </c>
      <c r="V7">
        <v>0.80079999999999996</v>
      </c>
      <c r="W7">
        <v>0.83240000000000003</v>
      </c>
      <c r="X7">
        <v>0.75480000000000003</v>
      </c>
      <c r="Y7">
        <v>0.73450000000000004</v>
      </c>
      <c r="Z7">
        <v>0.77310000000000001</v>
      </c>
    </row>
    <row r="8" spans="1:26" x14ac:dyDescent="0.25">
      <c r="A8" t="s">
        <v>58</v>
      </c>
      <c r="B8" t="s">
        <v>67</v>
      </c>
      <c r="C8">
        <v>1.518</v>
      </c>
      <c r="D8">
        <v>1.486</v>
      </c>
      <c r="E8">
        <v>1.548</v>
      </c>
      <c r="F8">
        <v>2.044</v>
      </c>
      <c r="G8">
        <v>2.0179999999999998</v>
      </c>
      <c r="H8">
        <v>2.0649999999999999</v>
      </c>
      <c r="I8">
        <v>0.67589999999999995</v>
      </c>
      <c r="J8">
        <v>0.66930000000000001</v>
      </c>
      <c r="K8">
        <v>0.68259999999999998</v>
      </c>
      <c r="L8">
        <v>0.91249999999999998</v>
      </c>
      <c r="M8">
        <v>0.90490000000000004</v>
      </c>
      <c r="N8">
        <v>0.91990000000000005</v>
      </c>
      <c r="O8">
        <v>1.992</v>
      </c>
      <c r="P8">
        <v>1.9710000000000001</v>
      </c>
      <c r="Q8">
        <v>2.0099999999999998</v>
      </c>
      <c r="R8">
        <v>2.0339999999999998</v>
      </c>
      <c r="S8">
        <v>2.0169999999999999</v>
      </c>
      <c r="T8">
        <v>2.0489999999999999</v>
      </c>
      <c r="U8">
        <v>2.0920000000000001</v>
      </c>
      <c r="V8">
        <v>2.0720000000000001</v>
      </c>
      <c r="W8">
        <v>2.11</v>
      </c>
      <c r="X8">
        <v>2.012</v>
      </c>
      <c r="Y8">
        <v>1.9850000000000001</v>
      </c>
      <c r="Z8">
        <v>2.036</v>
      </c>
    </row>
    <row r="9" spans="1:26" x14ac:dyDescent="0.25">
      <c r="A9" t="s">
        <v>58</v>
      </c>
      <c r="B9" t="s">
        <v>68</v>
      </c>
      <c r="C9">
        <v>0.13400000000000001</v>
      </c>
      <c r="D9">
        <v>0.13400000000000001</v>
      </c>
      <c r="E9">
        <v>0.13400000000000001</v>
      </c>
      <c r="F9">
        <v>0.1804</v>
      </c>
      <c r="G9">
        <v>0.1804</v>
      </c>
      <c r="H9">
        <v>0.1804</v>
      </c>
      <c r="I9">
        <v>2.2210000000000001E-2</v>
      </c>
      <c r="J9">
        <v>2.2210000000000001E-2</v>
      </c>
      <c r="K9">
        <v>2.2210000000000001E-2</v>
      </c>
      <c r="L9">
        <v>2.4989999999999998E-2</v>
      </c>
      <c r="M9">
        <v>2.4989999999999998E-2</v>
      </c>
      <c r="N9">
        <v>2.4989999999999998E-2</v>
      </c>
      <c r="O9">
        <v>0.13700000000000001</v>
      </c>
      <c r="P9">
        <v>0.13700000000000001</v>
      </c>
      <c r="Q9">
        <v>0.13700000000000001</v>
      </c>
      <c r="R9">
        <v>0.1197</v>
      </c>
      <c r="S9">
        <v>0.1197</v>
      </c>
      <c r="T9">
        <v>0.1197</v>
      </c>
      <c r="U9">
        <v>0.16250000000000001</v>
      </c>
      <c r="V9">
        <v>0.16250000000000001</v>
      </c>
      <c r="W9">
        <v>0.16250000000000001</v>
      </c>
      <c r="X9">
        <v>0.16919999999999999</v>
      </c>
      <c r="Y9">
        <v>0.16919999999999999</v>
      </c>
      <c r="Z9">
        <v>0.16919999999999999</v>
      </c>
    </row>
    <row r="10" spans="1:26" x14ac:dyDescent="0.25">
      <c r="A10" t="s">
        <v>58</v>
      </c>
      <c r="B10" t="s">
        <v>69</v>
      </c>
      <c r="C10">
        <v>0.95069999999999999</v>
      </c>
      <c r="D10">
        <v>0.95069999999999999</v>
      </c>
      <c r="E10">
        <v>0.95069999999999999</v>
      </c>
      <c r="F10">
        <v>1.121</v>
      </c>
      <c r="G10">
        <v>1.121</v>
      </c>
      <c r="H10">
        <v>1.121</v>
      </c>
      <c r="I10">
        <v>0.59460000000000002</v>
      </c>
      <c r="J10">
        <v>0.59460000000000002</v>
      </c>
      <c r="K10">
        <v>0.59460000000000002</v>
      </c>
      <c r="L10">
        <v>0.60670000000000002</v>
      </c>
      <c r="M10">
        <v>0.60670000000000002</v>
      </c>
      <c r="N10">
        <v>0.60670000000000002</v>
      </c>
      <c r="O10">
        <v>1.0489999999999999</v>
      </c>
      <c r="P10">
        <v>1.0489999999999999</v>
      </c>
      <c r="Q10">
        <v>1.0489999999999999</v>
      </c>
      <c r="R10">
        <v>1.0169999999999999</v>
      </c>
      <c r="S10">
        <v>1.0169999999999999</v>
      </c>
      <c r="T10">
        <v>1.0169999999999999</v>
      </c>
      <c r="U10">
        <v>1.0920000000000001</v>
      </c>
      <c r="V10">
        <v>1.0920000000000001</v>
      </c>
      <c r="W10">
        <v>1.0920000000000001</v>
      </c>
      <c r="X10">
        <v>1.103</v>
      </c>
      <c r="Y10">
        <v>1.103</v>
      </c>
      <c r="Z10">
        <v>1.103</v>
      </c>
    </row>
    <row r="11" spans="1:26" x14ac:dyDescent="0.25">
      <c r="A11" t="s">
        <v>58</v>
      </c>
      <c r="B11" t="s">
        <v>70</v>
      </c>
      <c r="C11">
        <v>0.69350000000000001</v>
      </c>
      <c r="D11">
        <v>0.67900000000000005</v>
      </c>
      <c r="E11">
        <v>0.70720000000000005</v>
      </c>
      <c r="F11">
        <v>0.89200000000000002</v>
      </c>
      <c r="G11">
        <v>0.88080000000000003</v>
      </c>
      <c r="H11">
        <v>0.90110000000000001</v>
      </c>
      <c r="I11">
        <v>0.32519999999999999</v>
      </c>
      <c r="J11">
        <v>0.32200000000000001</v>
      </c>
      <c r="K11">
        <v>0.32840000000000003</v>
      </c>
      <c r="L11">
        <v>0.439</v>
      </c>
      <c r="M11">
        <v>0.43530000000000002</v>
      </c>
      <c r="N11">
        <v>0.4425</v>
      </c>
      <c r="O11">
        <v>0.86770000000000003</v>
      </c>
      <c r="P11">
        <v>0.85870000000000002</v>
      </c>
      <c r="Q11">
        <v>0.87560000000000004</v>
      </c>
      <c r="R11">
        <v>0.88539999999999996</v>
      </c>
      <c r="S11">
        <v>0.87829999999999997</v>
      </c>
      <c r="T11">
        <v>0.89180000000000004</v>
      </c>
      <c r="U11">
        <v>0.91249999999999998</v>
      </c>
      <c r="V11">
        <v>0.90349999999999997</v>
      </c>
      <c r="W11">
        <v>0.92030000000000001</v>
      </c>
      <c r="X11">
        <v>0.87790000000000001</v>
      </c>
      <c r="Y11">
        <v>0.86599999999999999</v>
      </c>
      <c r="Z11">
        <v>0.88819999999999999</v>
      </c>
    </row>
    <row r="12" spans="1:26" x14ac:dyDescent="0.25">
      <c r="A12" t="s">
        <v>58</v>
      </c>
      <c r="B12" t="s">
        <v>71</v>
      </c>
      <c r="C12">
        <v>1.079</v>
      </c>
      <c r="D12">
        <v>1.079</v>
      </c>
      <c r="E12">
        <v>1.079</v>
      </c>
      <c r="F12">
        <v>1.2849999999999999</v>
      </c>
      <c r="G12">
        <v>1.2849999999999999</v>
      </c>
      <c r="H12">
        <v>1.2849999999999999</v>
      </c>
      <c r="I12">
        <v>0.65600000000000003</v>
      </c>
      <c r="J12">
        <v>0.65600000000000003</v>
      </c>
      <c r="K12">
        <v>0.65600000000000003</v>
      </c>
      <c r="L12">
        <v>0.67010000000000003</v>
      </c>
      <c r="M12">
        <v>0.67010000000000003</v>
      </c>
      <c r="N12">
        <v>0.67010000000000003</v>
      </c>
      <c r="O12">
        <v>1.1890000000000001</v>
      </c>
      <c r="P12">
        <v>1.1890000000000001</v>
      </c>
      <c r="Q12">
        <v>1.1890000000000001</v>
      </c>
      <c r="R12">
        <v>1.1479999999999999</v>
      </c>
      <c r="S12">
        <v>1.1479999999999999</v>
      </c>
      <c r="T12">
        <v>1.1479999999999999</v>
      </c>
      <c r="U12">
        <v>1.2470000000000001</v>
      </c>
      <c r="V12">
        <v>1.2470000000000001</v>
      </c>
      <c r="W12">
        <v>1.2470000000000001</v>
      </c>
      <c r="X12">
        <v>1.262</v>
      </c>
      <c r="Y12">
        <v>1.262</v>
      </c>
      <c r="Z12">
        <v>1.262</v>
      </c>
    </row>
    <row r="13" spans="1:26" x14ac:dyDescent="0.25">
      <c r="A13" t="s">
        <v>58</v>
      </c>
      <c r="B13" t="s">
        <v>72</v>
      </c>
      <c r="C13">
        <v>0.53949999999999998</v>
      </c>
      <c r="D13">
        <v>0.52480000000000004</v>
      </c>
      <c r="E13">
        <v>0.55389999999999995</v>
      </c>
      <c r="F13">
        <v>0.29820000000000002</v>
      </c>
      <c r="G13">
        <v>0.28220000000000001</v>
      </c>
      <c r="H13">
        <v>0.3145</v>
      </c>
      <c r="I13">
        <v>0.84470000000000001</v>
      </c>
      <c r="J13">
        <v>0.8427</v>
      </c>
      <c r="K13">
        <v>0.84670000000000001</v>
      </c>
      <c r="L13">
        <v>0.77200000000000002</v>
      </c>
      <c r="M13">
        <v>0.76949999999999996</v>
      </c>
      <c r="N13">
        <v>0.77449999999999997</v>
      </c>
      <c r="O13">
        <v>0.30459999999999998</v>
      </c>
      <c r="P13">
        <v>0.29239999999999999</v>
      </c>
      <c r="Q13">
        <v>0.317</v>
      </c>
      <c r="R13">
        <v>0.2727</v>
      </c>
      <c r="S13">
        <v>0.26190000000000002</v>
      </c>
      <c r="T13">
        <v>0.28339999999999999</v>
      </c>
      <c r="U13">
        <v>0.25</v>
      </c>
      <c r="V13">
        <v>0.23630000000000001</v>
      </c>
      <c r="W13">
        <v>0.26400000000000001</v>
      </c>
      <c r="X13">
        <v>0.35</v>
      </c>
      <c r="Y13">
        <v>0.33429999999999999</v>
      </c>
      <c r="Z13">
        <v>0.36580000000000001</v>
      </c>
    </row>
    <row r="14" spans="1:26" x14ac:dyDescent="0.25">
      <c r="A14" t="s">
        <v>58</v>
      </c>
      <c r="B14" t="s">
        <v>73</v>
      </c>
      <c r="C14">
        <v>9</v>
      </c>
      <c r="D14">
        <v>9</v>
      </c>
      <c r="E14">
        <v>9</v>
      </c>
      <c r="F14">
        <v>10</v>
      </c>
      <c r="G14">
        <v>10</v>
      </c>
      <c r="H14">
        <v>10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</row>
    <row r="15" spans="1:26" x14ac:dyDescent="0.25">
      <c r="A15" t="s">
        <v>46</v>
      </c>
      <c r="B15" t="s">
        <v>61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</row>
    <row r="16" spans="1:26" x14ac:dyDescent="0.25">
      <c r="A16" t="s">
        <v>46</v>
      </c>
      <c r="B16" t="s">
        <v>62</v>
      </c>
      <c r="C16">
        <v>3017</v>
      </c>
      <c r="D16">
        <v>3017</v>
      </c>
      <c r="E16">
        <v>3017</v>
      </c>
      <c r="F16">
        <v>2214</v>
      </c>
      <c r="G16">
        <v>2214</v>
      </c>
      <c r="H16">
        <v>2214</v>
      </c>
      <c r="I16">
        <v>2552</v>
      </c>
      <c r="J16">
        <v>2552</v>
      </c>
      <c r="K16">
        <v>2552</v>
      </c>
      <c r="L16">
        <v>2231</v>
      </c>
      <c r="M16">
        <v>2231</v>
      </c>
      <c r="N16">
        <v>2231</v>
      </c>
      <c r="O16">
        <v>3850</v>
      </c>
      <c r="P16">
        <v>3850</v>
      </c>
      <c r="Q16">
        <v>3850</v>
      </c>
      <c r="R16">
        <v>10877</v>
      </c>
      <c r="S16">
        <v>10877</v>
      </c>
      <c r="T16">
        <v>10877</v>
      </c>
      <c r="U16">
        <v>4989</v>
      </c>
      <c r="V16">
        <v>4989</v>
      </c>
      <c r="W16">
        <v>4989</v>
      </c>
      <c r="X16">
        <v>2952</v>
      </c>
      <c r="Y16">
        <v>2952</v>
      </c>
      <c r="Z16">
        <v>2952</v>
      </c>
    </row>
    <row r="17" spans="1:26" x14ac:dyDescent="0.25">
      <c r="A17" t="s">
        <v>46</v>
      </c>
      <c r="B17" t="s">
        <v>63</v>
      </c>
      <c r="C17">
        <v>0.2016</v>
      </c>
      <c r="D17">
        <v>0.1956</v>
      </c>
      <c r="E17">
        <v>0.2084</v>
      </c>
      <c r="F17">
        <v>0.26869999999999999</v>
      </c>
      <c r="G17">
        <v>0.25559999999999999</v>
      </c>
      <c r="H17">
        <v>0.28299999999999997</v>
      </c>
      <c r="I17">
        <v>0.22670000000000001</v>
      </c>
      <c r="J17">
        <v>0.21740000000000001</v>
      </c>
      <c r="K17">
        <v>0.23719999999999999</v>
      </c>
      <c r="L17">
        <v>0.25890000000000002</v>
      </c>
      <c r="M17">
        <v>0.248</v>
      </c>
      <c r="N17">
        <v>0.27079999999999999</v>
      </c>
      <c r="O17">
        <v>0.29559999999999997</v>
      </c>
      <c r="P17">
        <v>0.28560000000000002</v>
      </c>
      <c r="Q17">
        <v>0.30640000000000001</v>
      </c>
      <c r="R17">
        <v>0.2281</v>
      </c>
      <c r="S17">
        <v>0.224</v>
      </c>
      <c r="T17">
        <v>0.23250000000000001</v>
      </c>
      <c r="U17">
        <v>0.25390000000000001</v>
      </c>
      <c r="V17">
        <v>0.2472</v>
      </c>
      <c r="W17">
        <v>0.26090000000000002</v>
      </c>
      <c r="X17">
        <v>0.19339999999999999</v>
      </c>
      <c r="Y17">
        <v>0.18729999999999999</v>
      </c>
      <c r="Z17">
        <v>0.20030000000000001</v>
      </c>
    </row>
    <row r="18" spans="1:26" x14ac:dyDescent="0.25">
      <c r="A18" t="s">
        <v>46</v>
      </c>
      <c r="B18" t="s">
        <v>64</v>
      </c>
      <c r="C18">
        <v>0.7984</v>
      </c>
      <c r="D18">
        <v>0.79159999999999997</v>
      </c>
      <c r="E18">
        <v>0.80430000000000001</v>
      </c>
      <c r="F18">
        <v>0.73129999999999995</v>
      </c>
      <c r="G18">
        <v>0.71699999999999997</v>
      </c>
      <c r="H18">
        <v>0.74429999999999996</v>
      </c>
      <c r="I18">
        <v>0.77329999999999999</v>
      </c>
      <c r="J18">
        <v>0.76280000000000003</v>
      </c>
      <c r="K18">
        <v>0.78259999999999996</v>
      </c>
      <c r="L18">
        <v>0.74109999999999998</v>
      </c>
      <c r="M18">
        <v>0.72919999999999996</v>
      </c>
      <c r="N18">
        <v>0.752</v>
      </c>
      <c r="O18">
        <v>0.70440000000000003</v>
      </c>
      <c r="P18">
        <v>0.69359999999999999</v>
      </c>
      <c r="Q18">
        <v>0.71440000000000003</v>
      </c>
      <c r="R18">
        <v>0.77190000000000003</v>
      </c>
      <c r="S18">
        <v>0.76749999999999996</v>
      </c>
      <c r="T18">
        <v>0.77600000000000002</v>
      </c>
      <c r="U18">
        <v>0.74609999999999999</v>
      </c>
      <c r="V18">
        <v>0.73909999999999998</v>
      </c>
      <c r="W18">
        <v>0.75280000000000002</v>
      </c>
      <c r="X18">
        <v>0.80659999999999998</v>
      </c>
      <c r="Y18">
        <v>0.79969999999999997</v>
      </c>
      <c r="Z18">
        <v>0.81269999999999998</v>
      </c>
    </row>
    <row r="19" spans="1:26" x14ac:dyDescent="0.25">
      <c r="A19" t="s">
        <v>46</v>
      </c>
      <c r="B19" t="s">
        <v>65</v>
      </c>
      <c r="C19">
        <v>1.75</v>
      </c>
      <c r="D19">
        <v>1.7270000000000001</v>
      </c>
      <c r="E19">
        <v>1.7709999999999999</v>
      </c>
      <c r="F19">
        <v>1.597</v>
      </c>
      <c r="G19">
        <v>1.5589999999999999</v>
      </c>
      <c r="H19">
        <v>1.631</v>
      </c>
      <c r="I19">
        <v>1.714</v>
      </c>
      <c r="J19">
        <v>1.6819999999999999</v>
      </c>
      <c r="K19">
        <v>1.7430000000000001</v>
      </c>
      <c r="L19">
        <v>1.599</v>
      </c>
      <c r="M19">
        <v>1.5629999999999999</v>
      </c>
      <c r="N19">
        <v>1.631</v>
      </c>
      <c r="O19">
        <v>1.5</v>
      </c>
      <c r="P19">
        <v>1.47</v>
      </c>
      <c r="Q19">
        <v>1.528</v>
      </c>
      <c r="R19">
        <v>1.6879999999999999</v>
      </c>
      <c r="S19">
        <v>1.673</v>
      </c>
      <c r="T19">
        <v>1.702</v>
      </c>
      <c r="U19">
        <v>1.599</v>
      </c>
      <c r="V19">
        <v>1.5760000000000001</v>
      </c>
      <c r="W19">
        <v>1.621</v>
      </c>
      <c r="X19">
        <v>1.8080000000000001</v>
      </c>
      <c r="Y19">
        <v>1.784</v>
      </c>
      <c r="Z19">
        <v>1.831</v>
      </c>
    </row>
    <row r="20" spans="1:26" x14ac:dyDescent="0.25">
      <c r="A20" t="s">
        <v>46</v>
      </c>
      <c r="B20" t="s">
        <v>66</v>
      </c>
      <c r="C20">
        <v>0.71940000000000004</v>
      </c>
      <c r="D20">
        <v>0.7026</v>
      </c>
      <c r="E20">
        <v>0.73429999999999995</v>
      </c>
      <c r="F20">
        <v>0.61719999999999997</v>
      </c>
      <c r="G20">
        <v>0.59450000000000003</v>
      </c>
      <c r="H20">
        <v>0.63870000000000005</v>
      </c>
      <c r="I20">
        <v>0.69379999999999997</v>
      </c>
      <c r="J20">
        <v>0.67169999999999996</v>
      </c>
      <c r="K20">
        <v>0.71409999999999996</v>
      </c>
      <c r="L20">
        <v>0.61850000000000005</v>
      </c>
      <c r="M20">
        <v>0.59660000000000002</v>
      </c>
      <c r="N20">
        <v>0.63880000000000003</v>
      </c>
      <c r="O20">
        <v>0.5605</v>
      </c>
      <c r="P20">
        <v>0.54359999999999997</v>
      </c>
      <c r="Q20">
        <v>0.57630000000000003</v>
      </c>
      <c r="R20">
        <v>0.67610000000000003</v>
      </c>
      <c r="S20">
        <v>0.66610000000000003</v>
      </c>
      <c r="T20">
        <v>0.68530000000000002</v>
      </c>
      <c r="U20">
        <v>0.61860000000000004</v>
      </c>
      <c r="V20">
        <v>0.60419999999999996</v>
      </c>
      <c r="W20">
        <v>0.63229999999999997</v>
      </c>
      <c r="X20">
        <v>0.76259999999999994</v>
      </c>
      <c r="Y20">
        <v>0.74390000000000001</v>
      </c>
      <c r="Z20">
        <v>0.77959999999999996</v>
      </c>
    </row>
    <row r="21" spans="1:26" x14ac:dyDescent="0.25">
      <c r="A21" t="s">
        <v>46</v>
      </c>
      <c r="B21" t="s">
        <v>67</v>
      </c>
      <c r="C21">
        <v>1.742</v>
      </c>
      <c r="D21">
        <v>1.7190000000000001</v>
      </c>
      <c r="E21">
        <v>1.7629999999999999</v>
      </c>
      <c r="F21">
        <v>1.587</v>
      </c>
      <c r="G21">
        <v>1.5489999999999999</v>
      </c>
      <c r="H21">
        <v>1.621</v>
      </c>
      <c r="I21">
        <v>1.704</v>
      </c>
      <c r="J21">
        <v>1.6719999999999999</v>
      </c>
      <c r="K21">
        <v>1.7330000000000001</v>
      </c>
      <c r="L21">
        <v>1.589</v>
      </c>
      <c r="M21">
        <v>1.5529999999999999</v>
      </c>
      <c r="N21">
        <v>1.621</v>
      </c>
      <c r="O21">
        <v>1.494</v>
      </c>
      <c r="P21">
        <v>1.464</v>
      </c>
      <c r="Q21">
        <v>1.522</v>
      </c>
      <c r="R21">
        <v>1.6850000000000001</v>
      </c>
      <c r="S21">
        <v>1.67</v>
      </c>
      <c r="T21">
        <v>1.6990000000000001</v>
      </c>
      <c r="U21">
        <v>1.5940000000000001</v>
      </c>
      <c r="V21">
        <v>1.57</v>
      </c>
      <c r="W21">
        <v>1.6160000000000001</v>
      </c>
      <c r="X21">
        <v>1.8</v>
      </c>
      <c r="Y21">
        <v>1.7749999999999999</v>
      </c>
      <c r="Z21">
        <v>1.8220000000000001</v>
      </c>
    </row>
    <row r="22" spans="1:26" x14ac:dyDescent="0.25">
      <c r="A22" t="s">
        <v>46</v>
      </c>
      <c r="B22" t="s">
        <v>68</v>
      </c>
      <c r="C22">
        <v>0.14560000000000001</v>
      </c>
      <c r="D22">
        <v>0.14560000000000001</v>
      </c>
      <c r="E22">
        <v>0.14560000000000001</v>
      </c>
      <c r="F22">
        <v>0.17</v>
      </c>
      <c r="G22">
        <v>0.17</v>
      </c>
      <c r="H22">
        <v>0.17</v>
      </c>
      <c r="I22">
        <v>0.15840000000000001</v>
      </c>
      <c r="J22">
        <v>0.15840000000000001</v>
      </c>
      <c r="K22">
        <v>0.15840000000000001</v>
      </c>
      <c r="L22">
        <v>0.1694</v>
      </c>
      <c r="M22">
        <v>0.1694</v>
      </c>
      <c r="N22">
        <v>0.1694</v>
      </c>
      <c r="O22">
        <v>0.12889999999999999</v>
      </c>
      <c r="P22">
        <v>0.12889999999999999</v>
      </c>
      <c r="Q22">
        <v>0.12889999999999999</v>
      </c>
      <c r="R22">
        <v>7.671E-2</v>
      </c>
      <c r="S22">
        <v>7.671E-2</v>
      </c>
      <c r="T22">
        <v>7.671E-2</v>
      </c>
      <c r="U22">
        <v>0.1133</v>
      </c>
      <c r="V22">
        <v>0.1133</v>
      </c>
      <c r="W22">
        <v>0.1133</v>
      </c>
      <c r="X22">
        <v>0.1472</v>
      </c>
      <c r="Y22">
        <v>0.1472</v>
      </c>
      <c r="Z22">
        <v>0.1472</v>
      </c>
    </row>
    <row r="23" spans="1:26" x14ac:dyDescent="0.25">
      <c r="A23" t="s">
        <v>46</v>
      </c>
      <c r="B23" t="s">
        <v>69</v>
      </c>
      <c r="C23">
        <v>0.87370000000000003</v>
      </c>
      <c r="D23">
        <v>0.87370000000000003</v>
      </c>
      <c r="E23">
        <v>0.87370000000000003</v>
      </c>
      <c r="F23">
        <v>0.90880000000000005</v>
      </c>
      <c r="G23">
        <v>0.90880000000000005</v>
      </c>
      <c r="H23">
        <v>0.90880000000000005</v>
      </c>
      <c r="I23">
        <v>0.89229999999999998</v>
      </c>
      <c r="J23">
        <v>0.89229999999999998</v>
      </c>
      <c r="K23">
        <v>0.89229999999999998</v>
      </c>
      <c r="L23">
        <v>0.90790000000000004</v>
      </c>
      <c r="M23">
        <v>0.90790000000000004</v>
      </c>
      <c r="N23">
        <v>0.90790000000000004</v>
      </c>
      <c r="O23">
        <v>0.84789999999999999</v>
      </c>
      <c r="P23">
        <v>0.84789999999999999</v>
      </c>
      <c r="Q23">
        <v>0.84789999999999999</v>
      </c>
      <c r="R23">
        <v>0.75309999999999999</v>
      </c>
      <c r="S23">
        <v>0.75309999999999999</v>
      </c>
      <c r="T23">
        <v>0.75309999999999999</v>
      </c>
      <c r="U23">
        <v>0.82210000000000005</v>
      </c>
      <c r="V23">
        <v>0.82210000000000005</v>
      </c>
      <c r="W23">
        <v>0.82210000000000005</v>
      </c>
      <c r="X23">
        <v>0.87609999999999999</v>
      </c>
      <c r="Y23">
        <v>0.87609999999999999</v>
      </c>
      <c r="Z23">
        <v>0.87609999999999999</v>
      </c>
    </row>
    <row r="24" spans="1:26" x14ac:dyDescent="0.25">
      <c r="A24" t="s">
        <v>46</v>
      </c>
      <c r="B24" t="s">
        <v>70</v>
      </c>
      <c r="C24">
        <v>0.84160000000000001</v>
      </c>
      <c r="D24">
        <v>0.83030000000000004</v>
      </c>
      <c r="E24">
        <v>0.85150000000000003</v>
      </c>
      <c r="F24">
        <v>0.76790000000000003</v>
      </c>
      <c r="G24">
        <v>0.74990000000000001</v>
      </c>
      <c r="H24">
        <v>0.78439999999999999</v>
      </c>
      <c r="I24">
        <v>0.82420000000000004</v>
      </c>
      <c r="J24">
        <v>0.80859999999999999</v>
      </c>
      <c r="K24">
        <v>0.83809999999999996</v>
      </c>
      <c r="L24">
        <v>0.76900000000000002</v>
      </c>
      <c r="M24">
        <v>0.75160000000000005</v>
      </c>
      <c r="N24">
        <v>0.78449999999999998</v>
      </c>
      <c r="O24">
        <v>0.72160000000000002</v>
      </c>
      <c r="P24">
        <v>0.70689999999999997</v>
      </c>
      <c r="Q24">
        <v>0.73499999999999999</v>
      </c>
      <c r="R24">
        <v>0.81179999999999997</v>
      </c>
      <c r="S24">
        <v>0.80459999999999998</v>
      </c>
      <c r="T24">
        <v>0.81830000000000003</v>
      </c>
      <c r="U24">
        <v>0.76900000000000002</v>
      </c>
      <c r="V24">
        <v>0.75770000000000004</v>
      </c>
      <c r="W24">
        <v>0.77959999999999996</v>
      </c>
      <c r="X24">
        <v>0.86970000000000003</v>
      </c>
      <c r="Y24">
        <v>0.85770000000000002</v>
      </c>
      <c r="Z24">
        <v>0.88029999999999997</v>
      </c>
    </row>
    <row r="25" spans="1:26" x14ac:dyDescent="0.25">
      <c r="A25" t="s">
        <v>46</v>
      </c>
      <c r="B25" t="s">
        <v>71</v>
      </c>
      <c r="C25">
        <v>0.99819999999999998</v>
      </c>
      <c r="D25">
        <v>0.99819999999999998</v>
      </c>
      <c r="E25">
        <v>0.99819999999999998</v>
      </c>
      <c r="F25">
        <v>1.044</v>
      </c>
      <c r="G25">
        <v>1.044</v>
      </c>
      <c r="H25">
        <v>1.044</v>
      </c>
      <c r="I25">
        <v>1.0229999999999999</v>
      </c>
      <c r="J25">
        <v>1.0229999999999999</v>
      </c>
      <c r="K25">
        <v>1.0229999999999999</v>
      </c>
      <c r="L25">
        <v>1.0429999999999999</v>
      </c>
      <c r="M25">
        <v>1.0429999999999999</v>
      </c>
      <c r="N25">
        <v>1.0429999999999999</v>
      </c>
      <c r="O25">
        <v>0.96479999999999999</v>
      </c>
      <c r="P25">
        <v>0.96479999999999999</v>
      </c>
      <c r="Q25">
        <v>0.96479999999999999</v>
      </c>
      <c r="R25">
        <v>0.84540000000000004</v>
      </c>
      <c r="S25">
        <v>0.84540000000000004</v>
      </c>
      <c r="T25">
        <v>0.84540000000000004</v>
      </c>
      <c r="U25">
        <v>0.93179999999999996</v>
      </c>
      <c r="V25">
        <v>0.93179999999999996</v>
      </c>
      <c r="W25">
        <v>0.93179999999999996</v>
      </c>
      <c r="X25">
        <v>1.0009999999999999</v>
      </c>
      <c r="Y25">
        <v>1.0009999999999999</v>
      </c>
      <c r="Z25">
        <v>1.0009999999999999</v>
      </c>
    </row>
    <row r="26" spans="1:26" x14ac:dyDescent="0.25">
      <c r="A26" t="s">
        <v>46</v>
      </c>
      <c r="B26" t="s">
        <v>72</v>
      </c>
      <c r="C26">
        <v>0.3</v>
      </c>
      <c r="D26">
        <v>0.28370000000000001</v>
      </c>
      <c r="E26">
        <v>0.3165</v>
      </c>
      <c r="F26">
        <v>0.4476</v>
      </c>
      <c r="G26">
        <v>0.42730000000000001</v>
      </c>
      <c r="H26">
        <v>0.46839999999999998</v>
      </c>
      <c r="I26">
        <v>0.36990000000000001</v>
      </c>
      <c r="J26">
        <v>0.35110000000000002</v>
      </c>
      <c r="K26">
        <v>0.3891</v>
      </c>
      <c r="L26">
        <v>0.40970000000000001</v>
      </c>
      <c r="M26">
        <v>0.38950000000000001</v>
      </c>
      <c r="N26">
        <v>0.4299</v>
      </c>
      <c r="O26">
        <v>0.46</v>
      </c>
      <c r="P26">
        <v>0.44440000000000002</v>
      </c>
      <c r="Q26">
        <v>0.47560000000000002</v>
      </c>
      <c r="R26">
        <v>0.35349999999999998</v>
      </c>
      <c r="S26">
        <v>0.34470000000000001</v>
      </c>
      <c r="T26">
        <v>0.36259999999999998</v>
      </c>
      <c r="U26">
        <v>0.37780000000000002</v>
      </c>
      <c r="V26">
        <v>0.3644</v>
      </c>
      <c r="W26">
        <v>0.39090000000000003</v>
      </c>
      <c r="X26">
        <v>0.30080000000000001</v>
      </c>
      <c r="Y26">
        <v>0.28460000000000002</v>
      </c>
      <c r="Z26">
        <v>0.31780000000000003</v>
      </c>
    </row>
    <row r="27" spans="1:26" x14ac:dyDescent="0.25">
      <c r="A27" t="s">
        <v>46</v>
      </c>
      <c r="B27" t="s">
        <v>73</v>
      </c>
      <c r="C27">
        <v>8</v>
      </c>
      <c r="D27">
        <v>8</v>
      </c>
      <c r="E27">
        <v>8</v>
      </c>
      <c r="F27">
        <v>8</v>
      </c>
      <c r="G27">
        <v>8</v>
      </c>
      <c r="H27">
        <v>8</v>
      </c>
      <c r="I27">
        <v>8</v>
      </c>
      <c r="J27">
        <v>8</v>
      </c>
      <c r="K27">
        <v>8</v>
      </c>
      <c r="L27">
        <v>8</v>
      </c>
      <c r="M27">
        <v>8</v>
      </c>
      <c r="N27">
        <v>8</v>
      </c>
      <c r="O27">
        <v>8</v>
      </c>
      <c r="P27">
        <v>8</v>
      </c>
      <c r="Q27">
        <v>8</v>
      </c>
      <c r="R27">
        <v>8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  <c r="Z2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phyto</vt:lpstr>
      <vt:lpstr>PCA</vt:lpstr>
      <vt:lpstr>p</vt:lpstr>
      <vt:lpstr>RDA</vt:lpstr>
      <vt:lpstr>CA</vt:lpstr>
      <vt:lpstr>Cluster</vt:lpstr>
      <vt:lpstr>diversity</vt:lpstr>
      <vt:lpstr>diversity (3)</vt:lpstr>
      <vt:lpstr>diversity (2)</vt:lpstr>
      <vt:lpstr>phyto (2)</vt:lpstr>
      <vt:lpstr>water</vt:lpstr>
      <vt:lpstr>water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Ataher Ali</cp:lastModifiedBy>
  <dcterms:created xsi:type="dcterms:W3CDTF">2007-12-31T18:02:15Z</dcterms:created>
  <dcterms:modified xsi:type="dcterms:W3CDTF">2024-11-02T20:03:44Z</dcterms:modified>
</cp:coreProperties>
</file>