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\"/>
    </mc:Choice>
  </mc:AlternateContent>
  <xr:revisionPtr revIDLastSave="0" documentId="8_{E8C7FFA3-453D-49CC-8CC5-4B762834E9C7}" xr6:coauthVersionLast="36" xr6:coauthVersionMax="36" xr10:uidLastSave="{00000000-0000-0000-0000-000000000000}"/>
  <bookViews>
    <workbookView xWindow="0" yWindow="0" windowWidth="28800" windowHeight="11685" xr2:uid="{339A291E-5CB0-4A03-BC11-9F5E7107431D}"/>
  </bookViews>
  <sheets>
    <sheet name="Cuadro 1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G45" i="1"/>
  <c r="F45" i="1"/>
  <c r="I44" i="1"/>
  <c r="G44" i="1"/>
  <c r="F44" i="1"/>
  <c r="I43" i="1"/>
  <c r="G43" i="1"/>
  <c r="F43" i="1"/>
  <c r="I41" i="1"/>
  <c r="G41" i="1"/>
  <c r="F41" i="1"/>
  <c r="I39" i="1"/>
  <c r="G39" i="1"/>
  <c r="F39" i="1"/>
  <c r="I38" i="1"/>
  <c r="G38" i="1"/>
  <c r="F38" i="1"/>
  <c r="I37" i="1"/>
  <c r="G37" i="1"/>
  <c r="F37" i="1"/>
  <c r="I36" i="1"/>
  <c r="G36" i="1"/>
  <c r="F36" i="1"/>
  <c r="I35" i="1"/>
  <c r="G35" i="1"/>
  <c r="F35" i="1"/>
  <c r="I34" i="1"/>
  <c r="G34" i="1"/>
  <c r="F34" i="1"/>
  <c r="I33" i="1"/>
  <c r="G33" i="1"/>
  <c r="F33" i="1"/>
  <c r="I32" i="1"/>
  <c r="G32" i="1"/>
  <c r="F32" i="1"/>
  <c r="I31" i="1"/>
  <c r="G31" i="1"/>
  <c r="F31" i="1"/>
  <c r="I30" i="1"/>
  <c r="G30" i="1"/>
  <c r="F30" i="1"/>
  <c r="I29" i="1"/>
  <c r="G29" i="1"/>
  <c r="F29" i="1"/>
  <c r="I28" i="1"/>
  <c r="G28" i="1"/>
  <c r="F28" i="1"/>
  <c r="I27" i="1"/>
  <c r="G27" i="1"/>
  <c r="F27" i="1"/>
  <c r="I26" i="1"/>
  <c r="G26" i="1"/>
  <c r="F26" i="1"/>
  <c r="I24" i="1"/>
  <c r="G24" i="1"/>
  <c r="F24" i="1"/>
  <c r="I22" i="1"/>
  <c r="G22" i="1"/>
  <c r="F22" i="1"/>
  <c r="I21" i="1"/>
  <c r="G21" i="1"/>
  <c r="F21" i="1"/>
  <c r="I20" i="1"/>
  <c r="G20" i="1"/>
  <c r="F20" i="1"/>
  <c r="I19" i="1"/>
  <c r="G19" i="1"/>
  <c r="F19" i="1"/>
  <c r="I18" i="1"/>
  <c r="G18" i="1"/>
  <c r="F18" i="1"/>
  <c r="I17" i="1"/>
  <c r="G17" i="1"/>
  <c r="F17" i="1"/>
  <c r="I16" i="1"/>
  <c r="G16" i="1"/>
  <c r="F16" i="1"/>
  <c r="I15" i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7" i="1"/>
  <c r="G7" i="1"/>
  <c r="F7" i="1"/>
</calcChain>
</file>

<file path=xl/sharedStrings.xml><?xml version="1.0" encoding="utf-8"?>
<sst xmlns="http://schemas.openxmlformats.org/spreadsheetml/2006/main" count="53" uniqueCount="43">
  <si>
    <t>6.1. Características de las fincas agropecuarias y del productor/a</t>
  </si>
  <si>
    <r>
      <rPr>
        <b/>
        <sz val="10"/>
        <rFont val="Calibri"/>
        <family val="2"/>
      </rPr>
      <t>Cuadro 1.</t>
    </r>
    <r>
      <rPr>
        <sz val="10"/>
        <rFont val="Calibri"/>
        <family val="2"/>
      </rPr>
      <t xml:space="preserve"> Cantidad y superficie de fincas agropecuarias, según tamaño de finca  y departamento:  Censos 2008 y 2022.</t>
    </r>
  </si>
  <si>
    <t>Superficie: ha</t>
  </si>
  <si>
    <t>Tamaño de finca / Departamento</t>
  </si>
  <si>
    <t>Variación</t>
  </si>
  <si>
    <t>Superficie
promedio de las fincas</t>
  </si>
  <si>
    <t>Cantidad</t>
  </si>
  <si>
    <t>Superficie</t>
  </si>
  <si>
    <t>Paraguay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</si>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</sst>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1"/>
      <color rgb="FF000000"/>
      <name val="Calibri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8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3" fontId="10" fillId="0" borderId="0" xfId="0" applyNumberFormat="1" applyFont="1" applyAlignment="1">
      <alignment horizontal="right" vertical="center"/>
    </xf>
    <xf numFmtId="164" fontId="10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1" fillId="0" borderId="0" xfId="1"/>
    <xf numFmtId="0" fontId="7" fillId="0" borderId="1" xfId="0" applyFont="1" applyBorder="1" applyAlignment="1">
      <alignment vertical="center"/>
    </xf>
    <xf numFmtId="3" fontId="7" fillId="0" borderId="1" xfId="0" applyNumberFormat="1" applyFont="1" applyBorder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</cellXfs>
  <cellStyles count="2">
    <cellStyle name="Normal" xfId="0" builtinId="0"/>
    <cellStyle name="Normal_Hoja1" xfId="1" xr:uid="{74C89B1C-8D66-4EE4-B671-6E115FB90D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6696-49CB-4136-A5A3-80387229BEFD}">
  <dimension ref="A1:Z1000"/>
  <sheetViews>
    <sheetView showGridLines="0" tabSelected="1" zoomScale="106" zoomScaleNormal="106" workbookViewId="0">
      <selection activeCell="M4" sqref="M4"/>
    </sheetView>
  </sheetViews>
  <sheetFormatPr baseColWidth="10" defaultColWidth="14.42578125" defaultRowHeight="15" customHeight="1" x14ac:dyDescent="0.25"/>
  <cols>
    <col min="1" max="1" width="21.7109375" style="4" customWidth="1"/>
    <col min="2" max="9" width="9.28515625" style="4" customWidth="1"/>
    <col min="10" max="26" width="10.28515625" style="4" customWidth="1"/>
    <col min="27" max="16384" width="14.42578125" style="4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7"/>
      <c r="H3" s="8" t="s">
        <v>2</v>
      </c>
      <c r="I3" s="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3" customHeight="1" x14ac:dyDescent="0.25">
      <c r="A4" s="9" t="s">
        <v>3</v>
      </c>
      <c r="B4" s="10">
        <v>2008</v>
      </c>
      <c r="C4" s="11"/>
      <c r="D4" s="10">
        <v>2022</v>
      </c>
      <c r="E4" s="11"/>
      <c r="F4" s="12" t="s">
        <v>4</v>
      </c>
      <c r="G4" s="11"/>
      <c r="H4" s="12" t="s">
        <v>5</v>
      </c>
      <c r="I4" s="1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13"/>
      <c r="B5" s="14" t="s">
        <v>6</v>
      </c>
      <c r="C5" s="15" t="s">
        <v>7</v>
      </c>
      <c r="D5" s="14" t="s">
        <v>6</v>
      </c>
      <c r="E5" s="15" t="s">
        <v>7</v>
      </c>
      <c r="F5" s="14" t="s">
        <v>6</v>
      </c>
      <c r="G5" s="15" t="s">
        <v>7</v>
      </c>
      <c r="H5" s="15">
        <v>2008</v>
      </c>
      <c r="I5" s="15">
        <v>2022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16"/>
      <c r="B6" s="17"/>
      <c r="C6" s="17"/>
      <c r="D6" s="17"/>
      <c r="E6" s="17"/>
      <c r="F6" s="17"/>
      <c r="G6" s="17"/>
      <c r="H6" s="17"/>
      <c r="I6" s="1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18" t="s">
        <v>8</v>
      </c>
      <c r="B7" s="19">
        <v>289649</v>
      </c>
      <c r="C7" s="19">
        <v>31086894</v>
      </c>
      <c r="D7" s="19">
        <v>291497</v>
      </c>
      <c r="E7" s="19">
        <v>30401660.452899847</v>
      </c>
      <c r="F7" s="20">
        <f t="shared" ref="F7:G7" si="0">((D7/B7)-1)*100</f>
        <v>0.63801359576591832</v>
      </c>
      <c r="G7" s="20">
        <f t="shared" si="0"/>
        <v>-2.2042522070559789</v>
      </c>
      <c r="H7" s="20">
        <v>107.326087782109</v>
      </c>
      <c r="I7" s="20">
        <f>E7/D7</f>
        <v>104.29493426313083</v>
      </c>
      <c r="J7" s="3"/>
      <c r="K7" s="3"/>
      <c r="L7" s="3"/>
      <c r="M7" s="2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18"/>
      <c r="B8" s="19"/>
      <c r="C8" s="19"/>
      <c r="D8" s="19"/>
      <c r="E8" s="19"/>
      <c r="F8" s="20"/>
      <c r="G8" s="20"/>
      <c r="H8" s="20"/>
      <c r="I8" s="20"/>
      <c r="J8" s="3"/>
      <c r="K8" s="3"/>
      <c r="L8" s="3"/>
      <c r="M8" s="2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18" t="s">
        <v>9</v>
      </c>
      <c r="B9" s="19"/>
      <c r="C9" s="19"/>
      <c r="D9" s="19"/>
      <c r="E9" s="19"/>
      <c r="F9" s="19"/>
      <c r="G9" s="19"/>
      <c r="H9" s="19"/>
      <c r="I9" s="19"/>
      <c r="J9" s="3"/>
      <c r="K9" s="3"/>
      <c r="L9" s="3"/>
      <c r="M9" s="2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22" t="s">
        <v>10</v>
      </c>
      <c r="B10" s="23">
        <v>774</v>
      </c>
      <c r="C10" s="23" t="s">
        <v>11</v>
      </c>
      <c r="D10" s="23" t="s">
        <v>11</v>
      </c>
      <c r="E10" s="23" t="s">
        <v>11</v>
      </c>
      <c r="F10" s="23" t="s">
        <v>11</v>
      </c>
      <c r="G10" s="23" t="s">
        <v>11</v>
      </c>
      <c r="H10" s="23" t="s">
        <v>11</v>
      </c>
      <c r="I10" s="23" t="s">
        <v>11</v>
      </c>
      <c r="J10" s="3"/>
      <c r="K10" s="3"/>
      <c r="L10" s="2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22" t="s">
        <v>12</v>
      </c>
      <c r="B11" s="23">
        <v>15586</v>
      </c>
      <c r="C11" s="23">
        <v>6894.3900000000422</v>
      </c>
      <c r="D11" s="23">
        <v>25300</v>
      </c>
      <c r="E11" s="23">
        <v>9339.8164000000088</v>
      </c>
      <c r="F11" s="24">
        <f t="shared" ref="F11:G22" si="1">((D11/B11)-1)*100</f>
        <v>62.325163608366488</v>
      </c>
      <c r="G11" s="24">
        <f t="shared" si="1"/>
        <v>35.469800809062903</v>
      </c>
      <c r="H11" s="24">
        <v>0.442345053252922</v>
      </c>
      <c r="I11" s="24">
        <f t="shared" ref="I11:I22" si="2">E11/D11</f>
        <v>0.36916270355731262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22" t="s">
        <v>13</v>
      </c>
      <c r="B12" s="23">
        <v>101643</v>
      </c>
      <c r="C12" s="23">
        <v>231118.44999999975</v>
      </c>
      <c r="D12" s="23">
        <v>96509</v>
      </c>
      <c r="E12" s="23">
        <v>220390.66400000002</v>
      </c>
      <c r="F12" s="24">
        <f t="shared" si="1"/>
        <v>-5.0510118748954724</v>
      </c>
      <c r="G12" s="24">
        <f t="shared" si="1"/>
        <v>-4.6416830850153907</v>
      </c>
      <c r="H12" s="24">
        <v>2.2738255462747041</v>
      </c>
      <c r="I12" s="24">
        <f t="shared" si="2"/>
        <v>2.2836280968614329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22" t="s">
        <v>14</v>
      </c>
      <c r="B13" s="23">
        <v>66218</v>
      </c>
      <c r="C13" s="23">
        <v>416702.17999999679</v>
      </c>
      <c r="D13" s="23">
        <v>65363</v>
      </c>
      <c r="E13" s="23">
        <v>409005.91749999562</v>
      </c>
      <c r="F13" s="24">
        <f t="shared" si="1"/>
        <v>-1.2911897067262701</v>
      </c>
      <c r="G13" s="24">
        <f t="shared" si="1"/>
        <v>-1.8469455811345292</v>
      </c>
      <c r="H13" s="24">
        <v>6.2928838080279803</v>
      </c>
      <c r="I13" s="24">
        <f t="shared" si="2"/>
        <v>6.2574532610191635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22" t="s">
        <v>15</v>
      </c>
      <c r="B14" s="23">
        <v>57735</v>
      </c>
      <c r="C14" s="23">
        <v>685380.78999999329</v>
      </c>
      <c r="D14" s="23">
        <v>52040</v>
      </c>
      <c r="E14" s="23">
        <v>629740.60999999882</v>
      </c>
      <c r="F14" s="24">
        <f t="shared" si="1"/>
        <v>-9.8640339482116595</v>
      </c>
      <c r="G14" s="24">
        <f t="shared" si="1"/>
        <v>-8.1181411577051943</v>
      </c>
      <c r="H14" s="24">
        <v>11.871149043041367</v>
      </c>
      <c r="I14" s="24">
        <f t="shared" si="2"/>
        <v>12.101087817063775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22" t="s">
        <v>16</v>
      </c>
      <c r="B15" s="23">
        <v>22865</v>
      </c>
      <c r="C15" s="23">
        <v>619985.77999999817</v>
      </c>
      <c r="D15" s="23">
        <v>24963</v>
      </c>
      <c r="E15" s="23">
        <v>703476.27100000111</v>
      </c>
      <c r="F15" s="24">
        <f t="shared" si="1"/>
        <v>9.1755958889131897</v>
      </c>
      <c r="G15" s="24">
        <f t="shared" si="1"/>
        <v>13.466517086892416</v>
      </c>
      <c r="H15" s="24">
        <v>27.115057074130686</v>
      </c>
      <c r="I15" s="24">
        <f t="shared" si="2"/>
        <v>28.180758362376363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22" t="s">
        <v>17</v>
      </c>
      <c r="B16" s="23">
        <v>6879</v>
      </c>
      <c r="C16" s="23">
        <v>459555.47999999893</v>
      </c>
      <c r="D16" s="23">
        <v>8651</v>
      </c>
      <c r="E16" s="23">
        <v>582333.22200000228</v>
      </c>
      <c r="F16" s="24">
        <f t="shared" si="1"/>
        <v>25.759558075301637</v>
      </c>
      <c r="G16" s="24">
        <f t="shared" si="1"/>
        <v>26.716631036584239</v>
      </c>
      <c r="H16" s="24">
        <v>66.805564762319946</v>
      </c>
      <c r="I16" s="24">
        <f t="shared" si="2"/>
        <v>67.313977806034245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22" t="s">
        <v>18</v>
      </c>
      <c r="B17" s="23">
        <v>5234</v>
      </c>
      <c r="C17" s="23">
        <v>699256.75999999815</v>
      </c>
      <c r="D17" s="23">
        <v>5743</v>
      </c>
      <c r="E17" s="23">
        <v>768532.85499999602</v>
      </c>
      <c r="F17" s="24">
        <f t="shared" si="1"/>
        <v>9.7248758119984799</v>
      </c>
      <c r="G17" s="24">
        <f t="shared" si="1"/>
        <v>9.9071040800517984</v>
      </c>
      <c r="H17" s="24">
        <v>133.59892243026331</v>
      </c>
      <c r="I17" s="24">
        <f t="shared" si="2"/>
        <v>133.82080010447433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22" t="s">
        <v>19</v>
      </c>
      <c r="B18" s="23">
        <v>5251</v>
      </c>
      <c r="C18" s="23">
        <v>1600537.4000000057</v>
      </c>
      <c r="D18" s="23">
        <v>5626</v>
      </c>
      <c r="E18" s="23">
        <v>1731226.2679999974</v>
      </c>
      <c r="F18" s="24">
        <f t="shared" si="1"/>
        <v>7.1414968577413918</v>
      </c>
      <c r="G18" s="24">
        <f t="shared" si="1"/>
        <v>8.1653117259234964</v>
      </c>
      <c r="H18" s="24">
        <v>304.80620834126944</v>
      </c>
      <c r="I18" s="24">
        <f t="shared" si="2"/>
        <v>307.71885318165613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22" t="s">
        <v>20</v>
      </c>
      <c r="B19" s="23">
        <v>2737</v>
      </c>
      <c r="C19" s="23">
        <v>1810118.899999998</v>
      </c>
      <c r="D19" s="23">
        <v>2778</v>
      </c>
      <c r="E19" s="23">
        <v>1883788.4099999981</v>
      </c>
      <c r="F19" s="24">
        <f t="shared" si="1"/>
        <v>1.4979905005480409</v>
      </c>
      <c r="G19" s="24">
        <f t="shared" si="1"/>
        <v>4.069871321712637</v>
      </c>
      <c r="H19" s="24">
        <v>661.35144318596929</v>
      </c>
      <c r="I19" s="24">
        <f t="shared" si="2"/>
        <v>678.10957883369258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22" t="s">
        <v>21</v>
      </c>
      <c r="B20" s="23">
        <v>3443</v>
      </c>
      <c r="C20" s="23">
        <v>7200531.0699999891</v>
      </c>
      <c r="D20" s="23">
        <v>3262</v>
      </c>
      <c r="E20" s="23">
        <v>7004289.3360000113</v>
      </c>
      <c r="F20" s="24">
        <f t="shared" si="1"/>
        <v>-5.2570432762126025</v>
      </c>
      <c r="G20" s="24">
        <f t="shared" si="1"/>
        <v>-2.725378615718943</v>
      </c>
      <c r="H20" s="24">
        <v>2091.3537815858231</v>
      </c>
      <c r="I20" s="24">
        <f t="shared" si="2"/>
        <v>2147.2376873084031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22" t="s">
        <v>22</v>
      </c>
      <c r="B21" s="23">
        <v>684</v>
      </c>
      <c r="C21" s="23">
        <v>4702034.0300000012</v>
      </c>
      <c r="D21" s="23">
        <v>645</v>
      </c>
      <c r="E21" s="23">
        <v>4398556.1700000018</v>
      </c>
      <c r="F21" s="24">
        <f t="shared" si="1"/>
        <v>-5.7017543859649074</v>
      </c>
      <c r="G21" s="24">
        <f t="shared" si="1"/>
        <v>-6.4541825529918491</v>
      </c>
      <c r="H21" s="24">
        <v>6874.3187573099431</v>
      </c>
      <c r="I21" s="24">
        <f t="shared" si="2"/>
        <v>6819.466930232561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22" t="s">
        <v>23</v>
      </c>
      <c r="B22" s="23">
        <v>600</v>
      </c>
      <c r="C22" s="23">
        <v>12654779.26</v>
      </c>
      <c r="D22" s="23">
        <v>617</v>
      </c>
      <c r="E22" s="23">
        <v>12060980.913000017</v>
      </c>
      <c r="F22" s="24">
        <f t="shared" si="1"/>
        <v>2.8333333333333321</v>
      </c>
      <c r="G22" s="24">
        <f t="shared" si="1"/>
        <v>-4.6922853002809521</v>
      </c>
      <c r="H22" s="24">
        <v>21091.298766666667</v>
      </c>
      <c r="I22" s="24">
        <f t="shared" si="2"/>
        <v>19547.781058346867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22"/>
      <c r="B23" s="23"/>
      <c r="C23" s="23"/>
      <c r="D23" s="23"/>
      <c r="E23" s="23"/>
      <c r="F23" s="24"/>
      <c r="G23" s="24"/>
      <c r="H23" s="25"/>
      <c r="I23" s="2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18" t="s">
        <v>24</v>
      </c>
      <c r="B24" s="19">
        <v>281462</v>
      </c>
      <c r="C24" s="19">
        <v>13442282.779999999</v>
      </c>
      <c r="D24" s="19">
        <v>283052</v>
      </c>
      <c r="E24" s="19">
        <v>13397506.499900296</v>
      </c>
      <c r="F24" s="20">
        <f t="shared" ref="F24:G24" si="3">((D24/B24)-1)*100</f>
        <v>0.56490751859932242</v>
      </c>
      <c r="G24" s="20">
        <f t="shared" si="3"/>
        <v>-0.33310026899837641</v>
      </c>
      <c r="H24" s="20">
        <v>47.758783707925048</v>
      </c>
      <c r="I24" s="20">
        <f>E24/D24</f>
        <v>47.332315263274225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18"/>
      <c r="B25" s="19"/>
      <c r="C25" s="19"/>
      <c r="D25" s="19"/>
      <c r="E25" s="19"/>
      <c r="F25" s="24"/>
      <c r="G25" s="24"/>
      <c r="H25" s="19"/>
      <c r="I25" s="19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22" t="s">
        <v>25</v>
      </c>
      <c r="B26" s="23">
        <v>17377</v>
      </c>
      <c r="C26" s="23">
        <v>1619416.3299999933</v>
      </c>
      <c r="D26" s="23">
        <v>16670</v>
      </c>
      <c r="E26" s="23">
        <v>1521324.8980000035</v>
      </c>
      <c r="F26" s="24">
        <f t="shared" ref="F26:G39" si="4">((D26/B26)-1)*100</f>
        <v>-4.0685964205559033</v>
      </c>
      <c r="G26" s="24">
        <f t="shared" si="4"/>
        <v>-6.0572090192514079</v>
      </c>
      <c r="H26" s="24">
        <v>93.193090291764591</v>
      </c>
      <c r="I26" s="24">
        <f t="shared" ref="I26:I39" si="5">E26/D26</f>
        <v>91.261241631673883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22" t="s">
        <v>26</v>
      </c>
      <c r="B27" s="23">
        <v>45897</v>
      </c>
      <c r="C27" s="23">
        <v>1739231.6099999826</v>
      </c>
      <c r="D27" s="23">
        <v>59309</v>
      </c>
      <c r="E27" s="23">
        <v>1845159.0819999962</v>
      </c>
      <c r="F27" s="24">
        <f t="shared" si="4"/>
        <v>29.221953504586363</v>
      </c>
      <c r="G27" s="24">
        <f t="shared" si="4"/>
        <v>6.0904753220311303</v>
      </c>
      <c r="H27" s="24">
        <v>37.894232956402</v>
      </c>
      <c r="I27" s="24">
        <f t="shared" si="5"/>
        <v>31.110945758653767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22" t="s">
        <v>27</v>
      </c>
      <c r="B28" s="23">
        <v>16796</v>
      </c>
      <c r="C28" s="23">
        <v>384122.99999999983</v>
      </c>
      <c r="D28" s="23">
        <v>19194</v>
      </c>
      <c r="E28" s="23">
        <v>414401.43739999819</v>
      </c>
      <c r="F28" s="24">
        <f t="shared" si="4"/>
        <v>14.277208859252211</v>
      </c>
      <c r="G28" s="24">
        <f t="shared" si="4"/>
        <v>7.8824848811444248</v>
      </c>
      <c r="H28" s="24">
        <v>22.869909502262434</v>
      </c>
      <c r="I28" s="24">
        <f t="shared" si="5"/>
        <v>21.590155121392009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22" t="s">
        <v>28</v>
      </c>
      <c r="B29" s="23">
        <v>17470</v>
      </c>
      <c r="C29" s="23">
        <v>230447.34999999902</v>
      </c>
      <c r="D29" s="23">
        <v>18855</v>
      </c>
      <c r="E29" s="23">
        <v>335655.6689999997</v>
      </c>
      <c r="F29" s="24">
        <f t="shared" si="4"/>
        <v>7.9278763594733848</v>
      </c>
      <c r="G29" s="24">
        <f t="shared" si="4"/>
        <v>45.653950457664692</v>
      </c>
      <c r="H29" s="24">
        <v>13.191033199770979</v>
      </c>
      <c r="I29" s="24">
        <f t="shared" si="5"/>
        <v>17.801944789180574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22" t="s">
        <v>29</v>
      </c>
      <c r="B30" s="23">
        <v>39030</v>
      </c>
      <c r="C30" s="23">
        <v>1149983.3300000068</v>
      </c>
      <c r="D30" s="23">
        <v>47035</v>
      </c>
      <c r="E30" s="23">
        <v>1197214.7290000019</v>
      </c>
      <c r="F30" s="24">
        <f t="shared" si="4"/>
        <v>20.509864207020236</v>
      </c>
      <c r="G30" s="24">
        <f t="shared" si="4"/>
        <v>4.1071377095522665</v>
      </c>
      <c r="H30" s="24">
        <v>29.464087368690926</v>
      </c>
      <c r="I30" s="24">
        <f t="shared" si="5"/>
        <v>25.453698926331494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22" t="s">
        <v>30</v>
      </c>
      <c r="B31" s="23">
        <v>22899</v>
      </c>
      <c r="C31" s="23">
        <v>768219.52999999817</v>
      </c>
      <c r="D31" s="23">
        <v>20081</v>
      </c>
      <c r="E31" s="23">
        <v>845418.19299999846</v>
      </c>
      <c r="F31" s="24">
        <f t="shared" si="4"/>
        <v>-12.306214245163549</v>
      </c>
      <c r="G31" s="24">
        <f t="shared" si="4"/>
        <v>10.049036764269781</v>
      </c>
      <c r="H31" s="24">
        <v>33.548169352373385</v>
      </c>
      <c r="I31" s="24">
        <f t="shared" si="5"/>
        <v>42.100403017777921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22" t="s">
        <v>31</v>
      </c>
      <c r="B32" s="23">
        <v>33889</v>
      </c>
      <c r="C32" s="23">
        <v>1109085.100000001</v>
      </c>
      <c r="D32" s="23">
        <v>32546</v>
      </c>
      <c r="E32" s="23">
        <v>1400126.0209999857</v>
      </c>
      <c r="F32" s="24">
        <f t="shared" si="4"/>
        <v>-3.9629378264333548</v>
      </c>
      <c r="G32" s="24">
        <f t="shared" si="4"/>
        <v>26.241531961793065</v>
      </c>
      <c r="H32" s="24">
        <v>32.726994009855737</v>
      </c>
      <c r="I32" s="24">
        <f t="shared" si="5"/>
        <v>43.019910926073429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22" t="s">
        <v>32</v>
      </c>
      <c r="B33" s="23">
        <v>9628</v>
      </c>
      <c r="C33" s="23">
        <v>852440.91999999632</v>
      </c>
      <c r="D33" s="23">
        <v>6491</v>
      </c>
      <c r="E33" s="23">
        <v>674398.23499999917</v>
      </c>
      <c r="F33" s="24">
        <f t="shared" si="4"/>
        <v>-32.582052347320314</v>
      </c>
      <c r="G33" s="24">
        <f t="shared" si="4"/>
        <v>-20.8862198919308</v>
      </c>
      <c r="H33" s="24">
        <v>88.537694225176182</v>
      </c>
      <c r="I33" s="24">
        <f t="shared" si="5"/>
        <v>103.89743259898307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22" t="s">
        <v>33</v>
      </c>
      <c r="B34" s="23">
        <v>23809</v>
      </c>
      <c r="C34" s="23">
        <v>684277.06000000157</v>
      </c>
      <c r="D34" s="23">
        <v>18740</v>
      </c>
      <c r="E34" s="23">
        <v>692596.554</v>
      </c>
      <c r="F34" s="24">
        <f t="shared" si="4"/>
        <v>-21.290268385904486</v>
      </c>
      <c r="G34" s="24">
        <f t="shared" si="4"/>
        <v>1.2158078191307986</v>
      </c>
      <c r="H34" s="24">
        <v>28.740268805913797</v>
      </c>
      <c r="I34" s="24">
        <f t="shared" si="5"/>
        <v>36.958193916755604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22" t="s">
        <v>34</v>
      </c>
      <c r="B35" s="23">
        <v>19967</v>
      </c>
      <c r="C35" s="23">
        <v>1161404.3000000045</v>
      </c>
      <c r="D35" s="23">
        <v>16179</v>
      </c>
      <c r="E35" s="23">
        <v>1263189.2839999897</v>
      </c>
      <c r="F35" s="24">
        <f t="shared" si="4"/>
        <v>-18.971302649371459</v>
      </c>
      <c r="G35" s="24">
        <f t="shared" si="4"/>
        <v>8.7639579085409647</v>
      </c>
      <c r="H35" s="24">
        <v>58.166189212200351</v>
      </c>
      <c r="I35" s="24">
        <f t="shared" si="5"/>
        <v>78.075856604239434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22" t="s">
        <v>35</v>
      </c>
      <c r="B36" s="23">
        <v>6155</v>
      </c>
      <c r="C36" s="23">
        <v>107464.90000000004</v>
      </c>
      <c r="D36" s="23">
        <v>2980</v>
      </c>
      <c r="E36" s="23">
        <v>81941.569499999954</v>
      </c>
      <c r="F36" s="24">
        <f t="shared" si="4"/>
        <v>-51.584077985377739</v>
      </c>
      <c r="G36" s="24">
        <f t="shared" si="4"/>
        <v>-23.750387801040219</v>
      </c>
      <c r="H36" s="24">
        <v>17.45977254264826</v>
      </c>
      <c r="I36" s="24">
        <f t="shared" si="5"/>
        <v>27.497170973154347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22" t="s">
        <v>36</v>
      </c>
      <c r="B37" s="23">
        <v>7965</v>
      </c>
      <c r="C37" s="23">
        <v>1032365.1100000002</v>
      </c>
      <c r="D37" s="23">
        <v>6187</v>
      </c>
      <c r="E37" s="23">
        <v>867700.15999999852</v>
      </c>
      <c r="F37" s="24">
        <f t="shared" si="4"/>
        <v>-22.32266164469554</v>
      </c>
      <c r="G37" s="24">
        <f t="shared" si="4"/>
        <v>-15.950262983994268</v>
      </c>
      <c r="H37" s="24">
        <v>129.61269428750788</v>
      </c>
      <c r="I37" s="24">
        <f t="shared" si="5"/>
        <v>140.24570227897181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22" t="s">
        <v>37</v>
      </c>
      <c r="B38" s="23">
        <v>4795</v>
      </c>
      <c r="C38" s="23">
        <v>1217077.3799999959</v>
      </c>
      <c r="D38" s="23">
        <v>2831</v>
      </c>
      <c r="E38" s="23">
        <v>1092512.2099999979</v>
      </c>
      <c r="F38" s="24">
        <f t="shared" si="4"/>
        <v>-40.95933263816476</v>
      </c>
      <c r="G38" s="24">
        <f t="shared" si="4"/>
        <v>-10.234778169979508</v>
      </c>
      <c r="H38" s="24">
        <v>253.82218561000957</v>
      </c>
      <c r="I38" s="24">
        <f t="shared" si="5"/>
        <v>385.91035323207274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22" t="s">
        <v>38</v>
      </c>
      <c r="B39" s="23">
        <v>15785</v>
      </c>
      <c r="C39" s="23">
        <v>1386746.8600000003</v>
      </c>
      <c r="D39" s="23">
        <v>15954</v>
      </c>
      <c r="E39" s="23">
        <v>1165868.4579999954</v>
      </c>
      <c r="F39" s="24">
        <f t="shared" si="4"/>
        <v>1.070636680392778</v>
      </c>
      <c r="G39" s="24">
        <f t="shared" si="4"/>
        <v>-15.927809780654911</v>
      </c>
      <c r="H39" s="24">
        <v>87.852192587899921</v>
      </c>
      <c r="I39" s="24">
        <f t="shared" si="5"/>
        <v>73.076874639588539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">
      <c r="A40" s="22"/>
      <c r="B40" s="23"/>
      <c r="C40" s="23"/>
      <c r="D40" s="23"/>
      <c r="E40" s="23"/>
      <c r="F40" s="24"/>
      <c r="G40" s="24"/>
      <c r="H40" s="25"/>
      <c r="I40" s="25"/>
      <c r="J40" s="3"/>
      <c r="K40" s="2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18" t="s">
        <v>39</v>
      </c>
      <c r="B41" s="19">
        <v>8187</v>
      </c>
      <c r="C41" s="19">
        <v>17644611.709999975</v>
      </c>
      <c r="D41" s="19">
        <v>8445</v>
      </c>
      <c r="E41" s="19">
        <v>17004153.953000013</v>
      </c>
      <c r="F41" s="20">
        <f t="shared" ref="F41:G41" si="6">((D41/B41)-1)*100</f>
        <v>3.1513374862587096</v>
      </c>
      <c r="G41" s="20">
        <f t="shared" si="6"/>
        <v>-3.6297639615213928</v>
      </c>
      <c r="H41" s="20">
        <v>2155.1986942714029</v>
      </c>
      <c r="I41" s="20">
        <f>E41/D41</f>
        <v>2013.5173419775031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18"/>
      <c r="B42" s="19"/>
      <c r="C42" s="19"/>
      <c r="D42" s="19"/>
      <c r="E42" s="19"/>
      <c r="F42" s="24"/>
      <c r="G42" s="24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22" t="s">
        <v>40</v>
      </c>
      <c r="B43" s="23">
        <v>4494</v>
      </c>
      <c r="C43" s="23">
        <v>6656179.1499999808</v>
      </c>
      <c r="D43" s="23">
        <v>3828</v>
      </c>
      <c r="E43" s="23">
        <v>6261125.179999982</v>
      </c>
      <c r="F43" s="24">
        <f t="shared" ref="F43:G45" si="7">((D43/B43)-1)*100</f>
        <v>-14.819759679572764</v>
      </c>
      <c r="G43" s="24">
        <f t="shared" si="7"/>
        <v>-5.9351462918482252</v>
      </c>
      <c r="H43" s="24">
        <v>1481.1257565643036</v>
      </c>
      <c r="I43" s="24">
        <f t="shared" ref="I43:I45" si="8">E43/D43</f>
        <v>1635.6126384534957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22" t="s">
        <v>41</v>
      </c>
      <c r="B44" s="23">
        <v>2732</v>
      </c>
      <c r="C44" s="23">
        <v>5583212.7399999937</v>
      </c>
      <c r="D44" s="23">
        <v>3560</v>
      </c>
      <c r="E44" s="23">
        <v>5870129.96</v>
      </c>
      <c r="F44" s="24">
        <f t="shared" si="7"/>
        <v>30.307467057101036</v>
      </c>
      <c r="G44" s="24">
        <f t="shared" si="7"/>
        <v>5.1389268752816131</v>
      </c>
      <c r="H44" s="24">
        <v>2043.6357027818426</v>
      </c>
      <c r="I44" s="24">
        <f t="shared" si="8"/>
        <v>1648.9129101123594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27" t="s">
        <v>42</v>
      </c>
      <c r="B45" s="28">
        <v>961</v>
      </c>
      <c r="C45" s="28">
        <v>5405219.820000004</v>
      </c>
      <c r="D45" s="28">
        <v>1057</v>
      </c>
      <c r="E45" s="28">
        <v>4872898.8129999954</v>
      </c>
      <c r="F45" s="29">
        <f t="shared" si="7"/>
        <v>9.9895941727367266</v>
      </c>
      <c r="G45" s="29">
        <f t="shared" si="7"/>
        <v>-9.8482767533404125</v>
      </c>
      <c r="H45" s="29">
        <v>5624.5783766909508</v>
      </c>
      <c r="I45" s="29">
        <f t="shared" si="8"/>
        <v>4610.1218666035911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A1:I1"/>
    <mergeCell ref="A2:I2"/>
    <mergeCell ref="H3:I3"/>
    <mergeCell ref="A4:A5"/>
    <mergeCell ref="B4:C4"/>
    <mergeCell ref="D4:E4"/>
    <mergeCell ref="F4:G4"/>
    <mergeCell ref="H4:I4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1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2023-07-11T15:29:09Z</dcterms:created>
  <dcterms:modified xsi:type="dcterms:W3CDTF">2023-07-11T15:29:31Z</dcterms:modified>
</cp:coreProperties>
</file>