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tables/table8.xml" ContentType="application/vnd.openxmlformats-officedocument.spreadsheetml.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ataka\OneDrive\Masaüstü\"/>
    </mc:Choice>
  </mc:AlternateContent>
  <xr:revisionPtr revIDLastSave="0" documentId="13_ncr:1_{B00E12A9-E72C-401A-AA6D-43DE94F17746}" xr6:coauthVersionLast="47" xr6:coauthVersionMax="47" xr10:uidLastSave="{00000000-0000-0000-0000-000000000000}"/>
  <bookViews>
    <workbookView xWindow="-108" yWindow="-108" windowWidth="23256" windowHeight="13176" activeTab="3" xr2:uid="{00000000-000D-0000-FFFF-FFFF00000000}"/>
  </bookViews>
  <sheets>
    <sheet name="Ugulama-1" sheetId="1" r:id="rId1"/>
    <sheet name="Uygulama-2" sheetId="2" r:id="rId2"/>
    <sheet name="Uygulama-3" sheetId="3" r:id="rId3"/>
    <sheet name="Uygulama-4" sheetId="4" r:id="rId4"/>
  </sheets>
  <definedNames>
    <definedName name="a">'Uygulama-3'!$B$2</definedName>
    <definedName name="b">'Uygulama-3'!$B$3</definedName>
    <definedName name="cc">'Uygulama-3'!$B$4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54" i="3" l="1"/>
  <c r="Q52" i="3"/>
  <c r="Q50" i="3"/>
  <c r="Q48" i="3"/>
  <c r="Q46" i="3"/>
  <c r="Q44" i="3"/>
  <c r="Q53" i="3"/>
  <c r="Q51" i="3"/>
  <c r="Q49" i="3"/>
  <c r="Q47" i="3"/>
  <c r="Q45" i="3"/>
  <c r="Q43" i="3"/>
  <c r="T80" i="3"/>
  <c r="F7" i="2"/>
  <c r="G7" i="2" s="1"/>
  <c r="F3" i="4"/>
  <c r="F4" i="4"/>
  <c r="F6" i="4"/>
  <c r="E3" i="4"/>
  <c r="E4" i="4"/>
  <c r="E5" i="4"/>
  <c r="F5" i="4" s="1"/>
  <c r="E6" i="4"/>
  <c r="C10" i="4"/>
  <c r="C9" i="4"/>
  <c r="C8" i="4"/>
  <c r="C7" i="4"/>
  <c r="T81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41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7" i="3"/>
  <c r="E9" i="2"/>
  <c r="E8" i="2"/>
  <c r="C8" i="2"/>
  <c r="G6" i="2"/>
  <c r="G4" i="2"/>
  <c r="G3" i="2"/>
  <c r="F6" i="2"/>
  <c r="F3" i="2"/>
  <c r="F4" i="2"/>
  <c r="F5" i="2"/>
  <c r="G5" i="2" s="1"/>
  <c r="D18" i="1"/>
  <c r="D19" i="1"/>
  <c r="G4" i="1"/>
  <c r="D17" i="1"/>
  <c r="D16" i="1"/>
  <c r="D15" i="1"/>
  <c r="I6" i="1"/>
  <c r="I7" i="1"/>
  <c r="I11" i="1"/>
  <c r="G3" i="1"/>
  <c r="H3" i="1" s="1"/>
  <c r="H4" i="1"/>
  <c r="G5" i="1"/>
  <c r="H5" i="1" s="1"/>
  <c r="G6" i="1"/>
  <c r="H6" i="1" s="1"/>
  <c r="G7" i="1"/>
  <c r="H7" i="1" s="1"/>
  <c r="G8" i="1"/>
  <c r="H8" i="1" s="1"/>
  <c r="G9" i="1"/>
  <c r="H9" i="1" s="1"/>
  <c r="G10" i="1"/>
  <c r="H10" i="1" s="1"/>
  <c r="G11" i="1"/>
  <c r="H11" i="1" s="1"/>
  <c r="C9" i="2" l="1"/>
  <c r="I10" i="1"/>
  <c r="I9" i="1"/>
  <c r="I8" i="1"/>
  <c r="I5" i="1"/>
  <c r="I4" i="1"/>
  <c r="I3" i="1"/>
</calcChain>
</file>

<file path=xl/sharedStrings.xml><?xml version="1.0" encoding="utf-8"?>
<sst xmlns="http://schemas.openxmlformats.org/spreadsheetml/2006/main" count="127" uniqueCount="91">
  <si>
    <t>S.NO</t>
  </si>
  <si>
    <t>ADI</t>
  </si>
  <si>
    <t>SINAV 1</t>
  </si>
  <si>
    <t>SINAV 2</t>
  </si>
  <si>
    <t>SINAV 3</t>
  </si>
  <si>
    <t>ORTALAMA</t>
  </si>
  <si>
    <t>HARF NOTU</t>
  </si>
  <si>
    <t>SONUÇ (GEÇTİ/KALDI)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</si>
  <si>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</si>
  <si>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</si>
  <si>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</si>
  <si>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</si>
  <si>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</si>
  <si>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</si>
  <si>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</si>
  <si>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</si>
  <si>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</si>
  <si>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Genel Ortamala</t>
  </si>
  <si>
    <t>Geçen Öğrenci Sayısı</t>
  </si>
  <si>
    <t>Kalan Öğrenci Sayısı</t>
  </si>
  <si>
    <t>En Düşük Ortalama</t>
  </si>
  <si>
    <t>En Yüksek Ortalama</t>
  </si>
  <si>
    <t xml:space="preserve"> </t>
  </si>
  <si>
    <t xml:space="preserve">  </t>
  </si>
  <si>
    <t>90-100</t>
  </si>
  <si>
    <t>AA</t>
  </si>
  <si>
    <t>BB</t>
  </si>
  <si>
    <t>CC</t>
  </si>
  <si>
    <t>DD</t>
  </si>
  <si>
    <t>EE</t>
  </si>
  <si>
    <t>FF</t>
  </si>
  <si>
    <t>80-89</t>
  </si>
  <si>
    <t>70-79</t>
  </si>
  <si>
    <t>60-69</t>
  </si>
  <si>
    <t>50-59</t>
  </si>
  <si>
    <t>50 ALTI</t>
  </si>
  <si>
    <t>Ad-Soyad</t>
  </si>
  <si>
    <t>ALES Puanı</t>
  </si>
  <si>
    <t>Dil Puanı</t>
  </si>
  <si>
    <t>Mezuniet Puanı</t>
  </si>
  <si>
    <t>Başvuru Durumu</t>
  </si>
  <si>
    <t>Başvuru Puanı</t>
  </si>
  <si>
    <t>Ales Ortalaması</t>
  </si>
  <si>
    <t>Min. Dil Notu</t>
  </si>
  <si>
    <t>Maks. Mezuniyet Notu</t>
  </si>
  <si>
    <t>Başvurusu Kabul Edilen Aday Sayısı</t>
  </si>
  <si>
    <t>Atakan Özen</t>
  </si>
  <si>
    <t>Eren Sayın</t>
  </si>
  <si>
    <t>Sıla Baltaş</t>
  </si>
  <si>
    <t>Sınava Girmedi</t>
  </si>
  <si>
    <t>a</t>
  </si>
  <si>
    <t>b</t>
  </si>
  <si>
    <t>c</t>
  </si>
  <si>
    <t>x</t>
  </si>
  <si>
    <t>y</t>
  </si>
  <si>
    <t>y (Hücre Adları İle)</t>
  </si>
  <si>
    <t>Sınav Puanı</t>
  </si>
  <si>
    <t>Notu</t>
  </si>
  <si>
    <t>Başarı Derecesi</t>
  </si>
  <si>
    <t>Puan Aralığı</t>
  </si>
  <si>
    <t>En Düşük</t>
  </si>
  <si>
    <t>En Yüksek</t>
  </si>
  <si>
    <t>Not Karşılığı</t>
  </si>
  <si>
    <t>Etkisiz</t>
  </si>
  <si>
    <t>Başarısız</t>
  </si>
  <si>
    <t>Geçer</t>
  </si>
  <si>
    <t>Orta</t>
  </si>
  <si>
    <t>İyi</t>
  </si>
  <si>
    <t>Pekiyi</t>
  </si>
  <si>
    <t xml:space="preserve">     </t>
  </si>
  <si>
    <t xml:space="preserve">      </t>
  </si>
  <si>
    <t xml:space="preserve">               </t>
  </si>
  <si>
    <t xml:space="preserve">                      </t>
  </si>
  <si>
    <t>Sporcu Adı</t>
  </si>
  <si>
    <t>Kilo Bilgileri (Kg)</t>
  </si>
  <si>
    <t>Boy Bilgileri (Mt)</t>
  </si>
  <si>
    <t>Vücut Kitle Oranı</t>
  </si>
  <si>
    <t>Durum</t>
  </si>
  <si>
    <t>Beyza</t>
  </si>
  <si>
    <t>Ayşe</t>
  </si>
  <si>
    <t>Emel</t>
  </si>
  <si>
    <t>Duygu</t>
  </si>
  <si>
    <t>Toplam Kilo</t>
  </si>
  <si>
    <t>Ortalama Kilo</t>
  </si>
  <si>
    <t>Maksimum Boy</t>
  </si>
  <si>
    <t>Minimum Kilo</t>
  </si>
  <si>
    <t xml:space="preserve">    </t>
  </si>
  <si>
    <t xml:space="preserve">        </t>
  </si>
  <si>
    <t xml:space="preserve">       </t>
  </si>
  <si>
    <t>Helin Bağlamış</t>
  </si>
  <si>
    <t>Elif Fırat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</si>
</sst>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-0.2499465926084170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9" tint="0.79998168889431442"/>
        <bgColor theme="9" tint="0.79998168889431442"/>
      </patternFill>
    </fill>
  </fills>
  <borders count="49">
    <border>
      <left/>
      <right/>
      <top/>
      <bottom/>
      <diagonal/>
    </border>
    <border>
      <left style="thick">
        <color rgb="FF7030A0"/>
      </left>
      <right style="thick">
        <color rgb="FF7030A0"/>
      </right>
      <top style="thick">
        <color rgb="FF7030A0"/>
      </top>
      <bottom style="thick">
        <color rgb="FF7030A0"/>
      </bottom>
      <diagonal/>
    </border>
    <border>
      <left/>
      <right style="thick">
        <color rgb="FF7030A0"/>
      </right>
      <top/>
      <bottom style="thick">
        <color rgb="FF7030A0"/>
      </bottom>
      <diagonal/>
    </border>
    <border>
      <left style="thick">
        <color rgb="FF7030A0"/>
      </left>
      <right style="thick">
        <color rgb="FF7030A0"/>
      </right>
      <top/>
      <bottom style="thick">
        <color rgb="FF7030A0"/>
      </bottom>
      <diagonal/>
    </border>
    <border>
      <left style="thick">
        <color rgb="FF7030A0"/>
      </left>
      <right/>
      <top/>
      <bottom style="thick">
        <color rgb="FF7030A0"/>
      </bottom>
      <diagonal/>
    </border>
    <border>
      <left/>
      <right style="thick">
        <color rgb="FF7030A0"/>
      </right>
      <top style="thick">
        <color rgb="FF7030A0"/>
      </top>
      <bottom style="thick">
        <color rgb="FF7030A0"/>
      </bottom>
      <diagonal/>
    </border>
    <border>
      <left style="thick">
        <color rgb="FF7030A0"/>
      </left>
      <right/>
      <top style="thick">
        <color rgb="FF7030A0"/>
      </top>
      <bottom style="thick">
        <color rgb="FF7030A0"/>
      </bottom>
      <diagonal/>
    </border>
    <border>
      <left/>
      <right style="thick">
        <color rgb="FF7030A0"/>
      </right>
      <top style="thick">
        <color rgb="FF7030A0"/>
      </top>
      <bottom/>
      <diagonal/>
    </border>
    <border>
      <left style="thick">
        <color rgb="FF7030A0"/>
      </left>
      <right style="thick">
        <color rgb="FF7030A0"/>
      </right>
      <top style="thick">
        <color rgb="FF7030A0"/>
      </top>
      <bottom/>
      <diagonal/>
    </border>
    <border>
      <left style="medium">
        <color rgb="FFFFC000"/>
      </left>
      <right style="medium">
        <color rgb="FFFFC000"/>
      </right>
      <top style="medium">
        <color rgb="FFFFC000"/>
      </top>
      <bottom style="medium">
        <color rgb="FFFFC000"/>
      </bottom>
      <diagonal/>
    </border>
    <border>
      <left/>
      <right style="medium">
        <color rgb="FFFFC000"/>
      </right>
      <top/>
      <bottom style="medium">
        <color rgb="FFFFC000"/>
      </bottom>
      <diagonal/>
    </border>
    <border>
      <left style="medium">
        <color rgb="FFFFC000"/>
      </left>
      <right style="medium">
        <color rgb="FFFFC000"/>
      </right>
      <top/>
      <bottom style="medium">
        <color rgb="FFFFC000"/>
      </bottom>
      <diagonal/>
    </border>
    <border>
      <left style="medium">
        <color rgb="FFFFC000"/>
      </left>
      <right/>
      <top/>
      <bottom style="medium">
        <color rgb="FFFFC000"/>
      </bottom>
      <diagonal/>
    </border>
    <border>
      <left/>
      <right style="medium">
        <color rgb="FFFFC000"/>
      </right>
      <top style="medium">
        <color rgb="FFFFC000"/>
      </top>
      <bottom style="medium">
        <color rgb="FFFFC000"/>
      </bottom>
      <diagonal/>
    </border>
    <border>
      <left style="medium">
        <color rgb="FFFFC000"/>
      </left>
      <right/>
      <top style="medium">
        <color rgb="FFFFC000"/>
      </top>
      <bottom style="medium">
        <color rgb="FFFFC000"/>
      </bottom>
      <diagonal/>
    </border>
    <border>
      <left/>
      <right style="medium">
        <color rgb="FFFFC000"/>
      </right>
      <top style="medium">
        <color rgb="FFFFC000"/>
      </top>
      <bottom/>
      <diagonal/>
    </border>
    <border>
      <left style="medium">
        <color rgb="FFFFC000"/>
      </left>
      <right style="medium">
        <color rgb="FFFFC000"/>
      </right>
      <top style="medium">
        <color rgb="FFFFC000"/>
      </top>
      <bottom/>
      <diagonal/>
    </border>
    <border>
      <left style="medium">
        <color rgb="FFFFC000"/>
      </left>
      <right/>
      <top style="medium">
        <color rgb="FFFFC000"/>
      </top>
      <bottom/>
      <diagonal/>
    </border>
    <border>
      <left style="medium">
        <color rgb="FF00B0F0"/>
      </left>
      <right style="medium">
        <color rgb="FF00B0F0"/>
      </right>
      <top style="medium">
        <color rgb="FF00B0F0"/>
      </top>
      <bottom style="medium">
        <color rgb="FF00B0F0"/>
      </bottom>
      <diagonal/>
    </border>
    <border>
      <left/>
      <right style="medium">
        <color rgb="FF00B0F0"/>
      </right>
      <top/>
      <bottom style="medium">
        <color rgb="FF00B0F0"/>
      </bottom>
      <diagonal/>
    </border>
    <border>
      <left style="medium">
        <color rgb="FF00B0F0"/>
      </left>
      <right style="medium">
        <color rgb="FF00B0F0"/>
      </right>
      <top/>
      <bottom style="medium">
        <color rgb="FF00B0F0"/>
      </bottom>
      <diagonal/>
    </border>
    <border>
      <left style="medium">
        <color rgb="FF00B0F0"/>
      </left>
      <right/>
      <top/>
      <bottom style="medium">
        <color rgb="FF00B0F0"/>
      </bottom>
      <diagonal/>
    </border>
    <border>
      <left/>
      <right style="medium">
        <color rgb="FF00B0F0"/>
      </right>
      <top style="medium">
        <color rgb="FF00B0F0"/>
      </top>
      <bottom style="medium">
        <color rgb="FF00B0F0"/>
      </bottom>
      <diagonal/>
    </border>
    <border>
      <left style="medium">
        <color rgb="FF00B0F0"/>
      </left>
      <right/>
      <top style="medium">
        <color rgb="FF00B0F0"/>
      </top>
      <bottom style="medium">
        <color rgb="FF00B0F0"/>
      </bottom>
      <diagonal/>
    </border>
    <border>
      <left/>
      <right style="medium">
        <color rgb="FF00B0F0"/>
      </right>
      <top style="medium">
        <color rgb="FF00B0F0"/>
      </top>
      <bottom/>
      <diagonal/>
    </border>
    <border>
      <left style="medium">
        <color rgb="FF00B0F0"/>
      </left>
      <right style="medium">
        <color rgb="FF00B0F0"/>
      </right>
      <top style="medium">
        <color rgb="FF00B0F0"/>
      </top>
      <bottom/>
      <diagonal/>
    </border>
    <border>
      <left style="medium">
        <color rgb="FF00B0F0"/>
      </left>
      <right/>
      <top style="medium">
        <color rgb="FF00B0F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ck">
        <color rgb="FF00B050"/>
      </top>
      <bottom/>
      <diagonal/>
    </border>
    <border>
      <left/>
      <right style="thick">
        <color rgb="FF00B050"/>
      </right>
      <top/>
      <bottom/>
      <diagonal/>
    </border>
    <border>
      <left/>
      <right/>
      <top/>
      <bottom style="thick">
        <color rgb="FF00B050"/>
      </bottom>
      <diagonal/>
    </border>
    <border>
      <left/>
      <right style="thick">
        <color rgb="FF00B050"/>
      </right>
      <top/>
      <bottom style="thick">
        <color rgb="FF00B050"/>
      </bottom>
      <diagonal/>
    </border>
    <border>
      <left style="thick">
        <color rgb="FF92D050"/>
      </left>
      <right style="thin">
        <color theme="0"/>
      </right>
      <top style="thick">
        <color rgb="FF92D05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ck">
        <color rgb="FF92D050"/>
      </top>
      <bottom style="thin">
        <color theme="0"/>
      </bottom>
      <diagonal/>
    </border>
    <border>
      <left style="thin">
        <color theme="0"/>
      </left>
      <right style="thick">
        <color rgb="FF92D050"/>
      </right>
      <top style="thick">
        <color rgb="FF92D050"/>
      </top>
      <bottom style="thin">
        <color theme="0"/>
      </bottom>
      <diagonal/>
    </border>
    <border>
      <left style="thick">
        <color rgb="FF92D05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ck">
        <color rgb="FF92D050"/>
      </right>
      <top style="thin">
        <color theme="0"/>
      </top>
      <bottom style="thin">
        <color theme="0"/>
      </bottom>
      <diagonal/>
    </border>
    <border>
      <left style="thick">
        <color rgb="FF92D050"/>
      </left>
      <right style="thin">
        <color theme="0"/>
      </right>
      <top style="thin">
        <color theme="0"/>
      </top>
      <bottom style="thick">
        <color rgb="FF92D05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ck">
        <color rgb="FF92D050"/>
      </bottom>
      <diagonal/>
    </border>
    <border>
      <left style="thin">
        <color theme="0"/>
      </left>
      <right style="thick">
        <color rgb="FF92D050"/>
      </right>
      <top style="thin">
        <color theme="0"/>
      </top>
      <bottom style="thick">
        <color rgb="FF92D050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horizontal="center" vertical="center"/>
    </xf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1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3" borderId="0" xfId="0" applyFill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9" xfId="0" applyBorder="1" applyAlignment="1">
      <alignment horizontal="center" vertical="center"/>
    </xf>
    <xf numFmtId="0" fontId="0" fillId="0" borderId="9" xfId="0" applyBorder="1"/>
    <xf numFmtId="0" fontId="0" fillId="0" borderId="14" xfId="0" applyBorder="1" applyAlignment="1">
      <alignment horizontal="center" vertical="center"/>
    </xf>
    <xf numFmtId="0" fontId="0" fillId="0" borderId="14" xfId="0" applyBorder="1"/>
    <xf numFmtId="0" fontId="0" fillId="0" borderId="16" xfId="0" applyBorder="1"/>
    <xf numFmtId="0" fontId="0" fillId="0" borderId="17" xfId="0" applyBorder="1"/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18" xfId="0" applyBorder="1"/>
    <xf numFmtId="0" fontId="0" fillId="0" borderId="18" xfId="0" applyBorder="1" applyAlignment="1">
      <alignment horizontal="center"/>
    </xf>
    <xf numFmtId="0" fontId="0" fillId="4" borderId="13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0" fillId="6" borderId="27" xfId="0" applyFill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5" borderId="27" xfId="0" applyFill="1" applyBorder="1" applyAlignment="1">
      <alignment horizontal="center" vertical="center"/>
    </xf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0" xfId="0" applyAlignment="1">
      <alignment vertical="center"/>
    </xf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0" fillId="7" borderId="36" xfId="0" applyFill="1" applyBorder="1" applyAlignment="1">
      <alignment vertical="center"/>
    </xf>
    <xf numFmtId="0" fontId="0" fillId="8" borderId="36" xfId="0" applyFill="1" applyBorder="1" applyAlignment="1">
      <alignment vertical="center"/>
    </xf>
    <xf numFmtId="0" fontId="0" fillId="7" borderId="41" xfId="0" applyFill="1" applyBorder="1" applyAlignment="1">
      <alignment vertical="center"/>
    </xf>
    <xf numFmtId="0" fontId="0" fillId="7" borderId="42" xfId="0" applyFill="1" applyBorder="1" applyAlignment="1">
      <alignment vertical="center"/>
    </xf>
    <xf numFmtId="0" fontId="0" fillId="7" borderId="43" xfId="0" applyFill="1" applyBorder="1" applyAlignment="1">
      <alignment vertical="center"/>
    </xf>
    <xf numFmtId="0" fontId="0" fillId="8" borderId="44" xfId="0" applyFill="1" applyBorder="1" applyAlignment="1">
      <alignment vertical="center"/>
    </xf>
    <xf numFmtId="0" fontId="0" fillId="8" borderId="45" xfId="0" applyFill="1" applyBorder="1" applyAlignment="1">
      <alignment vertical="center"/>
    </xf>
    <xf numFmtId="0" fontId="0" fillId="7" borderId="44" xfId="0" applyFill="1" applyBorder="1" applyAlignment="1">
      <alignment vertical="center"/>
    </xf>
    <xf numFmtId="0" fontId="0" fillId="7" borderId="45" xfId="0" applyFill="1" applyBorder="1" applyAlignment="1">
      <alignment vertical="center"/>
    </xf>
    <xf numFmtId="0" fontId="0" fillId="8" borderId="46" xfId="0" applyFill="1" applyBorder="1" applyAlignment="1">
      <alignment vertical="center"/>
    </xf>
    <xf numFmtId="0" fontId="0" fillId="8" borderId="47" xfId="0" applyFill="1" applyBorder="1" applyAlignment="1">
      <alignment vertical="center"/>
    </xf>
    <xf numFmtId="0" fontId="0" fillId="8" borderId="48" xfId="0" applyFill="1" applyBorder="1" applyAlignment="1">
      <alignment vertical="center"/>
    </xf>
    <xf numFmtId="0" fontId="0" fillId="6" borderId="37" xfId="0" applyFill="1" applyBorder="1"/>
    <xf numFmtId="0" fontId="0" fillId="6" borderId="0" xfId="0" applyFill="1"/>
    <xf numFmtId="0" fontId="0" fillId="6" borderId="39" xfId="0" applyFill="1" applyBorder="1"/>
    <xf numFmtId="0" fontId="0" fillId="6" borderId="38" xfId="0" applyFill="1" applyBorder="1"/>
    <xf numFmtId="0" fontId="0" fillId="6" borderId="40" xfId="0" applyFill="1" applyBorder="1"/>
  </cellXfs>
  <cellStyles count="1">
    <cellStyle name="Normal" xfId="0" builtinId="0"/>
  </cellStyles>
  <dxfs count="59">
    <dxf>
      <fill>
        <patternFill>
          <bgColor rgb="FFFFC000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numFmt numFmtId="0" formatCode="General"/>
      <fill>
        <patternFill patternType="solid">
          <fgColor indexed="64"/>
          <bgColor rgb="FFFFFF00"/>
        </patternFill>
      </fill>
      <border diagonalUp="0" diagonalDown="0">
        <left style="thick">
          <color rgb="FF7030A0"/>
        </left>
        <right/>
        <top style="thick">
          <color rgb="FF7030A0"/>
        </top>
        <bottom style="thick">
          <color rgb="FF7030A0"/>
        </bottom>
        <vertical style="thick">
          <color rgb="FF7030A0"/>
        </vertical>
        <horizontal style="thick">
          <color rgb="FF7030A0"/>
        </horizontal>
      </border>
    </dxf>
    <dxf>
      <numFmt numFmtId="0" formatCode="General"/>
      <fill>
        <patternFill patternType="solid">
          <fgColor indexed="64"/>
          <bgColor rgb="FFFFFF00"/>
        </patternFill>
      </fill>
      <border diagonalUp="0" diagonalDown="0">
        <left style="thick">
          <color rgb="FF7030A0"/>
        </left>
        <right style="thick">
          <color rgb="FF7030A0"/>
        </right>
        <top style="thick">
          <color rgb="FF7030A0"/>
        </top>
        <bottom style="thick">
          <color rgb="FF7030A0"/>
        </bottom>
        <vertical style="thick">
          <color rgb="FF7030A0"/>
        </vertical>
        <horizontal style="thick">
          <color rgb="FF7030A0"/>
        </horizontal>
      </border>
    </dxf>
    <dxf>
      <fill>
        <patternFill patternType="solid">
          <fgColor indexed="64"/>
          <bgColor rgb="FFFFFF00"/>
        </patternFill>
      </fill>
      <border diagonalUp="0" diagonalDown="0">
        <left style="thick">
          <color rgb="FF7030A0"/>
        </left>
        <right style="thick">
          <color rgb="FF7030A0"/>
        </right>
        <top style="thick">
          <color rgb="FF7030A0"/>
        </top>
        <bottom style="thick">
          <color rgb="FF7030A0"/>
        </bottom>
        <vertical style="thick">
          <color rgb="FF7030A0"/>
        </vertical>
        <horizontal style="thick">
          <color rgb="FF7030A0"/>
        </horizontal>
      </border>
    </dxf>
    <dxf>
      <fill>
        <patternFill patternType="solid">
          <fgColor indexed="64"/>
          <bgColor rgb="FFFFFF00"/>
        </patternFill>
      </fill>
      <border diagonalUp="0" diagonalDown="0">
        <left style="thick">
          <color rgb="FF7030A0"/>
        </left>
        <right style="thick">
          <color rgb="FF7030A0"/>
        </right>
        <top style="thick">
          <color rgb="FF7030A0"/>
        </top>
        <bottom style="thick">
          <color rgb="FF7030A0"/>
        </bottom>
        <vertical style="thick">
          <color rgb="FF7030A0"/>
        </vertical>
        <horizontal style="thick">
          <color rgb="FF7030A0"/>
        </horizontal>
      </border>
    </dxf>
    <dxf>
      <fill>
        <patternFill patternType="solid">
          <fgColor indexed="64"/>
          <bgColor rgb="FFFFFF00"/>
        </patternFill>
      </fill>
      <border diagonalUp="0" diagonalDown="0">
        <left/>
        <right style="thick">
          <color rgb="FF7030A0"/>
        </right>
        <top style="thick">
          <color rgb="FF7030A0"/>
        </top>
        <bottom style="thick">
          <color rgb="FF7030A0"/>
        </bottom>
        <vertical style="thick">
          <color rgb="FF7030A0"/>
        </vertical>
        <horizontal style="thick">
          <color rgb="FF7030A0"/>
        </horizontal>
      </border>
    </dxf>
    <dxf>
      <border>
        <top style="thick">
          <color rgb="FF7030A0"/>
        </top>
      </border>
    </dxf>
    <dxf>
      <border diagonalUp="0" diagonalDown="0">
        <left style="thick">
          <color rgb="FF7030A0"/>
        </left>
        <right style="thick">
          <color rgb="FF7030A0"/>
        </right>
        <top style="thick">
          <color rgb="FF7030A0"/>
        </top>
        <bottom style="thick">
          <color rgb="FF7030A0"/>
        </bottom>
      </border>
    </dxf>
    <dxf>
      <fill>
        <patternFill patternType="solid">
          <fgColor indexed="64"/>
          <bgColor rgb="FFFFFF00"/>
        </patternFill>
      </fill>
    </dxf>
    <dxf>
      <border>
        <bottom style="thick">
          <color rgb="FF7030A0"/>
        </bottom>
      </border>
    </dxf>
    <dxf>
      <fill>
        <patternFill patternType="solid">
          <fgColor indexed="64"/>
          <bgColor rgb="FFFFFF00"/>
        </patternFill>
      </fill>
      <border diagonalUp="0" diagonalDown="0">
        <left style="thick">
          <color rgb="FF7030A0"/>
        </left>
        <right style="thick">
          <color rgb="FF7030A0"/>
        </right>
        <top/>
        <bottom/>
        <vertical style="thick">
          <color rgb="FF7030A0"/>
        </vertical>
        <horizontal style="thick">
          <color rgb="FF7030A0"/>
        </horizontal>
      </border>
    </dxf>
    <dxf>
      <border diagonalUp="0" diagonalDown="0">
        <left style="thick">
          <color rgb="FF92D050"/>
        </left>
        <right style="thick">
          <color rgb="FF92D050"/>
        </right>
        <top style="thick">
          <color rgb="FF92D050"/>
        </top>
        <bottom style="thick">
          <color rgb="FF92D050"/>
        </bottom>
      </border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numFmt numFmtId="0" formatCode="General"/>
    </dxf>
    <dxf>
      <numFmt numFmtId="0" formatCode="General"/>
      <border diagonalUp="0" diagonalDown="0">
        <left style="medium">
          <color rgb="FFFFC000"/>
        </left>
        <right/>
        <top style="medium">
          <color rgb="FFFFC000"/>
        </top>
        <bottom style="medium">
          <color rgb="FFFFC000"/>
        </bottom>
        <vertical style="medium">
          <color rgb="FFFFC000"/>
        </vertical>
        <horizontal style="medium">
          <color rgb="FFFFC000"/>
        </horizontal>
      </border>
    </dxf>
    <dxf>
      <numFmt numFmtId="0" formatCode="General"/>
      <border diagonalUp="0" diagonalDown="0">
        <left style="medium">
          <color rgb="FFFFC000"/>
        </left>
        <right style="medium">
          <color rgb="FFFFC000"/>
        </right>
        <top style="medium">
          <color rgb="FFFFC000"/>
        </top>
        <bottom style="medium">
          <color rgb="FFFFC000"/>
        </bottom>
        <vertical style="medium">
          <color rgb="FFFFC000"/>
        </vertical>
        <horizontal style="medium">
          <color rgb="FFFFC000"/>
        </horizontal>
      </border>
    </dxf>
    <dxf>
      <border diagonalUp="0" diagonalDown="0">
        <left style="medium">
          <color rgb="FFFFC000"/>
        </left>
        <right style="medium">
          <color rgb="FFFFC000"/>
        </right>
        <top style="medium">
          <color rgb="FFFFC000"/>
        </top>
        <bottom style="medium">
          <color rgb="FFFFC000"/>
        </bottom>
        <vertical style="medium">
          <color rgb="FFFFC000"/>
        </vertical>
        <horizontal style="medium">
          <color rgb="FFFFC000"/>
        </horizontal>
      </border>
    </dxf>
    <dxf>
      <border diagonalUp="0" diagonalDown="0">
        <left style="medium">
          <color rgb="FFFFC000"/>
        </left>
        <right style="medium">
          <color rgb="FFFFC000"/>
        </right>
        <top style="medium">
          <color rgb="FFFFC000"/>
        </top>
        <bottom style="medium">
          <color rgb="FFFFC000"/>
        </bottom>
        <vertical style="medium">
          <color rgb="FFFFC000"/>
        </vertical>
        <horizontal style="medium">
          <color rgb="FFFFC000"/>
        </horizontal>
      </border>
    </dxf>
    <dxf>
      <border diagonalUp="0" diagonalDown="0">
        <left style="medium">
          <color rgb="FFFFC000"/>
        </left>
        <right style="medium">
          <color rgb="FFFFC000"/>
        </right>
        <top style="medium">
          <color rgb="FFFFC000"/>
        </top>
        <bottom style="medium">
          <color rgb="FFFFC000"/>
        </bottom>
        <vertical style="medium">
          <color rgb="FFFFC000"/>
        </vertical>
        <horizontal style="medium">
          <color rgb="FFFFC000"/>
        </horizontal>
      </border>
    </dxf>
    <dxf>
      <border diagonalUp="0" diagonalDown="0">
        <left/>
        <right style="medium">
          <color rgb="FFFFC000"/>
        </right>
        <top style="medium">
          <color rgb="FFFFC000"/>
        </top>
        <bottom style="medium">
          <color rgb="FFFFC000"/>
        </bottom>
        <vertical style="medium">
          <color rgb="FFFFC000"/>
        </vertical>
        <horizontal style="medium">
          <color rgb="FFFFC000"/>
        </horizontal>
      </border>
    </dxf>
    <dxf>
      <border>
        <top style="medium">
          <color rgb="FFFFC000"/>
        </top>
      </border>
    </dxf>
    <dxf>
      <border diagonalUp="0" diagonalDown="0">
        <left style="medium">
          <color rgb="FFFFC000"/>
        </left>
        <right style="medium">
          <color rgb="FFFFC000"/>
        </right>
        <top style="medium">
          <color rgb="FFFFC000"/>
        </top>
        <bottom style="medium">
          <color rgb="FFFFC000"/>
        </bottom>
      </border>
    </dxf>
    <dxf>
      <border>
        <bottom style="medium">
          <color rgb="FFFFC000"/>
        </bottom>
      </border>
    </dxf>
    <dxf>
      <border diagonalUp="0" diagonalDown="0">
        <left style="medium">
          <color rgb="FFFFC000"/>
        </left>
        <right style="medium">
          <color rgb="FFFFC000"/>
        </right>
        <top/>
        <bottom/>
        <vertical style="medium">
          <color rgb="FFFFC000"/>
        </vertical>
        <horizontal style="medium">
          <color rgb="FFFFC000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medium">
          <color rgb="FF00B0F0"/>
        </left>
        <right/>
        <top style="medium">
          <color rgb="FF00B0F0"/>
        </top>
        <bottom style="medium">
          <color rgb="FF00B0F0"/>
        </bottom>
        <vertical style="medium">
          <color rgb="FF00B0F0"/>
        </vertical>
        <horizontal style="medium">
          <color rgb="FF00B0F0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medium">
          <color rgb="FF00B0F0"/>
        </right>
        <top style="medium">
          <color rgb="FF00B0F0"/>
        </top>
        <bottom style="medium">
          <color rgb="FF00B0F0"/>
        </bottom>
        <vertical style="medium">
          <color rgb="FF00B0F0"/>
        </vertical>
        <horizontal style="medium">
          <color rgb="FF00B0F0"/>
        </horizontal>
      </border>
    </dxf>
    <dxf>
      <border>
        <top style="medium">
          <color rgb="FF00B0F0"/>
        </top>
      </border>
    </dxf>
    <dxf>
      <border diagonalUp="0" diagonalDown="0">
        <left style="medium">
          <color rgb="FF00B0F0"/>
        </left>
        <right style="medium">
          <color rgb="FF00B0F0"/>
        </right>
        <top style="medium">
          <color rgb="FF00B0F0"/>
        </top>
        <bottom style="medium">
          <color rgb="FF00B0F0"/>
        </bottom>
      </border>
    </dxf>
    <dxf>
      <alignment horizontal="center" vertical="center" textRotation="0" wrapText="0" indent="0" justifyLastLine="0" shrinkToFit="0" readingOrder="0"/>
    </dxf>
    <dxf>
      <border>
        <bottom style="medium">
          <color rgb="FF00B0F0"/>
        </bottom>
      </border>
    </dxf>
    <dxf>
      <alignment horizontal="center" vertical="center" textRotation="0" wrapText="0" indent="0" justifyLastLine="0" shrinkToFit="0" readingOrder="0"/>
      <border diagonalUp="0" diagonalDown="0">
        <left style="medium">
          <color rgb="FF00B0F0"/>
        </left>
        <right style="medium">
          <color rgb="FF00B0F0"/>
        </right>
        <top/>
        <bottom/>
        <vertical style="medium">
          <color rgb="FF00B0F0"/>
        </vertical>
        <horizontal style="medium">
          <color rgb="FF00B0F0"/>
        </horizontal>
      </border>
    </dxf>
    <dxf>
      <numFmt numFmtId="0" formatCode="General"/>
      <border diagonalUp="0" diagonalDown="0">
        <left style="medium">
          <color rgb="FF00B0F0"/>
        </left>
        <right style="medium">
          <color rgb="FF00B0F0"/>
        </right>
        <top style="medium">
          <color rgb="FF00B0F0"/>
        </top>
        <bottom style="medium">
          <color rgb="FF00B0F0"/>
        </bottom>
        <vertical style="medium">
          <color rgb="FF00B0F0"/>
        </vertical>
        <horizontal style="medium">
          <color rgb="FF00B0F0"/>
        </horizontal>
      </border>
    </dxf>
    <dxf>
      <border diagonalUp="0" diagonalDown="0">
        <left style="medium">
          <color rgb="FF00B0F0"/>
        </left>
        <right style="medium">
          <color rgb="FF00B0F0"/>
        </right>
        <top style="medium">
          <color rgb="FF00B0F0"/>
        </top>
        <bottom style="medium">
          <color rgb="FF00B0F0"/>
        </bottom>
        <vertical style="medium">
          <color rgb="FF00B0F0"/>
        </vertical>
        <horizontal style="medium">
          <color rgb="FF00B0F0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medium">
          <color rgb="FF00B0F0"/>
        </left>
        <right/>
        <top style="medium">
          <color rgb="FF00B0F0"/>
        </top>
        <bottom style="medium">
          <color rgb="FF00B0F0"/>
        </bottom>
        <vertical style="medium">
          <color rgb="FF00B0F0"/>
        </vertical>
        <horizontal style="medium">
          <color rgb="FF00B0F0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medium">
          <color rgb="FF00B0F0"/>
        </left>
        <right style="medium">
          <color rgb="FF00B0F0"/>
        </right>
        <top style="medium">
          <color rgb="FF00B0F0"/>
        </top>
        <bottom style="medium">
          <color rgb="FF00B0F0"/>
        </bottom>
        <vertical style="medium">
          <color rgb="FF00B0F0"/>
        </vertical>
        <horizontal style="medium">
          <color rgb="FF00B0F0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medium">
          <color rgb="FF00B0F0"/>
        </left>
        <right style="medium">
          <color rgb="FF00B0F0"/>
        </right>
        <top style="medium">
          <color rgb="FF00B0F0"/>
        </top>
        <bottom style="medium">
          <color rgb="FF00B0F0"/>
        </bottom>
        <vertical style="medium">
          <color rgb="FF00B0F0"/>
        </vertical>
        <horizontal style="medium">
          <color rgb="FF00B0F0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medium">
          <color rgb="FF00B0F0"/>
        </left>
        <right style="medium">
          <color rgb="FF00B0F0"/>
        </right>
        <top style="medium">
          <color rgb="FF00B0F0"/>
        </top>
        <bottom style="medium">
          <color rgb="FF00B0F0"/>
        </bottom>
        <vertical style="medium">
          <color rgb="FF00B0F0"/>
        </vertical>
        <horizontal style="medium">
          <color rgb="FF00B0F0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medium">
          <color rgb="FF00B0F0"/>
        </left>
        <right style="medium">
          <color rgb="FF00B0F0"/>
        </right>
        <top style="medium">
          <color rgb="FF00B0F0"/>
        </top>
        <bottom style="medium">
          <color rgb="FF00B0F0"/>
        </bottom>
        <vertical style="medium">
          <color rgb="FF00B0F0"/>
        </vertical>
        <horizontal style="medium">
          <color rgb="FF00B0F0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medium">
          <color rgb="FF00B0F0"/>
        </left>
        <right style="medium">
          <color rgb="FF00B0F0"/>
        </right>
        <top style="medium">
          <color rgb="FF00B0F0"/>
        </top>
        <bottom style="medium">
          <color rgb="FF00B0F0"/>
        </bottom>
        <vertical style="medium">
          <color rgb="FF00B0F0"/>
        </vertical>
        <horizontal style="medium">
          <color rgb="FF00B0F0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medium">
          <color rgb="FF00B0F0"/>
        </left>
        <right style="medium">
          <color rgb="FF00B0F0"/>
        </right>
        <top style="medium">
          <color rgb="FF00B0F0"/>
        </top>
        <bottom style="medium">
          <color rgb="FF00B0F0"/>
        </bottom>
        <vertical style="medium">
          <color rgb="FF00B0F0"/>
        </vertical>
        <horizontal style="medium">
          <color rgb="FF00B0F0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medium">
          <color rgb="FF00B0F0"/>
        </right>
        <top style="medium">
          <color rgb="FF00B0F0"/>
        </top>
        <bottom style="medium">
          <color rgb="FF00B0F0"/>
        </bottom>
        <vertical style="medium">
          <color rgb="FF00B0F0"/>
        </vertical>
        <horizontal style="medium">
          <color rgb="FF00B0F0"/>
        </horizontal>
      </border>
    </dxf>
    <dxf>
      <border>
        <top style="medium">
          <color rgb="FF00B0F0"/>
        </top>
      </border>
    </dxf>
    <dxf>
      <border diagonalUp="0" diagonalDown="0">
        <left style="medium">
          <color rgb="FF00B0F0"/>
        </left>
        <right style="medium">
          <color rgb="FF00B0F0"/>
        </right>
        <top style="medium">
          <color rgb="FF00B0F0"/>
        </top>
        <bottom style="medium">
          <color rgb="FF00B0F0"/>
        </bottom>
      </border>
    </dxf>
    <dxf>
      <alignment horizontal="center" vertical="center" textRotation="0" wrapText="0" indent="0" justifyLastLine="0" shrinkToFit="0" readingOrder="0"/>
    </dxf>
    <dxf>
      <border>
        <bottom style="medium">
          <color rgb="FF00B0F0"/>
        </bottom>
      </border>
    </dxf>
    <dxf>
      <alignment horizontal="center" vertical="center" textRotation="0" wrapText="0" indent="0" justifyLastLine="0" shrinkToFit="0" readingOrder="0"/>
      <border diagonalUp="0" diagonalDown="0">
        <left style="medium">
          <color rgb="FF00B0F0"/>
        </left>
        <right style="medium">
          <color rgb="FF00B0F0"/>
        </right>
        <top/>
        <bottom/>
        <vertical style="medium">
          <color rgb="FF00B0F0"/>
        </vertical>
        <horizontal style="medium">
          <color rgb="FF00B0F0"/>
        </horizontal>
      </border>
    </dxf>
  </dxfs>
  <tableStyles count="0" defaultTableStyle="TableStyleMedium2" defaultPivotStyle="PivotStyleLight16"/>
  <colors>
    <mruColors>
      <color rgb="FFFF99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Ortalama Çubuk Grafiği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'Ugulama-1'!$C$3:$C$11</c:f>
              <c:strCache>
                <c:ptCount val="9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A6</c:v>
                </c:pt>
                <c:pt idx="6">
                  <c:v>A7</c:v>
                </c:pt>
                <c:pt idx="7">
                  <c:v>A8</c:v>
                </c:pt>
                <c:pt idx="8">
                  <c:v>A9</c:v>
                </c:pt>
              </c:strCache>
            </c:strRef>
          </c:cat>
          <c:val>
            <c:numRef>
              <c:f>'Ugulama-1'!$G$3:$G$11</c:f>
              <c:numCache>
                <c:formatCode>General</c:formatCode>
                <c:ptCount val="9"/>
                <c:pt idx="0">
                  <c:v>35</c:v>
                </c:pt>
                <c:pt idx="1">
                  <c:v>69.333333333333329</c:v>
                </c:pt>
                <c:pt idx="2">
                  <c:v>91</c:v>
                </c:pt>
                <c:pt idx="3">
                  <c:v>60.333333333333336</c:v>
                </c:pt>
                <c:pt idx="4">
                  <c:v>31.666666666666668</c:v>
                </c:pt>
                <c:pt idx="5">
                  <c:v>45.333333333333336</c:v>
                </c:pt>
                <c:pt idx="6">
                  <c:v>75</c:v>
                </c:pt>
                <c:pt idx="7">
                  <c:v>86</c:v>
                </c:pt>
                <c:pt idx="8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14-4344-A5C5-0381208665C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84868864"/>
        <c:axId val="84870528"/>
        <c:axId val="0"/>
      </c:bar3DChart>
      <c:catAx>
        <c:axId val="848688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84870528"/>
        <c:crosses val="autoZero"/>
        <c:auto val="0"/>
        <c:lblAlgn val="ctr"/>
        <c:lblOffset val="100"/>
        <c:noMultiLvlLbl val="0"/>
      </c:catAx>
      <c:valAx>
        <c:axId val="84870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84868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Y=lxl+5 Grafiği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38100" cap="rnd">
              <a:solidFill>
                <a:schemeClr val="accent4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'Uygulama-3'!$K$7:$K$207</c:f>
              <c:numCache>
                <c:formatCode>General</c:formatCode>
                <c:ptCount val="201"/>
                <c:pt idx="0">
                  <c:v>-10</c:v>
                </c:pt>
                <c:pt idx="1">
                  <c:v>-9.9</c:v>
                </c:pt>
                <c:pt idx="2">
                  <c:v>-9.8000000000000007</c:v>
                </c:pt>
                <c:pt idx="3">
                  <c:v>-9.6999999999999993</c:v>
                </c:pt>
                <c:pt idx="4">
                  <c:v>-9.6</c:v>
                </c:pt>
                <c:pt idx="5">
                  <c:v>-9.5</c:v>
                </c:pt>
                <c:pt idx="6">
                  <c:v>-9.4</c:v>
                </c:pt>
                <c:pt idx="7">
                  <c:v>-9.3000000000000007</c:v>
                </c:pt>
                <c:pt idx="8">
                  <c:v>-9.1999999999999993</c:v>
                </c:pt>
                <c:pt idx="9">
                  <c:v>-9.1</c:v>
                </c:pt>
                <c:pt idx="10">
                  <c:v>-9</c:v>
                </c:pt>
                <c:pt idx="11">
                  <c:v>-8.9</c:v>
                </c:pt>
                <c:pt idx="12">
                  <c:v>-8.8000000000000007</c:v>
                </c:pt>
                <c:pt idx="13">
                  <c:v>-8.6999999999999993</c:v>
                </c:pt>
                <c:pt idx="14">
                  <c:v>-8.6</c:v>
                </c:pt>
                <c:pt idx="15">
                  <c:v>-8.5000000000000107</c:v>
                </c:pt>
                <c:pt idx="16">
                  <c:v>-8.4000000000000092</c:v>
                </c:pt>
                <c:pt idx="17">
                  <c:v>-8.3000000000000096</c:v>
                </c:pt>
                <c:pt idx="18">
                  <c:v>-8.2000000000000099</c:v>
                </c:pt>
                <c:pt idx="19">
                  <c:v>-8.1000000000000103</c:v>
                </c:pt>
                <c:pt idx="20">
                  <c:v>-8.0000000000000107</c:v>
                </c:pt>
                <c:pt idx="21">
                  <c:v>-7.9000000000000101</c:v>
                </c:pt>
                <c:pt idx="22">
                  <c:v>-7.8000000000000096</c:v>
                </c:pt>
                <c:pt idx="23">
                  <c:v>-7.7000000000000099</c:v>
                </c:pt>
                <c:pt idx="24">
                  <c:v>-7.6000000000000103</c:v>
                </c:pt>
                <c:pt idx="25">
                  <c:v>-7.5000000000000098</c:v>
                </c:pt>
                <c:pt idx="26">
                  <c:v>-7.4000000000000101</c:v>
                </c:pt>
                <c:pt idx="27">
                  <c:v>-7.3000000000000096</c:v>
                </c:pt>
                <c:pt idx="28">
                  <c:v>-7.2000000000000099</c:v>
                </c:pt>
                <c:pt idx="29">
                  <c:v>-7.1000000000000103</c:v>
                </c:pt>
                <c:pt idx="30">
                  <c:v>-7.0000000000000098</c:v>
                </c:pt>
                <c:pt idx="31">
                  <c:v>-6.9000000000000101</c:v>
                </c:pt>
                <c:pt idx="32">
                  <c:v>-6.8000000000000096</c:v>
                </c:pt>
                <c:pt idx="33">
                  <c:v>-6.7000000000000099</c:v>
                </c:pt>
                <c:pt idx="34">
                  <c:v>-6.6000000000000103</c:v>
                </c:pt>
                <c:pt idx="35">
                  <c:v>-6.5000000000000098</c:v>
                </c:pt>
                <c:pt idx="36">
                  <c:v>-6.4000000000000101</c:v>
                </c:pt>
                <c:pt idx="37">
                  <c:v>-6.3000000000000096</c:v>
                </c:pt>
                <c:pt idx="38">
                  <c:v>-6.2000000000000099</c:v>
                </c:pt>
                <c:pt idx="39">
                  <c:v>-6.1000000000000103</c:v>
                </c:pt>
                <c:pt idx="40">
                  <c:v>-6.0000000000000098</c:v>
                </c:pt>
                <c:pt idx="41">
                  <c:v>-5.9000000000000101</c:v>
                </c:pt>
                <c:pt idx="42">
                  <c:v>-5.8000000000000096</c:v>
                </c:pt>
                <c:pt idx="43">
                  <c:v>-5.7000000000000197</c:v>
                </c:pt>
                <c:pt idx="44">
                  <c:v>-5.6000000000000201</c:v>
                </c:pt>
                <c:pt idx="45">
                  <c:v>-5.5000000000000204</c:v>
                </c:pt>
                <c:pt idx="46">
                  <c:v>-5.4000000000000199</c:v>
                </c:pt>
                <c:pt idx="47">
                  <c:v>-5.3000000000000203</c:v>
                </c:pt>
                <c:pt idx="48">
                  <c:v>-5.2000000000000197</c:v>
                </c:pt>
                <c:pt idx="49">
                  <c:v>-5.1000000000000201</c:v>
                </c:pt>
                <c:pt idx="50">
                  <c:v>-5.0000000000000204</c:v>
                </c:pt>
                <c:pt idx="51">
                  <c:v>-4.9000000000000199</c:v>
                </c:pt>
                <c:pt idx="52">
                  <c:v>-4.8000000000000203</c:v>
                </c:pt>
                <c:pt idx="53">
                  <c:v>-4.7000000000000197</c:v>
                </c:pt>
                <c:pt idx="54">
                  <c:v>-4.6000000000000201</c:v>
                </c:pt>
                <c:pt idx="55">
                  <c:v>-4.5000000000000204</c:v>
                </c:pt>
                <c:pt idx="56">
                  <c:v>-4.4000000000000199</c:v>
                </c:pt>
                <c:pt idx="57">
                  <c:v>-4.3000000000000203</c:v>
                </c:pt>
                <c:pt idx="58">
                  <c:v>-4.2000000000000197</c:v>
                </c:pt>
                <c:pt idx="59">
                  <c:v>-4.1000000000000201</c:v>
                </c:pt>
                <c:pt idx="60">
                  <c:v>-4.0000000000000204</c:v>
                </c:pt>
                <c:pt idx="61">
                  <c:v>-3.9000000000000199</c:v>
                </c:pt>
                <c:pt idx="62">
                  <c:v>-3.8000000000000198</c:v>
                </c:pt>
                <c:pt idx="63">
                  <c:v>-3.7000000000000202</c:v>
                </c:pt>
                <c:pt idx="64">
                  <c:v>-3.6000000000000201</c:v>
                </c:pt>
                <c:pt idx="65">
                  <c:v>-3.50000000000002</c:v>
                </c:pt>
                <c:pt idx="66">
                  <c:v>-3.4000000000000199</c:v>
                </c:pt>
                <c:pt idx="67">
                  <c:v>-3.3000000000000198</c:v>
                </c:pt>
                <c:pt idx="68">
                  <c:v>-3.2000000000000202</c:v>
                </c:pt>
                <c:pt idx="69">
                  <c:v>-3.1000000000000201</c:v>
                </c:pt>
                <c:pt idx="70">
                  <c:v>-3.00000000000002</c:v>
                </c:pt>
                <c:pt idx="71">
                  <c:v>-2.9000000000000301</c:v>
                </c:pt>
                <c:pt idx="72">
                  <c:v>-2.80000000000003</c:v>
                </c:pt>
                <c:pt idx="73">
                  <c:v>-2.7000000000000299</c:v>
                </c:pt>
                <c:pt idx="74">
                  <c:v>-2.6000000000000298</c:v>
                </c:pt>
                <c:pt idx="75">
                  <c:v>-2.5000000000000302</c:v>
                </c:pt>
                <c:pt idx="76">
                  <c:v>-2.4000000000000301</c:v>
                </c:pt>
                <c:pt idx="77">
                  <c:v>-2.30000000000003</c:v>
                </c:pt>
                <c:pt idx="78">
                  <c:v>-2.2000000000000299</c:v>
                </c:pt>
                <c:pt idx="79">
                  <c:v>-2.1000000000000298</c:v>
                </c:pt>
                <c:pt idx="80">
                  <c:v>-2.0000000000000302</c:v>
                </c:pt>
                <c:pt idx="81">
                  <c:v>-1.9000000000000301</c:v>
                </c:pt>
                <c:pt idx="82">
                  <c:v>-1.80000000000003</c:v>
                </c:pt>
                <c:pt idx="83">
                  <c:v>-1.7000000000000299</c:v>
                </c:pt>
                <c:pt idx="84">
                  <c:v>-1.6000000000000301</c:v>
                </c:pt>
                <c:pt idx="85">
                  <c:v>-1.50000000000003</c:v>
                </c:pt>
                <c:pt idx="86">
                  <c:v>-1.4000000000000301</c:v>
                </c:pt>
                <c:pt idx="87">
                  <c:v>-1.30000000000003</c:v>
                </c:pt>
                <c:pt idx="88">
                  <c:v>-1.2000000000000299</c:v>
                </c:pt>
                <c:pt idx="89">
                  <c:v>-1.1000000000000301</c:v>
                </c:pt>
                <c:pt idx="90">
                  <c:v>-1.00000000000003</c:v>
                </c:pt>
                <c:pt idx="91">
                  <c:v>-0.900000000000031</c:v>
                </c:pt>
                <c:pt idx="92">
                  <c:v>-0.80000000000002902</c:v>
                </c:pt>
                <c:pt idx="93">
                  <c:v>-0.70000000000002904</c:v>
                </c:pt>
                <c:pt idx="94">
                  <c:v>-0.60000000000002995</c:v>
                </c:pt>
                <c:pt idx="95">
                  <c:v>-0.50000000000002998</c:v>
                </c:pt>
                <c:pt idx="96">
                  <c:v>-0.400000000000031</c:v>
                </c:pt>
                <c:pt idx="97">
                  <c:v>-0.30000000000002902</c:v>
                </c:pt>
                <c:pt idx="98">
                  <c:v>-0.20000000000002899</c:v>
                </c:pt>
                <c:pt idx="99">
                  <c:v>-0.100000000000041</c:v>
                </c:pt>
                <c:pt idx="100">
                  <c:v>0</c:v>
                </c:pt>
                <c:pt idx="101">
                  <c:v>9.9999999999999603E-2</c:v>
                </c:pt>
                <c:pt idx="102">
                  <c:v>0.19999999999999901</c:v>
                </c:pt>
                <c:pt idx="103">
                  <c:v>0.30000000000000099</c:v>
                </c:pt>
                <c:pt idx="104">
                  <c:v>0.4</c:v>
                </c:pt>
                <c:pt idx="105">
                  <c:v>0.5</c:v>
                </c:pt>
                <c:pt idx="106">
                  <c:v>0.6</c:v>
                </c:pt>
                <c:pt idx="107">
                  <c:v>0.69999999999999896</c:v>
                </c:pt>
                <c:pt idx="108">
                  <c:v>0.80000000000000104</c:v>
                </c:pt>
                <c:pt idx="109">
                  <c:v>0.9</c:v>
                </c:pt>
                <c:pt idx="110">
                  <c:v>1</c:v>
                </c:pt>
                <c:pt idx="111">
                  <c:v>1.1000000000000001</c:v>
                </c:pt>
                <c:pt idx="112">
                  <c:v>1.2</c:v>
                </c:pt>
                <c:pt idx="113">
                  <c:v>1.3</c:v>
                </c:pt>
                <c:pt idx="114">
                  <c:v>1.4</c:v>
                </c:pt>
                <c:pt idx="115">
                  <c:v>1.5</c:v>
                </c:pt>
                <c:pt idx="116">
                  <c:v>1.6</c:v>
                </c:pt>
                <c:pt idx="117">
                  <c:v>1.7</c:v>
                </c:pt>
                <c:pt idx="118">
                  <c:v>1.8</c:v>
                </c:pt>
                <c:pt idx="119">
                  <c:v>1.9</c:v>
                </c:pt>
                <c:pt idx="120">
                  <c:v>2</c:v>
                </c:pt>
                <c:pt idx="121">
                  <c:v>2.1</c:v>
                </c:pt>
                <c:pt idx="122">
                  <c:v>2.2000000000000002</c:v>
                </c:pt>
                <c:pt idx="123">
                  <c:v>2.2999999999999998</c:v>
                </c:pt>
                <c:pt idx="124">
                  <c:v>2.4</c:v>
                </c:pt>
                <c:pt idx="125">
                  <c:v>2.5</c:v>
                </c:pt>
                <c:pt idx="126">
                  <c:v>2.6</c:v>
                </c:pt>
                <c:pt idx="127">
                  <c:v>2.7</c:v>
                </c:pt>
                <c:pt idx="128">
                  <c:v>2.8</c:v>
                </c:pt>
                <c:pt idx="129">
                  <c:v>2.9</c:v>
                </c:pt>
                <c:pt idx="130">
                  <c:v>3</c:v>
                </c:pt>
                <c:pt idx="131">
                  <c:v>3.1</c:v>
                </c:pt>
                <c:pt idx="132">
                  <c:v>3.2</c:v>
                </c:pt>
                <c:pt idx="133">
                  <c:v>3.3</c:v>
                </c:pt>
                <c:pt idx="134">
                  <c:v>3.4</c:v>
                </c:pt>
                <c:pt idx="135">
                  <c:v>3.5</c:v>
                </c:pt>
                <c:pt idx="136">
                  <c:v>3.6</c:v>
                </c:pt>
                <c:pt idx="137">
                  <c:v>3.7</c:v>
                </c:pt>
                <c:pt idx="138">
                  <c:v>3.8</c:v>
                </c:pt>
                <c:pt idx="139">
                  <c:v>3.9</c:v>
                </c:pt>
                <c:pt idx="140">
                  <c:v>4</c:v>
                </c:pt>
                <c:pt idx="141">
                  <c:v>4.0999999999999002</c:v>
                </c:pt>
                <c:pt idx="142">
                  <c:v>4.1999999999998998</c:v>
                </c:pt>
                <c:pt idx="143">
                  <c:v>4.2999999999999003</c:v>
                </c:pt>
                <c:pt idx="144">
                  <c:v>4.3999999999999</c:v>
                </c:pt>
                <c:pt idx="145">
                  <c:v>4.4999999999998996</c:v>
                </c:pt>
                <c:pt idx="146">
                  <c:v>4.5999999999999002</c:v>
                </c:pt>
                <c:pt idx="147">
                  <c:v>4.6999999999998998</c:v>
                </c:pt>
                <c:pt idx="148">
                  <c:v>4.7999999999999003</c:v>
                </c:pt>
                <c:pt idx="149">
                  <c:v>4.8999999999999</c:v>
                </c:pt>
                <c:pt idx="150">
                  <c:v>4.9999999999998996</c:v>
                </c:pt>
                <c:pt idx="151">
                  <c:v>5.0999999999999002</c:v>
                </c:pt>
                <c:pt idx="152">
                  <c:v>5.1999999999998998</c:v>
                </c:pt>
                <c:pt idx="153">
                  <c:v>5.2999999999999003</c:v>
                </c:pt>
                <c:pt idx="154">
                  <c:v>5.3999999999999</c:v>
                </c:pt>
                <c:pt idx="155">
                  <c:v>5.4999999999998996</c:v>
                </c:pt>
                <c:pt idx="156">
                  <c:v>5.5999999999999002</c:v>
                </c:pt>
                <c:pt idx="157">
                  <c:v>5.6999999999998998</c:v>
                </c:pt>
                <c:pt idx="158">
                  <c:v>5.7999999999999003</c:v>
                </c:pt>
                <c:pt idx="159">
                  <c:v>5.8999999999999</c:v>
                </c:pt>
                <c:pt idx="160">
                  <c:v>5.9999999999998996</c:v>
                </c:pt>
                <c:pt idx="161">
                  <c:v>6.0999999999999002</c:v>
                </c:pt>
                <c:pt idx="162">
                  <c:v>6.1999999999998998</c:v>
                </c:pt>
                <c:pt idx="163">
                  <c:v>6.2999999999999003</c:v>
                </c:pt>
                <c:pt idx="164">
                  <c:v>6.3999999999999</c:v>
                </c:pt>
                <c:pt idx="165">
                  <c:v>6.4999999999998996</c:v>
                </c:pt>
                <c:pt idx="166">
                  <c:v>6.5999999999999002</c:v>
                </c:pt>
                <c:pt idx="167">
                  <c:v>6.6999999999998998</c:v>
                </c:pt>
                <c:pt idx="168">
                  <c:v>6.7999999999999003</c:v>
                </c:pt>
                <c:pt idx="169">
                  <c:v>6.8999999999999</c:v>
                </c:pt>
                <c:pt idx="170">
                  <c:v>6.9999999999998996</c:v>
                </c:pt>
                <c:pt idx="171">
                  <c:v>7.0999999999999002</c:v>
                </c:pt>
                <c:pt idx="172">
                  <c:v>7.1999999999998998</c:v>
                </c:pt>
                <c:pt idx="173">
                  <c:v>7.2999999999999003</c:v>
                </c:pt>
                <c:pt idx="174">
                  <c:v>7.3999999999999</c:v>
                </c:pt>
                <c:pt idx="175">
                  <c:v>7.4999999999998996</c:v>
                </c:pt>
                <c:pt idx="176">
                  <c:v>7.5999999999999002</c:v>
                </c:pt>
                <c:pt idx="177">
                  <c:v>7.6999999999998998</c:v>
                </c:pt>
                <c:pt idx="178">
                  <c:v>7.7999999999999003</c:v>
                </c:pt>
                <c:pt idx="179">
                  <c:v>7.8999999999999</c:v>
                </c:pt>
                <c:pt idx="180">
                  <c:v>7.9999999999998996</c:v>
                </c:pt>
                <c:pt idx="181">
                  <c:v>8.0999999999999002</c:v>
                </c:pt>
                <c:pt idx="182">
                  <c:v>8.1999999999998998</c:v>
                </c:pt>
                <c:pt idx="183">
                  <c:v>8.2999999999998995</c:v>
                </c:pt>
                <c:pt idx="184">
                  <c:v>8.3999999999999009</c:v>
                </c:pt>
                <c:pt idx="185">
                  <c:v>8.4999999999999005</c:v>
                </c:pt>
                <c:pt idx="186">
                  <c:v>8.5999999999999002</c:v>
                </c:pt>
                <c:pt idx="187">
                  <c:v>8.6999999999998998</c:v>
                </c:pt>
                <c:pt idx="188">
                  <c:v>8.7999999999998995</c:v>
                </c:pt>
                <c:pt idx="189">
                  <c:v>8.8999999999999009</c:v>
                </c:pt>
                <c:pt idx="190">
                  <c:v>8.9999999999999005</c:v>
                </c:pt>
                <c:pt idx="191">
                  <c:v>9.0999999999999002</c:v>
                </c:pt>
                <c:pt idx="192">
                  <c:v>9.1999999999998998</c:v>
                </c:pt>
                <c:pt idx="193">
                  <c:v>9.2999999999998995</c:v>
                </c:pt>
                <c:pt idx="194">
                  <c:v>9.3999999999999009</c:v>
                </c:pt>
                <c:pt idx="195">
                  <c:v>9.4999999999999005</c:v>
                </c:pt>
                <c:pt idx="196">
                  <c:v>9.5999999999999002</c:v>
                </c:pt>
                <c:pt idx="197">
                  <c:v>9.6999999999998998</c:v>
                </c:pt>
                <c:pt idx="198">
                  <c:v>9.7999999999998995</c:v>
                </c:pt>
                <c:pt idx="199">
                  <c:v>9.8999999999999009</c:v>
                </c:pt>
                <c:pt idx="200">
                  <c:v>9.9999999999999005</c:v>
                </c:pt>
              </c:numCache>
            </c:numRef>
          </c:xVal>
          <c:yVal>
            <c:numRef>
              <c:f>'Uygulama-3'!$L$7:$L$207</c:f>
              <c:numCache>
                <c:formatCode>General</c:formatCode>
                <c:ptCount val="201"/>
                <c:pt idx="0">
                  <c:v>15</c:v>
                </c:pt>
                <c:pt idx="1">
                  <c:v>14.9</c:v>
                </c:pt>
                <c:pt idx="2">
                  <c:v>14.8</c:v>
                </c:pt>
                <c:pt idx="3">
                  <c:v>14.7</c:v>
                </c:pt>
                <c:pt idx="4">
                  <c:v>14.6</c:v>
                </c:pt>
                <c:pt idx="5">
                  <c:v>14.5</c:v>
                </c:pt>
                <c:pt idx="6">
                  <c:v>14.4</c:v>
                </c:pt>
                <c:pt idx="7">
                  <c:v>14.3</c:v>
                </c:pt>
                <c:pt idx="8">
                  <c:v>14.2</c:v>
                </c:pt>
                <c:pt idx="9">
                  <c:v>14.1</c:v>
                </c:pt>
                <c:pt idx="10">
                  <c:v>14</c:v>
                </c:pt>
                <c:pt idx="11">
                  <c:v>13.9</c:v>
                </c:pt>
                <c:pt idx="12">
                  <c:v>13.8</c:v>
                </c:pt>
                <c:pt idx="13">
                  <c:v>13.7</c:v>
                </c:pt>
                <c:pt idx="14">
                  <c:v>13.6</c:v>
                </c:pt>
                <c:pt idx="15">
                  <c:v>13.500000000000011</c:v>
                </c:pt>
                <c:pt idx="16">
                  <c:v>13.400000000000009</c:v>
                </c:pt>
                <c:pt idx="17">
                  <c:v>13.30000000000001</c:v>
                </c:pt>
                <c:pt idx="18">
                  <c:v>13.20000000000001</c:v>
                </c:pt>
                <c:pt idx="19">
                  <c:v>13.10000000000001</c:v>
                </c:pt>
                <c:pt idx="20">
                  <c:v>13.000000000000011</c:v>
                </c:pt>
                <c:pt idx="21">
                  <c:v>12.900000000000009</c:v>
                </c:pt>
                <c:pt idx="22">
                  <c:v>12.80000000000001</c:v>
                </c:pt>
                <c:pt idx="23">
                  <c:v>12.70000000000001</c:v>
                </c:pt>
                <c:pt idx="24">
                  <c:v>12.60000000000001</c:v>
                </c:pt>
                <c:pt idx="25">
                  <c:v>12.500000000000011</c:v>
                </c:pt>
                <c:pt idx="26">
                  <c:v>12.400000000000009</c:v>
                </c:pt>
                <c:pt idx="27">
                  <c:v>12.30000000000001</c:v>
                </c:pt>
                <c:pt idx="28">
                  <c:v>12.20000000000001</c:v>
                </c:pt>
                <c:pt idx="29">
                  <c:v>12.10000000000001</c:v>
                </c:pt>
                <c:pt idx="30">
                  <c:v>12.000000000000011</c:v>
                </c:pt>
                <c:pt idx="31">
                  <c:v>11.900000000000009</c:v>
                </c:pt>
                <c:pt idx="32">
                  <c:v>11.80000000000001</c:v>
                </c:pt>
                <c:pt idx="33">
                  <c:v>11.70000000000001</c:v>
                </c:pt>
                <c:pt idx="34">
                  <c:v>11.60000000000001</c:v>
                </c:pt>
                <c:pt idx="35">
                  <c:v>11.500000000000011</c:v>
                </c:pt>
                <c:pt idx="36">
                  <c:v>11.400000000000009</c:v>
                </c:pt>
                <c:pt idx="37">
                  <c:v>11.30000000000001</c:v>
                </c:pt>
                <c:pt idx="38">
                  <c:v>11.20000000000001</c:v>
                </c:pt>
                <c:pt idx="39">
                  <c:v>11.10000000000001</c:v>
                </c:pt>
                <c:pt idx="40">
                  <c:v>11.000000000000011</c:v>
                </c:pt>
                <c:pt idx="41">
                  <c:v>10.900000000000009</c:v>
                </c:pt>
                <c:pt idx="42">
                  <c:v>10.80000000000001</c:v>
                </c:pt>
                <c:pt idx="43">
                  <c:v>10.700000000000021</c:v>
                </c:pt>
                <c:pt idx="44">
                  <c:v>10.600000000000019</c:v>
                </c:pt>
                <c:pt idx="45">
                  <c:v>10.500000000000021</c:v>
                </c:pt>
                <c:pt idx="46">
                  <c:v>10.40000000000002</c:v>
                </c:pt>
                <c:pt idx="47">
                  <c:v>10.30000000000002</c:v>
                </c:pt>
                <c:pt idx="48">
                  <c:v>10.200000000000021</c:v>
                </c:pt>
                <c:pt idx="49">
                  <c:v>10.100000000000019</c:v>
                </c:pt>
                <c:pt idx="50">
                  <c:v>10.000000000000021</c:v>
                </c:pt>
                <c:pt idx="51">
                  <c:v>9.9000000000000199</c:v>
                </c:pt>
                <c:pt idx="52">
                  <c:v>9.8000000000000203</c:v>
                </c:pt>
                <c:pt idx="53">
                  <c:v>9.7000000000000206</c:v>
                </c:pt>
                <c:pt idx="54">
                  <c:v>9.6000000000000192</c:v>
                </c:pt>
                <c:pt idx="55">
                  <c:v>9.5000000000000213</c:v>
                </c:pt>
                <c:pt idx="56">
                  <c:v>9.4000000000000199</c:v>
                </c:pt>
                <c:pt idx="57">
                  <c:v>9.3000000000000203</c:v>
                </c:pt>
                <c:pt idx="58">
                  <c:v>9.2000000000000206</c:v>
                </c:pt>
                <c:pt idx="59">
                  <c:v>9.1000000000000192</c:v>
                </c:pt>
                <c:pt idx="60">
                  <c:v>9.0000000000000213</c:v>
                </c:pt>
                <c:pt idx="61">
                  <c:v>8.9000000000000199</c:v>
                </c:pt>
                <c:pt idx="62">
                  <c:v>8.8000000000000203</c:v>
                </c:pt>
                <c:pt idx="63">
                  <c:v>8.7000000000000206</c:v>
                </c:pt>
                <c:pt idx="64">
                  <c:v>8.6000000000000192</c:v>
                </c:pt>
                <c:pt idx="65">
                  <c:v>8.5000000000000195</c:v>
                </c:pt>
                <c:pt idx="66">
                  <c:v>8.4000000000000199</c:v>
                </c:pt>
                <c:pt idx="67">
                  <c:v>8.3000000000000203</c:v>
                </c:pt>
                <c:pt idx="68">
                  <c:v>8.2000000000000206</c:v>
                </c:pt>
                <c:pt idx="69">
                  <c:v>8.1000000000000192</c:v>
                </c:pt>
                <c:pt idx="70">
                  <c:v>8.0000000000000195</c:v>
                </c:pt>
                <c:pt idx="71">
                  <c:v>7.9000000000000306</c:v>
                </c:pt>
                <c:pt idx="72">
                  <c:v>7.80000000000003</c:v>
                </c:pt>
                <c:pt idx="73">
                  <c:v>7.7000000000000295</c:v>
                </c:pt>
                <c:pt idx="74">
                  <c:v>7.6000000000000298</c:v>
                </c:pt>
                <c:pt idx="75">
                  <c:v>7.5000000000000302</c:v>
                </c:pt>
                <c:pt idx="76">
                  <c:v>7.4000000000000306</c:v>
                </c:pt>
                <c:pt idx="77">
                  <c:v>7.30000000000003</c:v>
                </c:pt>
                <c:pt idx="78">
                  <c:v>7.2000000000000295</c:v>
                </c:pt>
                <c:pt idx="79">
                  <c:v>7.1000000000000298</c:v>
                </c:pt>
                <c:pt idx="80">
                  <c:v>7.0000000000000302</c:v>
                </c:pt>
                <c:pt idx="81">
                  <c:v>6.9000000000000306</c:v>
                </c:pt>
                <c:pt idx="82">
                  <c:v>6.80000000000003</c:v>
                </c:pt>
                <c:pt idx="83">
                  <c:v>6.7000000000000295</c:v>
                </c:pt>
                <c:pt idx="84">
                  <c:v>6.6000000000000298</c:v>
                </c:pt>
                <c:pt idx="85">
                  <c:v>6.5000000000000302</c:v>
                </c:pt>
                <c:pt idx="86">
                  <c:v>6.4000000000000306</c:v>
                </c:pt>
                <c:pt idx="87">
                  <c:v>6.30000000000003</c:v>
                </c:pt>
                <c:pt idx="88">
                  <c:v>6.2000000000000295</c:v>
                </c:pt>
                <c:pt idx="89">
                  <c:v>6.1000000000000298</c:v>
                </c:pt>
                <c:pt idx="90">
                  <c:v>6.0000000000000302</c:v>
                </c:pt>
                <c:pt idx="91">
                  <c:v>5.9000000000000306</c:v>
                </c:pt>
                <c:pt idx="92">
                  <c:v>5.8000000000000291</c:v>
                </c:pt>
                <c:pt idx="93">
                  <c:v>5.7000000000000295</c:v>
                </c:pt>
                <c:pt idx="94">
                  <c:v>5.6000000000000298</c:v>
                </c:pt>
                <c:pt idx="95">
                  <c:v>5.5000000000000302</c:v>
                </c:pt>
                <c:pt idx="96">
                  <c:v>5.4000000000000306</c:v>
                </c:pt>
                <c:pt idx="97">
                  <c:v>5.3000000000000291</c:v>
                </c:pt>
                <c:pt idx="98">
                  <c:v>5.2000000000000286</c:v>
                </c:pt>
                <c:pt idx="99">
                  <c:v>5.1000000000000414</c:v>
                </c:pt>
                <c:pt idx="100">
                  <c:v>5</c:v>
                </c:pt>
                <c:pt idx="101">
                  <c:v>5.0999999999999996</c:v>
                </c:pt>
                <c:pt idx="102">
                  <c:v>5.1999999999999993</c:v>
                </c:pt>
                <c:pt idx="103">
                  <c:v>5.3000000000000007</c:v>
                </c:pt>
                <c:pt idx="104">
                  <c:v>5.4</c:v>
                </c:pt>
                <c:pt idx="105">
                  <c:v>5.5</c:v>
                </c:pt>
                <c:pt idx="106">
                  <c:v>5.6</c:v>
                </c:pt>
                <c:pt idx="107">
                  <c:v>5.6999999999999993</c:v>
                </c:pt>
                <c:pt idx="108">
                  <c:v>5.8000000000000007</c:v>
                </c:pt>
                <c:pt idx="109">
                  <c:v>5.9</c:v>
                </c:pt>
                <c:pt idx="110">
                  <c:v>6</c:v>
                </c:pt>
                <c:pt idx="111">
                  <c:v>6.1</c:v>
                </c:pt>
                <c:pt idx="112">
                  <c:v>6.2</c:v>
                </c:pt>
                <c:pt idx="113">
                  <c:v>6.3</c:v>
                </c:pt>
                <c:pt idx="114">
                  <c:v>6.4</c:v>
                </c:pt>
                <c:pt idx="115">
                  <c:v>6.5</c:v>
                </c:pt>
                <c:pt idx="116">
                  <c:v>6.6</c:v>
                </c:pt>
                <c:pt idx="117">
                  <c:v>6.7</c:v>
                </c:pt>
                <c:pt idx="118">
                  <c:v>6.8</c:v>
                </c:pt>
                <c:pt idx="119">
                  <c:v>6.9</c:v>
                </c:pt>
                <c:pt idx="120">
                  <c:v>7</c:v>
                </c:pt>
                <c:pt idx="121">
                  <c:v>7.1</c:v>
                </c:pt>
                <c:pt idx="122">
                  <c:v>7.2</c:v>
                </c:pt>
                <c:pt idx="123">
                  <c:v>7.3</c:v>
                </c:pt>
                <c:pt idx="124">
                  <c:v>7.4</c:v>
                </c:pt>
                <c:pt idx="125">
                  <c:v>7.5</c:v>
                </c:pt>
                <c:pt idx="126">
                  <c:v>7.6</c:v>
                </c:pt>
                <c:pt idx="127">
                  <c:v>7.7</c:v>
                </c:pt>
                <c:pt idx="128">
                  <c:v>7.8</c:v>
                </c:pt>
                <c:pt idx="129">
                  <c:v>7.9</c:v>
                </c:pt>
                <c:pt idx="130">
                  <c:v>8</c:v>
                </c:pt>
                <c:pt idx="131">
                  <c:v>8.1</c:v>
                </c:pt>
                <c:pt idx="132">
                  <c:v>8.1999999999999993</c:v>
                </c:pt>
                <c:pt idx="133">
                  <c:v>8.3000000000000007</c:v>
                </c:pt>
                <c:pt idx="134">
                  <c:v>8.4</c:v>
                </c:pt>
                <c:pt idx="135">
                  <c:v>8.5</c:v>
                </c:pt>
                <c:pt idx="136">
                  <c:v>8.6</c:v>
                </c:pt>
                <c:pt idx="137">
                  <c:v>8.6999999999999993</c:v>
                </c:pt>
                <c:pt idx="138">
                  <c:v>8.8000000000000007</c:v>
                </c:pt>
                <c:pt idx="139">
                  <c:v>8.9</c:v>
                </c:pt>
                <c:pt idx="140">
                  <c:v>9</c:v>
                </c:pt>
                <c:pt idx="141">
                  <c:v>9.0999999999999002</c:v>
                </c:pt>
                <c:pt idx="142">
                  <c:v>9.1999999999998998</c:v>
                </c:pt>
                <c:pt idx="143">
                  <c:v>9.2999999999999012</c:v>
                </c:pt>
                <c:pt idx="144">
                  <c:v>9.3999999999998991</c:v>
                </c:pt>
                <c:pt idx="145">
                  <c:v>9.4999999999999005</c:v>
                </c:pt>
                <c:pt idx="146">
                  <c:v>9.5999999999999002</c:v>
                </c:pt>
                <c:pt idx="147">
                  <c:v>9.6999999999998998</c:v>
                </c:pt>
                <c:pt idx="148">
                  <c:v>9.7999999999999012</c:v>
                </c:pt>
                <c:pt idx="149">
                  <c:v>9.8999999999998991</c:v>
                </c:pt>
                <c:pt idx="150">
                  <c:v>9.9999999999999005</c:v>
                </c:pt>
                <c:pt idx="151">
                  <c:v>10.0999999999999</c:v>
                </c:pt>
                <c:pt idx="152">
                  <c:v>10.1999999999999</c:v>
                </c:pt>
                <c:pt idx="153">
                  <c:v>10.299999999999901</c:v>
                </c:pt>
                <c:pt idx="154">
                  <c:v>10.399999999999899</c:v>
                </c:pt>
                <c:pt idx="155">
                  <c:v>10.499999999999901</c:v>
                </c:pt>
                <c:pt idx="156">
                  <c:v>10.5999999999999</c:v>
                </c:pt>
                <c:pt idx="157">
                  <c:v>10.6999999999999</c:v>
                </c:pt>
                <c:pt idx="158">
                  <c:v>10.799999999999901</c:v>
                </c:pt>
                <c:pt idx="159">
                  <c:v>10.899999999999899</c:v>
                </c:pt>
                <c:pt idx="160">
                  <c:v>10.999999999999901</c:v>
                </c:pt>
                <c:pt idx="161">
                  <c:v>11.0999999999999</c:v>
                </c:pt>
                <c:pt idx="162">
                  <c:v>11.1999999999999</c:v>
                </c:pt>
                <c:pt idx="163">
                  <c:v>11.299999999999901</c:v>
                </c:pt>
                <c:pt idx="164">
                  <c:v>11.399999999999899</c:v>
                </c:pt>
                <c:pt idx="165">
                  <c:v>11.499999999999901</c:v>
                </c:pt>
                <c:pt idx="166">
                  <c:v>11.5999999999999</c:v>
                </c:pt>
                <c:pt idx="167">
                  <c:v>11.6999999999999</c:v>
                </c:pt>
                <c:pt idx="168">
                  <c:v>11.799999999999901</c:v>
                </c:pt>
                <c:pt idx="169">
                  <c:v>11.899999999999899</c:v>
                </c:pt>
                <c:pt idx="170">
                  <c:v>11.999999999999901</c:v>
                </c:pt>
                <c:pt idx="171">
                  <c:v>12.0999999999999</c:v>
                </c:pt>
                <c:pt idx="172">
                  <c:v>12.1999999999999</c:v>
                </c:pt>
                <c:pt idx="173">
                  <c:v>12.299999999999901</c:v>
                </c:pt>
                <c:pt idx="174">
                  <c:v>12.399999999999899</c:v>
                </c:pt>
                <c:pt idx="175">
                  <c:v>12.499999999999901</c:v>
                </c:pt>
                <c:pt idx="176">
                  <c:v>12.5999999999999</c:v>
                </c:pt>
                <c:pt idx="177">
                  <c:v>12.6999999999999</c:v>
                </c:pt>
                <c:pt idx="178">
                  <c:v>12.799999999999901</c:v>
                </c:pt>
                <c:pt idx="179">
                  <c:v>12.899999999999899</c:v>
                </c:pt>
                <c:pt idx="180">
                  <c:v>12.999999999999901</c:v>
                </c:pt>
                <c:pt idx="181">
                  <c:v>13.0999999999999</c:v>
                </c:pt>
                <c:pt idx="182">
                  <c:v>13.1999999999999</c:v>
                </c:pt>
                <c:pt idx="183">
                  <c:v>13.299999999999899</c:v>
                </c:pt>
                <c:pt idx="184">
                  <c:v>13.399999999999901</c:v>
                </c:pt>
                <c:pt idx="185">
                  <c:v>13.499999999999901</c:v>
                </c:pt>
                <c:pt idx="186">
                  <c:v>13.5999999999999</c:v>
                </c:pt>
                <c:pt idx="187">
                  <c:v>13.6999999999999</c:v>
                </c:pt>
                <c:pt idx="188">
                  <c:v>13.799999999999899</c:v>
                </c:pt>
                <c:pt idx="189">
                  <c:v>13.899999999999901</c:v>
                </c:pt>
                <c:pt idx="190">
                  <c:v>13.999999999999901</c:v>
                </c:pt>
                <c:pt idx="191">
                  <c:v>14.0999999999999</c:v>
                </c:pt>
                <c:pt idx="192">
                  <c:v>14.1999999999999</c:v>
                </c:pt>
                <c:pt idx="193">
                  <c:v>14.299999999999899</c:v>
                </c:pt>
                <c:pt idx="194">
                  <c:v>14.399999999999901</c:v>
                </c:pt>
                <c:pt idx="195">
                  <c:v>14.499999999999901</c:v>
                </c:pt>
                <c:pt idx="196">
                  <c:v>14.5999999999999</c:v>
                </c:pt>
                <c:pt idx="197">
                  <c:v>14.6999999999999</c:v>
                </c:pt>
                <c:pt idx="198">
                  <c:v>14.799999999999899</c:v>
                </c:pt>
                <c:pt idx="199">
                  <c:v>14.899999999999901</c:v>
                </c:pt>
                <c:pt idx="200">
                  <c:v>14.999999999999901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DB-4474-A56C-74B18215CF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7570592"/>
        <c:axId val="787569344"/>
      </c:scatterChart>
      <c:valAx>
        <c:axId val="787570592"/>
        <c:scaling>
          <c:orientation val="minMax"/>
          <c:max val="10"/>
          <c:min val="-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FF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787569344"/>
        <c:crosses val="autoZero"/>
        <c:crossBetween val="midCat"/>
        <c:majorUnit val="0.1"/>
      </c:valAx>
      <c:valAx>
        <c:axId val="78756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FF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787570592"/>
        <c:crosses val="autoZero"/>
        <c:crossBetween val="midCat"/>
      </c:valAx>
      <c:spPr>
        <a:solidFill>
          <a:srgbClr val="FFCCFF">
            <a:alpha val="40000"/>
          </a:srgbClr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F99FF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Sporcu Adı</a:t>
            </a:r>
            <a:r>
              <a:rPr lang="tr-TR" baseline="0"/>
              <a:t>, Boy ve Vücut Kitle Oranı Sütun Grafiği</a:t>
            </a:r>
            <a:endParaRPr lang="tr-TR"/>
          </a:p>
        </c:rich>
      </c:tx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'Uygulama-4'!$D$2</c:f>
              <c:strCache>
                <c:ptCount val="1"/>
                <c:pt idx="0">
                  <c:v>Boy Bilgileri (Mt)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'Uygulama-4'!$B$3:$B$6</c:f>
              <c:strCache>
                <c:ptCount val="4"/>
                <c:pt idx="0">
                  <c:v>Beyza</c:v>
                </c:pt>
                <c:pt idx="1">
                  <c:v>Ayşe</c:v>
                </c:pt>
                <c:pt idx="2">
                  <c:v>Emel</c:v>
                </c:pt>
                <c:pt idx="3">
                  <c:v>Duygu</c:v>
                </c:pt>
              </c:strCache>
            </c:strRef>
          </c:cat>
          <c:val>
            <c:numRef>
              <c:f>'Uygulama-4'!$D$3:$D$6</c:f>
              <c:numCache>
                <c:formatCode>General</c:formatCode>
                <c:ptCount val="4"/>
                <c:pt idx="0">
                  <c:v>1.65</c:v>
                </c:pt>
                <c:pt idx="1">
                  <c:v>1.6</c:v>
                </c:pt>
                <c:pt idx="2">
                  <c:v>1.73</c:v>
                </c:pt>
                <c:pt idx="3">
                  <c:v>1.8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2D-46EC-9FB6-94CF6B0AA7D4}"/>
            </c:ext>
          </c:extLst>
        </c:ser>
        <c:ser>
          <c:idx val="2"/>
          <c:order val="1"/>
          <c:tx>
            <c:strRef>
              <c:f>'Uygulama-4'!$E$2</c:f>
              <c:strCache>
                <c:ptCount val="1"/>
                <c:pt idx="0">
                  <c:v>Vücut Kitle Oranı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'Uygulama-4'!$B$3:$B$6</c:f>
              <c:strCache>
                <c:ptCount val="4"/>
                <c:pt idx="0">
                  <c:v>Beyza</c:v>
                </c:pt>
                <c:pt idx="1">
                  <c:v>Ayşe</c:v>
                </c:pt>
                <c:pt idx="2">
                  <c:v>Emel</c:v>
                </c:pt>
                <c:pt idx="3">
                  <c:v>Duygu</c:v>
                </c:pt>
              </c:strCache>
            </c:strRef>
          </c:cat>
          <c:val>
            <c:numRef>
              <c:f>'Uygulama-4'!$E$3:$E$6</c:f>
              <c:numCache>
                <c:formatCode>General</c:formatCode>
                <c:ptCount val="4"/>
                <c:pt idx="0">
                  <c:v>17</c:v>
                </c:pt>
                <c:pt idx="1">
                  <c:v>21</c:v>
                </c:pt>
                <c:pt idx="2">
                  <c:v>26</c:v>
                </c:pt>
                <c:pt idx="3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2D-46EC-9FB6-94CF6B0AA7D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32706528"/>
        <c:axId val="639310624"/>
      </c:barChart>
      <c:catAx>
        <c:axId val="632706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639310624"/>
        <c:crosses val="autoZero"/>
        <c:auto val="1"/>
        <c:lblAlgn val="ctr"/>
        <c:lblOffset val="100"/>
        <c:noMultiLvlLbl val="0"/>
      </c:catAx>
      <c:valAx>
        <c:axId val="63931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632706528"/>
        <c:crosses val="autoZero"/>
        <c:crossBetween val="between"/>
        <c:majorUnit val="1"/>
      </c:valAx>
      <c:spPr>
        <a:solidFill>
          <a:schemeClr val="accent4">
            <a:lumMod val="20000"/>
            <a:lumOff val="80000"/>
            <a:alpha val="28000"/>
          </a:schemeClr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4">
        <a:lumMod val="20000"/>
        <a:lumOff val="80000"/>
        <a:alpha val="43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Sınav1</a:t>
            </a:r>
            <a:r>
              <a:rPr lang="tr-TR" baseline="0"/>
              <a:t> ve Sınav3 Sütun Grafiği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sınav1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'Ugulama-1'!$C$3:$C$11</c:f>
              <c:strCache>
                <c:ptCount val="9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A6</c:v>
                </c:pt>
                <c:pt idx="6">
                  <c:v>A7</c:v>
                </c:pt>
                <c:pt idx="7">
                  <c:v>A8</c:v>
                </c:pt>
                <c:pt idx="8">
                  <c:v>A9</c:v>
                </c:pt>
              </c:strCache>
            </c:strRef>
          </c:cat>
          <c:val>
            <c:numRef>
              <c:f>'Ugulama-1'!$D$3:$D$11</c:f>
              <c:numCache>
                <c:formatCode>General</c:formatCode>
                <c:ptCount val="9"/>
                <c:pt idx="0">
                  <c:v>40</c:v>
                </c:pt>
                <c:pt idx="1">
                  <c:v>65</c:v>
                </c:pt>
                <c:pt idx="2">
                  <c:v>98</c:v>
                </c:pt>
                <c:pt idx="3">
                  <c:v>56</c:v>
                </c:pt>
                <c:pt idx="4">
                  <c:v>30</c:v>
                </c:pt>
                <c:pt idx="5">
                  <c:v>39</c:v>
                </c:pt>
                <c:pt idx="6">
                  <c:v>85</c:v>
                </c:pt>
                <c:pt idx="7">
                  <c:v>95</c:v>
                </c:pt>
                <c:pt idx="8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84-43B3-A3C1-9127D7EFA37F}"/>
            </c:ext>
          </c:extLst>
        </c:ser>
        <c:ser>
          <c:idx val="1"/>
          <c:order val="1"/>
          <c:tx>
            <c:v>sınav3</c:v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'Ugulama-1'!$F$3:$F$13</c:f>
              <c:numCache>
                <c:formatCode>General</c:formatCode>
                <c:ptCount val="11"/>
                <c:pt idx="0">
                  <c:v>15</c:v>
                </c:pt>
                <c:pt idx="1">
                  <c:v>65</c:v>
                </c:pt>
                <c:pt idx="2">
                  <c:v>97</c:v>
                </c:pt>
                <c:pt idx="3">
                  <c:v>60</c:v>
                </c:pt>
                <c:pt idx="4">
                  <c:v>45</c:v>
                </c:pt>
                <c:pt idx="5">
                  <c:v>49</c:v>
                </c:pt>
                <c:pt idx="6">
                  <c:v>65</c:v>
                </c:pt>
                <c:pt idx="7">
                  <c:v>85</c:v>
                </c:pt>
                <c:pt idx="8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84-43B3-A3C1-9127D7EFA37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54522080"/>
        <c:axId val="154522912"/>
        <c:axId val="0"/>
      </c:bar3DChart>
      <c:catAx>
        <c:axId val="154522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54522912"/>
        <c:crosses val="autoZero"/>
        <c:auto val="1"/>
        <c:lblAlgn val="ctr"/>
        <c:lblOffset val="100"/>
        <c:noMultiLvlLbl val="0"/>
      </c:catAx>
      <c:valAx>
        <c:axId val="15452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54522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Geçen</a:t>
            </a:r>
            <a:r>
              <a:rPr lang="tr-TR" baseline="0"/>
              <a:t> ve Kalan Öğrenciler Pasta Grafiği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CD0-40D1-9A93-4077EB56ED8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CD0-40D1-9A93-4077EB56ED8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'Ugulama-1'!$C$18:$C$19</c:f>
              <c:strCache>
                <c:ptCount val="2"/>
                <c:pt idx="0">
                  <c:v>Geçen Öğrenci Sayısı</c:v>
                </c:pt>
                <c:pt idx="1">
                  <c:v>Kalan Öğrenci Sayısı</c:v>
                </c:pt>
              </c:strCache>
            </c:strRef>
          </c:cat>
          <c:val>
            <c:numRef>
              <c:f>'Ugulama-1'!$D$18:$D$19</c:f>
              <c:numCache>
                <c:formatCode>General</c:formatCode>
                <c:ptCount val="2"/>
                <c:pt idx="0">
                  <c:v>6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15-4C7A-B171-24C27A07C94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ALES</a:t>
            </a:r>
            <a:r>
              <a:rPr lang="tr-TR" baseline="0"/>
              <a:t> Puanları Çizgi Grafiği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'Uygulama-2'!$B$3:$B$7</c:f>
              <c:strCache>
                <c:ptCount val="5"/>
                <c:pt idx="0">
                  <c:v>Atakan Özen</c:v>
                </c:pt>
                <c:pt idx="1">
                  <c:v>Eren Sayın</c:v>
                </c:pt>
                <c:pt idx="2">
                  <c:v>Elif Fırat</c:v>
                </c:pt>
                <c:pt idx="3">
                  <c:v>Sıla Baltaş</c:v>
                </c:pt>
                <c:pt idx="4">
                  <c:v>Helin Bağlamış</c:v>
                </c:pt>
              </c:strCache>
            </c:strRef>
          </c:cat>
          <c:val>
            <c:numRef>
              <c:f>'Uygulama-2'!$C$3:$C$7</c:f>
              <c:numCache>
                <c:formatCode>General</c:formatCode>
                <c:ptCount val="5"/>
                <c:pt idx="0">
                  <c:v>42</c:v>
                </c:pt>
                <c:pt idx="1">
                  <c:v>87</c:v>
                </c:pt>
                <c:pt idx="2">
                  <c:v>30</c:v>
                </c:pt>
                <c:pt idx="3">
                  <c:v>72</c:v>
                </c:pt>
                <c:pt idx="4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5C-49EB-BF91-25828D0FC9A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80450976"/>
        <c:axId val="80456384"/>
      </c:lineChart>
      <c:catAx>
        <c:axId val="80450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80456384"/>
        <c:crosses val="autoZero"/>
        <c:auto val="1"/>
        <c:lblAlgn val="ctr"/>
        <c:lblOffset val="100"/>
        <c:noMultiLvlLbl val="0"/>
      </c:catAx>
      <c:valAx>
        <c:axId val="8045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80450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Diploma</a:t>
            </a:r>
            <a:r>
              <a:rPr lang="tr-TR" baseline="0"/>
              <a:t> Puanları Sütun Grafiği</a:t>
            </a:r>
            <a:endParaRPr lang="tr-T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Mezuniyet Puanı</c:v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'Uygulama-2'!$B$3:$B$7</c:f>
              <c:strCache>
                <c:ptCount val="5"/>
                <c:pt idx="0">
                  <c:v>Atakan Özen</c:v>
                </c:pt>
                <c:pt idx="1">
                  <c:v>Eren Sayın</c:v>
                </c:pt>
                <c:pt idx="2">
                  <c:v>Elif Fırat</c:v>
                </c:pt>
                <c:pt idx="3">
                  <c:v>Sıla Baltaş</c:v>
                </c:pt>
                <c:pt idx="4">
                  <c:v>Helin Bağlamış</c:v>
                </c:pt>
              </c:strCache>
            </c:strRef>
          </c:cat>
          <c:val>
            <c:numRef>
              <c:f>'Uygulama-2'!$E$3:$E$7</c:f>
              <c:numCache>
                <c:formatCode>General</c:formatCode>
                <c:ptCount val="5"/>
                <c:pt idx="0">
                  <c:v>69</c:v>
                </c:pt>
                <c:pt idx="1">
                  <c:v>75</c:v>
                </c:pt>
                <c:pt idx="2">
                  <c:v>80</c:v>
                </c:pt>
                <c:pt idx="3">
                  <c:v>88</c:v>
                </c:pt>
                <c:pt idx="4">
                  <c:v>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540-44DA-A307-54C0899F296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6704080"/>
        <c:axId val="166704496"/>
      </c:barChart>
      <c:catAx>
        <c:axId val="166704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66704496"/>
        <c:crosses val="autoZero"/>
        <c:auto val="1"/>
        <c:lblAlgn val="ctr"/>
        <c:lblOffset val="100"/>
        <c:noMultiLvlLbl val="0"/>
      </c:catAx>
      <c:valAx>
        <c:axId val="16670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66704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528888888888889"/>
          <c:y val="0.89409667541557303"/>
          <c:w val="0.31922200349956253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y=x²-3x+1</a:t>
            </a:r>
            <a:r>
              <a:rPr lang="tr-TR" baseline="0"/>
              <a:t> Grafiği</a:t>
            </a:r>
          </a:p>
        </c:rich>
      </c:tx>
      <c:overlay val="0"/>
      <c:spPr>
        <a:solidFill>
          <a:schemeClr val="accent2">
            <a:lumMod val="20000"/>
            <a:lumOff val="8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540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'Uygulama-3'!$A$7:$A$27</c:f>
              <c:numCache>
                <c:formatCode>General</c:formatCod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xVal>
          <c:yVal>
            <c:numRef>
              <c:f>'Uygulama-3'!$B$7:$B$27</c:f>
              <c:numCache>
                <c:formatCode>General</c:formatCode>
                <c:ptCount val="21"/>
                <c:pt idx="0">
                  <c:v>131</c:v>
                </c:pt>
                <c:pt idx="1">
                  <c:v>109</c:v>
                </c:pt>
                <c:pt idx="2">
                  <c:v>89</c:v>
                </c:pt>
                <c:pt idx="3">
                  <c:v>71</c:v>
                </c:pt>
                <c:pt idx="4">
                  <c:v>55</c:v>
                </c:pt>
                <c:pt idx="5">
                  <c:v>41</c:v>
                </c:pt>
                <c:pt idx="6">
                  <c:v>29</c:v>
                </c:pt>
                <c:pt idx="7">
                  <c:v>19</c:v>
                </c:pt>
                <c:pt idx="8">
                  <c:v>11</c:v>
                </c:pt>
                <c:pt idx="9">
                  <c:v>5</c:v>
                </c:pt>
                <c:pt idx="10">
                  <c:v>1</c:v>
                </c:pt>
                <c:pt idx="11">
                  <c:v>-1</c:v>
                </c:pt>
                <c:pt idx="12">
                  <c:v>-1</c:v>
                </c:pt>
                <c:pt idx="13">
                  <c:v>1</c:v>
                </c:pt>
                <c:pt idx="14">
                  <c:v>5</c:v>
                </c:pt>
                <c:pt idx="15">
                  <c:v>11</c:v>
                </c:pt>
                <c:pt idx="16">
                  <c:v>19</c:v>
                </c:pt>
                <c:pt idx="17">
                  <c:v>29</c:v>
                </c:pt>
                <c:pt idx="18">
                  <c:v>41</c:v>
                </c:pt>
                <c:pt idx="19">
                  <c:v>55</c:v>
                </c:pt>
                <c:pt idx="20">
                  <c:v>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3AF-406C-ABE6-4A6ECE649F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7076800"/>
        <c:axId val="716468160"/>
      </c:scatterChart>
      <c:valAx>
        <c:axId val="647076800"/>
        <c:scaling>
          <c:orientation val="minMax"/>
          <c:max val="10"/>
          <c:min val="-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95000"/>
                <a:lumOff val="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716468160"/>
        <c:crosses val="autoZero"/>
        <c:crossBetween val="midCat"/>
        <c:majorUnit val="1"/>
      </c:valAx>
      <c:valAx>
        <c:axId val="71646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95000"/>
                <a:lumOff val="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647076800"/>
        <c:crosses val="autoZero"/>
        <c:crossBetween val="midCat"/>
        <c:majorUnit val="10"/>
      </c:valAx>
      <c:spPr>
        <a:gradFill flip="none" rotWithShape="1">
          <a:gsLst>
            <a:gs pos="0">
              <a:schemeClr val="accent2">
                <a:lumMod val="5000"/>
                <a:lumOff val="95000"/>
              </a:schemeClr>
            </a:gs>
            <a:gs pos="99000">
              <a:schemeClr val="accent2">
                <a:lumMod val="45000"/>
                <a:lumOff val="55000"/>
              </a:schemeClr>
            </a:gs>
            <a:gs pos="95000">
              <a:schemeClr val="accent2">
                <a:lumMod val="40000"/>
                <a:lumOff val="60000"/>
              </a:schemeClr>
            </a:gs>
            <a:gs pos="100000">
              <a:schemeClr val="accent2">
                <a:lumMod val="30000"/>
                <a:lumOff val="70000"/>
              </a:schemeClr>
            </a:gs>
          </a:gsLst>
          <a:lin ang="5400000" scaled="1"/>
          <a:tileRect/>
        </a:gradFill>
        <a:ln>
          <a:solidFill>
            <a:schemeClr val="tx1">
              <a:lumMod val="95000"/>
              <a:lumOff val="5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2">
        <a:lumMod val="60000"/>
        <a:lumOff val="4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Y=lxl+5 Grafiği (Büyütülmüş)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38100" cap="rnd">
              <a:solidFill>
                <a:schemeClr val="accent4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'Uygulama-3'!$K$7:$K$207</c:f>
              <c:numCache>
                <c:formatCode>General</c:formatCode>
                <c:ptCount val="201"/>
                <c:pt idx="0">
                  <c:v>-10</c:v>
                </c:pt>
                <c:pt idx="1">
                  <c:v>-9.9</c:v>
                </c:pt>
                <c:pt idx="2">
                  <c:v>-9.8000000000000007</c:v>
                </c:pt>
                <c:pt idx="3">
                  <c:v>-9.6999999999999993</c:v>
                </c:pt>
                <c:pt idx="4">
                  <c:v>-9.6</c:v>
                </c:pt>
                <c:pt idx="5">
                  <c:v>-9.5</c:v>
                </c:pt>
                <c:pt idx="6">
                  <c:v>-9.4</c:v>
                </c:pt>
                <c:pt idx="7">
                  <c:v>-9.3000000000000007</c:v>
                </c:pt>
                <c:pt idx="8">
                  <c:v>-9.1999999999999993</c:v>
                </c:pt>
                <c:pt idx="9">
                  <c:v>-9.1</c:v>
                </c:pt>
                <c:pt idx="10">
                  <c:v>-9</c:v>
                </c:pt>
                <c:pt idx="11">
                  <c:v>-8.9</c:v>
                </c:pt>
                <c:pt idx="12">
                  <c:v>-8.8000000000000007</c:v>
                </c:pt>
                <c:pt idx="13">
                  <c:v>-8.6999999999999993</c:v>
                </c:pt>
                <c:pt idx="14">
                  <c:v>-8.6</c:v>
                </c:pt>
                <c:pt idx="15">
                  <c:v>-8.5000000000000107</c:v>
                </c:pt>
                <c:pt idx="16">
                  <c:v>-8.4000000000000092</c:v>
                </c:pt>
                <c:pt idx="17">
                  <c:v>-8.3000000000000096</c:v>
                </c:pt>
                <c:pt idx="18">
                  <c:v>-8.2000000000000099</c:v>
                </c:pt>
                <c:pt idx="19">
                  <c:v>-8.1000000000000103</c:v>
                </c:pt>
                <c:pt idx="20">
                  <c:v>-8.0000000000000107</c:v>
                </c:pt>
                <c:pt idx="21">
                  <c:v>-7.9000000000000101</c:v>
                </c:pt>
                <c:pt idx="22">
                  <c:v>-7.8000000000000096</c:v>
                </c:pt>
                <c:pt idx="23">
                  <c:v>-7.7000000000000099</c:v>
                </c:pt>
                <c:pt idx="24">
                  <c:v>-7.6000000000000103</c:v>
                </c:pt>
                <c:pt idx="25">
                  <c:v>-7.5000000000000098</c:v>
                </c:pt>
                <c:pt idx="26">
                  <c:v>-7.4000000000000101</c:v>
                </c:pt>
                <c:pt idx="27">
                  <c:v>-7.3000000000000096</c:v>
                </c:pt>
                <c:pt idx="28">
                  <c:v>-7.2000000000000099</c:v>
                </c:pt>
                <c:pt idx="29">
                  <c:v>-7.1000000000000103</c:v>
                </c:pt>
                <c:pt idx="30">
                  <c:v>-7.0000000000000098</c:v>
                </c:pt>
                <c:pt idx="31">
                  <c:v>-6.9000000000000101</c:v>
                </c:pt>
                <c:pt idx="32">
                  <c:v>-6.8000000000000096</c:v>
                </c:pt>
                <c:pt idx="33">
                  <c:v>-6.7000000000000099</c:v>
                </c:pt>
                <c:pt idx="34">
                  <c:v>-6.6000000000000103</c:v>
                </c:pt>
                <c:pt idx="35">
                  <c:v>-6.5000000000000098</c:v>
                </c:pt>
                <c:pt idx="36">
                  <c:v>-6.4000000000000101</c:v>
                </c:pt>
                <c:pt idx="37">
                  <c:v>-6.3000000000000096</c:v>
                </c:pt>
                <c:pt idx="38">
                  <c:v>-6.2000000000000099</c:v>
                </c:pt>
                <c:pt idx="39">
                  <c:v>-6.1000000000000103</c:v>
                </c:pt>
                <c:pt idx="40">
                  <c:v>-6.0000000000000098</c:v>
                </c:pt>
                <c:pt idx="41">
                  <c:v>-5.9000000000000101</c:v>
                </c:pt>
                <c:pt idx="42">
                  <c:v>-5.8000000000000096</c:v>
                </c:pt>
                <c:pt idx="43">
                  <c:v>-5.7000000000000197</c:v>
                </c:pt>
                <c:pt idx="44">
                  <c:v>-5.6000000000000201</c:v>
                </c:pt>
                <c:pt idx="45">
                  <c:v>-5.5000000000000204</c:v>
                </c:pt>
                <c:pt idx="46">
                  <c:v>-5.4000000000000199</c:v>
                </c:pt>
                <c:pt idx="47">
                  <c:v>-5.3000000000000203</c:v>
                </c:pt>
                <c:pt idx="48">
                  <c:v>-5.2000000000000197</c:v>
                </c:pt>
                <c:pt idx="49">
                  <c:v>-5.1000000000000201</c:v>
                </c:pt>
                <c:pt idx="50">
                  <c:v>-5.0000000000000204</c:v>
                </c:pt>
                <c:pt idx="51">
                  <c:v>-4.9000000000000199</c:v>
                </c:pt>
                <c:pt idx="52">
                  <c:v>-4.8000000000000203</c:v>
                </c:pt>
                <c:pt idx="53">
                  <c:v>-4.7000000000000197</c:v>
                </c:pt>
                <c:pt idx="54">
                  <c:v>-4.6000000000000201</c:v>
                </c:pt>
                <c:pt idx="55">
                  <c:v>-4.5000000000000204</c:v>
                </c:pt>
                <c:pt idx="56">
                  <c:v>-4.4000000000000199</c:v>
                </c:pt>
                <c:pt idx="57">
                  <c:v>-4.3000000000000203</c:v>
                </c:pt>
                <c:pt idx="58">
                  <c:v>-4.2000000000000197</c:v>
                </c:pt>
                <c:pt idx="59">
                  <c:v>-4.1000000000000201</c:v>
                </c:pt>
                <c:pt idx="60">
                  <c:v>-4.0000000000000204</c:v>
                </c:pt>
                <c:pt idx="61">
                  <c:v>-3.9000000000000199</c:v>
                </c:pt>
                <c:pt idx="62">
                  <c:v>-3.8000000000000198</c:v>
                </c:pt>
                <c:pt idx="63">
                  <c:v>-3.7000000000000202</c:v>
                </c:pt>
                <c:pt idx="64">
                  <c:v>-3.6000000000000201</c:v>
                </c:pt>
                <c:pt idx="65">
                  <c:v>-3.50000000000002</c:v>
                </c:pt>
                <c:pt idx="66">
                  <c:v>-3.4000000000000199</c:v>
                </c:pt>
                <c:pt idx="67">
                  <c:v>-3.3000000000000198</c:v>
                </c:pt>
                <c:pt idx="68">
                  <c:v>-3.2000000000000202</c:v>
                </c:pt>
                <c:pt idx="69">
                  <c:v>-3.1000000000000201</c:v>
                </c:pt>
                <c:pt idx="70">
                  <c:v>-3.00000000000002</c:v>
                </c:pt>
                <c:pt idx="71">
                  <c:v>-2.9000000000000301</c:v>
                </c:pt>
                <c:pt idx="72">
                  <c:v>-2.80000000000003</c:v>
                </c:pt>
                <c:pt idx="73">
                  <c:v>-2.7000000000000299</c:v>
                </c:pt>
                <c:pt idx="74">
                  <c:v>-2.6000000000000298</c:v>
                </c:pt>
                <c:pt idx="75">
                  <c:v>-2.5000000000000302</c:v>
                </c:pt>
                <c:pt idx="76">
                  <c:v>-2.4000000000000301</c:v>
                </c:pt>
                <c:pt idx="77">
                  <c:v>-2.30000000000003</c:v>
                </c:pt>
                <c:pt idx="78">
                  <c:v>-2.2000000000000299</c:v>
                </c:pt>
                <c:pt idx="79">
                  <c:v>-2.1000000000000298</c:v>
                </c:pt>
                <c:pt idx="80">
                  <c:v>-2.0000000000000302</c:v>
                </c:pt>
                <c:pt idx="81">
                  <c:v>-1.9000000000000301</c:v>
                </c:pt>
                <c:pt idx="82">
                  <c:v>-1.80000000000003</c:v>
                </c:pt>
                <c:pt idx="83">
                  <c:v>-1.7000000000000299</c:v>
                </c:pt>
                <c:pt idx="84">
                  <c:v>-1.6000000000000301</c:v>
                </c:pt>
                <c:pt idx="85">
                  <c:v>-1.50000000000003</c:v>
                </c:pt>
                <c:pt idx="86">
                  <c:v>-1.4000000000000301</c:v>
                </c:pt>
                <c:pt idx="87">
                  <c:v>-1.30000000000003</c:v>
                </c:pt>
                <c:pt idx="88">
                  <c:v>-1.2000000000000299</c:v>
                </c:pt>
                <c:pt idx="89">
                  <c:v>-1.1000000000000301</c:v>
                </c:pt>
                <c:pt idx="90">
                  <c:v>-1.00000000000003</c:v>
                </c:pt>
                <c:pt idx="91">
                  <c:v>-0.900000000000031</c:v>
                </c:pt>
                <c:pt idx="92">
                  <c:v>-0.80000000000002902</c:v>
                </c:pt>
                <c:pt idx="93">
                  <c:v>-0.70000000000002904</c:v>
                </c:pt>
                <c:pt idx="94">
                  <c:v>-0.60000000000002995</c:v>
                </c:pt>
                <c:pt idx="95">
                  <c:v>-0.50000000000002998</c:v>
                </c:pt>
                <c:pt idx="96">
                  <c:v>-0.400000000000031</c:v>
                </c:pt>
                <c:pt idx="97">
                  <c:v>-0.30000000000002902</c:v>
                </c:pt>
                <c:pt idx="98">
                  <c:v>-0.20000000000002899</c:v>
                </c:pt>
                <c:pt idx="99">
                  <c:v>-0.100000000000041</c:v>
                </c:pt>
                <c:pt idx="100">
                  <c:v>0</c:v>
                </c:pt>
                <c:pt idx="101">
                  <c:v>9.9999999999999603E-2</c:v>
                </c:pt>
                <c:pt idx="102">
                  <c:v>0.19999999999999901</c:v>
                </c:pt>
                <c:pt idx="103">
                  <c:v>0.30000000000000099</c:v>
                </c:pt>
                <c:pt idx="104">
                  <c:v>0.4</c:v>
                </c:pt>
                <c:pt idx="105">
                  <c:v>0.5</c:v>
                </c:pt>
                <c:pt idx="106">
                  <c:v>0.6</c:v>
                </c:pt>
                <c:pt idx="107">
                  <c:v>0.69999999999999896</c:v>
                </c:pt>
                <c:pt idx="108">
                  <c:v>0.80000000000000104</c:v>
                </c:pt>
                <c:pt idx="109">
                  <c:v>0.9</c:v>
                </c:pt>
                <c:pt idx="110">
                  <c:v>1</c:v>
                </c:pt>
                <c:pt idx="111">
                  <c:v>1.1000000000000001</c:v>
                </c:pt>
                <c:pt idx="112">
                  <c:v>1.2</c:v>
                </c:pt>
                <c:pt idx="113">
                  <c:v>1.3</c:v>
                </c:pt>
                <c:pt idx="114">
                  <c:v>1.4</c:v>
                </c:pt>
                <c:pt idx="115">
                  <c:v>1.5</c:v>
                </c:pt>
                <c:pt idx="116">
                  <c:v>1.6</c:v>
                </c:pt>
                <c:pt idx="117">
                  <c:v>1.7</c:v>
                </c:pt>
                <c:pt idx="118">
                  <c:v>1.8</c:v>
                </c:pt>
                <c:pt idx="119">
                  <c:v>1.9</c:v>
                </c:pt>
                <c:pt idx="120">
                  <c:v>2</c:v>
                </c:pt>
                <c:pt idx="121">
                  <c:v>2.1</c:v>
                </c:pt>
                <c:pt idx="122">
                  <c:v>2.2000000000000002</c:v>
                </c:pt>
                <c:pt idx="123">
                  <c:v>2.2999999999999998</c:v>
                </c:pt>
                <c:pt idx="124">
                  <c:v>2.4</c:v>
                </c:pt>
                <c:pt idx="125">
                  <c:v>2.5</c:v>
                </c:pt>
                <c:pt idx="126">
                  <c:v>2.6</c:v>
                </c:pt>
                <c:pt idx="127">
                  <c:v>2.7</c:v>
                </c:pt>
                <c:pt idx="128">
                  <c:v>2.8</c:v>
                </c:pt>
                <c:pt idx="129">
                  <c:v>2.9</c:v>
                </c:pt>
                <c:pt idx="130">
                  <c:v>3</c:v>
                </c:pt>
                <c:pt idx="131">
                  <c:v>3.1</c:v>
                </c:pt>
                <c:pt idx="132">
                  <c:v>3.2</c:v>
                </c:pt>
                <c:pt idx="133">
                  <c:v>3.3</c:v>
                </c:pt>
                <c:pt idx="134">
                  <c:v>3.4</c:v>
                </c:pt>
                <c:pt idx="135">
                  <c:v>3.5</c:v>
                </c:pt>
                <c:pt idx="136">
                  <c:v>3.6</c:v>
                </c:pt>
                <c:pt idx="137">
                  <c:v>3.7</c:v>
                </c:pt>
                <c:pt idx="138">
                  <c:v>3.8</c:v>
                </c:pt>
                <c:pt idx="139">
                  <c:v>3.9</c:v>
                </c:pt>
                <c:pt idx="140">
                  <c:v>4</c:v>
                </c:pt>
                <c:pt idx="141">
                  <c:v>4.0999999999999002</c:v>
                </c:pt>
                <c:pt idx="142">
                  <c:v>4.1999999999998998</c:v>
                </c:pt>
                <c:pt idx="143">
                  <c:v>4.2999999999999003</c:v>
                </c:pt>
                <c:pt idx="144">
                  <c:v>4.3999999999999</c:v>
                </c:pt>
                <c:pt idx="145">
                  <c:v>4.4999999999998996</c:v>
                </c:pt>
                <c:pt idx="146">
                  <c:v>4.5999999999999002</c:v>
                </c:pt>
                <c:pt idx="147">
                  <c:v>4.6999999999998998</c:v>
                </c:pt>
                <c:pt idx="148">
                  <c:v>4.7999999999999003</c:v>
                </c:pt>
                <c:pt idx="149">
                  <c:v>4.8999999999999</c:v>
                </c:pt>
                <c:pt idx="150">
                  <c:v>4.9999999999998996</c:v>
                </c:pt>
                <c:pt idx="151">
                  <c:v>5.0999999999999002</c:v>
                </c:pt>
                <c:pt idx="152">
                  <c:v>5.1999999999998998</c:v>
                </c:pt>
                <c:pt idx="153">
                  <c:v>5.2999999999999003</c:v>
                </c:pt>
                <c:pt idx="154">
                  <c:v>5.3999999999999</c:v>
                </c:pt>
                <c:pt idx="155">
                  <c:v>5.4999999999998996</c:v>
                </c:pt>
                <c:pt idx="156">
                  <c:v>5.5999999999999002</c:v>
                </c:pt>
                <c:pt idx="157">
                  <c:v>5.6999999999998998</c:v>
                </c:pt>
                <c:pt idx="158">
                  <c:v>5.7999999999999003</c:v>
                </c:pt>
                <c:pt idx="159">
                  <c:v>5.8999999999999</c:v>
                </c:pt>
                <c:pt idx="160">
                  <c:v>5.9999999999998996</c:v>
                </c:pt>
                <c:pt idx="161">
                  <c:v>6.0999999999999002</c:v>
                </c:pt>
                <c:pt idx="162">
                  <c:v>6.1999999999998998</c:v>
                </c:pt>
                <c:pt idx="163">
                  <c:v>6.2999999999999003</c:v>
                </c:pt>
                <c:pt idx="164">
                  <c:v>6.3999999999999</c:v>
                </c:pt>
                <c:pt idx="165">
                  <c:v>6.4999999999998996</c:v>
                </c:pt>
                <c:pt idx="166">
                  <c:v>6.5999999999999002</c:v>
                </c:pt>
                <c:pt idx="167">
                  <c:v>6.6999999999998998</c:v>
                </c:pt>
                <c:pt idx="168">
                  <c:v>6.7999999999999003</c:v>
                </c:pt>
                <c:pt idx="169">
                  <c:v>6.8999999999999</c:v>
                </c:pt>
                <c:pt idx="170">
                  <c:v>6.9999999999998996</c:v>
                </c:pt>
                <c:pt idx="171">
                  <c:v>7.0999999999999002</c:v>
                </c:pt>
                <c:pt idx="172">
                  <c:v>7.1999999999998998</c:v>
                </c:pt>
                <c:pt idx="173">
                  <c:v>7.2999999999999003</c:v>
                </c:pt>
                <c:pt idx="174">
                  <c:v>7.3999999999999</c:v>
                </c:pt>
                <c:pt idx="175">
                  <c:v>7.4999999999998996</c:v>
                </c:pt>
                <c:pt idx="176">
                  <c:v>7.5999999999999002</c:v>
                </c:pt>
                <c:pt idx="177">
                  <c:v>7.6999999999998998</c:v>
                </c:pt>
                <c:pt idx="178">
                  <c:v>7.7999999999999003</c:v>
                </c:pt>
                <c:pt idx="179">
                  <c:v>7.8999999999999</c:v>
                </c:pt>
                <c:pt idx="180">
                  <c:v>7.9999999999998996</c:v>
                </c:pt>
                <c:pt idx="181">
                  <c:v>8.0999999999999002</c:v>
                </c:pt>
                <c:pt idx="182">
                  <c:v>8.1999999999998998</c:v>
                </c:pt>
                <c:pt idx="183">
                  <c:v>8.2999999999998995</c:v>
                </c:pt>
                <c:pt idx="184">
                  <c:v>8.3999999999999009</c:v>
                </c:pt>
                <c:pt idx="185">
                  <c:v>8.4999999999999005</c:v>
                </c:pt>
                <c:pt idx="186">
                  <c:v>8.5999999999999002</c:v>
                </c:pt>
                <c:pt idx="187">
                  <c:v>8.6999999999998998</c:v>
                </c:pt>
                <c:pt idx="188">
                  <c:v>8.7999999999998995</c:v>
                </c:pt>
                <c:pt idx="189">
                  <c:v>8.8999999999999009</c:v>
                </c:pt>
                <c:pt idx="190">
                  <c:v>8.9999999999999005</c:v>
                </c:pt>
                <c:pt idx="191">
                  <c:v>9.0999999999999002</c:v>
                </c:pt>
                <c:pt idx="192">
                  <c:v>9.1999999999998998</c:v>
                </c:pt>
                <c:pt idx="193">
                  <c:v>9.2999999999998995</c:v>
                </c:pt>
                <c:pt idx="194">
                  <c:v>9.3999999999999009</c:v>
                </c:pt>
                <c:pt idx="195">
                  <c:v>9.4999999999999005</c:v>
                </c:pt>
                <c:pt idx="196">
                  <c:v>9.5999999999999002</c:v>
                </c:pt>
                <c:pt idx="197">
                  <c:v>9.6999999999998998</c:v>
                </c:pt>
                <c:pt idx="198">
                  <c:v>9.7999999999998995</c:v>
                </c:pt>
                <c:pt idx="199">
                  <c:v>9.8999999999999009</c:v>
                </c:pt>
                <c:pt idx="200">
                  <c:v>9.9999999999999005</c:v>
                </c:pt>
              </c:numCache>
            </c:numRef>
          </c:xVal>
          <c:yVal>
            <c:numRef>
              <c:f>'Uygulama-3'!$L$7:$L$207</c:f>
              <c:numCache>
                <c:formatCode>General</c:formatCode>
                <c:ptCount val="201"/>
                <c:pt idx="0">
                  <c:v>15</c:v>
                </c:pt>
                <c:pt idx="1">
                  <c:v>14.9</c:v>
                </c:pt>
                <c:pt idx="2">
                  <c:v>14.8</c:v>
                </c:pt>
                <c:pt idx="3">
                  <c:v>14.7</c:v>
                </c:pt>
                <c:pt idx="4">
                  <c:v>14.6</c:v>
                </c:pt>
                <c:pt idx="5">
                  <c:v>14.5</c:v>
                </c:pt>
                <c:pt idx="6">
                  <c:v>14.4</c:v>
                </c:pt>
                <c:pt idx="7">
                  <c:v>14.3</c:v>
                </c:pt>
                <c:pt idx="8">
                  <c:v>14.2</c:v>
                </c:pt>
                <c:pt idx="9">
                  <c:v>14.1</c:v>
                </c:pt>
                <c:pt idx="10">
                  <c:v>14</c:v>
                </c:pt>
                <c:pt idx="11">
                  <c:v>13.9</c:v>
                </c:pt>
                <c:pt idx="12">
                  <c:v>13.8</c:v>
                </c:pt>
                <c:pt idx="13">
                  <c:v>13.7</c:v>
                </c:pt>
                <c:pt idx="14">
                  <c:v>13.6</c:v>
                </c:pt>
                <c:pt idx="15">
                  <c:v>13.500000000000011</c:v>
                </c:pt>
                <c:pt idx="16">
                  <c:v>13.400000000000009</c:v>
                </c:pt>
                <c:pt idx="17">
                  <c:v>13.30000000000001</c:v>
                </c:pt>
                <c:pt idx="18">
                  <c:v>13.20000000000001</c:v>
                </c:pt>
                <c:pt idx="19">
                  <c:v>13.10000000000001</c:v>
                </c:pt>
                <c:pt idx="20">
                  <c:v>13.000000000000011</c:v>
                </c:pt>
                <c:pt idx="21">
                  <c:v>12.900000000000009</c:v>
                </c:pt>
                <c:pt idx="22">
                  <c:v>12.80000000000001</c:v>
                </c:pt>
                <c:pt idx="23">
                  <c:v>12.70000000000001</c:v>
                </c:pt>
                <c:pt idx="24">
                  <c:v>12.60000000000001</c:v>
                </c:pt>
                <c:pt idx="25">
                  <c:v>12.500000000000011</c:v>
                </c:pt>
                <c:pt idx="26">
                  <c:v>12.400000000000009</c:v>
                </c:pt>
                <c:pt idx="27">
                  <c:v>12.30000000000001</c:v>
                </c:pt>
                <c:pt idx="28">
                  <c:v>12.20000000000001</c:v>
                </c:pt>
                <c:pt idx="29">
                  <c:v>12.10000000000001</c:v>
                </c:pt>
                <c:pt idx="30">
                  <c:v>12.000000000000011</c:v>
                </c:pt>
                <c:pt idx="31">
                  <c:v>11.900000000000009</c:v>
                </c:pt>
                <c:pt idx="32">
                  <c:v>11.80000000000001</c:v>
                </c:pt>
                <c:pt idx="33">
                  <c:v>11.70000000000001</c:v>
                </c:pt>
                <c:pt idx="34">
                  <c:v>11.60000000000001</c:v>
                </c:pt>
                <c:pt idx="35">
                  <c:v>11.500000000000011</c:v>
                </c:pt>
                <c:pt idx="36">
                  <c:v>11.400000000000009</c:v>
                </c:pt>
                <c:pt idx="37">
                  <c:v>11.30000000000001</c:v>
                </c:pt>
                <c:pt idx="38">
                  <c:v>11.20000000000001</c:v>
                </c:pt>
                <c:pt idx="39">
                  <c:v>11.10000000000001</c:v>
                </c:pt>
                <c:pt idx="40">
                  <c:v>11.000000000000011</c:v>
                </c:pt>
                <c:pt idx="41">
                  <c:v>10.900000000000009</c:v>
                </c:pt>
                <c:pt idx="42">
                  <c:v>10.80000000000001</c:v>
                </c:pt>
                <c:pt idx="43">
                  <c:v>10.700000000000021</c:v>
                </c:pt>
                <c:pt idx="44">
                  <c:v>10.600000000000019</c:v>
                </c:pt>
                <c:pt idx="45">
                  <c:v>10.500000000000021</c:v>
                </c:pt>
                <c:pt idx="46">
                  <c:v>10.40000000000002</c:v>
                </c:pt>
                <c:pt idx="47">
                  <c:v>10.30000000000002</c:v>
                </c:pt>
                <c:pt idx="48">
                  <c:v>10.200000000000021</c:v>
                </c:pt>
                <c:pt idx="49">
                  <c:v>10.100000000000019</c:v>
                </c:pt>
                <c:pt idx="50">
                  <c:v>10.000000000000021</c:v>
                </c:pt>
                <c:pt idx="51">
                  <c:v>9.9000000000000199</c:v>
                </c:pt>
                <c:pt idx="52">
                  <c:v>9.8000000000000203</c:v>
                </c:pt>
                <c:pt idx="53">
                  <c:v>9.7000000000000206</c:v>
                </c:pt>
                <c:pt idx="54">
                  <c:v>9.6000000000000192</c:v>
                </c:pt>
                <c:pt idx="55">
                  <c:v>9.5000000000000213</c:v>
                </c:pt>
                <c:pt idx="56">
                  <c:v>9.4000000000000199</c:v>
                </c:pt>
                <c:pt idx="57">
                  <c:v>9.3000000000000203</c:v>
                </c:pt>
                <c:pt idx="58">
                  <c:v>9.2000000000000206</c:v>
                </c:pt>
                <c:pt idx="59">
                  <c:v>9.1000000000000192</c:v>
                </c:pt>
                <c:pt idx="60">
                  <c:v>9.0000000000000213</c:v>
                </c:pt>
                <c:pt idx="61">
                  <c:v>8.9000000000000199</c:v>
                </c:pt>
                <c:pt idx="62">
                  <c:v>8.8000000000000203</c:v>
                </c:pt>
                <c:pt idx="63">
                  <c:v>8.7000000000000206</c:v>
                </c:pt>
                <c:pt idx="64">
                  <c:v>8.6000000000000192</c:v>
                </c:pt>
                <c:pt idx="65">
                  <c:v>8.5000000000000195</c:v>
                </c:pt>
                <c:pt idx="66">
                  <c:v>8.4000000000000199</c:v>
                </c:pt>
                <c:pt idx="67">
                  <c:v>8.3000000000000203</c:v>
                </c:pt>
                <c:pt idx="68">
                  <c:v>8.2000000000000206</c:v>
                </c:pt>
                <c:pt idx="69">
                  <c:v>8.1000000000000192</c:v>
                </c:pt>
                <c:pt idx="70">
                  <c:v>8.0000000000000195</c:v>
                </c:pt>
                <c:pt idx="71">
                  <c:v>7.9000000000000306</c:v>
                </c:pt>
                <c:pt idx="72">
                  <c:v>7.80000000000003</c:v>
                </c:pt>
                <c:pt idx="73">
                  <c:v>7.7000000000000295</c:v>
                </c:pt>
                <c:pt idx="74">
                  <c:v>7.6000000000000298</c:v>
                </c:pt>
                <c:pt idx="75">
                  <c:v>7.5000000000000302</c:v>
                </c:pt>
                <c:pt idx="76">
                  <c:v>7.4000000000000306</c:v>
                </c:pt>
                <c:pt idx="77">
                  <c:v>7.30000000000003</c:v>
                </c:pt>
                <c:pt idx="78">
                  <c:v>7.2000000000000295</c:v>
                </c:pt>
                <c:pt idx="79">
                  <c:v>7.1000000000000298</c:v>
                </c:pt>
                <c:pt idx="80">
                  <c:v>7.0000000000000302</c:v>
                </c:pt>
                <c:pt idx="81">
                  <c:v>6.9000000000000306</c:v>
                </c:pt>
                <c:pt idx="82">
                  <c:v>6.80000000000003</c:v>
                </c:pt>
                <c:pt idx="83">
                  <c:v>6.7000000000000295</c:v>
                </c:pt>
                <c:pt idx="84">
                  <c:v>6.6000000000000298</c:v>
                </c:pt>
                <c:pt idx="85">
                  <c:v>6.5000000000000302</c:v>
                </c:pt>
                <c:pt idx="86">
                  <c:v>6.4000000000000306</c:v>
                </c:pt>
                <c:pt idx="87">
                  <c:v>6.30000000000003</c:v>
                </c:pt>
                <c:pt idx="88">
                  <c:v>6.2000000000000295</c:v>
                </c:pt>
                <c:pt idx="89">
                  <c:v>6.1000000000000298</c:v>
                </c:pt>
                <c:pt idx="90">
                  <c:v>6.0000000000000302</c:v>
                </c:pt>
                <c:pt idx="91">
                  <c:v>5.9000000000000306</c:v>
                </c:pt>
                <c:pt idx="92">
                  <c:v>5.8000000000000291</c:v>
                </c:pt>
                <c:pt idx="93">
                  <c:v>5.7000000000000295</c:v>
                </c:pt>
                <c:pt idx="94">
                  <c:v>5.6000000000000298</c:v>
                </c:pt>
                <c:pt idx="95">
                  <c:v>5.5000000000000302</c:v>
                </c:pt>
                <c:pt idx="96">
                  <c:v>5.4000000000000306</c:v>
                </c:pt>
                <c:pt idx="97">
                  <c:v>5.3000000000000291</c:v>
                </c:pt>
                <c:pt idx="98">
                  <c:v>5.2000000000000286</c:v>
                </c:pt>
                <c:pt idx="99">
                  <c:v>5.1000000000000414</c:v>
                </c:pt>
                <c:pt idx="100">
                  <c:v>5</c:v>
                </c:pt>
                <c:pt idx="101">
                  <c:v>5.0999999999999996</c:v>
                </c:pt>
                <c:pt idx="102">
                  <c:v>5.1999999999999993</c:v>
                </c:pt>
                <c:pt idx="103">
                  <c:v>5.3000000000000007</c:v>
                </c:pt>
                <c:pt idx="104">
                  <c:v>5.4</c:v>
                </c:pt>
                <c:pt idx="105">
                  <c:v>5.5</c:v>
                </c:pt>
                <c:pt idx="106">
                  <c:v>5.6</c:v>
                </c:pt>
                <c:pt idx="107">
                  <c:v>5.6999999999999993</c:v>
                </c:pt>
                <c:pt idx="108">
                  <c:v>5.8000000000000007</c:v>
                </c:pt>
                <c:pt idx="109">
                  <c:v>5.9</c:v>
                </c:pt>
                <c:pt idx="110">
                  <c:v>6</c:v>
                </c:pt>
                <c:pt idx="111">
                  <c:v>6.1</c:v>
                </c:pt>
                <c:pt idx="112">
                  <c:v>6.2</c:v>
                </c:pt>
                <c:pt idx="113">
                  <c:v>6.3</c:v>
                </c:pt>
                <c:pt idx="114">
                  <c:v>6.4</c:v>
                </c:pt>
                <c:pt idx="115">
                  <c:v>6.5</c:v>
                </c:pt>
                <c:pt idx="116">
                  <c:v>6.6</c:v>
                </c:pt>
                <c:pt idx="117">
                  <c:v>6.7</c:v>
                </c:pt>
                <c:pt idx="118">
                  <c:v>6.8</c:v>
                </c:pt>
                <c:pt idx="119">
                  <c:v>6.9</c:v>
                </c:pt>
                <c:pt idx="120">
                  <c:v>7</c:v>
                </c:pt>
                <c:pt idx="121">
                  <c:v>7.1</c:v>
                </c:pt>
                <c:pt idx="122">
                  <c:v>7.2</c:v>
                </c:pt>
                <c:pt idx="123">
                  <c:v>7.3</c:v>
                </c:pt>
                <c:pt idx="124">
                  <c:v>7.4</c:v>
                </c:pt>
                <c:pt idx="125">
                  <c:v>7.5</c:v>
                </c:pt>
                <c:pt idx="126">
                  <c:v>7.6</c:v>
                </c:pt>
                <c:pt idx="127">
                  <c:v>7.7</c:v>
                </c:pt>
                <c:pt idx="128">
                  <c:v>7.8</c:v>
                </c:pt>
                <c:pt idx="129">
                  <c:v>7.9</c:v>
                </c:pt>
                <c:pt idx="130">
                  <c:v>8</c:v>
                </c:pt>
                <c:pt idx="131">
                  <c:v>8.1</c:v>
                </c:pt>
                <c:pt idx="132">
                  <c:v>8.1999999999999993</c:v>
                </c:pt>
                <c:pt idx="133">
                  <c:v>8.3000000000000007</c:v>
                </c:pt>
                <c:pt idx="134">
                  <c:v>8.4</c:v>
                </c:pt>
                <c:pt idx="135">
                  <c:v>8.5</c:v>
                </c:pt>
                <c:pt idx="136">
                  <c:v>8.6</c:v>
                </c:pt>
                <c:pt idx="137">
                  <c:v>8.6999999999999993</c:v>
                </c:pt>
                <c:pt idx="138">
                  <c:v>8.8000000000000007</c:v>
                </c:pt>
                <c:pt idx="139">
                  <c:v>8.9</c:v>
                </c:pt>
                <c:pt idx="140">
                  <c:v>9</c:v>
                </c:pt>
                <c:pt idx="141">
                  <c:v>9.0999999999999002</c:v>
                </c:pt>
                <c:pt idx="142">
                  <c:v>9.1999999999998998</c:v>
                </c:pt>
                <c:pt idx="143">
                  <c:v>9.2999999999999012</c:v>
                </c:pt>
                <c:pt idx="144">
                  <c:v>9.3999999999998991</c:v>
                </c:pt>
                <c:pt idx="145">
                  <c:v>9.4999999999999005</c:v>
                </c:pt>
                <c:pt idx="146">
                  <c:v>9.5999999999999002</c:v>
                </c:pt>
                <c:pt idx="147">
                  <c:v>9.6999999999998998</c:v>
                </c:pt>
                <c:pt idx="148">
                  <c:v>9.7999999999999012</c:v>
                </c:pt>
                <c:pt idx="149">
                  <c:v>9.8999999999998991</c:v>
                </c:pt>
                <c:pt idx="150">
                  <c:v>9.9999999999999005</c:v>
                </c:pt>
                <c:pt idx="151">
                  <c:v>10.0999999999999</c:v>
                </c:pt>
                <c:pt idx="152">
                  <c:v>10.1999999999999</c:v>
                </c:pt>
                <c:pt idx="153">
                  <c:v>10.299999999999901</c:v>
                </c:pt>
                <c:pt idx="154">
                  <c:v>10.399999999999899</c:v>
                </c:pt>
                <c:pt idx="155">
                  <c:v>10.499999999999901</c:v>
                </c:pt>
                <c:pt idx="156">
                  <c:v>10.5999999999999</c:v>
                </c:pt>
                <c:pt idx="157">
                  <c:v>10.6999999999999</c:v>
                </c:pt>
                <c:pt idx="158">
                  <c:v>10.799999999999901</c:v>
                </c:pt>
                <c:pt idx="159">
                  <c:v>10.899999999999899</c:v>
                </c:pt>
                <c:pt idx="160">
                  <c:v>10.999999999999901</c:v>
                </c:pt>
                <c:pt idx="161">
                  <c:v>11.0999999999999</c:v>
                </c:pt>
                <c:pt idx="162">
                  <c:v>11.1999999999999</c:v>
                </c:pt>
                <c:pt idx="163">
                  <c:v>11.299999999999901</c:v>
                </c:pt>
                <c:pt idx="164">
                  <c:v>11.399999999999899</c:v>
                </c:pt>
                <c:pt idx="165">
                  <c:v>11.499999999999901</c:v>
                </c:pt>
                <c:pt idx="166">
                  <c:v>11.5999999999999</c:v>
                </c:pt>
                <c:pt idx="167">
                  <c:v>11.6999999999999</c:v>
                </c:pt>
                <c:pt idx="168">
                  <c:v>11.799999999999901</c:v>
                </c:pt>
                <c:pt idx="169">
                  <c:v>11.899999999999899</c:v>
                </c:pt>
                <c:pt idx="170">
                  <c:v>11.999999999999901</c:v>
                </c:pt>
                <c:pt idx="171">
                  <c:v>12.0999999999999</c:v>
                </c:pt>
                <c:pt idx="172">
                  <c:v>12.1999999999999</c:v>
                </c:pt>
                <c:pt idx="173">
                  <c:v>12.299999999999901</c:v>
                </c:pt>
                <c:pt idx="174">
                  <c:v>12.399999999999899</c:v>
                </c:pt>
                <c:pt idx="175">
                  <c:v>12.499999999999901</c:v>
                </c:pt>
                <c:pt idx="176">
                  <c:v>12.5999999999999</c:v>
                </c:pt>
                <c:pt idx="177">
                  <c:v>12.6999999999999</c:v>
                </c:pt>
                <c:pt idx="178">
                  <c:v>12.799999999999901</c:v>
                </c:pt>
                <c:pt idx="179">
                  <c:v>12.899999999999899</c:v>
                </c:pt>
                <c:pt idx="180">
                  <c:v>12.999999999999901</c:v>
                </c:pt>
                <c:pt idx="181">
                  <c:v>13.0999999999999</c:v>
                </c:pt>
                <c:pt idx="182">
                  <c:v>13.1999999999999</c:v>
                </c:pt>
                <c:pt idx="183">
                  <c:v>13.299999999999899</c:v>
                </c:pt>
                <c:pt idx="184">
                  <c:v>13.399999999999901</c:v>
                </c:pt>
                <c:pt idx="185">
                  <c:v>13.499999999999901</c:v>
                </c:pt>
                <c:pt idx="186">
                  <c:v>13.5999999999999</c:v>
                </c:pt>
                <c:pt idx="187">
                  <c:v>13.6999999999999</c:v>
                </c:pt>
                <c:pt idx="188">
                  <c:v>13.799999999999899</c:v>
                </c:pt>
                <c:pt idx="189">
                  <c:v>13.899999999999901</c:v>
                </c:pt>
                <c:pt idx="190">
                  <c:v>13.999999999999901</c:v>
                </c:pt>
                <c:pt idx="191">
                  <c:v>14.0999999999999</c:v>
                </c:pt>
                <c:pt idx="192">
                  <c:v>14.1999999999999</c:v>
                </c:pt>
                <c:pt idx="193">
                  <c:v>14.299999999999899</c:v>
                </c:pt>
                <c:pt idx="194">
                  <c:v>14.399999999999901</c:v>
                </c:pt>
                <c:pt idx="195">
                  <c:v>14.499999999999901</c:v>
                </c:pt>
                <c:pt idx="196">
                  <c:v>14.5999999999999</c:v>
                </c:pt>
                <c:pt idx="197">
                  <c:v>14.6999999999999</c:v>
                </c:pt>
                <c:pt idx="198">
                  <c:v>14.799999999999899</c:v>
                </c:pt>
                <c:pt idx="199">
                  <c:v>14.899999999999901</c:v>
                </c:pt>
                <c:pt idx="200">
                  <c:v>14.999999999999901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C30-4CBC-ADAA-5EE62C551F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7570592"/>
        <c:axId val="787569344"/>
      </c:scatterChart>
      <c:valAx>
        <c:axId val="787570592"/>
        <c:scaling>
          <c:orientation val="minMax"/>
          <c:max val="10"/>
          <c:min val="-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FF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787569344"/>
        <c:crosses val="autoZero"/>
        <c:crossBetween val="midCat"/>
        <c:majorUnit val="0.1"/>
      </c:valAx>
      <c:valAx>
        <c:axId val="78756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FF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787570592"/>
        <c:crosses val="autoZero"/>
        <c:crossBetween val="midCat"/>
      </c:valAx>
      <c:spPr>
        <a:solidFill>
          <a:srgbClr val="FFCCFF">
            <a:alpha val="40000"/>
          </a:srgbClr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F99FF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y=Cosx Grafiği (Büyütülmüş)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'Uygulama-3'!$A$41:$A$761</c:f>
              <c:numCache>
                <c:formatCode>General</c:formatCode>
                <c:ptCount val="721"/>
                <c:pt idx="0">
                  <c:v>-360</c:v>
                </c:pt>
                <c:pt idx="1">
                  <c:v>-359</c:v>
                </c:pt>
                <c:pt idx="2">
                  <c:v>-358</c:v>
                </c:pt>
                <c:pt idx="3">
                  <c:v>-357</c:v>
                </c:pt>
                <c:pt idx="4">
                  <c:v>-356</c:v>
                </c:pt>
                <c:pt idx="5">
                  <c:v>-355</c:v>
                </c:pt>
                <c:pt idx="6">
                  <c:v>-354</c:v>
                </c:pt>
                <c:pt idx="7">
                  <c:v>-353</c:v>
                </c:pt>
                <c:pt idx="8">
                  <c:v>-352</c:v>
                </c:pt>
                <c:pt idx="9">
                  <c:v>-351</c:v>
                </c:pt>
                <c:pt idx="10">
                  <c:v>-350</c:v>
                </c:pt>
                <c:pt idx="11">
                  <c:v>-349</c:v>
                </c:pt>
                <c:pt idx="12">
                  <c:v>-348</c:v>
                </c:pt>
                <c:pt idx="13">
                  <c:v>-347</c:v>
                </c:pt>
                <c:pt idx="14">
                  <c:v>-346</c:v>
                </c:pt>
                <c:pt idx="15">
                  <c:v>-345</c:v>
                </c:pt>
                <c:pt idx="16">
                  <c:v>-344</c:v>
                </c:pt>
                <c:pt idx="17">
                  <c:v>-343</c:v>
                </c:pt>
                <c:pt idx="18">
                  <c:v>-342</c:v>
                </c:pt>
                <c:pt idx="19">
                  <c:v>-341</c:v>
                </c:pt>
                <c:pt idx="20">
                  <c:v>-340</c:v>
                </c:pt>
                <c:pt idx="21">
                  <c:v>-339</c:v>
                </c:pt>
                <c:pt idx="22">
                  <c:v>-338</c:v>
                </c:pt>
                <c:pt idx="23">
                  <c:v>-337</c:v>
                </c:pt>
                <c:pt idx="24">
                  <c:v>-336</c:v>
                </c:pt>
                <c:pt idx="25">
                  <c:v>-335</c:v>
                </c:pt>
                <c:pt idx="26">
                  <c:v>-334</c:v>
                </c:pt>
                <c:pt idx="27">
                  <c:v>-333</c:v>
                </c:pt>
                <c:pt idx="28">
                  <c:v>-332</c:v>
                </c:pt>
                <c:pt idx="29">
                  <c:v>-331</c:v>
                </c:pt>
                <c:pt idx="30">
                  <c:v>-330</c:v>
                </c:pt>
                <c:pt idx="31">
                  <c:v>-329</c:v>
                </c:pt>
                <c:pt idx="32">
                  <c:v>-328</c:v>
                </c:pt>
                <c:pt idx="33">
                  <c:v>-327</c:v>
                </c:pt>
                <c:pt idx="34">
                  <c:v>-326</c:v>
                </c:pt>
                <c:pt idx="35">
                  <c:v>-325</c:v>
                </c:pt>
                <c:pt idx="36">
                  <c:v>-324</c:v>
                </c:pt>
                <c:pt idx="37">
                  <c:v>-323</c:v>
                </c:pt>
                <c:pt idx="38">
                  <c:v>-322</c:v>
                </c:pt>
                <c:pt idx="39">
                  <c:v>-321</c:v>
                </c:pt>
                <c:pt idx="40">
                  <c:v>-320</c:v>
                </c:pt>
                <c:pt idx="41">
                  <c:v>-319</c:v>
                </c:pt>
                <c:pt idx="42">
                  <c:v>-318</c:v>
                </c:pt>
                <c:pt idx="43">
                  <c:v>-317</c:v>
                </c:pt>
                <c:pt idx="44">
                  <c:v>-316</c:v>
                </c:pt>
                <c:pt idx="45">
                  <c:v>-315</c:v>
                </c:pt>
                <c:pt idx="46">
                  <c:v>-314</c:v>
                </c:pt>
                <c:pt idx="47">
                  <c:v>-313</c:v>
                </c:pt>
                <c:pt idx="48">
                  <c:v>-312</c:v>
                </c:pt>
                <c:pt idx="49">
                  <c:v>-311</c:v>
                </c:pt>
                <c:pt idx="50">
                  <c:v>-310</c:v>
                </c:pt>
                <c:pt idx="51">
                  <c:v>-309</c:v>
                </c:pt>
                <c:pt idx="52">
                  <c:v>-308</c:v>
                </c:pt>
                <c:pt idx="53">
                  <c:v>-307</c:v>
                </c:pt>
                <c:pt idx="54">
                  <c:v>-306</c:v>
                </c:pt>
                <c:pt idx="55">
                  <c:v>-305</c:v>
                </c:pt>
                <c:pt idx="56">
                  <c:v>-304</c:v>
                </c:pt>
                <c:pt idx="57">
                  <c:v>-303</c:v>
                </c:pt>
                <c:pt idx="58">
                  <c:v>-302</c:v>
                </c:pt>
                <c:pt idx="59">
                  <c:v>-301</c:v>
                </c:pt>
                <c:pt idx="60">
                  <c:v>-300</c:v>
                </c:pt>
                <c:pt idx="61">
                  <c:v>-299</c:v>
                </c:pt>
                <c:pt idx="62">
                  <c:v>-298</c:v>
                </c:pt>
                <c:pt idx="63">
                  <c:v>-297</c:v>
                </c:pt>
                <c:pt idx="64">
                  <c:v>-296</c:v>
                </c:pt>
                <c:pt idx="65">
                  <c:v>-295</c:v>
                </c:pt>
                <c:pt idx="66">
                  <c:v>-294</c:v>
                </c:pt>
                <c:pt idx="67">
                  <c:v>-293</c:v>
                </c:pt>
                <c:pt idx="68">
                  <c:v>-292</c:v>
                </c:pt>
                <c:pt idx="69">
                  <c:v>-291</c:v>
                </c:pt>
                <c:pt idx="70">
                  <c:v>-290</c:v>
                </c:pt>
                <c:pt idx="71">
                  <c:v>-289</c:v>
                </c:pt>
                <c:pt idx="72">
                  <c:v>-288</c:v>
                </c:pt>
                <c:pt idx="73">
                  <c:v>-287</c:v>
                </c:pt>
                <c:pt idx="74">
                  <c:v>-286</c:v>
                </c:pt>
                <c:pt idx="75">
                  <c:v>-285</c:v>
                </c:pt>
                <c:pt idx="76">
                  <c:v>-284</c:v>
                </c:pt>
                <c:pt idx="77">
                  <c:v>-283</c:v>
                </c:pt>
                <c:pt idx="78">
                  <c:v>-282</c:v>
                </c:pt>
                <c:pt idx="79">
                  <c:v>-281</c:v>
                </c:pt>
                <c:pt idx="80">
                  <c:v>-280</c:v>
                </c:pt>
                <c:pt idx="81">
                  <c:v>-279</c:v>
                </c:pt>
                <c:pt idx="82">
                  <c:v>-278</c:v>
                </c:pt>
                <c:pt idx="83">
                  <c:v>-277</c:v>
                </c:pt>
                <c:pt idx="84">
                  <c:v>-276</c:v>
                </c:pt>
                <c:pt idx="85">
                  <c:v>-275</c:v>
                </c:pt>
                <c:pt idx="86">
                  <c:v>-274</c:v>
                </c:pt>
                <c:pt idx="87">
                  <c:v>-273</c:v>
                </c:pt>
                <c:pt idx="88">
                  <c:v>-272</c:v>
                </c:pt>
                <c:pt idx="89">
                  <c:v>-271</c:v>
                </c:pt>
                <c:pt idx="90">
                  <c:v>-270</c:v>
                </c:pt>
                <c:pt idx="91">
                  <c:v>-269</c:v>
                </c:pt>
                <c:pt idx="92">
                  <c:v>-268</c:v>
                </c:pt>
                <c:pt idx="93">
                  <c:v>-267</c:v>
                </c:pt>
                <c:pt idx="94">
                  <c:v>-266</c:v>
                </c:pt>
                <c:pt idx="95">
                  <c:v>-265</c:v>
                </c:pt>
                <c:pt idx="96">
                  <c:v>-264</c:v>
                </c:pt>
                <c:pt idx="97">
                  <c:v>-263</c:v>
                </c:pt>
                <c:pt idx="98">
                  <c:v>-262</c:v>
                </c:pt>
                <c:pt idx="99">
                  <c:v>-261</c:v>
                </c:pt>
                <c:pt idx="100">
                  <c:v>-260</c:v>
                </c:pt>
                <c:pt idx="101">
                  <c:v>-259</c:v>
                </c:pt>
                <c:pt idx="102">
                  <c:v>-258</c:v>
                </c:pt>
                <c:pt idx="103">
                  <c:v>-257</c:v>
                </c:pt>
                <c:pt idx="104">
                  <c:v>-256</c:v>
                </c:pt>
                <c:pt idx="105">
                  <c:v>-255</c:v>
                </c:pt>
                <c:pt idx="106">
                  <c:v>-254</c:v>
                </c:pt>
                <c:pt idx="107">
                  <c:v>-253</c:v>
                </c:pt>
                <c:pt idx="108">
                  <c:v>-252</c:v>
                </c:pt>
                <c:pt idx="109">
                  <c:v>-251</c:v>
                </c:pt>
                <c:pt idx="110">
                  <c:v>-250</c:v>
                </c:pt>
                <c:pt idx="111">
                  <c:v>-249</c:v>
                </c:pt>
                <c:pt idx="112">
                  <c:v>-248</c:v>
                </c:pt>
                <c:pt idx="113">
                  <c:v>-247</c:v>
                </c:pt>
                <c:pt idx="114">
                  <c:v>-246</c:v>
                </c:pt>
                <c:pt idx="115">
                  <c:v>-245</c:v>
                </c:pt>
                <c:pt idx="116">
                  <c:v>-244</c:v>
                </c:pt>
                <c:pt idx="117">
                  <c:v>-243</c:v>
                </c:pt>
                <c:pt idx="118">
                  <c:v>-242</c:v>
                </c:pt>
                <c:pt idx="119">
                  <c:v>-241</c:v>
                </c:pt>
                <c:pt idx="120">
                  <c:v>-240</c:v>
                </c:pt>
                <c:pt idx="121">
                  <c:v>-239</c:v>
                </c:pt>
                <c:pt idx="122">
                  <c:v>-238</c:v>
                </c:pt>
                <c:pt idx="123">
                  <c:v>-237</c:v>
                </c:pt>
                <c:pt idx="124">
                  <c:v>-236</c:v>
                </c:pt>
                <c:pt idx="125">
                  <c:v>-235</c:v>
                </c:pt>
                <c:pt idx="126">
                  <c:v>-234</c:v>
                </c:pt>
                <c:pt idx="127">
                  <c:v>-233</c:v>
                </c:pt>
                <c:pt idx="128">
                  <c:v>-232</c:v>
                </c:pt>
                <c:pt idx="129">
                  <c:v>-231</c:v>
                </c:pt>
                <c:pt idx="130">
                  <c:v>-230</c:v>
                </c:pt>
                <c:pt idx="131">
                  <c:v>-229</c:v>
                </c:pt>
                <c:pt idx="132">
                  <c:v>-228</c:v>
                </c:pt>
                <c:pt idx="133">
                  <c:v>-227</c:v>
                </c:pt>
                <c:pt idx="134">
                  <c:v>-226</c:v>
                </c:pt>
                <c:pt idx="135">
                  <c:v>-225</c:v>
                </c:pt>
                <c:pt idx="136">
                  <c:v>-224</c:v>
                </c:pt>
                <c:pt idx="137">
                  <c:v>-223</c:v>
                </c:pt>
                <c:pt idx="138">
                  <c:v>-222</c:v>
                </c:pt>
                <c:pt idx="139">
                  <c:v>-221</c:v>
                </c:pt>
                <c:pt idx="140">
                  <c:v>-220</c:v>
                </c:pt>
                <c:pt idx="141">
                  <c:v>-219</c:v>
                </c:pt>
                <c:pt idx="142">
                  <c:v>-218</c:v>
                </c:pt>
                <c:pt idx="143">
                  <c:v>-217</c:v>
                </c:pt>
                <c:pt idx="144">
                  <c:v>-216</c:v>
                </c:pt>
                <c:pt idx="145">
                  <c:v>-215</c:v>
                </c:pt>
                <c:pt idx="146">
                  <c:v>-214</c:v>
                </c:pt>
                <c:pt idx="147">
                  <c:v>-213</c:v>
                </c:pt>
                <c:pt idx="148">
                  <c:v>-212</c:v>
                </c:pt>
                <c:pt idx="149">
                  <c:v>-211</c:v>
                </c:pt>
                <c:pt idx="150">
                  <c:v>-210</c:v>
                </c:pt>
                <c:pt idx="151">
                  <c:v>-209</c:v>
                </c:pt>
                <c:pt idx="152">
                  <c:v>-208</c:v>
                </c:pt>
                <c:pt idx="153">
                  <c:v>-207</c:v>
                </c:pt>
                <c:pt idx="154">
                  <c:v>-206</c:v>
                </c:pt>
                <c:pt idx="155">
                  <c:v>-205</c:v>
                </c:pt>
                <c:pt idx="156">
                  <c:v>-204</c:v>
                </c:pt>
                <c:pt idx="157">
                  <c:v>-203</c:v>
                </c:pt>
                <c:pt idx="158">
                  <c:v>-202</c:v>
                </c:pt>
                <c:pt idx="159">
                  <c:v>-201</c:v>
                </c:pt>
                <c:pt idx="160">
                  <c:v>-200</c:v>
                </c:pt>
                <c:pt idx="161">
                  <c:v>-199</c:v>
                </c:pt>
                <c:pt idx="162">
                  <c:v>-198</c:v>
                </c:pt>
                <c:pt idx="163">
                  <c:v>-197</c:v>
                </c:pt>
                <c:pt idx="164">
                  <c:v>-196</c:v>
                </c:pt>
                <c:pt idx="165">
                  <c:v>-195</c:v>
                </c:pt>
                <c:pt idx="166">
                  <c:v>-194</c:v>
                </c:pt>
                <c:pt idx="167">
                  <c:v>-193</c:v>
                </c:pt>
                <c:pt idx="168">
                  <c:v>-192</c:v>
                </c:pt>
                <c:pt idx="169">
                  <c:v>-191</c:v>
                </c:pt>
                <c:pt idx="170">
                  <c:v>-190</c:v>
                </c:pt>
                <c:pt idx="171">
                  <c:v>-189</c:v>
                </c:pt>
                <c:pt idx="172">
                  <c:v>-188</c:v>
                </c:pt>
                <c:pt idx="173">
                  <c:v>-187</c:v>
                </c:pt>
                <c:pt idx="174">
                  <c:v>-186</c:v>
                </c:pt>
                <c:pt idx="175">
                  <c:v>-185</c:v>
                </c:pt>
                <c:pt idx="176">
                  <c:v>-184</c:v>
                </c:pt>
                <c:pt idx="177">
                  <c:v>-183</c:v>
                </c:pt>
                <c:pt idx="178">
                  <c:v>-182</c:v>
                </c:pt>
                <c:pt idx="179">
                  <c:v>-181</c:v>
                </c:pt>
                <c:pt idx="180">
                  <c:v>-180</c:v>
                </c:pt>
                <c:pt idx="181">
                  <c:v>-179</c:v>
                </c:pt>
                <c:pt idx="182">
                  <c:v>-178</c:v>
                </c:pt>
                <c:pt idx="183">
                  <c:v>-177</c:v>
                </c:pt>
                <c:pt idx="184">
                  <c:v>-176</c:v>
                </c:pt>
                <c:pt idx="185">
                  <c:v>-175</c:v>
                </c:pt>
                <c:pt idx="186">
                  <c:v>-174</c:v>
                </c:pt>
                <c:pt idx="187">
                  <c:v>-173</c:v>
                </c:pt>
                <c:pt idx="188">
                  <c:v>-172</c:v>
                </c:pt>
                <c:pt idx="189">
                  <c:v>-171</c:v>
                </c:pt>
                <c:pt idx="190">
                  <c:v>-170</c:v>
                </c:pt>
                <c:pt idx="191">
                  <c:v>-169</c:v>
                </c:pt>
                <c:pt idx="192">
                  <c:v>-168</c:v>
                </c:pt>
                <c:pt idx="193">
                  <c:v>-167</c:v>
                </c:pt>
                <c:pt idx="194">
                  <c:v>-166</c:v>
                </c:pt>
                <c:pt idx="195">
                  <c:v>-165</c:v>
                </c:pt>
                <c:pt idx="196">
                  <c:v>-164</c:v>
                </c:pt>
                <c:pt idx="197">
                  <c:v>-163</c:v>
                </c:pt>
                <c:pt idx="198">
                  <c:v>-162</c:v>
                </c:pt>
                <c:pt idx="199">
                  <c:v>-161</c:v>
                </c:pt>
                <c:pt idx="200">
                  <c:v>-160</c:v>
                </c:pt>
                <c:pt idx="201">
                  <c:v>-159</c:v>
                </c:pt>
                <c:pt idx="202">
                  <c:v>-158</c:v>
                </c:pt>
                <c:pt idx="203">
                  <c:v>-157</c:v>
                </c:pt>
                <c:pt idx="204">
                  <c:v>-156</c:v>
                </c:pt>
                <c:pt idx="205">
                  <c:v>-155</c:v>
                </c:pt>
                <c:pt idx="206">
                  <c:v>-154</c:v>
                </c:pt>
                <c:pt idx="207">
                  <c:v>-153</c:v>
                </c:pt>
                <c:pt idx="208">
                  <c:v>-152</c:v>
                </c:pt>
                <c:pt idx="209">
                  <c:v>-151</c:v>
                </c:pt>
                <c:pt idx="210">
                  <c:v>-150</c:v>
                </c:pt>
                <c:pt idx="211">
                  <c:v>-149</c:v>
                </c:pt>
                <c:pt idx="212">
                  <c:v>-148</c:v>
                </c:pt>
                <c:pt idx="213">
                  <c:v>-147</c:v>
                </c:pt>
                <c:pt idx="214">
                  <c:v>-146</c:v>
                </c:pt>
                <c:pt idx="215">
                  <c:v>-145</c:v>
                </c:pt>
                <c:pt idx="216">
                  <c:v>-144</c:v>
                </c:pt>
                <c:pt idx="217">
                  <c:v>-143</c:v>
                </c:pt>
                <c:pt idx="218">
                  <c:v>-142</c:v>
                </c:pt>
                <c:pt idx="219">
                  <c:v>-141</c:v>
                </c:pt>
                <c:pt idx="220">
                  <c:v>-140</c:v>
                </c:pt>
                <c:pt idx="221">
                  <c:v>-139</c:v>
                </c:pt>
                <c:pt idx="222">
                  <c:v>-138</c:v>
                </c:pt>
                <c:pt idx="223">
                  <c:v>-137</c:v>
                </c:pt>
                <c:pt idx="224">
                  <c:v>-136</c:v>
                </c:pt>
                <c:pt idx="225">
                  <c:v>-135</c:v>
                </c:pt>
                <c:pt idx="226">
                  <c:v>-134</c:v>
                </c:pt>
                <c:pt idx="227">
                  <c:v>-133</c:v>
                </c:pt>
                <c:pt idx="228">
                  <c:v>-132</c:v>
                </c:pt>
                <c:pt idx="229">
                  <c:v>-131</c:v>
                </c:pt>
                <c:pt idx="230">
                  <c:v>-130</c:v>
                </c:pt>
                <c:pt idx="231">
                  <c:v>-129</c:v>
                </c:pt>
                <c:pt idx="232">
                  <c:v>-128</c:v>
                </c:pt>
                <c:pt idx="233">
                  <c:v>-127</c:v>
                </c:pt>
                <c:pt idx="234">
                  <c:v>-126</c:v>
                </c:pt>
                <c:pt idx="235">
                  <c:v>-125</c:v>
                </c:pt>
                <c:pt idx="236">
                  <c:v>-124</c:v>
                </c:pt>
                <c:pt idx="237">
                  <c:v>-123</c:v>
                </c:pt>
                <c:pt idx="238">
                  <c:v>-122</c:v>
                </c:pt>
                <c:pt idx="239">
                  <c:v>-121</c:v>
                </c:pt>
                <c:pt idx="240">
                  <c:v>-120</c:v>
                </c:pt>
                <c:pt idx="241">
                  <c:v>-119</c:v>
                </c:pt>
                <c:pt idx="242">
                  <c:v>-118</c:v>
                </c:pt>
                <c:pt idx="243">
                  <c:v>-117</c:v>
                </c:pt>
                <c:pt idx="244">
                  <c:v>-116</c:v>
                </c:pt>
                <c:pt idx="245">
                  <c:v>-115</c:v>
                </c:pt>
                <c:pt idx="246">
                  <c:v>-114</c:v>
                </c:pt>
                <c:pt idx="247">
                  <c:v>-113</c:v>
                </c:pt>
                <c:pt idx="248">
                  <c:v>-112</c:v>
                </c:pt>
                <c:pt idx="249">
                  <c:v>-111</c:v>
                </c:pt>
                <c:pt idx="250">
                  <c:v>-110</c:v>
                </c:pt>
                <c:pt idx="251">
                  <c:v>-109</c:v>
                </c:pt>
                <c:pt idx="252">
                  <c:v>-108</c:v>
                </c:pt>
                <c:pt idx="253">
                  <c:v>-107</c:v>
                </c:pt>
                <c:pt idx="254">
                  <c:v>-106</c:v>
                </c:pt>
                <c:pt idx="255">
                  <c:v>-105</c:v>
                </c:pt>
                <c:pt idx="256">
                  <c:v>-104</c:v>
                </c:pt>
                <c:pt idx="257">
                  <c:v>-103</c:v>
                </c:pt>
                <c:pt idx="258">
                  <c:v>-102</c:v>
                </c:pt>
                <c:pt idx="259">
                  <c:v>-101</c:v>
                </c:pt>
                <c:pt idx="260">
                  <c:v>-100</c:v>
                </c:pt>
                <c:pt idx="261">
                  <c:v>-99</c:v>
                </c:pt>
                <c:pt idx="262">
                  <c:v>-98</c:v>
                </c:pt>
                <c:pt idx="263">
                  <c:v>-97</c:v>
                </c:pt>
                <c:pt idx="264">
                  <c:v>-96</c:v>
                </c:pt>
                <c:pt idx="265">
                  <c:v>-95</c:v>
                </c:pt>
                <c:pt idx="266">
                  <c:v>-94</c:v>
                </c:pt>
                <c:pt idx="267">
                  <c:v>-93</c:v>
                </c:pt>
                <c:pt idx="268">
                  <c:v>-92</c:v>
                </c:pt>
                <c:pt idx="269">
                  <c:v>-91</c:v>
                </c:pt>
                <c:pt idx="270">
                  <c:v>-90</c:v>
                </c:pt>
                <c:pt idx="271">
                  <c:v>-89</c:v>
                </c:pt>
                <c:pt idx="272">
                  <c:v>-88</c:v>
                </c:pt>
                <c:pt idx="273">
                  <c:v>-87</c:v>
                </c:pt>
                <c:pt idx="274">
                  <c:v>-86</c:v>
                </c:pt>
                <c:pt idx="275">
                  <c:v>-85</c:v>
                </c:pt>
                <c:pt idx="276">
                  <c:v>-84</c:v>
                </c:pt>
                <c:pt idx="277">
                  <c:v>-83</c:v>
                </c:pt>
                <c:pt idx="278">
                  <c:v>-82</c:v>
                </c:pt>
                <c:pt idx="279">
                  <c:v>-81</c:v>
                </c:pt>
                <c:pt idx="280">
                  <c:v>-80</c:v>
                </c:pt>
                <c:pt idx="281">
                  <c:v>-79</c:v>
                </c:pt>
                <c:pt idx="282">
                  <c:v>-78</c:v>
                </c:pt>
                <c:pt idx="283">
                  <c:v>-77</c:v>
                </c:pt>
                <c:pt idx="284">
                  <c:v>-76</c:v>
                </c:pt>
                <c:pt idx="285">
                  <c:v>-75</c:v>
                </c:pt>
                <c:pt idx="286">
                  <c:v>-74</c:v>
                </c:pt>
                <c:pt idx="287">
                  <c:v>-73</c:v>
                </c:pt>
                <c:pt idx="288">
                  <c:v>-72</c:v>
                </c:pt>
                <c:pt idx="289">
                  <c:v>-71</c:v>
                </c:pt>
                <c:pt idx="290">
                  <c:v>-70</c:v>
                </c:pt>
                <c:pt idx="291">
                  <c:v>-69</c:v>
                </c:pt>
                <c:pt idx="292">
                  <c:v>-68</c:v>
                </c:pt>
                <c:pt idx="293">
                  <c:v>-67</c:v>
                </c:pt>
                <c:pt idx="294">
                  <c:v>-66</c:v>
                </c:pt>
                <c:pt idx="295">
                  <c:v>-65</c:v>
                </c:pt>
                <c:pt idx="296">
                  <c:v>-64</c:v>
                </c:pt>
                <c:pt idx="297">
                  <c:v>-63</c:v>
                </c:pt>
                <c:pt idx="298">
                  <c:v>-62</c:v>
                </c:pt>
                <c:pt idx="299">
                  <c:v>-61</c:v>
                </c:pt>
                <c:pt idx="300">
                  <c:v>-60</c:v>
                </c:pt>
                <c:pt idx="301">
                  <c:v>-59</c:v>
                </c:pt>
                <c:pt idx="302">
                  <c:v>-58</c:v>
                </c:pt>
                <c:pt idx="303">
                  <c:v>-57</c:v>
                </c:pt>
                <c:pt idx="304">
                  <c:v>-56</c:v>
                </c:pt>
                <c:pt idx="305">
                  <c:v>-55</c:v>
                </c:pt>
                <c:pt idx="306">
                  <c:v>-54</c:v>
                </c:pt>
                <c:pt idx="307">
                  <c:v>-53</c:v>
                </c:pt>
                <c:pt idx="308">
                  <c:v>-52</c:v>
                </c:pt>
                <c:pt idx="309">
                  <c:v>-51</c:v>
                </c:pt>
                <c:pt idx="310">
                  <c:v>-50</c:v>
                </c:pt>
                <c:pt idx="311">
                  <c:v>-49</c:v>
                </c:pt>
                <c:pt idx="312">
                  <c:v>-48</c:v>
                </c:pt>
                <c:pt idx="313">
                  <c:v>-47</c:v>
                </c:pt>
                <c:pt idx="314">
                  <c:v>-46</c:v>
                </c:pt>
                <c:pt idx="315">
                  <c:v>-45</c:v>
                </c:pt>
                <c:pt idx="316">
                  <c:v>-44</c:v>
                </c:pt>
                <c:pt idx="317">
                  <c:v>-43</c:v>
                </c:pt>
                <c:pt idx="318">
                  <c:v>-42</c:v>
                </c:pt>
                <c:pt idx="319">
                  <c:v>-41</c:v>
                </c:pt>
                <c:pt idx="320">
                  <c:v>-40</c:v>
                </c:pt>
                <c:pt idx="321">
                  <c:v>-39</c:v>
                </c:pt>
                <c:pt idx="322">
                  <c:v>-38</c:v>
                </c:pt>
                <c:pt idx="323">
                  <c:v>-37</c:v>
                </c:pt>
                <c:pt idx="324">
                  <c:v>-36</c:v>
                </c:pt>
                <c:pt idx="325">
                  <c:v>-35</c:v>
                </c:pt>
                <c:pt idx="326">
                  <c:v>-34</c:v>
                </c:pt>
                <c:pt idx="327">
                  <c:v>-33</c:v>
                </c:pt>
                <c:pt idx="328">
                  <c:v>-32</c:v>
                </c:pt>
                <c:pt idx="329">
                  <c:v>-31</c:v>
                </c:pt>
                <c:pt idx="330">
                  <c:v>-30</c:v>
                </c:pt>
                <c:pt idx="331">
                  <c:v>-29</c:v>
                </c:pt>
                <c:pt idx="332">
                  <c:v>-28</c:v>
                </c:pt>
                <c:pt idx="333">
                  <c:v>-27</c:v>
                </c:pt>
                <c:pt idx="334">
                  <c:v>-26</c:v>
                </c:pt>
                <c:pt idx="335">
                  <c:v>-25</c:v>
                </c:pt>
                <c:pt idx="336">
                  <c:v>-24</c:v>
                </c:pt>
                <c:pt idx="337">
                  <c:v>-23</c:v>
                </c:pt>
                <c:pt idx="338">
                  <c:v>-22</c:v>
                </c:pt>
                <c:pt idx="339">
                  <c:v>-21</c:v>
                </c:pt>
                <c:pt idx="340">
                  <c:v>-20</c:v>
                </c:pt>
                <c:pt idx="341">
                  <c:v>-19</c:v>
                </c:pt>
                <c:pt idx="342">
                  <c:v>-18</c:v>
                </c:pt>
                <c:pt idx="343">
                  <c:v>-17</c:v>
                </c:pt>
                <c:pt idx="344">
                  <c:v>-16</c:v>
                </c:pt>
                <c:pt idx="345">
                  <c:v>-15</c:v>
                </c:pt>
                <c:pt idx="346">
                  <c:v>-14</c:v>
                </c:pt>
                <c:pt idx="347">
                  <c:v>-13</c:v>
                </c:pt>
                <c:pt idx="348">
                  <c:v>-12</c:v>
                </c:pt>
                <c:pt idx="349">
                  <c:v>-11</c:v>
                </c:pt>
                <c:pt idx="350">
                  <c:v>-10</c:v>
                </c:pt>
                <c:pt idx="351">
                  <c:v>-9</c:v>
                </c:pt>
                <c:pt idx="352">
                  <c:v>-8</c:v>
                </c:pt>
                <c:pt idx="353">
                  <c:v>-7</c:v>
                </c:pt>
                <c:pt idx="354">
                  <c:v>-6</c:v>
                </c:pt>
                <c:pt idx="355">
                  <c:v>-5</c:v>
                </c:pt>
                <c:pt idx="356">
                  <c:v>-4</c:v>
                </c:pt>
                <c:pt idx="357">
                  <c:v>-3</c:v>
                </c:pt>
                <c:pt idx="358">
                  <c:v>-2</c:v>
                </c:pt>
                <c:pt idx="359">
                  <c:v>-1</c:v>
                </c:pt>
                <c:pt idx="360">
                  <c:v>0</c:v>
                </c:pt>
                <c:pt idx="361">
                  <c:v>1</c:v>
                </c:pt>
                <c:pt idx="362">
                  <c:v>2</c:v>
                </c:pt>
                <c:pt idx="363">
                  <c:v>3</c:v>
                </c:pt>
                <c:pt idx="364">
                  <c:v>4</c:v>
                </c:pt>
                <c:pt idx="365">
                  <c:v>5</c:v>
                </c:pt>
                <c:pt idx="366">
                  <c:v>6</c:v>
                </c:pt>
                <c:pt idx="367">
                  <c:v>7</c:v>
                </c:pt>
                <c:pt idx="368">
                  <c:v>8</c:v>
                </c:pt>
                <c:pt idx="369">
                  <c:v>9</c:v>
                </c:pt>
                <c:pt idx="370">
                  <c:v>10</c:v>
                </c:pt>
                <c:pt idx="371">
                  <c:v>11</c:v>
                </c:pt>
                <c:pt idx="372">
                  <c:v>12</c:v>
                </c:pt>
                <c:pt idx="373">
                  <c:v>13</c:v>
                </c:pt>
                <c:pt idx="374">
                  <c:v>14</c:v>
                </c:pt>
                <c:pt idx="375">
                  <c:v>15</c:v>
                </c:pt>
                <c:pt idx="376">
                  <c:v>16</c:v>
                </c:pt>
                <c:pt idx="377">
                  <c:v>17</c:v>
                </c:pt>
                <c:pt idx="378">
                  <c:v>18</c:v>
                </c:pt>
                <c:pt idx="379">
                  <c:v>19</c:v>
                </c:pt>
                <c:pt idx="380">
                  <c:v>20</c:v>
                </c:pt>
                <c:pt idx="381">
                  <c:v>21</c:v>
                </c:pt>
                <c:pt idx="382">
                  <c:v>22</c:v>
                </c:pt>
                <c:pt idx="383">
                  <c:v>23</c:v>
                </c:pt>
                <c:pt idx="384">
                  <c:v>24</c:v>
                </c:pt>
                <c:pt idx="385">
                  <c:v>25</c:v>
                </c:pt>
                <c:pt idx="386">
                  <c:v>26</c:v>
                </c:pt>
                <c:pt idx="387">
                  <c:v>27</c:v>
                </c:pt>
                <c:pt idx="388">
                  <c:v>28</c:v>
                </c:pt>
                <c:pt idx="389">
                  <c:v>29</c:v>
                </c:pt>
                <c:pt idx="390">
                  <c:v>30</c:v>
                </c:pt>
                <c:pt idx="391">
                  <c:v>31</c:v>
                </c:pt>
                <c:pt idx="392">
                  <c:v>32</c:v>
                </c:pt>
                <c:pt idx="393">
                  <c:v>33</c:v>
                </c:pt>
                <c:pt idx="394">
                  <c:v>34</c:v>
                </c:pt>
                <c:pt idx="395">
                  <c:v>35</c:v>
                </c:pt>
                <c:pt idx="396">
                  <c:v>36</c:v>
                </c:pt>
                <c:pt idx="397">
                  <c:v>37</c:v>
                </c:pt>
                <c:pt idx="398">
                  <c:v>38</c:v>
                </c:pt>
                <c:pt idx="399">
                  <c:v>39</c:v>
                </c:pt>
                <c:pt idx="400">
                  <c:v>40</c:v>
                </c:pt>
                <c:pt idx="401">
                  <c:v>41</c:v>
                </c:pt>
                <c:pt idx="402">
                  <c:v>42</c:v>
                </c:pt>
                <c:pt idx="403">
                  <c:v>43</c:v>
                </c:pt>
                <c:pt idx="404">
                  <c:v>44</c:v>
                </c:pt>
                <c:pt idx="405">
                  <c:v>45</c:v>
                </c:pt>
                <c:pt idx="406">
                  <c:v>46</c:v>
                </c:pt>
                <c:pt idx="407">
                  <c:v>47</c:v>
                </c:pt>
                <c:pt idx="408">
                  <c:v>48</c:v>
                </c:pt>
                <c:pt idx="409">
                  <c:v>49</c:v>
                </c:pt>
                <c:pt idx="410">
                  <c:v>50</c:v>
                </c:pt>
                <c:pt idx="411">
                  <c:v>51</c:v>
                </c:pt>
                <c:pt idx="412">
                  <c:v>52</c:v>
                </c:pt>
                <c:pt idx="413">
                  <c:v>53</c:v>
                </c:pt>
                <c:pt idx="414">
                  <c:v>54</c:v>
                </c:pt>
                <c:pt idx="415">
                  <c:v>55</c:v>
                </c:pt>
                <c:pt idx="416">
                  <c:v>56</c:v>
                </c:pt>
                <c:pt idx="417">
                  <c:v>57</c:v>
                </c:pt>
                <c:pt idx="418">
                  <c:v>58</c:v>
                </c:pt>
                <c:pt idx="419">
                  <c:v>59</c:v>
                </c:pt>
                <c:pt idx="420">
                  <c:v>60</c:v>
                </c:pt>
                <c:pt idx="421">
                  <c:v>61</c:v>
                </c:pt>
                <c:pt idx="422">
                  <c:v>62</c:v>
                </c:pt>
                <c:pt idx="423">
                  <c:v>63</c:v>
                </c:pt>
                <c:pt idx="424">
                  <c:v>64</c:v>
                </c:pt>
                <c:pt idx="425">
                  <c:v>65</c:v>
                </c:pt>
                <c:pt idx="426">
                  <c:v>66</c:v>
                </c:pt>
                <c:pt idx="427">
                  <c:v>67</c:v>
                </c:pt>
                <c:pt idx="428">
                  <c:v>68</c:v>
                </c:pt>
                <c:pt idx="429">
                  <c:v>69</c:v>
                </c:pt>
                <c:pt idx="430">
                  <c:v>70</c:v>
                </c:pt>
                <c:pt idx="431">
                  <c:v>71</c:v>
                </c:pt>
                <c:pt idx="432">
                  <c:v>72</c:v>
                </c:pt>
                <c:pt idx="433">
                  <c:v>73</c:v>
                </c:pt>
                <c:pt idx="434">
                  <c:v>74</c:v>
                </c:pt>
                <c:pt idx="435">
                  <c:v>75</c:v>
                </c:pt>
                <c:pt idx="436">
                  <c:v>76</c:v>
                </c:pt>
                <c:pt idx="437">
                  <c:v>77</c:v>
                </c:pt>
                <c:pt idx="438">
                  <c:v>78</c:v>
                </c:pt>
                <c:pt idx="439">
                  <c:v>79</c:v>
                </c:pt>
                <c:pt idx="440">
                  <c:v>80</c:v>
                </c:pt>
                <c:pt idx="441">
                  <c:v>81</c:v>
                </c:pt>
                <c:pt idx="442">
                  <c:v>82</c:v>
                </c:pt>
                <c:pt idx="443">
                  <c:v>83</c:v>
                </c:pt>
                <c:pt idx="444">
                  <c:v>84</c:v>
                </c:pt>
                <c:pt idx="445">
                  <c:v>85</c:v>
                </c:pt>
                <c:pt idx="446">
                  <c:v>86</c:v>
                </c:pt>
                <c:pt idx="447">
                  <c:v>87</c:v>
                </c:pt>
                <c:pt idx="448">
                  <c:v>88</c:v>
                </c:pt>
                <c:pt idx="449">
                  <c:v>89</c:v>
                </c:pt>
                <c:pt idx="450">
                  <c:v>90</c:v>
                </c:pt>
                <c:pt idx="451">
                  <c:v>91</c:v>
                </c:pt>
                <c:pt idx="452">
                  <c:v>92</c:v>
                </c:pt>
                <c:pt idx="453">
                  <c:v>93</c:v>
                </c:pt>
                <c:pt idx="454">
                  <c:v>94</c:v>
                </c:pt>
                <c:pt idx="455">
                  <c:v>95</c:v>
                </c:pt>
                <c:pt idx="456">
                  <c:v>96</c:v>
                </c:pt>
                <c:pt idx="457">
                  <c:v>97</c:v>
                </c:pt>
                <c:pt idx="458">
                  <c:v>98</c:v>
                </c:pt>
                <c:pt idx="459">
                  <c:v>99</c:v>
                </c:pt>
                <c:pt idx="460">
                  <c:v>100</c:v>
                </c:pt>
                <c:pt idx="461">
                  <c:v>101</c:v>
                </c:pt>
                <c:pt idx="462">
                  <c:v>102</c:v>
                </c:pt>
                <c:pt idx="463">
                  <c:v>103</c:v>
                </c:pt>
                <c:pt idx="464">
                  <c:v>104</c:v>
                </c:pt>
                <c:pt idx="465">
                  <c:v>105</c:v>
                </c:pt>
                <c:pt idx="466">
                  <c:v>106</c:v>
                </c:pt>
                <c:pt idx="467">
                  <c:v>107</c:v>
                </c:pt>
                <c:pt idx="468">
                  <c:v>108</c:v>
                </c:pt>
                <c:pt idx="469">
                  <c:v>109</c:v>
                </c:pt>
                <c:pt idx="470">
                  <c:v>110</c:v>
                </c:pt>
                <c:pt idx="471">
                  <c:v>111</c:v>
                </c:pt>
                <c:pt idx="472">
                  <c:v>112</c:v>
                </c:pt>
                <c:pt idx="473">
                  <c:v>113</c:v>
                </c:pt>
                <c:pt idx="474">
                  <c:v>114</c:v>
                </c:pt>
                <c:pt idx="475">
                  <c:v>115</c:v>
                </c:pt>
                <c:pt idx="476">
                  <c:v>116</c:v>
                </c:pt>
                <c:pt idx="477">
                  <c:v>117</c:v>
                </c:pt>
                <c:pt idx="478">
                  <c:v>118</c:v>
                </c:pt>
                <c:pt idx="479">
                  <c:v>119</c:v>
                </c:pt>
                <c:pt idx="480">
                  <c:v>120</c:v>
                </c:pt>
                <c:pt idx="481">
                  <c:v>121</c:v>
                </c:pt>
                <c:pt idx="482">
                  <c:v>122</c:v>
                </c:pt>
                <c:pt idx="483">
                  <c:v>123</c:v>
                </c:pt>
                <c:pt idx="484">
                  <c:v>124</c:v>
                </c:pt>
                <c:pt idx="485">
                  <c:v>125</c:v>
                </c:pt>
                <c:pt idx="486">
                  <c:v>126</c:v>
                </c:pt>
                <c:pt idx="487">
                  <c:v>127</c:v>
                </c:pt>
                <c:pt idx="488">
                  <c:v>128</c:v>
                </c:pt>
                <c:pt idx="489">
                  <c:v>129</c:v>
                </c:pt>
                <c:pt idx="490">
                  <c:v>130</c:v>
                </c:pt>
                <c:pt idx="491">
                  <c:v>131</c:v>
                </c:pt>
                <c:pt idx="492">
                  <c:v>132</c:v>
                </c:pt>
                <c:pt idx="493">
                  <c:v>133</c:v>
                </c:pt>
                <c:pt idx="494">
                  <c:v>134</c:v>
                </c:pt>
                <c:pt idx="495">
                  <c:v>135</c:v>
                </c:pt>
                <c:pt idx="496">
                  <c:v>136</c:v>
                </c:pt>
                <c:pt idx="497">
                  <c:v>137</c:v>
                </c:pt>
                <c:pt idx="498">
                  <c:v>138</c:v>
                </c:pt>
                <c:pt idx="499">
                  <c:v>139</c:v>
                </c:pt>
                <c:pt idx="500">
                  <c:v>140</c:v>
                </c:pt>
                <c:pt idx="501">
                  <c:v>141</c:v>
                </c:pt>
                <c:pt idx="502">
                  <c:v>142</c:v>
                </c:pt>
                <c:pt idx="503">
                  <c:v>143</c:v>
                </c:pt>
                <c:pt idx="504">
                  <c:v>144</c:v>
                </c:pt>
                <c:pt idx="505">
                  <c:v>145</c:v>
                </c:pt>
                <c:pt idx="506">
                  <c:v>146</c:v>
                </c:pt>
                <c:pt idx="507">
                  <c:v>147</c:v>
                </c:pt>
                <c:pt idx="508">
                  <c:v>148</c:v>
                </c:pt>
                <c:pt idx="509">
                  <c:v>149</c:v>
                </c:pt>
                <c:pt idx="510">
                  <c:v>150</c:v>
                </c:pt>
                <c:pt idx="511">
                  <c:v>151</c:v>
                </c:pt>
                <c:pt idx="512">
                  <c:v>152</c:v>
                </c:pt>
                <c:pt idx="513">
                  <c:v>153</c:v>
                </c:pt>
                <c:pt idx="514">
                  <c:v>154</c:v>
                </c:pt>
                <c:pt idx="515">
                  <c:v>155</c:v>
                </c:pt>
                <c:pt idx="516">
                  <c:v>156</c:v>
                </c:pt>
                <c:pt idx="517">
                  <c:v>157</c:v>
                </c:pt>
                <c:pt idx="518">
                  <c:v>158</c:v>
                </c:pt>
                <c:pt idx="519">
                  <c:v>159</c:v>
                </c:pt>
                <c:pt idx="520">
                  <c:v>160</c:v>
                </c:pt>
                <c:pt idx="521">
                  <c:v>161</c:v>
                </c:pt>
                <c:pt idx="522">
                  <c:v>162</c:v>
                </c:pt>
                <c:pt idx="523">
                  <c:v>163</c:v>
                </c:pt>
                <c:pt idx="524">
                  <c:v>164</c:v>
                </c:pt>
                <c:pt idx="525">
                  <c:v>165</c:v>
                </c:pt>
                <c:pt idx="526">
                  <c:v>166</c:v>
                </c:pt>
                <c:pt idx="527">
                  <c:v>167</c:v>
                </c:pt>
                <c:pt idx="528">
                  <c:v>168</c:v>
                </c:pt>
                <c:pt idx="529">
                  <c:v>169</c:v>
                </c:pt>
                <c:pt idx="530">
                  <c:v>170</c:v>
                </c:pt>
                <c:pt idx="531">
                  <c:v>171</c:v>
                </c:pt>
                <c:pt idx="532">
                  <c:v>172</c:v>
                </c:pt>
                <c:pt idx="533">
                  <c:v>173</c:v>
                </c:pt>
                <c:pt idx="534">
                  <c:v>174</c:v>
                </c:pt>
                <c:pt idx="535">
                  <c:v>175</c:v>
                </c:pt>
                <c:pt idx="536">
                  <c:v>176</c:v>
                </c:pt>
                <c:pt idx="537">
                  <c:v>177</c:v>
                </c:pt>
                <c:pt idx="538">
                  <c:v>178</c:v>
                </c:pt>
                <c:pt idx="539">
                  <c:v>179</c:v>
                </c:pt>
                <c:pt idx="540">
                  <c:v>180</c:v>
                </c:pt>
                <c:pt idx="541">
                  <c:v>181</c:v>
                </c:pt>
                <c:pt idx="542">
                  <c:v>182</c:v>
                </c:pt>
                <c:pt idx="543">
                  <c:v>183</c:v>
                </c:pt>
                <c:pt idx="544">
                  <c:v>184</c:v>
                </c:pt>
                <c:pt idx="545">
                  <c:v>185</c:v>
                </c:pt>
                <c:pt idx="546">
                  <c:v>186</c:v>
                </c:pt>
                <c:pt idx="547">
                  <c:v>187</c:v>
                </c:pt>
                <c:pt idx="548">
                  <c:v>188</c:v>
                </c:pt>
                <c:pt idx="549">
                  <c:v>189</c:v>
                </c:pt>
                <c:pt idx="550">
                  <c:v>190</c:v>
                </c:pt>
                <c:pt idx="551">
                  <c:v>191</c:v>
                </c:pt>
                <c:pt idx="552">
                  <c:v>192</c:v>
                </c:pt>
                <c:pt idx="553">
                  <c:v>193</c:v>
                </c:pt>
                <c:pt idx="554">
                  <c:v>194</c:v>
                </c:pt>
                <c:pt idx="555">
                  <c:v>195</c:v>
                </c:pt>
                <c:pt idx="556">
                  <c:v>196</c:v>
                </c:pt>
                <c:pt idx="557">
                  <c:v>197</c:v>
                </c:pt>
                <c:pt idx="558">
                  <c:v>198</c:v>
                </c:pt>
                <c:pt idx="559">
                  <c:v>199</c:v>
                </c:pt>
                <c:pt idx="560">
                  <c:v>200</c:v>
                </c:pt>
                <c:pt idx="561">
                  <c:v>201</c:v>
                </c:pt>
                <c:pt idx="562">
                  <c:v>202</c:v>
                </c:pt>
                <c:pt idx="563">
                  <c:v>203</c:v>
                </c:pt>
                <c:pt idx="564">
                  <c:v>204</c:v>
                </c:pt>
                <c:pt idx="565">
                  <c:v>205</c:v>
                </c:pt>
                <c:pt idx="566">
                  <c:v>206</c:v>
                </c:pt>
                <c:pt idx="567">
                  <c:v>207</c:v>
                </c:pt>
                <c:pt idx="568">
                  <c:v>208</c:v>
                </c:pt>
                <c:pt idx="569">
                  <c:v>209</c:v>
                </c:pt>
                <c:pt idx="570">
                  <c:v>210</c:v>
                </c:pt>
                <c:pt idx="571">
                  <c:v>211</c:v>
                </c:pt>
                <c:pt idx="572">
                  <c:v>212</c:v>
                </c:pt>
                <c:pt idx="573">
                  <c:v>213</c:v>
                </c:pt>
                <c:pt idx="574">
                  <c:v>214</c:v>
                </c:pt>
                <c:pt idx="575">
                  <c:v>215</c:v>
                </c:pt>
                <c:pt idx="576">
                  <c:v>216</c:v>
                </c:pt>
                <c:pt idx="577">
                  <c:v>217</c:v>
                </c:pt>
                <c:pt idx="578">
                  <c:v>218</c:v>
                </c:pt>
                <c:pt idx="579">
                  <c:v>219</c:v>
                </c:pt>
                <c:pt idx="580">
                  <c:v>220</c:v>
                </c:pt>
                <c:pt idx="581">
                  <c:v>221</c:v>
                </c:pt>
                <c:pt idx="582">
                  <c:v>222</c:v>
                </c:pt>
                <c:pt idx="583">
                  <c:v>223</c:v>
                </c:pt>
                <c:pt idx="584">
                  <c:v>224</c:v>
                </c:pt>
                <c:pt idx="585">
                  <c:v>225</c:v>
                </c:pt>
                <c:pt idx="586">
                  <c:v>226</c:v>
                </c:pt>
                <c:pt idx="587">
                  <c:v>227</c:v>
                </c:pt>
                <c:pt idx="588">
                  <c:v>228</c:v>
                </c:pt>
                <c:pt idx="589">
                  <c:v>229</c:v>
                </c:pt>
                <c:pt idx="590">
                  <c:v>230</c:v>
                </c:pt>
                <c:pt idx="591">
                  <c:v>231</c:v>
                </c:pt>
                <c:pt idx="592">
                  <c:v>232</c:v>
                </c:pt>
                <c:pt idx="593">
                  <c:v>233</c:v>
                </c:pt>
                <c:pt idx="594">
                  <c:v>234</c:v>
                </c:pt>
                <c:pt idx="595">
                  <c:v>235</c:v>
                </c:pt>
                <c:pt idx="596">
                  <c:v>236</c:v>
                </c:pt>
                <c:pt idx="597">
                  <c:v>237</c:v>
                </c:pt>
                <c:pt idx="598">
                  <c:v>238</c:v>
                </c:pt>
                <c:pt idx="599">
                  <c:v>239</c:v>
                </c:pt>
                <c:pt idx="600">
                  <c:v>240</c:v>
                </c:pt>
                <c:pt idx="601">
                  <c:v>241</c:v>
                </c:pt>
                <c:pt idx="602">
                  <c:v>242</c:v>
                </c:pt>
                <c:pt idx="603">
                  <c:v>243</c:v>
                </c:pt>
                <c:pt idx="604">
                  <c:v>244</c:v>
                </c:pt>
                <c:pt idx="605">
                  <c:v>245</c:v>
                </c:pt>
                <c:pt idx="606">
                  <c:v>246</c:v>
                </c:pt>
                <c:pt idx="607">
                  <c:v>247</c:v>
                </c:pt>
                <c:pt idx="608">
                  <c:v>248</c:v>
                </c:pt>
                <c:pt idx="609">
                  <c:v>249</c:v>
                </c:pt>
                <c:pt idx="610">
                  <c:v>250</c:v>
                </c:pt>
                <c:pt idx="611">
                  <c:v>251</c:v>
                </c:pt>
                <c:pt idx="612">
                  <c:v>252</c:v>
                </c:pt>
                <c:pt idx="613">
                  <c:v>253</c:v>
                </c:pt>
                <c:pt idx="614">
                  <c:v>254</c:v>
                </c:pt>
                <c:pt idx="615">
                  <c:v>255</c:v>
                </c:pt>
                <c:pt idx="616">
                  <c:v>256</c:v>
                </c:pt>
                <c:pt idx="617">
                  <c:v>257</c:v>
                </c:pt>
                <c:pt idx="618">
                  <c:v>258</c:v>
                </c:pt>
                <c:pt idx="619">
                  <c:v>259</c:v>
                </c:pt>
                <c:pt idx="620">
                  <c:v>260</c:v>
                </c:pt>
                <c:pt idx="621">
                  <c:v>261</c:v>
                </c:pt>
                <c:pt idx="622">
                  <c:v>262</c:v>
                </c:pt>
                <c:pt idx="623">
                  <c:v>263</c:v>
                </c:pt>
                <c:pt idx="624">
                  <c:v>264</c:v>
                </c:pt>
                <c:pt idx="625">
                  <c:v>265</c:v>
                </c:pt>
                <c:pt idx="626">
                  <c:v>266</c:v>
                </c:pt>
                <c:pt idx="627">
                  <c:v>267</c:v>
                </c:pt>
                <c:pt idx="628">
                  <c:v>268</c:v>
                </c:pt>
                <c:pt idx="629">
                  <c:v>269</c:v>
                </c:pt>
                <c:pt idx="630">
                  <c:v>270</c:v>
                </c:pt>
                <c:pt idx="631">
                  <c:v>271</c:v>
                </c:pt>
                <c:pt idx="632">
                  <c:v>272</c:v>
                </c:pt>
                <c:pt idx="633">
                  <c:v>273</c:v>
                </c:pt>
                <c:pt idx="634">
                  <c:v>274</c:v>
                </c:pt>
                <c:pt idx="635">
                  <c:v>275</c:v>
                </c:pt>
                <c:pt idx="636">
                  <c:v>276</c:v>
                </c:pt>
                <c:pt idx="637">
                  <c:v>277</c:v>
                </c:pt>
                <c:pt idx="638">
                  <c:v>278</c:v>
                </c:pt>
                <c:pt idx="639">
                  <c:v>279</c:v>
                </c:pt>
                <c:pt idx="640">
                  <c:v>280</c:v>
                </c:pt>
                <c:pt idx="641">
                  <c:v>281</c:v>
                </c:pt>
                <c:pt idx="642">
                  <c:v>282</c:v>
                </c:pt>
                <c:pt idx="643">
                  <c:v>283</c:v>
                </c:pt>
                <c:pt idx="644">
                  <c:v>284</c:v>
                </c:pt>
                <c:pt idx="645">
                  <c:v>285</c:v>
                </c:pt>
                <c:pt idx="646">
                  <c:v>286</c:v>
                </c:pt>
                <c:pt idx="647">
                  <c:v>287</c:v>
                </c:pt>
                <c:pt idx="648">
                  <c:v>288</c:v>
                </c:pt>
                <c:pt idx="649">
                  <c:v>289</c:v>
                </c:pt>
                <c:pt idx="650">
                  <c:v>290</c:v>
                </c:pt>
                <c:pt idx="651">
                  <c:v>291</c:v>
                </c:pt>
                <c:pt idx="652">
                  <c:v>292</c:v>
                </c:pt>
                <c:pt idx="653">
                  <c:v>293</c:v>
                </c:pt>
                <c:pt idx="654">
                  <c:v>294</c:v>
                </c:pt>
                <c:pt idx="655">
                  <c:v>295</c:v>
                </c:pt>
                <c:pt idx="656">
                  <c:v>296</c:v>
                </c:pt>
                <c:pt idx="657">
                  <c:v>297</c:v>
                </c:pt>
                <c:pt idx="658">
                  <c:v>298</c:v>
                </c:pt>
                <c:pt idx="659">
                  <c:v>299</c:v>
                </c:pt>
                <c:pt idx="660">
                  <c:v>300</c:v>
                </c:pt>
                <c:pt idx="661">
                  <c:v>301</c:v>
                </c:pt>
                <c:pt idx="662">
                  <c:v>302</c:v>
                </c:pt>
                <c:pt idx="663">
                  <c:v>303</c:v>
                </c:pt>
                <c:pt idx="664">
                  <c:v>304</c:v>
                </c:pt>
                <c:pt idx="665">
                  <c:v>305</c:v>
                </c:pt>
                <c:pt idx="666">
                  <c:v>306</c:v>
                </c:pt>
                <c:pt idx="667">
                  <c:v>307</c:v>
                </c:pt>
                <c:pt idx="668">
                  <c:v>308</c:v>
                </c:pt>
                <c:pt idx="669">
                  <c:v>309</c:v>
                </c:pt>
                <c:pt idx="670">
                  <c:v>310</c:v>
                </c:pt>
                <c:pt idx="671">
                  <c:v>311</c:v>
                </c:pt>
                <c:pt idx="672">
                  <c:v>312</c:v>
                </c:pt>
                <c:pt idx="673">
                  <c:v>313</c:v>
                </c:pt>
                <c:pt idx="674">
                  <c:v>314</c:v>
                </c:pt>
                <c:pt idx="675">
                  <c:v>315</c:v>
                </c:pt>
                <c:pt idx="676">
                  <c:v>316</c:v>
                </c:pt>
                <c:pt idx="677">
                  <c:v>317</c:v>
                </c:pt>
                <c:pt idx="678">
                  <c:v>318</c:v>
                </c:pt>
                <c:pt idx="679">
                  <c:v>319</c:v>
                </c:pt>
                <c:pt idx="680">
                  <c:v>320</c:v>
                </c:pt>
                <c:pt idx="681">
                  <c:v>321</c:v>
                </c:pt>
                <c:pt idx="682">
                  <c:v>322</c:v>
                </c:pt>
                <c:pt idx="683">
                  <c:v>323</c:v>
                </c:pt>
                <c:pt idx="684">
                  <c:v>324</c:v>
                </c:pt>
                <c:pt idx="685">
                  <c:v>325</c:v>
                </c:pt>
                <c:pt idx="686">
                  <c:v>326</c:v>
                </c:pt>
                <c:pt idx="687">
                  <c:v>327</c:v>
                </c:pt>
                <c:pt idx="688">
                  <c:v>328</c:v>
                </c:pt>
                <c:pt idx="689">
                  <c:v>329</c:v>
                </c:pt>
                <c:pt idx="690">
                  <c:v>330</c:v>
                </c:pt>
                <c:pt idx="691">
                  <c:v>331</c:v>
                </c:pt>
                <c:pt idx="692">
                  <c:v>332</c:v>
                </c:pt>
                <c:pt idx="693">
                  <c:v>333</c:v>
                </c:pt>
                <c:pt idx="694">
                  <c:v>334</c:v>
                </c:pt>
                <c:pt idx="695">
                  <c:v>335</c:v>
                </c:pt>
                <c:pt idx="696">
                  <c:v>336</c:v>
                </c:pt>
                <c:pt idx="697">
                  <c:v>337</c:v>
                </c:pt>
                <c:pt idx="698">
                  <c:v>338</c:v>
                </c:pt>
                <c:pt idx="699">
                  <c:v>339</c:v>
                </c:pt>
                <c:pt idx="700">
                  <c:v>340</c:v>
                </c:pt>
                <c:pt idx="701">
                  <c:v>341</c:v>
                </c:pt>
                <c:pt idx="702">
                  <c:v>342</c:v>
                </c:pt>
                <c:pt idx="703">
                  <c:v>343</c:v>
                </c:pt>
                <c:pt idx="704">
                  <c:v>344</c:v>
                </c:pt>
                <c:pt idx="705">
                  <c:v>345</c:v>
                </c:pt>
                <c:pt idx="706">
                  <c:v>346</c:v>
                </c:pt>
                <c:pt idx="707">
                  <c:v>347</c:v>
                </c:pt>
                <c:pt idx="708">
                  <c:v>348</c:v>
                </c:pt>
                <c:pt idx="709">
                  <c:v>349</c:v>
                </c:pt>
                <c:pt idx="710">
                  <c:v>350</c:v>
                </c:pt>
                <c:pt idx="711">
                  <c:v>351</c:v>
                </c:pt>
                <c:pt idx="712">
                  <c:v>352</c:v>
                </c:pt>
                <c:pt idx="713">
                  <c:v>353</c:v>
                </c:pt>
                <c:pt idx="714">
                  <c:v>354</c:v>
                </c:pt>
                <c:pt idx="715">
                  <c:v>355</c:v>
                </c:pt>
                <c:pt idx="716">
                  <c:v>356</c:v>
                </c:pt>
                <c:pt idx="717">
                  <c:v>357</c:v>
                </c:pt>
                <c:pt idx="718">
                  <c:v>358</c:v>
                </c:pt>
                <c:pt idx="719">
                  <c:v>359</c:v>
                </c:pt>
                <c:pt idx="720">
                  <c:v>360</c:v>
                </c:pt>
              </c:numCache>
            </c:numRef>
          </c:xVal>
          <c:yVal>
            <c:numRef>
              <c:f>'Uygulama-3'!$B$41:$B$761</c:f>
              <c:numCache>
                <c:formatCode>General</c:formatCode>
                <c:ptCount val="721"/>
                <c:pt idx="0">
                  <c:v>-0.28369109148652732</c:v>
                </c:pt>
                <c:pt idx="1">
                  <c:v>0.65362080724479288</c:v>
                </c:pt>
                <c:pt idx="2">
                  <c:v>0.98999675012204036</c:v>
                </c:pt>
                <c:pt idx="3">
                  <c:v>0.41617424654101293</c:v>
                </c:pt>
                <c:pt idx="4">
                  <c:v>-0.54027694002395044</c:v>
                </c:pt>
                <c:pt idx="5">
                  <c:v>-0.99999999954565899</c:v>
                </c:pt>
                <c:pt idx="6">
                  <c:v>-0.54032767122136605</c:v>
                </c:pt>
                <c:pt idx="7">
                  <c:v>0.41611942617512671</c:v>
                </c:pt>
                <c:pt idx="8">
                  <c:v>0.98998824217926218</c:v>
                </c:pt>
                <c:pt idx="9">
                  <c:v>0.65366643388847667</c:v>
                </c:pt>
                <c:pt idx="10">
                  <c:v>-0.28363327918216646</c:v>
                </c:pt>
                <c:pt idx="11">
                  <c:v>-0.96016186341460941</c:v>
                </c:pt>
                <c:pt idx="12">
                  <c:v>-0.75392205843696014</c:v>
                </c:pt>
                <c:pt idx="13">
                  <c:v>0.14547021017792156</c:v>
                </c:pt>
                <c:pt idx="14">
                  <c:v>0.91111783842546801</c:v>
                </c:pt>
                <c:pt idx="15">
                  <c:v>0.83908792785982955</c:v>
                </c:pt>
                <c:pt idx="16">
                  <c:v>-4.395553927897723E-3</c:v>
                </c:pt>
                <c:pt idx="17">
                  <c:v>-0.84383778370545126</c:v>
                </c:pt>
                <c:pt idx="18">
                  <c:v>-0.907459446701534</c:v>
                </c:pt>
                <c:pt idx="19">
                  <c:v>-0.13676707936387883</c:v>
                </c:pt>
                <c:pt idx="20">
                  <c:v>0.75966831000722479</c:v>
                </c:pt>
                <c:pt idx="21">
                  <c:v>0.95766815854759157</c:v>
                </c:pt>
                <c:pt idx="22">
                  <c:v>0.27519231863229304</c:v>
                </c:pt>
                <c:pt idx="23">
                  <c:v>-0.66029406991913597</c:v>
                </c:pt>
                <c:pt idx="24">
                  <c:v>-0.98870913568902885</c:v>
                </c:pt>
                <c:pt idx="25">
                  <c:v>-0.40810958177221934</c:v>
                </c:pt>
                <c:pt idx="26">
                  <c:v>0.54770403953220437</c:v>
                </c:pt>
                <c:pt idx="27">
                  <c:v>0.99996109275730882</c:v>
                </c:pt>
                <c:pt idx="28">
                  <c:v>0.53285852885819307</c:v>
                </c:pt>
                <c:pt idx="29">
                  <c:v>-0.424151709070136</c:v>
                </c:pt>
                <c:pt idx="30">
                  <c:v>-0.99119882175520679</c:v>
                </c:pt>
                <c:pt idx="31">
                  <c:v>-0.64694230886610693</c:v>
                </c:pt>
                <c:pt idx="32">
                  <c:v>0.29210997926717525</c:v>
                </c:pt>
                <c:pt idx="33">
                  <c:v>0.9625976995964054</c:v>
                </c:pt>
                <c:pt idx="34">
                  <c:v>0.74807753416343414</c:v>
                </c:pt>
                <c:pt idx="35">
                  <c:v>-0.1542216662430943</c:v>
                </c:pt>
                <c:pt idx="36">
                  <c:v>-0.91473017793537514</c:v>
                </c:pt>
                <c:pt idx="37">
                  <c:v>-0.83423998252821963</c:v>
                </c:pt>
                <c:pt idx="38">
                  <c:v>1.3246605520587896E-2</c:v>
                </c:pt>
                <c:pt idx="39">
                  <c:v>0.84855432554361809</c:v>
                </c:pt>
                <c:pt idx="40">
                  <c:v>0.90370511197061398</c:v>
                </c:pt>
                <c:pt idx="41">
                  <c:v>0.12799358610147818</c:v>
                </c:pt>
                <c:pt idx="42">
                  <c:v>-0.76539465255669215</c:v>
                </c:pt>
                <c:pt idx="43">
                  <c:v>-0.955082577452527</c:v>
                </c:pt>
                <c:pt idx="44">
                  <c:v>-0.26667198522748081</c:v>
                </c:pt>
                <c:pt idx="45">
                  <c:v>0.66691560039484221</c:v>
                </c:pt>
                <c:pt idx="46">
                  <c:v>0.987344058653017</c:v>
                </c:pt>
                <c:pt idx="47">
                  <c:v>0.4000129427560235</c:v>
                </c:pt>
                <c:pt idx="48">
                  <c:v>-0.55508822795665769</c:v>
                </c:pt>
                <c:pt idx="49">
                  <c:v>-0.99984384180650687</c:v>
                </c:pt>
                <c:pt idx="50">
                  <c:v>-0.52534763851557276</c:v>
                </c:pt>
                <c:pt idx="51">
                  <c:v>0.43215076086181514</c:v>
                </c:pt>
                <c:pt idx="52">
                  <c:v>0.99233174366819221</c:v>
                </c:pt>
                <c:pt idx="53">
                  <c:v>0.64016749771833692</c:v>
                </c:pt>
                <c:pt idx="54">
                  <c:v>-0.30056379335008321</c:v>
                </c:pt>
                <c:pt idx="55">
                  <c:v>-0.9649581189333869</c:v>
                </c:pt>
                <c:pt idx="56">
                  <c:v>-0.74217440010169988</c:v>
                </c:pt>
                <c:pt idx="57">
                  <c:v>0.16296103947088339</c:v>
                </c:pt>
                <c:pt idx="58">
                  <c:v>0.91827085088727434</c:v>
                </c:pt>
                <c:pt idx="59">
                  <c:v>0.82932667682090266</c:v>
                </c:pt>
                <c:pt idx="60">
                  <c:v>-2.2096619278683949E-2</c:v>
                </c:pt>
                <c:pt idx="61">
                  <c:v>-0.85320438551722932</c:v>
                </c:pt>
                <c:pt idx="62">
                  <c:v>-0.89987997446485257</c:v>
                </c:pt>
                <c:pt idx="63">
                  <c:v>-0.11921006489861569</c:v>
                </c:pt>
                <c:pt idx="64">
                  <c:v>0.77106102857002723</c:v>
                </c:pt>
                <c:pt idx="65">
                  <c:v>0.95242216830150628</c:v>
                </c:pt>
                <c:pt idx="66">
                  <c:v>0.25813075881644731</c:v>
                </c:pt>
                <c:pt idx="67">
                  <c:v>-0.67348487989346806</c:v>
                </c:pt>
                <c:pt idx="68">
                  <c:v>-0.98590162596398312</c:v>
                </c:pt>
                <c:pt idx="69">
                  <c:v>-0.3918849638415085</c:v>
                </c:pt>
                <c:pt idx="70">
                  <c:v>0.56242892676674383</c:v>
                </c:pt>
                <c:pt idx="71">
                  <c:v>0.99964825587953809</c:v>
                </c:pt>
                <c:pt idx="72">
                  <c:v>0.51779558865081332</c:v>
                </c:pt>
                <c:pt idx="73">
                  <c:v>-0.44011595484676774</c:v>
                </c:pt>
                <c:pt idx="74">
                  <c:v>-0.99338691915694666</c:v>
                </c:pt>
                <c:pt idx="75">
                  <c:v>-0.63334253123272344</c:v>
                </c:pt>
                <c:pt idx="76">
                  <c:v>0.3089940590981371</c:v>
                </c:pt>
                <c:pt idx="77">
                  <c:v>0.96724293649328286</c:v>
                </c:pt>
                <c:pt idx="78">
                  <c:v>0.73621311874584561</c:v>
                </c:pt>
                <c:pt idx="79">
                  <c:v>-0.17168764515577301</c:v>
                </c:pt>
                <c:pt idx="80">
                  <c:v>-0.92173957987931576</c:v>
                </c:pt>
                <c:pt idx="81">
                  <c:v>-0.82434839568167639</c:v>
                </c:pt>
                <c:pt idx="82">
                  <c:v>3.0944901828293046E-2</c:v>
                </c:pt>
                <c:pt idx="83">
                  <c:v>0.85778759930705628</c:v>
                </c:pt>
                <c:pt idx="84">
                  <c:v>0.89598433387310372</c:v>
                </c:pt>
                <c:pt idx="85">
                  <c:v>0.11041720391967795</c:v>
                </c:pt>
                <c:pt idx="86">
                  <c:v>-0.77666699410247453</c:v>
                </c:pt>
                <c:pt idx="87">
                  <c:v>-0.9496871395301657</c:v>
                </c:pt>
                <c:pt idx="88">
                  <c:v>-0.24956930858045798</c:v>
                </c:pt>
                <c:pt idx="89">
                  <c:v>0.68000139373028823</c:v>
                </c:pt>
                <c:pt idx="90">
                  <c:v>0.98438195063250489</c:v>
                </c:pt>
                <c:pt idx="91">
                  <c:v>0.38372628183315122</c:v>
                </c:pt>
                <c:pt idx="92">
                  <c:v>-0.56972556083918646</c:v>
                </c:pt>
                <c:pt idx="93">
                  <c:v>-0.99937435030001431</c:v>
                </c:pt>
                <c:pt idx="94">
                  <c:v>-0.51020297094595701</c:v>
                </c:pt>
                <c:pt idx="95">
                  <c:v>0.44804666697426215</c:v>
                </c:pt>
                <c:pt idx="96">
                  <c:v>0.99436426555141366</c:v>
                </c:pt>
                <c:pt idx="97">
                  <c:v>0.62646794412635387</c:v>
                </c:pt>
                <c:pt idx="98">
                  <c:v>-0.31740011602352985</c:v>
                </c:pt>
                <c:pt idx="99">
                  <c:v>-0.96945197326701038</c:v>
                </c:pt>
                <c:pt idx="100">
                  <c:v>-0.73019415714563785</c:v>
                </c:pt>
                <c:pt idx="101">
                  <c:v>0.18040079959254857</c:v>
                </c:pt>
                <c:pt idx="102">
                  <c:v>0.92513609314625822</c:v>
                </c:pt>
                <c:pt idx="103">
                  <c:v>0.81930552914498223</c:v>
                </c:pt>
                <c:pt idx="104">
                  <c:v>-3.9790759931157715E-2</c:v>
                </c:pt>
                <c:pt idx="105">
                  <c:v>-0.8623036078310824</c:v>
                </c:pt>
                <c:pt idx="106">
                  <c:v>-0.89201849540794198</c:v>
                </c:pt>
                <c:pt idx="107">
                  <c:v>-0.10161569206079697</c:v>
                </c:pt>
                <c:pt idx="108">
                  <c:v>0.78221210994227119</c:v>
                </c:pt>
                <c:pt idx="109">
                  <c:v>0.94687770542038086</c:v>
                </c:pt>
                <c:pt idx="110">
                  <c:v>0.24098830528525864</c:v>
                </c:pt>
                <c:pt idx="111">
                  <c:v>-0.68646463135461999</c:v>
                </c:pt>
                <c:pt idx="112">
                  <c:v>-0.98278515172090597</c:v>
                </c:pt>
                <c:pt idx="113">
                  <c:v>-0.37553753594093009</c:v>
                </c:pt>
                <c:pt idx="114">
                  <c:v>0.5769775585030581</c:v>
                </c:pt>
                <c:pt idx="115">
                  <c:v>0.99902214652767363</c:v>
                </c:pt>
                <c:pt idx="116">
                  <c:v>0.50257038026142309</c:v>
                </c:pt>
                <c:pt idx="117">
                  <c:v>-0.4559422758951242</c:v>
                </c:pt>
                <c:pt idx="118">
                  <c:v>-0.99526370627922944</c:v>
                </c:pt>
                <c:pt idx="119">
                  <c:v>-0.61954427500395293</c:v>
                </c:pt>
                <c:pt idx="120">
                  <c:v>0.32578130553514811</c:v>
                </c:pt>
                <c:pt idx="121">
                  <c:v>0.97158505618269986</c:v>
                </c:pt>
                <c:pt idx="122">
                  <c:v>0.72411798686992956</c:v>
                </c:pt>
                <c:pt idx="123">
                  <c:v>-0.18909982012986337</c:v>
                </c:pt>
                <c:pt idx="124">
                  <c:v>-0.92846012458076077</c:v>
                </c:pt>
                <c:pt idx="125">
                  <c:v>-0.81419847230534736</c:v>
                </c:pt>
                <c:pt idx="126">
                  <c:v>4.8633500538969116E-2</c:v>
                </c:pt>
                <c:pt idx="127">
                  <c:v>0.86675205727263616</c:v>
                </c:pt>
                <c:pt idx="128">
                  <c:v>0.88798276978174939</c:v>
                </c:pt>
                <c:pt idx="129">
                  <c:v>9.2806218895877063E-2</c:v>
                </c:pt>
                <c:pt idx="130">
                  <c:v>-0.78769594164505796</c:v>
                </c:pt>
                <c:pt idx="131">
                  <c:v>-0.9439940860834779</c:v>
                </c:pt>
                <c:pt idx="132">
                  <c:v>-0.23238842122852266</c:v>
                </c:pt>
                <c:pt idx="133">
                  <c:v>0.69287408638982317</c:v>
                </c:pt>
                <c:pt idx="134">
                  <c:v>0.98111135433392693</c:v>
                </c:pt>
                <c:pt idx="135">
                  <c:v>0.36731936773024515</c:v>
                </c:pt>
                <c:pt idx="136">
                  <c:v>-0.58418435158456972</c:v>
                </c:pt>
                <c:pt idx="137">
                  <c:v>-0.99859167215669931</c:v>
                </c:pt>
                <c:pt idx="138">
                  <c:v>-0.49489841458940237</c:v>
                </c:pt>
                <c:pt idx="139">
                  <c:v>0.46380216301041788</c:v>
                </c:pt>
                <c:pt idx="140">
                  <c:v>0.99608517087172155</c:v>
                </c:pt>
                <c:pt idx="141">
                  <c:v>0.61257206631568439</c:v>
                </c:pt>
                <c:pt idx="142">
                  <c:v>-0.33413697099017109</c:v>
                </c:pt>
                <c:pt idx="143">
                  <c:v>-0.97364201811925466</c:v>
                </c:pt>
                <c:pt idx="144">
                  <c:v>-0.71798508396971361</c:v>
                </c:pt>
                <c:pt idx="145">
                  <c:v>0.19778402522372224</c:v>
                </c:pt>
                <c:pt idx="146">
                  <c:v>0.9317114137542325</c:v>
                </c:pt>
                <c:pt idx="147">
                  <c:v>0.80902762528643013</c:v>
                </c:pt>
                <c:pt idx="148">
                  <c:v>-5.7472430847665464E-2</c:v>
                </c:pt>
                <c:pt idx="149">
                  <c:v>-0.87113259910811192</c:v>
                </c:pt>
                <c:pt idx="150">
                  <c:v>-0.88387747318237175</c:v>
                </c:pt>
                <c:pt idx="151">
                  <c:v>-8.3989474622568672E-2</c:v>
                </c:pt>
                <c:pt idx="152">
                  <c:v>0.79311805956791681</c:v>
                </c:pt>
                <c:pt idx="153">
                  <c:v>0.94103650744298872</c:v>
                </c:pt>
                <c:pt idx="154">
                  <c:v>0.22377033018717848</c:v>
                </c:pt>
                <c:pt idx="155">
                  <c:v>-0.69922925667297375</c:v>
                </c:pt>
                <c:pt idx="156">
                  <c:v>-0.97936068960892453</c:v>
                </c:pt>
                <c:pt idx="157">
                  <c:v>-0.35907242107165305</c:v>
                </c:pt>
                <c:pt idx="158">
                  <c:v>0.59134537545158505</c:v>
                </c:pt>
                <c:pt idx="159">
                  <c:v>0.99808296091355742</c:v>
                </c:pt>
                <c:pt idx="160">
                  <c:v>0.48718767500700588</c:v>
                </c:pt>
                <c:pt idx="161">
                  <c:v>-0.47162571251991114</c:v>
                </c:pt>
                <c:pt idx="162">
                  <c:v>-0.99682859496943066</c:v>
                </c:pt>
                <c:pt idx="163">
                  <c:v>-0.60555186431465136</c:v>
                </c:pt>
                <c:pt idx="164">
                  <c:v>0.34246645774551659</c:v>
                </c:pt>
                <c:pt idx="165">
                  <c:v>0.97562269791944434</c:v>
                </c:pt>
                <c:pt idx="166">
                  <c:v>0.71179592894082599</c:v>
                </c:pt>
                <c:pt idx="167">
                  <c:v>-0.20645273449087875</c:v>
                </c:pt>
                <c:pt idx="168">
                  <c:v>-0.93488970593723519</c:v>
                </c:pt>
                <c:pt idx="169">
                  <c:v>-0.80379339320967169</c:v>
                </c:pt>
                <c:pt idx="170">
                  <c:v>6.6306858351711268E-2</c:v>
                </c:pt>
                <c:pt idx="171">
                  <c:v>0.87544489013427518</c:v>
                </c:pt>
                <c:pt idx="172">
                  <c:v>0.87970292724834698</c:v>
                </c:pt>
                <c:pt idx="173">
                  <c:v>7.5166150008193267E-2</c:v>
                </c:pt>
                <c:pt idx="174">
                  <c:v>-0.79847803890303237</c:v>
                </c:pt>
                <c:pt idx="175">
                  <c:v>-0.9380052012169503</c:v>
                </c:pt>
                <c:pt idx="176">
                  <c:v>-0.21513470736462095</c:v>
                </c:pt>
                <c:pt idx="177">
                  <c:v>0.70552964429420606</c:v>
                </c:pt>
                <c:pt idx="178">
                  <c:v>0.9775332947055968</c:v>
                </c:pt>
                <c:pt idx="179">
                  <c:v>0.3507973420904214</c:v>
                </c:pt>
                <c:pt idx="180">
                  <c:v>-0.59846006905785809</c:v>
                </c:pt>
                <c:pt idx="181">
                  <c:v>-0.99749605265435515</c:v>
                </c:pt>
                <c:pt idx="182">
                  <c:v>-0.4794387656291727</c:v>
                </c:pt>
                <c:pt idx="183">
                  <c:v>0.47941231147032193</c:v>
                </c:pt>
                <c:pt idx="184">
                  <c:v>0.99749392032715223</c:v>
                </c:pt>
                <c:pt idx="185">
                  <c:v>0.59848421901409965</c:v>
                </c:pt>
                <c:pt idx="186">
                  <c:v>-0.35076911320913068</c:v>
                </c:pt>
                <c:pt idx="187">
                  <c:v>-0.9775269404025313</c:v>
                </c:pt>
                <c:pt idx="188">
                  <c:v>-0.70555100668629989</c:v>
                </c:pt>
                <c:pt idx="189">
                  <c:v>0.21510526876214117</c:v>
                </c:pt>
                <c:pt idx="190">
                  <c:v>0.9379947521194415</c:v>
                </c:pt>
                <c:pt idx="191">
                  <c:v>0.79849618616255558</c:v>
                </c:pt>
                <c:pt idx="192">
                  <c:v>-7.5136090898353228E-2</c:v>
                </c:pt>
                <c:pt idx="193">
                  <c:v>-0.8796885924951523</c:v>
                </c:pt>
                <c:pt idx="194">
                  <c:v>-0.87545945904370503</c:v>
                </c:pt>
                <c:pt idx="195">
                  <c:v>-6.6336936335623722E-2</c:v>
                </c:pt>
                <c:pt idx="196">
                  <c:v>0.80377545971097397</c:v>
                </c:pt>
                <c:pt idx="197">
                  <c:v>0.93490040489975035</c:v>
                </c:pt>
                <c:pt idx="198">
                  <c:v>0.2064822293378111</c:v>
                </c:pt>
                <c:pt idx="199">
                  <c:v>-0.71177475563572357</c:v>
                </c:pt>
                <c:pt idx="200">
                  <c:v>-0.97562931279523735</c:v>
                </c:pt>
                <c:pt idx="201">
                  <c:v>-0.34249477911590703</c:v>
                </c:pt>
                <c:pt idx="202">
                  <c:v>0.60552787498698979</c:v>
                </c:pt>
                <c:pt idx="203">
                  <c:v>0.99683099336171754</c:v>
                </c:pt>
                <c:pt idx="204">
                  <c:v>0.47165229356133864</c:v>
                </c:pt>
                <c:pt idx="205">
                  <c:v>-0.48716134980334147</c:v>
                </c:pt>
                <c:pt idx="206">
                  <c:v>-0.99808109481850027</c:v>
                </c:pt>
                <c:pt idx="207">
                  <c:v>-0.59136968414432467</c:v>
                </c:pt>
                <c:pt idx="208">
                  <c:v>0.35904428689111606</c:v>
                </c:pt>
                <c:pt idx="209">
                  <c:v>0.97935459637642852</c:v>
                </c:pt>
                <c:pt idx="210">
                  <c:v>0.69925080647837512</c:v>
                </c:pt>
                <c:pt idx="211">
                  <c:v>-0.22374095013558368</c:v>
                </c:pt>
                <c:pt idx="212">
                  <c:v>-0.94102630902914375</c:v>
                </c:pt>
                <c:pt idx="213">
                  <c:v>-0.79313641916647837</c:v>
                </c:pt>
                <c:pt idx="214">
                  <c:v>8.395943674184847E-2</c:v>
                </c:pt>
                <c:pt idx="215">
                  <c:v>0.88386337370850021</c:v>
                </c:pt>
                <c:pt idx="216">
                  <c:v>0.87114740103234345</c:v>
                </c:pt>
                <c:pt idx="217">
                  <c:v>5.7502525349124207E-2</c:v>
                </c:pt>
                <c:pt idx="218">
                  <c:v>-0.80900990695359754</c:v>
                </c:pt>
                <c:pt idx="219">
                  <c:v>-0.93172236174352008</c:v>
                </c:pt>
                <c:pt idx="220">
                  <c:v>-0.19781357400426822</c:v>
                </c:pt>
                <c:pt idx="221">
                  <c:v>0.71796410141047196</c:v>
                </c:pt>
                <c:pt idx="222">
                  <c:v>0.97364889304951807</c:v>
                </c:pt>
                <c:pt idx="223">
                  <c:v>0.33416538263076073</c:v>
                </c:pt>
                <c:pt idx="224">
                  <c:v>-0.6125482394960996</c:v>
                </c:pt>
                <c:pt idx="225">
                  <c:v>-0.99608783514118493</c:v>
                </c:pt>
                <c:pt idx="226">
                  <c:v>-0.46382886885187169</c:v>
                </c:pt>
                <c:pt idx="227">
                  <c:v>0.49487222040343049</c:v>
                </c:pt>
                <c:pt idx="228">
                  <c:v>0.99859007243999121</c:v>
                </c:pt>
                <c:pt idx="229">
                  <c:v>0.58420881710928929</c:v>
                </c:pt>
                <c:pt idx="230">
                  <c:v>-0.36729133045469647</c:v>
                </c:pt>
                <c:pt idx="231">
                  <c:v>-0.98110552264938811</c:v>
                </c:pt>
                <c:pt idx="232">
                  <c:v>-0.69289582192016508</c:v>
                </c:pt>
                <c:pt idx="233">
                  <c:v>0.23235910202965793</c:v>
                </c:pt>
                <c:pt idx="234">
                  <c:v>0.94398413915231416</c:v>
                </c:pt>
                <c:pt idx="235">
                  <c:v>0.78771451214423449</c:v>
                </c:pt>
                <c:pt idx="236">
                  <c:v>-9.277620459766088E-2</c:v>
                </c:pt>
                <c:pt idx="237">
                  <c:v>-0.88796890669185546</c:v>
                </c:pt>
                <c:pt idx="238">
                  <c:v>-0.86676709105198013</c:v>
                </c:pt>
                <c:pt idx="239">
                  <c:v>-4.866360920015389E-2</c:v>
                </c:pt>
                <c:pt idx="240">
                  <c:v>0.8141809705265618</c:v>
                </c:pt>
                <c:pt idx="241">
                  <c:v>0.92847132073907634</c:v>
                </c:pt>
                <c:pt idx="242">
                  <c:v>0.1891294205289584</c:v>
                </c:pt>
                <c:pt idx="243">
                  <c:v>-0.72409719670047379</c:v>
                </c:pt>
                <c:pt idx="244">
                  <c:v>-0.9715921906288022</c:v>
                </c:pt>
                <c:pt idx="245">
                  <c:v>-0.32580980521996422</c:v>
                </c:pt>
                <c:pt idx="246">
                  <c:v>0.61952061255920987</c:v>
                </c:pt>
                <c:pt idx="247">
                  <c:v>0.9952666362171313</c:v>
                </c:pt>
                <c:pt idx="248">
                  <c:v>0.45596910444427607</c:v>
                </c:pt>
                <c:pt idx="249">
                  <c:v>-0.50254431914538522</c:v>
                </c:pt>
                <c:pt idx="250">
                  <c:v>-0.99902081331464798</c:v>
                </c:pt>
                <c:pt idx="251">
                  <c:v>-0.57700217894295203</c:v>
                </c:pt>
                <c:pt idx="252">
                  <c:v>0.37550959776701209</c:v>
                </c:pt>
                <c:pt idx="253">
                  <c:v>0.98277958204122062</c:v>
                </c:pt>
                <c:pt idx="254">
                  <c:v>0.68648655090698407</c:v>
                </c:pt>
                <c:pt idx="255">
                  <c:v>-0.24095904923620143</c:v>
                </c:pt>
                <c:pt idx="256">
                  <c:v>-0.94686801075121252</c:v>
                </c:pt>
                <c:pt idx="257">
                  <c:v>-0.78223088988711587</c:v>
                </c:pt>
                <c:pt idx="258">
                  <c:v>0.10158570369662134</c:v>
                </c:pt>
                <c:pt idx="259">
                  <c:v>0.89200486978816018</c:v>
                </c:pt>
                <c:pt idx="260">
                  <c:v>0.86231887228768389</c:v>
                </c:pt>
                <c:pt idx="261">
                  <c:v>3.9820880393138899E-2</c:v>
                </c:pt>
                <c:pt idx="262">
                  <c:v>-0.81928824529145927</c:v>
                </c:pt>
                <c:pt idx="263">
                  <c:v>-0.92514753659641391</c:v>
                </c:pt>
                <c:pt idx="264">
                  <c:v>-0.18043044929108396</c:v>
                </c:pt>
                <c:pt idx="265">
                  <c:v>0.73017356099481967</c:v>
                </c:pt>
                <c:pt idx="266">
                  <c:v>0.96945936666998755</c:v>
                </c:pt>
                <c:pt idx="267">
                  <c:v>0.31742870151970165</c:v>
                </c:pt>
                <c:pt idx="268">
                  <c:v>-0.62644444791033904</c:v>
                </c:pt>
                <c:pt idx="269">
                  <c:v>-0.9943674609282015</c:v>
                </c:pt>
                <c:pt idx="270">
                  <c:v>-0.44807361612917013</c:v>
                </c:pt>
                <c:pt idx="271">
                  <c:v>0.51017704494166893</c:v>
                </c:pt>
                <c:pt idx="272">
                  <c:v>0.99937328369512468</c:v>
                </c:pt>
                <c:pt idx="273">
                  <c:v>0.56975033426531196</c:v>
                </c:pt>
                <c:pt idx="274">
                  <c:v>-0.38369844494974187</c:v>
                </c:pt>
                <c:pt idx="275">
                  <c:v>-0.98437664339404185</c:v>
                </c:pt>
                <c:pt idx="276">
                  <c:v>-0.68002349558733877</c:v>
                </c:pt>
                <c:pt idx="277">
                  <c:v>0.24954011797333814</c:v>
                </c:pt>
                <c:pt idx="278">
                  <c:v>0.94967769788254319</c:v>
                </c:pt>
                <c:pt idx="279">
                  <c:v>0.77668598202163119</c:v>
                </c:pt>
                <c:pt idx="280">
                  <c:v>-0.11038724383904756</c:v>
                </c:pt>
                <c:pt idx="281">
                  <c:v>-0.89597094679096312</c:v>
                </c:pt>
                <c:pt idx="282">
                  <c:v>-0.85780309324498782</c:v>
                </c:pt>
                <c:pt idx="283">
                  <c:v>-3.0975031731216456E-2</c:v>
                </c:pt>
                <c:pt idx="284">
                  <c:v>0.82433133110755774</c:v>
                </c:pt>
                <c:pt idx="285">
                  <c:v>0.9217512697247493</c:v>
                </c:pt>
                <c:pt idx="286">
                  <c:v>0.17171734183077755</c:v>
                </c:pt>
                <c:pt idx="287">
                  <c:v>-0.73619271822731591</c:v>
                </c:pt>
                <c:pt idx="288">
                  <c:v>-0.96725058827388244</c:v>
                </c:pt>
                <c:pt idx="289">
                  <c:v>-0.30902272816607068</c:v>
                </c:pt>
                <c:pt idx="290">
                  <c:v>0.63331920308629985</c:v>
                </c:pt>
                <c:pt idx="291">
                  <c:v>0.99339037972227162</c:v>
                </c:pt>
                <c:pt idx="292">
                  <c:v>0.4401430224960407</c:v>
                </c:pt>
                <c:pt idx="293">
                  <c:v>-0.5177697997895051</c:v>
                </c:pt>
                <c:pt idx="294">
                  <c:v>-0.99964745596634996</c:v>
                </c:pt>
                <c:pt idx="295">
                  <c:v>-0.56245385123817204</c:v>
                </c:pt>
                <c:pt idx="296">
                  <c:v>0.39185723042955001</c:v>
                </c:pt>
                <c:pt idx="297">
                  <c:v>0.98589658158254967</c:v>
                </c:pt>
                <c:pt idx="298">
                  <c:v>0.67350716232358621</c:v>
                </c:pt>
                <c:pt idx="299">
                  <c:v>-0.25810163593826746</c:v>
                </c:pt>
                <c:pt idx="300">
                  <c:v>-0.95241298041515632</c:v>
                </c:pt>
                <c:pt idx="301">
                  <c:v>-0.77108022297584522</c:v>
                </c:pt>
                <c:pt idx="302">
                  <c:v>0.11918013544881928</c:v>
                </c:pt>
                <c:pt idx="303">
                  <c:v>0.89986682696919373</c:v>
                </c:pt>
                <c:pt idx="304">
                  <c:v>0.85322010772258416</c:v>
                </c:pt>
                <c:pt idx="305">
                  <c:v>2.2126756261955732E-2</c:v>
                </c:pt>
                <c:pt idx="306">
                  <c:v>-0.82930983286315019</c:v>
                </c:pt>
                <c:pt idx="307">
                  <c:v>-0.9182827862121189</c:v>
                </c:pt>
                <c:pt idx="308">
                  <c:v>-0.16299078079570548</c:v>
                </c:pt>
                <c:pt idx="309">
                  <c:v>0.74215419681378259</c:v>
                </c:pt>
                <c:pt idx="310">
                  <c:v>0.96496602849211333</c:v>
                </c:pt>
                <c:pt idx="311">
                  <c:v>0.30059254374363709</c:v>
                </c:pt>
                <c:pt idx="312">
                  <c:v>-0.64014433946919969</c:v>
                </c:pt>
                <c:pt idx="313">
                  <c:v>-0.99233546915092874</c:v>
                </c:pt>
                <c:pt idx="314">
                  <c:v>-0.43217794488477829</c:v>
                </c:pt>
                <c:pt idx="315">
                  <c:v>0.52532198881772973</c:v>
                </c:pt>
                <c:pt idx="316">
                  <c:v>0.99984330864769122</c:v>
                </c:pt>
                <c:pt idx="317">
                  <c:v>0.55511330152062566</c:v>
                </c:pt>
                <c:pt idx="318">
                  <c:v>-0.39998531498835127</c:v>
                </c:pt>
                <c:pt idx="319">
                  <c:v>-0.98733927752382644</c:v>
                </c:pt>
                <c:pt idx="320">
                  <c:v>-0.66693806165226188</c:v>
                </c:pt>
                <c:pt idx="321">
                  <c:v>0.26664293235993725</c:v>
                </c:pt>
                <c:pt idx="322">
                  <c:v>0.95507364404729489</c:v>
                </c:pt>
                <c:pt idx="323">
                  <c:v>0.7654140519453434</c:v>
                </c:pt>
                <c:pt idx="324">
                  <c:v>-0.12796368962740468</c:v>
                </c:pt>
                <c:pt idx="325">
                  <c:v>-0.90369220509150672</c:v>
                </c:pt>
                <c:pt idx="326">
                  <c:v>-0.84857027478460523</c:v>
                </c:pt>
                <c:pt idx="327">
                  <c:v>-1.3276747223059479E-2</c:v>
                </c:pt>
                <c:pt idx="328">
                  <c:v>0.83422336050651025</c:v>
                </c:pt>
                <c:pt idx="329">
                  <c:v>0.91474235780453128</c:v>
                </c:pt>
                <c:pt idx="330">
                  <c:v>0.15425144988758405</c:v>
                </c:pt>
                <c:pt idx="331">
                  <c:v>-0.7480575296890003</c:v>
                </c:pt>
                <c:pt idx="332">
                  <c:v>-0.96260586631356659</c:v>
                </c:pt>
                <c:pt idx="333">
                  <c:v>-0.29213880873383619</c:v>
                </c:pt>
                <c:pt idx="334">
                  <c:v>0.64691932232864036</c:v>
                </c:pt>
                <c:pt idx="335">
                  <c:v>0.99120281186347359</c:v>
                </c:pt>
                <c:pt idx="336">
                  <c:v>0.42417900733699698</c:v>
                </c:pt>
                <c:pt idx="337">
                  <c:v>-0.53283302033339752</c:v>
                </c:pt>
                <c:pt idx="338">
                  <c:v>-0.99996082639463713</c:v>
                </c:pt>
                <c:pt idx="339">
                  <c:v>-0.54772926022426838</c:v>
                </c:pt>
                <c:pt idx="340">
                  <c:v>0.40808206181339196</c:v>
                </c:pt>
                <c:pt idx="341">
                  <c:v>0.98870461818666922</c:v>
                </c:pt>
                <c:pt idx="342">
                  <c:v>0.66031670824408017</c:v>
                </c:pt>
                <c:pt idx="343">
                  <c:v>-0.27516333805159693</c:v>
                </c:pt>
                <c:pt idx="344">
                  <c:v>-0.95765948032338466</c:v>
                </c:pt>
                <c:pt idx="345">
                  <c:v>-0.75968791285882131</c:v>
                </c:pt>
                <c:pt idx="346">
                  <c:v>0.13673721820783361</c:v>
                </c:pt>
                <c:pt idx="347">
                  <c:v>0.90744678145019619</c:v>
                </c:pt>
                <c:pt idx="348">
                  <c:v>0.84385395873249214</c:v>
                </c:pt>
                <c:pt idx="349">
                  <c:v>4.4256979880507854E-3</c:v>
                </c:pt>
                <c:pt idx="350">
                  <c:v>-0.83907152907645244</c:v>
                </c:pt>
                <c:pt idx="351">
                  <c:v>-0.91113026188467694</c:v>
                </c:pt>
                <c:pt idx="352">
                  <c:v>-0.14550003380861354</c:v>
                </c:pt>
                <c:pt idx="353">
                  <c:v>0.7539022543433046</c:v>
                </c:pt>
                <c:pt idx="354">
                  <c:v>0.96017028665036597</c:v>
                </c:pt>
                <c:pt idx="355">
                  <c:v>0.28366218546322625</c:v>
                </c:pt>
                <c:pt idx="356">
                  <c:v>-0.65364362086361194</c:v>
                </c:pt>
                <c:pt idx="357">
                  <c:v>-0.98999249660044542</c:v>
                </c:pt>
                <c:pt idx="358">
                  <c:v>-0.41614683654714241</c:v>
                </c:pt>
                <c:pt idx="359">
                  <c:v>0.54030230586813977</c:v>
                </c:pt>
                <c:pt idx="360">
                  <c:v>1</c:v>
                </c:pt>
                <c:pt idx="361">
                  <c:v>0.54030230586813977</c:v>
                </c:pt>
                <c:pt idx="362">
                  <c:v>-0.41614683654714241</c:v>
                </c:pt>
                <c:pt idx="363">
                  <c:v>-0.98999249660044542</c:v>
                </c:pt>
                <c:pt idx="364">
                  <c:v>-0.65364362086361194</c:v>
                </c:pt>
                <c:pt idx="365">
                  <c:v>0.28366218546322625</c:v>
                </c:pt>
                <c:pt idx="366">
                  <c:v>0.96017028665036597</c:v>
                </c:pt>
                <c:pt idx="367">
                  <c:v>0.7539022543433046</c:v>
                </c:pt>
                <c:pt idx="368">
                  <c:v>-0.14550003380861354</c:v>
                </c:pt>
                <c:pt idx="369">
                  <c:v>-0.91113026188467694</c:v>
                </c:pt>
                <c:pt idx="370">
                  <c:v>-0.83907152907645244</c:v>
                </c:pt>
                <c:pt idx="371">
                  <c:v>4.4256979880507854E-3</c:v>
                </c:pt>
                <c:pt idx="372">
                  <c:v>0.84385395873249214</c:v>
                </c:pt>
                <c:pt idx="373">
                  <c:v>0.90744678145019619</c:v>
                </c:pt>
                <c:pt idx="374">
                  <c:v>0.13673721820783361</c:v>
                </c:pt>
                <c:pt idx="375">
                  <c:v>-0.75968791285882131</c:v>
                </c:pt>
                <c:pt idx="376">
                  <c:v>-0.95765948032338466</c:v>
                </c:pt>
                <c:pt idx="377">
                  <c:v>-0.27516333805159693</c:v>
                </c:pt>
                <c:pt idx="378">
                  <c:v>0.66031670824408017</c:v>
                </c:pt>
                <c:pt idx="379">
                  <c:v>0.98870461818666922</c:v>
                </c:pt>
                <c:pt idx="380">
                  <c:v>0.40808206181339196</c:v>
                </c:pt>
                <c:pt idx="381">
                  <c:v>-0.54772926022426838</c:v>
                </c:pt>
                <c:pt idx="382">
                  <c:v>-0.99996082639463713</c:v>
                </c:pt>
                <c:pt idx="383">
                  <c:v>-0.53283302033339752</c:v>
                </c:pt>
                <c:pt idx="384">
                  <c:v>0.42417900733699698</c:v>
                </c:pt>
                <c:pt idx="385">
                  <c:v>0.99120281186347359</c:v>
                </c:pt>
                <c:pt idx="386">
                  <c:v>0.64691932232864036</c:v>
                </c:pt>
                <c:pt idx="387">
                  <c:v>-0.29213880873383619</c:v>
                </c:pt>
                <c:pt idx="388">
                  <c:v>-0.96260586631356659</c:v>
                </c:pt>
                <c:pt idx="389">
                  <c:v>-0.7480575296890003</c:v>
                </c:pt>
                <c:pt idx="390">
                  <c:v>0.15425144988758405</c:v>
                </c:pt>
                <c:pt idx="391">
                  <c:v>0.91474235780453128</c:v>
                </c:pt>
                <c:pt idx="392">
                  <c:v>0.83422336050651025</c:v>
                </c:pt>
                <c:pt idx="393">
                  <c:v>-1.3276747223059479E-2</c:v>
                </c:pt>
                <c:pt idx="394">
                  <c:v>-0.84857027478460523</c:v>
                </c:pt>
                <c:pt idx="395">
                  <c:v>-0.90369220509150672</c:v>
                </c:pt>
                <c:pt idx="396">
                  <c:v>-0.12796368962740468</c:v>
                </c:pt>
                <c:pt idx="397">
                  <c:v>0.7654140519453434</c:v>
                </c:pt>
                <c:pt idx="398">
                  <c:v>0.95507364404729489</c:v>
                </c:pt>
                <c:pt idx="399">
                  <c:v>0.26664293235993725</c:v>
                </c:pt>
                <c:pt idx="400">
                  <c:v>-0.66693806165226188</c:v>
                </c:pt>
                <c:pt idx="401">
                  <c:v>-0.98733927752382644</c:v>
                </c:pt>
                <c:pt idx="402">
                  <c:v>-0.39998531498835127</c:v>
                </c:pt>
                <c:pt idx="403">
                  <c:v>0.55511330152062566</c:v>
                </c:pt>
                <c:pt idx="404">
                  <c:v>0.99984330864769122</c:v>
                </c:pt>
                <c:pt idx="405">
                  <c:v>0.52532198881772973</c:v>
                </c:pt>
                <c:pt idx="406">
                  <c:v>-0.43217794488477829</c:v>
                </c:pt>
                <c:pt idx="407">
                  <c:v>-0.99233546915092874</c:v>
                </c:pt>
                <c:pt idx="408">
                  <c:v>-0.64014433946919969</c:v>
                </c:pt>
                <c:pt idx="409">
                  <c:v>0.30059254374363709</c:v>
                </c:pt>
                <c:pt idx="410">
                  <c:v>0.96496602849211333</c:v>
                </c:pt>
                <c:pt idx="411">
                  <c:v>0.74215419681378259</c:v>
                </c:pt>
                <c:pt idx="412">
                  <c:v>-0.16299078079570548</c:v>
                </c:pt>
                <c:pt idx="413">
                  <c:v>-0.9182827862121189</c:v>
                </c:pt>
                <c:pt idx="414">
                  <c:v>-0.82930983286315019</c:v>
                </c:pt>
                <c:pt idx="415">
                  <c:v>2.2126756261955732E-2</c:v>
                </c:pt>
                <c:pt idx="416">
                  <c:v>0.85322010772258416</c:v>
                </c:pt>
                <c:pt idx="417">
                  <c:v>0.89986682696919373</c:v>
                </c:pt>
                <c:pt idx="418">
                  <c:v>0.11918013544881928</c:v>
                </c:pt>
                <c:pt idx="419">
                  <c:v>-0.77108022297584522</c:v>
                </c:pt>
                <c:pt idx="420">
                  <c:v>-0.95241298041515632</c:v>
                </c:pt>
                <c:pt idx="421">
                  <c:v>-0.25810163593826746</c:v>
                </c:pt>
                <c:pt idx="422">
                  <c:v>0.67350716232358621</c:v>
                </c:pt>
                <c:pt idx="423">
                  <c:v>0.98589658158254967</c:v>
                </c:pt>
                <c:pt idx="424">
                  <c:v>0.39185723042955001</c:v>
                </c:pt>
                <c:pt idx="425">
                  <c:v>-0.56245385123817204</c:v>
                </c:pt>
                <c:pt idx="426">
                  <c:v>-0.99964745596634996</c:v>
                </c:pt>
                <c:pt idx="427">
                  <c:v>-0.5177697997895051</c:v>
                </c:pt>
                <c:pt idx="428">
                  <c:v>0.4401430224960407</c:v>
                </c:pt>
                <c:pt idx="429">
                  <c:v>0.99339037972227162</c:v>
                </c:pt>
                <c:pt idx="430">
                  <c:v>0.63331920308629985</c:v>
                </c:pt>
                <c:pt idx="431">
                  <c:v>-0.30902272816607068</c:v>
                </c:pt>
                <c:pt idx="432">
                  <c:v>-0.96725058827388244</c:v>
                </c:pt>
                <c:pt idx="433">
                  <c:v>-0.73619271822731591</c:v>
                </c:pt>
                <c:pt idx="434">
                  <c:v>0.17171734183077755</c:v>
                </c:pt>
                <c:pt idx="435">
                  <c:v>0.9217512697247493</c:v>
                </c:pt>
                <c:pt idx="436">
                  <c:v>0.82433133110755774</c:v>
                </c:pt>
                <c:pt idx="437">
                  <c:v>-3.0975031731216456E-2</c:v>
                </c:pt>
                <c:pt idx="438">
                  <c:v>-0.85780309324498782</c:v>
                </c:pt>
                <c:pt idx="439">
                  <c:v>-0.89597094679096312</c:v>
                </c:pt>
                <c:pt idx="440">
                  <c:v>-0.11038724383904756</c:v>
                </c:pt>
                <c:pt idx="441">
                  <c:v>0.77668598202163119</c:v>
                </c:pt>
                <c:pt idx="442">
                  <c:v>0.94967769788254319</c:v>
                </c:pt>
                <c:pt idx="443">
                  <c:v>0.24954011797333814</c:v>
                </c:pt>
                <c:pt idx="444">
                  <c:v>-0.68002349558733877</c:v>
                </c:pt>
                <c:pt idx="445">
                  <c:v>-0.98437664339404185</c:v>
                </c:pt>
                <c:pt idx="446">
                  <c:v>-0.38369844494974187</c:v>
                </c:pt>
                <c:pt idx="447">
                  <c:v>0.56975033426531196</c:v>
                </c:pt>
                <c:pt idx="448">
                  <c:v>0.99937328369512468</c:v>
                </c:pt>
                <c:pt idx="449">
                  <c:v>0.51017704494166893</c:v>
                </c:pt>
                <c:pt idx="450">
                  <c:v>-0.44807361612917013</c:v>
                </c:pt>
                <c:pt idx="451">
                  <c:v>-0.9943674609282015</c:v>
                </c:pt>
                <c:pt idx="452">
                  <c:v>-0.62644444791033904</c:v>
                </c:pt>
                <c:pt idx="453">
                  <c:v>0.31742870151970165</c:v>
                </c:pt>
                <c:pt idx="454">
                  <c:v>0.96945936666998755</c:v>
                </c:pt>
                <c:pt idx="455">
                  <c:v>0.73017356099481967</c:v>
                </c:pt>
                <c:pt idx="456">
                  <c:v>-0.18043044929108396</c:v>
                </c:pt>
                <c:pt idx="457">
                  <c:v>-0.92514753659641391</c:v>
                </c:pt>
                <c:pt idx="458">
                  <c:v>-0.81928824529145927</c:v>
                </c:pt>
                <c:pt idx="459">
                  <c:v>3.9820880393138899E-2</c:v>
                </c:pt>
                <c:pt idx="460">
                  <c:v>0.86231887228768389</c:v>
                </c:pt>
                <c:pt idx="461">
                  <c:v>0.89200486978816018</c:v>
                </c:pt>
                <c:pt idx="462">
                  <c:v>0.10158570369662134</c:v>
                </c:pt>
                <c:pt idx="463">
                  <c:v>-0.78223088988711587</c:v>
                </c:pt>
                <c:pt idx="464">
                  <c:v>-0.94686801075121252</c:v>
                </c:pt>
                <c:pt idx="465">
                  <c:v>-0.24095904923620143</c:v>
                </c:pt>
                <c:pt idx="466">
                  <c:v>0.68648655090698407</c:v>
                </c:pt>
                <c:pt idx="467">
                  <c:v>0.98277958204122062</c:v>
                </c:pt>
                <c:pt idx="468">
                  <c:v>0.37550959776701209</c:v>
                </c:pt>
                <c:pt idx="469">
                  <c:v>-0.57700217894295203</c:v>
                </c:pt>
                <c:pt idx="470">
                  <c:v>-0.99902081331464798</c:v>
                </c:pt>
                <c:pt idx="471">
                  <c:v>-0.50254431914538522</c:v>
                </c:pt>
                <c:pt idx="472">
                  <c:v>0.45596910444427607</c:v>
                </c:pt>
                <c:pt idx="473">
                  <c:v>0.9952666362171313</c:v>
                </c:pt>
                <c:pt idx="474">
                  <c:v>0.61952061255920987</c:v>
                </c:pt>
                <c:pt idx="475">
                  <c:v>-0.32580980521996422</c:v>
                </c:pt>
                <c:pt idx="476">
                  <c:v>-0.9715921906288022</c:v>
                </c:pt>
                <c:pt idx="477">
                  <c:v>-0.72409719670047379</c:v>
                </c:pt>
                <c:pt idx="478">
                  <c:v>0.1891294205289584</c:v>
                </c:pt>
                <c:pt idx="479">
                  <c:v>0.92847132073907634</c:v>
                </c:pt>
                <c:pt idx="480">
                  <c:v>0.8141809705265618</c:v>
                </c:pt>
                <c:pt idx="481">
                  <c:v>-4.866360920015389E-2</c:v>
                </c:pt>
                <c:pt idx="482">
                  <c:v>-0.86676709105198013</c:v>
                </c:pt>
                <c:pt idx="483">
                  <c:v>-0.88796890669185546</c:v>
                </c:pt>
                <c:pt idx="484">
                  <c:v>-9.277620459766088E-2</c:v>
                </c:pt>
                <c:pt idx="485">
                  <c:v>0.78771451214423449</c:v>
                </c:pt>
                <c:pt idx="486">
                  <c:v>0.94398413915231416</c:v>
                </c:pt>
                <c:pt idx="487">
                  <c:v>0.23235910202965793</c:v>
                </c:pt>
                <c:pt idx="488">
                  <c:v>-0.69289582192016508</c:v>
                </c:pt>
                <c:pt idx="489">
                  <c:v>-0.98110552264938811</c:v>
                </c:pt>
                <c:pt idx="490">
                  <c:v>-0.36729133045469647</c:v>
                </c:pt>
                <c:pt idx="491">
                  <c:v>0.58420881710928929</c:v>
                </c:pt>
                <c:pt idx="492">
                  <c:v>0.99859007243999121</c:v>
                </c:pt>
                <c:pt idx="493">
                  <c:v>0.49487222040343049</c:v>
                </c:pt>
                <c:pt idx="494">
                  <c:v>-0.46382886885187169</c:v>
                </c:pt>
                <c:pt idx="495">
                  <c:v>-0.99608783514118493</c:v>
                </c:pt>
                <c:pt idx="496">
                  <c:v>-0.6125482394960996</c:v>
                </c:pt>
                <c:pt idx="497">
                  <c:v>0.33416538263076073</c:v>
                </c:pt>
                <c:pt idx="498">
                  <c:v>0.97364889304951807</c:v>
                </c:pt>
                <c:pt idx="499">
                  <c:v>0.71796410141047196</c:v>
                </c:pt>
                <c:pt idx="500">
                  <c:v>-0.19781357400426822</c:v>
                </c:pt>
                <c:pt idx="501">
                  <c:v>-0.93172236174352008</c:v>
                </c:pt>
                <c:pt idx="502">
                  <c:v>-0.80900990695359754</c:v>
                </c:pt>
                <c:pt idx="503">
                  <c:v>5.7502525349124207E-2</c:v>
                </c:pt>
                <c:pt idx="504">
                  <c:v>0.87114740103234345</c:v>
                </c:pt>
                <c:pt idx="505">
                  <c:v>0.88386337370850021</c:v>
                </c:pt>
                <c:pt idx="506">
                  <c:v>8.395943674184847E-2</c:v>
                </c:pt>
                <c:pt idx="507">
                  <c:v>-0.79313641916647837</c:v>
                </c:pt>
                <c:pt idx="508">
                  <c:v>-0.94102630902914375</c:v>
                </c:pt>
                <c:pt idx="509">
                  <c:v>-0.22374095013558368</c:v>
                </c:pt>
                <c:pt idx="510">
                  <c:v>0.69925080647837512</c:v>
                </c:pt>
                <c:pt idx="511">
                  <c:v>0.97935459637642852</c:v>
                </c:pt>
                <c:pt idx="512">
                  <c:v>0.35904428689111606</c:v>
                </c:pt>
                <c:pt idx="513">
                  <c:v>-0.59136968414432467</c:v>
                </c:pt>
                <c:pt idx="514">
                  <c:v>-0.99808109481850027</c:v>
                </c:pt>
                <c:pt idx="515">
                  <c:v>-0.48716134980334147</c:v>
                </c:pt>
                <c:pt idx="516">
                  <c:v>0.47165229356133864</c:v>
                </c:pt>
                <c:pt idx="517">
                  <c:v>0.99683099336171754</c:v>
                </c:pt>
                <c:pt idx="518">
                  <c:v>0.60552787498698979</c:v>
                </c:pt>
                <c:pt idx="519">
                  <c:v>-0.34249477911590703</c:v>
                </c:pt>
                <c:pt idx="520">
                  <c:v>-0.97562931279523735</c:v>
                </c:pt>
                <c:pt idx="521">
                  <c:v>-0.71177475563572357</c:v>
                </c:pt>
                <c:pt idx="522">
                  <c:v>0.2064822293378111</c:v>
                </c:pt>
                <c:pt idx="523">
                  <c:v>0.93490040489975035</c:v>
                </c:pt>
                <c:pt idx="524">
                  <c:v>0.80377545971097397</c:v>
                </c:pt>
                <c:pt idx="525">
                  <c:v>-6.6336936335623722E-2</c:v>
                </c:pt>
                <c:pt idx="526">
                  <c:v>-0.87545945904370503</c:v>
                </c:pt>
                <c:pt idx="527">
                  <c:v>-0.8796885924951523</c:v>
                </c:pt>
                <c:pt idx="528">
                  <c:v>-7.5136090898353228E-2</c:v>
                </c:pt>
                <c:pt idx="529">
                  <c:v>0.79849618616255558</c:v>
                </c:pt>
                <c:pt idx="530">
                  <c:v>0.9379947521194415</c:v>
                </c:pt>
                <c:pt idx="531">
                  <c:v>0.21510526876214117</c:v>
                </c:pt>
                <c:pt idx="532">
                  <c:v>-0.70555100668629989</c:v>
                </c:pt>
                <c:pt idx="533">
                  <c:v>-0.9775269404025313</c:v>
                </c:pt>
                <c:pt idx="534">
                  <c:v>-0.35076911320913068</c:v>
                </c:pt>
                <c:pt idx="535">
                  <c:v>0.59848421901409965</c:v>
                </c:pt>
                <c:pt idx="536">
                  <c:v>0.99749392032715223</c:v>
                </c:pt>
                <c:pt idx="537">
                  <c:v>0.47941231147032193</c:v>
                </c:pt>
                <c:pt idx="538">
                  <c:v>-0.4794387656291727</c:v>
                </c:pt>
                <c:pt idx="539">
                  <c:v>-0.99749605265435515</c:v>
                </c:pt>
                <c:pt idx="540">
                  <c:v>-0.59846006905785809</c:v>
                </c:pt>
                <c:pt idx="541">
                  <c:v>0.3507973420904214</c:v>
                </c:pt>
                <c:pt idx="542">
                  <c:v>0.9775332947055968</c:v>
                </c:pt>
                <c:pt idx="543">
                  <c:v>0.70552964429420606</c:v>
                </c:pt>
                <c:pt idx="544">
                  <c:v>-0.21513470736462095</c:v>
                </c:pt>
                <c:pt idx="545">
                  <c:v>-0.9380052012169503</c:v>
                </c:pt>
                <c:pt idx="546">
                  <c:v>-0.79847803890303237</c:v>
                </c:pt>
                <c:pt idx="547">
                  <c:v>7.5166150008193267E-2</c:v>
                </c:pt>
                <c:pt idx="548">
                  <c:v>0.87970292724834698</c:v>
                </c:pt>
                <c:pt idx="549">
                  <c:v>0.87544489013427518</c:v>
                </c:pt>
                <c:pt idx="550">
                  <c:v>6.6306858351711268E-2</c:v>
                </c:pt>
                <c:pt idx="551">
                  <c:v>-0.80379339320967169</c:v>
                </c:pt>
                <c:pt idx="552">
                  <c:v>-0.93488970593723519</c:v>
                </c:pt>
                <c:pt idx="553">
                  <c:v>-0.20645273449087875</c:v>
                </c:pt>
                <c:pt idx="554">
                  <c:v>0.71179592894082599</c:v>
                </c:pt>
                <c:pt idx="555">
                  <c:v>0.97562269791944434</c:v>
                </c:pt>
                <c:pt idx="556">
                  <c:v>0.34246645774551659</c:v>
                </c:pt>
                <c:pt idx="557">
                  <c:v>-0.60555186431465136</c:v>
                </c:pt>
                <c:pt idx="558">
                  <c:v>-0.99682859496943066</c:v>
                </c:pt>
                <c:pt idx="559">
                  <c:v>-0.47162571251991114</c:v>
                </c:pt>
                <c:pt idx="560">
                  <c:v>0.48718767500700588</c:v>
                </c:pt>
                <c:pt idx="561">
                  <c:v>0.99808296091355742</c:v>
                </c:pt>
                <c:pt idx="562">
                  <c:v>0.59134537545158505</c:v>
                </c:pt>
                <c:pt idx="563">
                  <c:v>-0.35907242107165305</c:v>
                </c:pt>
                <c:pt idx="564">
                  <c:v>-0.97936068960892453</c:v>
                </c:pt>
                <c:pt idx="565">
                  <c:v>-0.69922925667297375</c:v>
                </c:pt>
                <c:pt idx="566">
                  <c:v>0.22377033018717848</c:v>
                </c:pt>
                <c:pt idx="567">
                  <c:v>0.94103650744298872</c:v>
                </c:pt>
                <c:pt idx="568">
                  <c:v>0.79311805956791681</c:v>
                </c:pt>
                <c:pt idx="569">
                  <c:v>-8.3989474622568672E-2</c:v>
                </c:pt>
                <c:pt idx="570">
                  <c:v>-0.88387747318237175</c:v>
                </c:pt>
                <c:pt idx="571">
                  <c:v>-0.87113259910811192</c:v>
                </c:pt>
                <c:pt idx="572">
                  <c:v>-5.7472430847665464E-2</c:v>
                </c:pt>
                <c:pt idx="573">
                  <c:v>0.80902762528643013</c:v>
                </c:pt>
                <c:pt idx="574">
                  <c:v>0.9317114137542325</c:v>
                </c:pt>
                <c:pt idx="575">
                  <c:v>0.19778402522372224</c:v>
                </c:pt>
                <c:pt idx="576">
                  <c:v>-0.71798508396971361</c:v>
                </c:pt>
                <c:pt idx="577">
                  <c:v>-0.97364201811925466</c:v>
                </c:pt>
                <c:pt idx="578">
                  <c:v>-0.33413697099017109</c:v>
                </c:pt>
                <c:pt idx="579">
                  <c:v>0.61257206631568439</c:v>
                </c:pt>
                <c:pt idx="580">
                  <c:v>0.99608517087172155</c:v>
                </c:pt>
                <c:pt idx="581">
                  <c:v>0.46380216301041788</c:v>
                </c:pt>
                <c:pt idx="582">
                  <c:v>-0.49489841458940237</c:v>
                </c:pt>
                <c:pt idx="583">
                  <c:v>-0.99859167215669931</c:v>
                </c:pt>
                <c:pt idx="584">
                  <c:v>-0.58418435158456972</c:v>
                </c:pt>
                <c:pt idx="585">
                  <c:v>0.36731936773024515</c:v>
                </c:pt>
                <c:pt idx="586">
                  <c:v>0.98111135433392693</c:v>
                </c:pt>
                <c:pt idx="587">
                  <c:v>0.69287408638982317</c:v>
                </c:pt>
                <c:pt idx="588">
                  <c:v>-0.23238842122852266</c:v>
                </c:pt>
                <c:pt idx="589">
                  <c:v>-0.9439940860834779</c:v>
                </c:pt>
                <c:pt idx="590">
                  <c:v>-0.78769594164505796</c:v>
                </c:pt>
                <c:pt idx="591">
                  <c:v>9.2806218895877063E-2</c:v>
                </c:pt>
                <c:pt idx="592">
                  <c:v>0.88798276978174939</c:v>
                </c:pt>
                <c:pt idx="593">
                  <c:v>0.86675205727263616</c:v>
                </c:pt>
                <c:pt idx="594">
                  <c:v>4.8633500538969116E-2</c:v>
                </c:pt>
                <c:pt idx="595">
                  <c:v>-0.81419847230534736</c:v>
                </c:pt>
                <c:pt idx="596">
                  <c:v>-0.92846012458076077</c:v>
                </c:pt>
                <c:pt idx="597">
                  <c:v>-0.18909982012986337</c:v>
                </c:pt>
                <c:pt idx="598">
                  <c:v>0.72411798686992956</c:v>
                </c:pt>
                <c:pt idx="599">
                  <c:v>0.97158505618269986</c:v>
                </c:pt>
                <c:pt idx="600">
                  <c:v>0.32578130553514811</c:v>
                </c:pt>
                <c:pt idx="601">
                  <c:v>-0.61954427500395293</c:v>
                </c:pt>
                <c:pt idx="602">
                  <c:v>-0.99526370627922944</c:v>
                </c:pt>
                <c:pt idx="603">
                  <c:v>-0.4559422758951242</c:v>
                </c:pt>
                <c:pt idx="604">
                  <c:v>0.50257038026142309</c:v>
                </c:pt>
                <c:pt idx="605">
                  <c:v>0.99902214652767363</c:v>
                </c:pt>
                <c:pt idx="606">
                  <c:v>0.5769775585030581</c:v>
                </c:pt>
                <c:pt idx="607">
                  <c:v>-0.37553753594093009</c:v>
                </c:pt>
                <c:pt idx="608">
                  <c:v>-0.98278515172090597</c:v>
                </c:pt>
                <c:pt idx="609">
                  <c:v>-0.68646463135461999</c:v>
                </c:pt>
                <c:pt idx="610">
                  <c:v>0.24098830528525864</c:v>
                </c:pt>
                <c:pt idx="611">
                  <c:v>0.94687770542038086</c:v>
                </c:pt>
                <c:pt idx="612">
                  <c:v>0.78221210994227119</c:v>
                </c:pt>
                <c:pt idx="613">
                  <c:v>-0.10161569206079697</c:v>
                </c:pt>
                <c:pt idx="614">
                  <c:v>-0.89201849540794198</c:v>
                </c:pt>
                <c:pt idx="615">
                  <c:v>-0.8623036078310824</c:v>
                </c:pt>
                <c:pt idx="616">
                  <c:v>-3.9790759931157715E-2</c:v>
                </c:pt>
                <c:pt idx="617">
                  <c:v>0.81930552914498223</c:v>
                </c:pt>
                <c:pt idx="618">
                  <c:v>0.92513609314625822</c:v>
                </c:pt>
                <c:pt idx="619">
                  <c:v>0.18040079959254857</c:v>
                </c:pt>
                <c:pt idx="620">
                  <c:v>-0.73019415714563785</c:v>
                </c:pt>
                <c:pt idx="621">
                  <c:v>-0.96945197326701038</c:v>
                </c:pt>
                <c:pt idx="622">
                  <c:v>-0.31740011602352985</c:v>
                </c:pt>
                <c:pt idx="623">
                  <c:v>0.62646794412635387</c:v>
                </c:pt>
                <c:pt idx="624">
                  <c:v>0.99436426555141366</c:v>
                </c:pt>
                <c:pt idx="625">
                  <c:v>0.44804666697426215</c:v>
                </c:pt>
                <c:pt idx="626">
                  <c:v>-0.51020297094595701</c:v>
                </c:pt>
                <c:pt idx="627">
                  <c:v>-0.99937435030001431</c:v>
                </c:pt>
                <c:pt idx="628">
                  <c:v>-0.56972556083918646</c:v>
                </c:pt>
                <c:pt idx="629">
                  <c:v>0.38372628183315122</c:v>
                </c:pt>
                <c:pt idx="630">
                  <c:v>0.98438195063250489</c:v>
                </c:pt>
                <c:pt idx="631">
                  <c:v>0.68000139373028823</c:v>
                </c:pt>
                <c:pt idx="632">
                  <c:v>-0.24956930858045798</c:v>
                </c:pt>
                <c:pt idx="633">
                  <c:v>-0.9496871395301657</c:v>
                </c:pt>
                <c:pt idx="634">
                  <c:v>-0.77666699410247453</c:v>
                </c:pt>
                <c:pt idx="635">
                  <c:v>0.11041720391967795</c:v>
                </c:pt>
                <c:pt idx="636">
                  <c:v>0.89598433387310372</c:v>
                </c:pt>
                <c:pt idx="637">
                  <c:v>0.85778759930705628</c:v>
                </c:pt>
                <c:pt idx="638">
                  <c:v>3.0944901828293046E-2</c:v>
                </c:pt>
                <c:pt idx="639">
                  <c:v>-0.82434839568167639</c:v>
                </c:pt>
                <c:pt idx="640">
                  <c:v>-0.92173957987931576</c:v>
                </c:pt>
                <c:pt idx="641">
                  <c:v>-0.17168764515577301</c:v>
                </c:pt>
                <c:pt idx="642">
                  <c:v>0.73621311874584561</c:v>
                </c:pt>
                <c:pt idx="643">
                  <c:v>0.96724293649328286</c:v>
                </c:pt>
                <c:pt idx="644">
                  <c:v>0.3089940590981371</c:v>
                </c:pt>
                <c:pt idx="645">
                  <c:v>-0.63334253123272344</c:v>
                </c:pt>
                <c:pt idx="646">
                  <c:v>-0.99338691915694666</c:v>
                </c:pt>
                <c:pt idx="647">
                  <c:v>-0.44011595484676774</c:v>
                </c:pt>
                <c:pt idx="648">
                  <c:v>0.51779558865081332</c:v>
                </c:pt>
                <c:pt idx="649">
                  <c:v>0.99964825587953809</c:v>
                </c:pt>
                <c:pt idx="650">
                  <c:v>0.56242892676674383</c:v>
                </c:pt>
                <c:pt idx="651">
                  <c:v>-0.3918849638415085</c:v>
                </c:pt>
                <c:pt idx="652">
                  <c:v>-0.98590162596398312</c:v>
                </c:pt>
                <c:pt idx="653">
                  <c:v>-0.67348487989346806</c:v>
                </c:pt>
                <c:pt idx="654">
                  <c:v>0.25813075881644731</c:v>
                </c:pt>
                <c:pt idx="655">
                  <c:v>0.95242216830150628</c:v>
                </c:pt>
                <c:pt idx="656">
                  <c:v>0.77106102857002723</c:v>
                </c:pt>
                <c:pt idx="657">
                  <c:v>-0.11921006489861569</c:v>
                </c:pt>
                <c:pt idx="658">
                  <c:v>-0.89987997446485257</c:v>
                </c:pt>
                <c:pt idx="659">
                  <c:v>-0.85320438551722932</c:v>
                </c:pt>
                <c:pt idx="660">
                  <c:v>-2.2096619278683949E-2</c:v>
                </c:pt>
                <c:pt idx="661">
                  <c:v>0.82932667682090266</c:v>
                </c:pt>
                <c:pt idx="662">
                  <c:v>0.91827085088727434</c:v>
                </c:pt>
                <c:pt idx="663">
                  <c:v>0.16296103947088339</c:v>
                </c:pt>
                <c:pt idx="664">
                  <c:v>-0.74217440010169988</c:v>
                </c:pt>
                <c:pt idx="665">
                  <c:v>-0.9649581189333869</c:v>
                </c:pt>
                <c:pt idx="666">
                  <c:v>-0.30056379335008321</c:v>
                </c:pt>
                <c:pt idx="667">
                  <c:v>0.64016749771833692</c:v>
                </c:pt>
                <c:pt idx="668">
                  <c:v>0.99233174366819221</c:v>
                </c:pt>
                <c:pt idx="669">
                  <c:v>0.43215076086181514</c:v>
                </c:pt>
                <c:pt idx="670">
                  <c:v>-0.52534763851557276</c:v>
                </c:pt>
                <c:pt idx="671">
                  <c:v>-0.99984384180650687</c:v>
                </c:pt>
                <c:pt idx="672">
                  <c:v>-0.55508822795665769</c:v>
                </c:pt>
                <c:pt idx="673">
                  <c:v>0.4000129427560235</c:v>
                </c:pt>
                <c:pt idx="674">
                  <c:v>0.987344058653017</c:v>
                </c:pt>
                <c:pt idx="675">
                  <c:v>0.66691560039484221</c:v>
                </c:pt>
                <c:pt idx="676">
                  <c:v>-0.26667198522748081</c:v>
                </c:pt>
                <c:pt idx="677">
                  <c:v>-0.955082577452527</c:v>
                </c:pt>
                <c:pt idx="678">
                  <c:v>-0.76539465255669215</c:v>
                </c:pt>
                <c:pt idx="679">
                  <c:v>0.12799358610147818</c:v>
                </c:pt>
                <c:pt idx="680">
                  <c:v>0.90370511197061398</c:v>
                </c:pt>
                <c:pt idx="681">
                  <c:v>0.84855432554361809</c:v>
                </c:pt>
                <c:pt idx="682">
                  <c:v>1.3246605520587896E-2</c:v>
                </c:pt>
                <c:pt idx="683">
                  <c:v>-0.83423998252821963</c:v>
                </c:pt>
                <c:pt idx="684">
                  <c:v>-0.91473017793537514</c:v>
                </c:pt>
                <c:pt idx="685">
                  <c:v>-0.1542216662430943</c:v>
                </c:pt>
                <c:pt idx="686">
                  <c:v>0.74807753416343414</c:v>
                </c:pt>
                <c:pt idx="687">
                  <c:v>0.9625976995964054</c:v>
                </c:pt>
                <c:pt idx="688">
                  <c:v>0.29210997926717525</c:v>
                </c:pt>
                <c:pt idx="689">
                  <c:v>-0.64694230886610693</c:v>
                </c:pt>
                <c:pt idx="690">
                  <c:v>-0.99119882175520679</c:v>
                </c:pt>
                <c:pt idx="691">
                  <c:v>-0.424151709070136</c:v>
                </c:pt>
                <c:pt idx="692">
                  <c:v>0.53285852885819307</c:v>
                </c:pt>
                <c:pt idx="693">
                  <c:v>0.99996109275730882</c:v>
                </c:pt>
                <c:pt idx="694">
                  <c:v>0.54770403953220437</c:v>
                </c:pt>
                <c:pt idx="695">
                  <c:v>-0.40810958177221934</c:v>
                </c:pt>
                <c:pt idx="696">
                  <c:v>-0.98870913568902885</c:v>
                </c:pt>
                <c:pt idx="697">
                  <c:v>-0.66029406991913597</c:v>
                </c:pt>
                <c:pt idx="698">
                  <c:v>0.27519231863229304</c:v>
                </c:pt>
                <c:pt idx="699">
                  <c:v>0.95766815854759157</c:v>
                </c:pt>
                <c:pt idx="700">
                  <c:v>0.75966831000722479</c:v>
                </c:pt>
                <c:pt idx="701">
                  <c:v>-0.13676707936387883</c:v>
                </c:pt>
                <c:pt idx="702">
                  <c:v>-0.907459446701534</c:v>
                </c:pt>
                <c:pt idx="703">
                  <c:v>-0.84383778370545126</c:v>
                </c:pt>
                <c:pt idx="704">
                  <c:v>-4.395553927897723E-3</c:v>
                </c:pt>
                <c:pt idx="705">
                  <c:v>0.83908792785982955</c:v>
                </c:pt>
                <c:pt idx="706">
                  <c:v>0.91111783842546801</c:v>
                </c:pt>
                <c:pt idx="707">
                  <c:v>0.14547021017792156</c:v>
                </c:pt>
                <c:pt idx="708">
                  <c:v>-0.75392205843696014</c:v>
                </c:pt>
                <c:pt idx="709">
                  <c:v>-0.96016186341460941</c:v>
                </c:pt>
                <c:pt idx="710">
                  <c:v>-0.28363327918216646</c:v>
                </c:pt>
                <c:pt idx="711">
                  <c:v>0.65366643388847667</c:v>
                </c:pt>
                <c:pt idx="712">
                  <c:v>0.98998824217926218</c:v>
                </c:pt>
                <c:pt idx="713">
                  <c:v>0.41611942617512671</c:v>
                </c:pt>
                <c:pt idx="714">
                  <c:v>-0.54032767122136605</c:v>
                </c:pt>
                <c:pt idx="715">
                  <c:v>-0.99999999954565899</c:v>
                </c:pt>
                <c:pt idx="716">
                  <c:v>-0.54027694002395044</c:v>
                </c:pt>
                <c:pt idx="717">
                  <c:v>0.41617424654101293</c:v>
                </c:pt>
                <c:pt idx="718">
                  <c:v>0.98999675012204036</c:v>
                </c:pt>
                <c:pt idx="719">
                  <c:v>0.65362080724479288</c:v>
                </c:pt>
                <c:pt idx="720">
                  <c:v>-0.28369109148652732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5E2-4637-AADD-557F416FE0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5829456"/>
        <c:axId val="705830704"/>
      </c:scatterChart>
      <c:valAx>
        <c:axId val="705829456"/>
        <c:scaling>
          <c:orientation val="minMax"/>
          <c:max val="360"/>
          <c:min val="-3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705830704"/>
        <c:crosses val="autoZero"/>
        <c:crossBetween val="midCat"/>
        <c:majorUnit val="1"/>
      </c:valAx>
      <c:valAx>
        <c:axId val="70583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705829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y=Cosx Grafiği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'Uygulama-3'!$A$41:$A$761</c:f>
              <c:numCache>
                <c:formatCode>General</c:formatCode>
                <c:ptCount val="721"/>
                <c:pt idx="0">
                  <c:v>-360</c:v>
                </c:pt>
                <c:pt idx="1">
                  <c:v>-359</c:v>
                </c:pt>
                <c:pt idx="2">
                  <c:v>-358</c:v>
                </c:pt>
                <c:pt idx="3">
                  <c:v>-357</c:v>
                </c:pt>
                <c:pt idx="4">
                  <c:v>-356</c:v>
                </c:pt>
                <c:pt idx="5">
                  <c:v>-355</c:v>
                </c:pt>
                <c:pt idx="6">
                  <c:v>-354</c:v>
                </c:pt>
                <c:pt idx="7">
                  <c:v>-353</c:v>
                </c:pt>
                <c:pt idx="8">
                  <c:v>-352</c:v>
                </c:pt>
                <c:pt idx="9">
                  <c:v>-351</c:v>
                </c:pt>
                <c:pt idx="10">
                  <c:v>-350</c:v>
                </c:pt>
                <c:pt idx="11">
                  <c:v>-349</c:v>
                </c:pt>
                <c:pt idx="12">
                  <c:v>-348</c:v>
                </c:pt>
                <c:pt idx="13">
                  <c:v>-347</c:v>
                </c:pt>
                <c:pt idx="14">
                  <c:v>-346</c:v>
                </c:pt>
                <c:pt idx="15">
                  <c:v>-345</c:v>
                </c:pt>
                <c:pt idx="16">
                  <c:v>-344</c:v>
                </c:pt>
                <c:pt idx="17">
                  <c:v>-343</c:v>
                </c:pt>
                <c:pt idx="18">
                  <c:v>-342</c:v>
                </c:pt>
                <c:pt idx="19">
                  <c:v>-341</c:v>
                </c:pt>
                <c:pt idx="20">
                  <c:v>-340</c:v>
                </c:pt>
                <c:pt idx="21">
                  <c:v>-339</c:v>
                </c:pt>
                <c:pt idx="22">
                  <c:v>-338</c:v>
                </c:pt>
                <c:pt idx="23">
                  <c:v>-337</c:v>
                </c:pt>
                <c:pt idx="24">
                  <c:v>-336</c:v>
                </c:pt>
                <c:pt idx="25">
                  <c:v>-335</c:v>
                </c:pt>
                <c:pt idx="26">
                  <c:v>-334</c:v>
                </c:pt>
                <c:pt idx="27">
                  <c:v>-333</c:v>
                </c:pt>
                <c:pt idx="28">
                  <c:v>-332</c:v>
                </c:pt>
                <c:pt idx="29">
                  <c:v>-331</c:v>
                </c:pt>
                <c:pt idx="30">
                  <c:v>-330</c:v>
                </c:pt>
                <c:pt idx="31">
                  <c:v>-329</c:v>
                </c:pt>
                <c:pt idx="32">
                  <c:v>-328</c:v>
                </c:pt>
                <c:pt idx="33">
                  <c:v>-327</c:v>
                </c:pt>
                <c:pt idx="34">
                  <c:v>-326</c:v>
                </c:pt>
                <c:pt idx="35">
                  <c:v>-325</c:v>
                </c:pt>
                <c:pt idx="36">
                  <c:v>-324</c:v>
                </c:pt>
                <c:pt idx="37">
                  <c:v>-323</c:v>
                </c:pt>
                <c:pt idx="38">
                  <c:v>-322</c:v>
                </c:pt>
                <c:pt idx="39">
                  <c:v>-321</c:v>
                </c:pt>
                <c:pt idx="40">
                  <c:v>-320</c:v>
                </c:pt>
                <c:pt idx="41">
                  <c:v>-319</c:v>
                </c:pt>
                <c:pt idx="42">
                  <c:v>-318</c:v>
                </c:pt>
                <c:pt idx="43">
                  <c:v>-317</c:v>
                </c:pt>
                <c:pt idx="44">
                  <c:v>-316</c:v>
                </c:pt>
                <c:pt idx="45">
                  <c:v>-315</c:v>
                </c:pt>
                <c:pt idx="46">
                  <c:v>-314</c:v>
                </c:pt>
                <c:pt idx="47">
                  <c:v>-313</c:v>
                </c:pt>
                <c:pt idx="48">
                  <c:v>-312</c:v>
                </c:pt>
                <c:pt idx="49">
                  <c:v>-311</c:v>
                </c:pt>
                <c:pt idx="50">
                  <c:v>-310</c:v>
                </c:pt>
                <c:pt idx="51">
                  <c:v>-309</c:v>
                </c:pt>
                <c:pt idx="52">
                  <c:v>-308</c:v>
                </c:pt>
                <c:pt idx="53">
                  <c:v>-307</c:v>
                </c:pt>
                <c:pt idx="54">
                  <c:v>-306</c:v>
                </c:pt>
                <c:pt idx="55">
                  <c:v>-305</c:v>
                </c:pt>
                <c:pt idx="56">
                  <c:v>-304</c:v>
                </c:pt>
                <c:pt idx="57">
                  <c:v>-303</c:v>
                </c:pt>
                <c:pt idx="58">
                  <c:v>-302</c:v>
                </c:pt>
                <c:pt idx="59">
                  <c:v>-301</c:v>
                </c:pt>
                <c:pt idx="60">
                  <c:v>-300</c:v>
                </c:pt>
                <c:pt idx="61">
                  <c:v>-299</c:v>
                </c:pt>
                <c:pt idx="62">
                  <c:v>-298</c:v>
                </c:pt>
                <c:pt idx="63">
                  <c:v>-297</c:v>
                </c:pt>
                <c:pt idx="64">
                  <c:v>-296</c:v>
                </c:pt>
                <c:pt idx="65">
                  <c:v>-295</c:v>
                </c:pt>
                <c:pt idx="66">
                  <c:v>-294</c:v>
                </c:pt>
                <c:pt idx="67">
                  <c:v>-293</c:v>
                </c:pt>
                <c:pt idx="68">
                  <c:v>-292</c:v>
                </c:pt>
                <c:pt idx="69">
                  <c:v>-291</c:v>
                </c:pt>
                <c:pt idx="70">
                  <c:v>-290</c:v>
                </c:pt>
                <c:pt idx="71">
                  <c:v>-289</c:v>
                </c:pt>
                <c:pt idx="72">
                  <c:v>-288</c:v>
                </c:pt>
                <c:pt idx="73">
                  <c:v>-287</c:v>
                </c:pt>
                <c:pt idx="74">
                  <c:v>-286</c:v>
                </c:pt>
                <c:pt idx="75">
                  <c:v>-285</c:v>
                </c:pt>
                <c:pt idx="76">
                  <c:v>-284</c:v>
                </c:pt>
                <c:pt idx="77">
                  <c:v>-283</c:v>
                </c:pt>
                <c:pt idx="78">
                  <c:v>-282</c:v>
                </c:pt>
                <c:pt idx="79">
                  <c:v>-281</c:v>
                </c:pt>
                <c:pt idx="80">
                  <c:v>-280</c:v>
                </c:pt>
                <c:pt idx="81">
                  <c:v>-279</c:v>
                </c:pt>
                <c:pt idx="82">
                  <c:v>-278</c:v>
                </c:pt>
                <c:pt idx="83">
                  <c:v>-277</c:v>
                </c:pt>
                <c:pt idx="84">
                  <c:v>-276</c:v>
                </c:pt>
                <c:pt idx="85">
                  <c:v>-275</c:v>
                </c:pt>
                <c:pt idx="86">
                  <c:v>-274</c:v>
                </c:pt>
                <c:pt idx="87">
                  <c:v>-273</c:v>
                </c:pt>
                <c:pt idx="88">
                  <c:v>-272</c:v>
                </c:pt>
                <c:pt idx="89">
                  <c:v>-271</c:v>
                </c:pt>
                <c:pt idx="90">
                  <c:v>-270</c:v>
                </c:pt>
                <c:pt idx="91">
                  <c:v>-269</c:v>
                </c:pt>
                <c:pt idx="92">
                  <c:v>-268</c:v>
                </c:pt>
                <c:pt idx="93">
                  <c:v>-267</c:v>
                </c:pt>
                <c:pt idx="94">
                  <c:v>-266</c:v>
                </c:pt>
                <c:pt idx="95">
                  <c:v>-265</c:v>
                </c:pt>
                <c:pt idx="96">
                  <c:v>-264</c:v>
                </c:pt>
                <c:pt idx="97">
                  <c:v>-263</c:v>
                </c:pt>
                <c:pt idx="98">
                  <c:v>-262</c:v>
                </c:pt>
                <c:pt idx="99">
                  <c:v>-261</c:v>
                </c:pt>
                <c:pt idx="100">
                  <c:v>-260</c:v>
                </c:pt>
                <c:pt idx="101">
                  <c:v>-259</c:v>
                </c:pt>
                <c:pt idx="102">
                  <c:v>-258</c:v>
                </c:pt>
                <c:pt idx="103">
                  <c:v>-257</c:v>
                </c:pt>
                <c:pt idx="104">
                  <c:v>-256</c:v>
                </c:pt>
                <c:pt idx="105">
                  <c:v>-255</c:v>
                </c:pt>
                <c:pt idx="106">
                  <c:v>-254</c:v>
                </c:pt>
                <c:pt idx="107">
                  <c:v>-253</c:v>
                </c:pt>
                <c:pt idx="108">
                  <c:v>-252</c:v>
                </c:pt>
                <c:pt idx="109">
                  <c:v>-251</c:v>
                </c:pt>
                <c:pt idx="110">
                  <c:v>-250</c:v>
                </c:pt>
                <c:pt idx="111">
                  <c:v>-249</c:v>
                </c:pt>
                <c:pt idx="112">
                  <c:v>-248</c:v>
                </c:pt>
                <c:pt idx="113">
                  <c:v>-247</c:v>
                </c:pt>
                <c:pt idx="114">
                  <c:v>-246</c:v>
                </c:pt>
                <c:pt idx="115">
                  <c:v>-245</c:v>
                </c:pt>
                <c:pt idx="116">
                  <c:v>-244</c:v>
                </c:pt>
                <c:pt idx="117">
                  <c:v>-243</c:v>
                </c:pt>
                <c:pt idx="118">
                  <c:v>-242</c:v>
                </c:pt>
                <c:pt idx="119">
                  <c:v>-241</c:v>
                </c:pt>
                <c:pt idx="120">
                  <c:v>-240</c:v>
                </c:pt>
                <c:pt idx="121">
                  <c:v>-239</c:v>
                </c:pt>
                <c:pt idx="122">
                  <c:v>-238</c:v>
                </c:pt>
                <c:pt idx="123">
                  <c:v>-237</c:v>
                </c:pt>
                <c:pt idx="124">
                  <c:v>-236</c:v>
                </c:pt>
                <c:pt idx="125">
                  <c:v>-235</c:v>
                </c:pt>
                <c:pt idx="126">
                  <c:v>-234</c:v>
                </c:pt>
                <c:pt idx="127">
                  <c:v>-233</c:v>
                </c:pt>
                <c:pt idx="128">
                  <c:v>-232</c:v>
                </c:pt>
                <c:pt idx="129">
                  <c:v>-231</c:v>
                </c:pt>
                <c:pt idx="130">
                  <c:v>-230</c:v>
                </c:pt>
                <c:pt idx="131">
                  <c:v>-229</c:v>
                </c:pt>
                <c:pt idx="132">
                  <c:v>-228</c:v>
                </c:pt>
                <c:pt idx="133">
                  <c:v>-227</c:v>
                </c:pt>
                <c:pt idx="134">
                  <c:v>-226</c:v>
                </c:pt>
                <c:pt idx="135">
                  <c:v>-225</c:v>
                </c:pt>
                <c:pt idx="136">
                  <c:v>-224</c:v>
                </c:pt>
                <c:pt idx="137">
                  <c:v>-223</c:v>
                </c:pt>
                <c:pt idx="138">
                  <c:v>-222</c:v>
                </c:pt>
                <c:pt idx="139">
                  <c:v>-221</c:v>
                </c:pt>
                <c:pt idx="140">
                  <c:v>-220</c:v>
                </c:pt>
                <c:pt idx="141">
                  <c:v>-219</c:v>
                </c:pt>
                <c:pt idx="142">
                  <c:v>-218</c:v>
                </c:pt>
                <c:pt idx="143">
                  <c:v>-217</c:v>
                </c:pt>
                <c:pt idx="144">
                  <c:v>-216</c:v>
                </c:pt>
                <c:pt idx="145">
                  <c:v>-215</c:v>
                </c:pt>
                <c:pt idx="146">
                  <c:v>-214</c:v>
                </c:pt>
                <c:pt idx="147">
                  <c:v>-213</c:v>
                </c:pt>
                <c:pt idx="148">
                  <c:v>-212</c:v>
                </c:pt>
                <c:pt idx="149">
                  <c:v>-211</c:v>
                </c:pt>
                <c:pt idx="150">
                  <c:v>-210</c:v>
                </c:pt>
                <c:pt idx="151">
                  <c:v>-209</c:v>
                </c:pt>
                <c:pt idx="152">
                  <c:v>-208</c:v>
                </c:pt>
                <c:pt idx="153">
                  <c:v>-207</c:v>
                </c:pt>
                <c:pt idx="154">
                  <c:v>-206</c:v>
                </c:pt>
                <c:pt idx="155">
                  <c:v>-205</c:v>
                </c:pt>
                <c:pt idx="156">
                  <c:v>-204</c:v>
                </c:pt>
                <c:pt idx="157">
                  <c:v>-203</c:v>
                </c:pt>
                <c:pt idx="158">
                  <c:v>-202</c:v>
                </c:pt>
                <c:pt idx="159">
                  <c:v>-201</c:v>
                </c:pt>
                <c:pt idx="160">
                  <c:v>-200</c:v>
                </c:pt>
                <c:pt idx="161">
                  <c:v>-199</c:v>
                </c:pt>
                <c:pt idx="162">
                  <c:v>-198</c:v>
                </c:pt>
                <c:pt idx="163">
                  <c:v>-197</c:v>
                </c:pt>
                <c:pt idx="164">
                  <c:v>-196</c:v>
                </c:pt>
                <c:pt idx="165">
                  <c:v>-195</c:v>
                </c:pt>
                <c:pt idx="166">
                  <c:v>-194</c:v>
                </c:pt>
                <c:pt idx="167">
                  <c:v>-193</c:v>
                </c:pt>
                <c:pt idx="168">
                  <c:v>-192</c:v>
                </c:pt>
                <c:pt idx="169">
                  <c:v>-191</c:v>
                </c:pt>
                <c:pt idx="170">
                  <c:v>-190</c:v>
                </c:pt>
                <c:pt idx="171">
                  <c:v>-189</c:v>
                </c:pt>
                <c:pt idx="172">
                  <c:v>-188</c:v>
                </c:pt>
                <c:pt idx="173">
                  <c:v>-187</c:v>
                </c:pt>
                <c:pt idx="174">
                  <c:v>-186</c:v>
                </c:pt>
                <c:pt idx="175">
                  <c:v>-185</c:v>
                </c:pt>
                <c:pt idx="176">
                  <c:v>-184</c:v>
                </c:pt>
                <c:pt idx="177">
                  <c:v>-183</c:v>
                </c:pt>
                <c:pt idx="178">
                  <c:v>-182</c:v>
                </c:pt>
                <c:pt idx="179">
                  <c:v>-181</c:v>
                </c:pt>
                <c:pt idx="180">
                  <c:v>-180</c:v>
                </c:pt>
                <c:pt idx="181">
                  <c:v>-179</c:v>
                </c:pt>
                <c:pt idx="182">
                  <c:v>-178</c:v>
                </c:pt>
                <c:pt idx="183">
                  <c:v>-177</c:v>
                </c:pt>
                <c:pt idx="184">
                  <c:v>-176</c:v>
                </c:pt>
                <c:pt idx="185">
                  <c:v>-175</c:v>
                </c:pt>
                <c:pt idx="186">
                  <c:v>-174</c:v>
                </c:pt>
                <c:pt idx="187">
                  <c:v>-173</c:v>
                </c:pt>
                <c:pt idx="188">
                  <c:v>-172</c:v>
                </c:pt>
                <c:pt idx="189">
                  <c:v>-171</c:v>
                </c:pt>
                <c:pt idx="190">
                  <c:v>-170</c:v>
                </c:pt>
                <c:pt idx="191">
                  <c:v>-169</c:v>
                </c:pt>
                <c:pt idx="192">
                  <c:v>-168</c:v>
                </c:pt>
                <c:pt idx="193">
                  <c:v>-167</c:v>
                </c:pt>
                <c:pt idx="194">
                  <c:v>-166</c:v>
                </c:pt>
                <c:pt idx="195">
                  <c:v>-165</c:v>
                </c:pt>
                <c:pt idx="196">
                  <c:v>-164</c:v>
                </c:pt>
                <c:pt idx="197">
                  <c:v>-163</c:v>
                </c:pt>
                <c:pt idx="198">
                  <c:v>-162</c:v>
                </c:pt>
                <c:pt idx="199">
                  <c:v>-161</c:v>
                </c:pt>
                <c:pt idx="200">
                  <c:v>-160</c:v>
                </c:pt>
                <c:pt idx="201">
                  <c:v>-159</c:v>
                </c:pt>
                <c:pt idx="202">
                  <c:v>-158</c:v>
                </c:pt>
                <c:pt idx="203">
                  <c:v>-157</c:v>
                </c:pt>
                <c:pt idx="204">
                  <c:v>-156</c:v>
                </c:pt>
                <c:pt idx="205">
                  <c:v>-155</c:v>
                </c:pt>
                <c:pt idx="206">
                  <c:v>-154</c:v>
                </c:pt>
                <c:pt idx="207">
                  <c:v>-153</c:v>
                </c:pt>
                <c:pt idx="208">
                  <c:v>-152</c:v>
                </c:pt>
                <c:pt idx="209">
                  <c:v>-151</c:v>
                </c:pt>
                <c:pt idx="210">
                  <c:v>-150</c:v>
                </c:pt>
                <c:pt idx="211">
                  <c:v>-149</c:v>
                </c:pt>
                <c:pt idx="212">
                  <c:v>-148</c:v>
                </c:pt>
                <c:pt idx="213">
                  <c:v>-147</c:v>
                </c:pt>
                <c:pt idx="214">
                  <c:v>-146</c:v>
                </c:pt>
                <c:pt idx="215">
                  <c:v>-145</c:v>
                </c:pt>
                <c:pt idx="216">
                  <c:v>-144</c:v>
                </c:pt>
                <c:pt idx="217">
                  <c:v>-143</c:v>
                </c:pt>
                <c:pt idx="218">
                  <c:v>-142</c:v>
                </c:pt>
                <c:pt idx="219">
                  <c:v>-141</c:v>
                </c:pt>
                <c:pt idx="220">
                  <c:v>-140</c:v>
                </c:pt>
                <c:pt idx="221">
                  <c:v>-139</c:v>
                </c:pt>
                <c:pt idx="222">
                  <c:v>-138</c:v>
                </c:pt>
                <c:pt idx="223">
                  <c:v>-137</c:v>
                </c:pt>
                <c:pt idx="224">
                  <c:v>-136</c:v>
                </c:pt>
                <c:pt idx="225">
                  <c:v>-135</c:v>
                </c:pt>
                <c:pt idx="226">
                  <c:v>-134</c:v>
                </c:pt>
                <c:pt idx="227">
                  <c:v>-133</c:v>
                </c:pt>
                <c:pt idx="228">
                  <c:v>-132</c:v>
                </c:pt>
                <c:pt idx="229">
                  <c:v>-131</c:v>
                </c:pt>
                <c:pt idx="230">
                  <c:v>-130</c:v>
                </c:pt>
                <c:pt idx="231">
                  <c:v>-129</c:v>
                </c:pt>
                <c:pt idx="232">
                  <c:v>-128</c:v>
                </c:pt>
                <c:pt idx="233">
                  <c:v>-127</c:v>
                </c:pt>
                <c:pt idx="234">
                  <c:v>-126</c:v>
                </c:pt>
                <c:pt idx="235">
                  <c:v>-125</c:v>
                </c:pt>
                <c:pt idx="236">
                  <c:v>-124</c:v>
                </c:pt>
                <c:pt idx="237">
                  <c:v>-123</c:v>
                </c:pt>
                <c:pt idx="238">
                  <c:v>-122</c:v>
                </c:pt>
                <c:pt idx="239">
                  <c:v>-121</c:v>
                </c:pt>
                <c:pt idx="240">
                  <c:v>-120</c:v>
                </c:pt>
                <c:pt idx="241">
                  <c:v>-119</c:v>
                </c:pt>
                <c:pt idx="242">
                  <c:v>-118</c:v>
                </c:pt>
                <c:pt idx="243">
                  <c:v>-117</c:v>
                </c:pt>
                <c:pt idx="244">
                  <c:v>-116</c:v>
                </c:pt>
                <c:pt idx="245">
                  <c:v>-115</c:v>
                </c:pt>
                <c:pt idx="246">
                  <c:v>-114</c:v>
                </c:pt>
                <c:pt idx="247">
                  <c:v>-113</c:v>
                </c:pt>
                <c:pt idx="248">
                  <c:v>-112</c:v>
                </c:pt>
                <c:pt idx="249">
                  <c:v>-111</c:v>
                </c:pt>
                <c:pt idx="250">
                  <c:v>-110</c:v>
                </c:pt>
                <c:pt idx="251">
                  <c:v>-109</c:v>
                </c:pt>
                <c:pt idx="252">
                  <c:v>-108</c:v>
                </c:pt>
                <c:pt idx="253">
                  <c:v>-107</c:v>
                </c:pt>
                <c:pt idx="254">
                  <c:v>-106</c:v>
                </c:pt>
                <c:pt idx="255">
                  <c:v>-105</c:v>
                </c:pt>
                <c:pt idx="256">
                  <c:v>-104</c:v>
                </c:pt>
                <c:pt idx="257">
                  <c:v>-103</c:v>
                </c:pt>
                <c:pt idx="258">
                  <c:v>-102</c:v>
                </c:pt>
                <c:pt idx="259">
                  <c:v>-101</c:v>
                </c:pt>
                <c:pt idx="260">
                  <c:v>-100</c:v>
                </c:pt>
                <c:pt idx="261">
                  <c:v>-99</c:v>
                </c:pt>
                <c:pt idx="262">
                  <c:v>-98</c:v>
                </c:pt>
                <c:pt idx="263">
                  <c:v>-97</c:v>
                </c:pt>
                <c:pt idx="264">
                  <c:v>-96</c:v>
                </c:pt>
                <c:pt idx="265">
                  <c:v>-95</c:v>
                </c:pt>
                <c:pt idx="266">
                  <c:v>-94</c:v>
                </c:pt>
                <c:pt idx="267">
                  <c:v>-93</c:v>
                </c:pt>
                <c:pt idx="268">
                  <c:v>-92</c:v>
                </c:pt>
                <c:pt idx="269">
                  <c:v>-91</c:v>
                </c:pt>
                <c:pt idx="270">
                  <c:v>-90</c:v>
                </c:pt>
                <c:pt idx="271">
                  <c:v>-89</c:v>
                </c:pt>
                <c:pt idx="272">
                  <c:v>-88</c:v>
                </c:pt>
                <c:pt idx="273">
                  <c:v>-87</c:v>
                </c:pt>
                <c:pt idx="274">
                  <c:v>-86</c:v>
                </c:pt>
                <c:pt idx="275">
                  <c:v>-85</c:v>
                </c:pt>
                <c:pt idx="276">
                  <c:v>-84</c:v>
                </c:pt>
                <c:pt idx="277">
                  <c:v>-83</c:v>
                </c:pt>
                <c:pt idx="278">
                  <c:v>-82</c:v>
                </c:pt>
                <c:pt idx="279">
                  <c:v>-81</c:v>
                </c:pt>
                <c:pt idx="280">
                  <c:v>-80</c:v>
                </c:pt>
                <c:pt idx="281">
                  <c:v>-79</c:v>
                </c:pt>
                <c:pt idx="282">
                  <c:v>-78</c:v>
                </c:pt>
                <c:pt idx="283">
                  <c:v>-77</c:v>
                </c:pt>
                <c:pt idx="284">
                  <c:v>-76</c:v>
                </c:pt>
                <c:pt idx="285">
                  <c:v>-75</c:v>
                </c:pt>
                <c:pt idx="286">
                  <c:v>-74</c:v>
                </c:pt>
                <c:pt idx="287">
                  <c:v>-73</c:v>
                </c:pt>
                <c:pt idx="288">
                  <c:v>-72</c:v>
                </c:pt>
                <c:pt idx="289">
                  <c:v>-71</c:v>
                </c:pt>
                <c:pt idx="290">
                  <c:v>-70</c:v>
                </c:pt>
                <c:pt idx="291">
                  <c:v>-69</c:v>
                </c:pt>
                <c:pt idx="292">
                  <c:v>-68</c:v>
                </c:pt>
                <c:pt idx="293">
                  <c:v>-67</c:v>
                </c:pt>
                <c:pt idx="294">
                  <c:v>-66</c:v>
                </c:pt>
                <c:pt idx="295">
                  <c:v>-65</c:v>
                </c:pt>
                <c:pt idx="296">
                  <c:v>-64</c:v>
                </c:pt>
                <c:pt idx="297">
                  <c:v>-63</c:v>
                </c:pt>
                <c:pt idx="298">
                  <c:v>-62</c:v>
                </c:pt>
                <c:pt idx="299">
                  <c:v>-61</c:v>
                </c:pt>
                <c:pt idx="300">
                  <c:v>-60</c:v>
                </c:pt>
                <c:pt idx="301">
                  <c:v>-59</c:v>
                </c:pt>
                <c:pt idx="302">
                  <c:v>-58</c:v>
                </c:pt>
                <c:pt idx="303">
                  <c:v>-57</c:v>
                </c:pt>
                <c:pt idx="304">
                  <c:v>-56</c:v>
                </c:pt>
                <c:pt idx="305">
                  <c:v>-55</c:v>
                </c:pt>
                <c:pt idx="306">
                  <c:v>-54</c:v>
                </c:pt>
                <c:pt idx="307">
                  <c:v>-53</c:v>
                </c:pt>
                <c:pt idx="308">
                  <c:v>-52</c:v>
                </c:pt>
                <c:pt idx="309">
                  <c:v>-51</c:v>
                </c:pt>
                <c:pt idx="310">
                  <c:v>-50</c:v>
                </c:pt>
                <c:pt idx="311">
                  <c:v>-49</c:v>
                </c:pt>
                <c:pt idx="312">
                  <c:v>-48</c:v>
                </c:pt>
                <c:pt idx="313">
                  <c:v>-47</c:v>
                </c:pt>
                <c:pt idx="314">
                  <c:v>-46</c:v>
                </c:pt>
                <c:pt idx="315">
                  <c:v>-45</c:v>
                </c:pt>
                <c:pt idx="316">
                  <c:v>-44</c:v>
                </c:pt>
                <c:pt idx="317">
                  <c:v>-43</c:v>
                </c:pt>
                <c:pt idx="318">
                  <c:v>-42</c:v>
                </c:pt>
                <c:pt idx="319">
                  <c:v>-41</c:v>
                </c:pt>
                <c:pt idx="320">
                  <c:v>-40</c:v>
                </c:pt>
                <c:pt idx="321">
                  <c:v>-39</c:v>
                </c:pt>
                <c:pt idx="322">
                  <c:v>-38</c:v>
                </c:pt>
                <c:pt idx="323">
                  <c:v>-37</c:v>
                </c:pt>
                <c:pt idx="324">
                  <c:v>-36</c:v>
                </c:pt>
                <c:pt idx="325">
                  <c:v>-35</c:v>
                </c:pt>
                <c:pt idx="326">
                  <c:v>-34</c:v>
                </c:pt>
                <c:pt idx="327">
                  <c:v>-33</c:v>
                </c:pt>
                <c:pt idx="328">
                  <c:v>-32</c:v>
                </c:pt>
                <c:pt idx="329">
                  <c:v>-31</c:v>
                </c:pt>
                <c:pt idx="330">
                  <c:v>-30</c:v>
                </c:pt>
                <c:pt idx="331">
                  <c:v>-29</c:v>
                </c:pt>
                <c:pt idx="332">
                  <c:v>-28</c:v>
                </c:pt>
                <c:pt idx="333">
                  <c:v>-27</c:v>
                </c:pt>
                <c:pt idx="334">
                  <c:v>-26</c:v>
                </c:pt>
                <c:pt idx="335">
                  <c:v>-25</c:v>
                </c:pt>
                <c:pt idx="336">
                  <c:v>-24</c:v>
                </c:pt>
                <c:pt idx="337">
                  <c:v>-23</c:v>
                </c:pt>
                <c:pt idx="338">
                  <c:v>-22</c:v>
                </c:pt>
                <c:pt idx="339">
                  <c:v>-21</c:v>
                </c:pt>
                <c:pt idx="340">
                  <c:v>-20</c:v>
                </c:pt>
                <c:pt idx="341">
                  <c:v>-19</c:v>
                </c:pt>
                <c:pt idx="342">
                  <c:v>-18</c:v>
                </c:pt>
                <c:pt idx="343">
                  <c:v>-17</c:v>
                </c:pt>
                <c:pt idx="344">
                  <c:v>-16</c:v>
                </c:pt>
                <c:pt idx="345">
                  <c:v>-15</c:v>
                </c:pt>
                <c:pt idx="346">
                  <c:v>-14</c:v>
                </c:pt>
                <c:pt idx="347">
                  <c:v>-13</c:v>
                </c:pt>
                <c:pt idx="348">
                  <c:v>-12</c:v>
                </c:pt>
                <c:pt idx="349">
                  <c:v>-11</c:v>
                </c:pt>
                <c:pt idx="350">
                  <c:v>-10</c:v>
                </c:pt>
                <c:pt idx="351">
                  <c:v>-9</c:v>
                </c:pt>
                <c:pt idx="352">
                  <c:v>-8</c:v>
                </c:pt>
                <c:pt idx="353">
                  <c:v>-7</c:v>
                </c:pt>
                <c:pt idx="354">
                  <c:v>-6</c:v>
                </c:pt>
                <c:pt idx="355">
                  <c:v>-5</c:v>
                </c:pt>
                <c:pt idx="356">
                  <c:v>-4</c:v>
                </c:pt>
                <c:pt idx="357">
                  <c:v>-3</c:v>
                </c:pt>
                <c:pt idx="358">
                  <c:v>-2</c:v>
                </c:pt>
                <c:pt idx="359">
                  <c:v>-1</c:v>
                </c:pt>
                <c:pt idx="360">
                  <c:v>0</c:v>
                </c:pt>
                <c:pt idx="361">
                  <c:v>1</c:v>
                </c:pt>
                <c:pt idx="362">
                  <c:v>2</c:v>
                </c:pt>
                <c:pt idx="363">
                  <c:v>3</c:v>
                </c:pt>
                <c:pt idx="364">
                  <c:v>4</c:v>
                </c:pt>
                <c:pt idx="365">
                  <c:v>5</c:v>
                </c:pt>
                <c:pt idx="366">
                  <c:v>6</c:v>
                </c:pt>
                <c:pt idx="367">
                  <c:v>7</c:v>
                </c:pt>
                <c:pt idx="368">
                  <c:v>8</c:v>
                </c:pt>
                <c:pt idx="369">
                  <c:v>9</c:v>
                </c:pt>
                <c:pt idx="370">
                  <c:v>10</c:v>
                </c:pt>
                <c:pt idx="371">
                  <c:v>11</c:v>
                </c:pt>
                <c:pt idx="372">
                  <c:v>12</c:v>
                </c:pt>
                <c:pt idx="373">
                  <c:v>13</c:v>
                </c:pt>
                <c:pt idx="374">
                  <c:v>14</c:v>
                </c:pt>
                <c:pt idx="375">
                  <c:v>15</c:v>
                </c:pt>
                <c:pt idx="376">
                  <c:v>16</c:v>
                </c:pt>
                <c:pt idx="377">
                  <c:v>17</c:v>
                </c:pt>
                <c:pt idx="378">
                  <c:v>18</c:v>
                </c:pt>
                <c:pt idx="379">
                  <c:v>19</c:v>
                </c:pt>
                <c:pt idx="380">
                  <c:v>20</c:v>
                </c:pt>
                <c:pt idx="381">
                  <c:v>21</c:v>
                </c:pt>
                <c:pt idx="382">
                  <c:v>22</c:v>
                </c:pt>
                <c:pt idx="383">
                  <c:v>23</c:v>
                </c:pt>
                <c:pt idx="384">
                  <c:v>24</c:v>
                </c:pt>
                <c:pt idx="385">
                  <c:v>25</c:v>
                </c:pt>
                <c:pt idx="386">
                  <c:v>26</c:v>
                </c:pt>
                <c:pt idx="387">
                  <c:v>27</c:v>
                </c:pt>
                <c:pt idx="388">
                  <c:v>28</c:v>
                </c:pt>
                <c:pt idx="389">
                  <c:v>29</c:v>
                </c:pt>
                <c:pt idx="390">
                  <c:v>30</c:v>
                </c:pt>
                <c:pt idx="391">
                  <c:v>31</c:v>
                </c:pt>
                <c:pt idx="392">
                  <c:v>32</c:v>
                </c:pt>
                <c:pt idx="393">
                  <c:v>33</c:v>
                </c:pt>
                <c:pt idx="394">
                  <c:v>34</c:v>
                </c:pt>
                <c:pt idx="395">
                  <c:v>35</c:v>
                </c:pt>
                <c:pt idx="396">
                  <c:v>36</c:v>
                </c:pt>
                <c:pt idx="397">
                  <c:v>37</c:v>
                </c:pt>
                <c:pt idx="398">
                  <c:v>38</c:v>
                </c:pt>
                <c:pt idx="399">
                  <c:v>39</c:v>
                </c:pt>
                <c:pt idx="400">
                  <c:v>40</c:v>
                </c:pt>
                <c:pt idx="401">
                  <c:v>41</c:v>
                </c:pt>
                <c:pt idx="402">
                  <c:v>42</c:v>
                </c:pt>
                <c:pt idx="403">
                  <c:v>43</c:v>
                </c:pt>
                <c:pt idx="404">
                  <c:v>44</c:v>
                </c:pt>
                <c:pt idx="405">
                  <c:v>45</c:v>
                </c:pt>
                <c:pt idx="406">
                  <c:v>46</c:v>
                </c:pt>
                <c:pt idx="407">
                  <c:v>47</c:v>
                </c:pt>
                <c:pt idx="408">
                  <c:v>48</c:v>
                </c:pt>
                <c:pt idx="409">
                  <c:v>49</c:v>
                </c:pt>
                <c:pt idx="410">
                  <c:v>50</c:v>
                </c:pt>
                <c:pt idx="411">
                  <c:v>51</c:v>
                </c:pt>
                <c:pt idx="412">
                  <c:v>52</c:v>
                </c:pt>
                <c:pt idx="413">
                  <c:v>53</c:v>
                </c:pt>
                <c:pt idx="414">
                  <c:v>54</c:v>
                </c:pt>
                <c:pt idx="415">
                  <c:v>55</c:v>
                </c:pt>
                <c:pt idx="416">
                  <c:v>56</c:v>
                </c:pt>
                <c:pt idx="417">
                  <c:v>57</c:v>
                </c:pt>
                <c:pt idx="418">
                  <c:v>58</c:v>
                </c:pt>
                <c:pt idx="419">
                  <c:v>59</c:v>
                </c:pt>
                <c:pt idx="420">
                  <c:v>60</c:v>
                </c:pt>
                <c:pt idx="421">
                  <c:v>61</c:v>
                </c:pt>
                <c:pt idx="422">
                  <c:v>62</c:v>
                </c:pt>
                <c:pt idx="423">
                  <c:v>63</c:v>
                </c:pt>
                <c:pt idx="424">
                  <c:v>64</c:v>
                </c:pt>
                <c:pt idx="425">
                  <c:v>65</c:v>
                </c:pt>
                <c:pt idx="426">
                  <c:v>66</c:v>
                </c:pt>
                <c:pt idx="427">
                  <c:v>67</c:v>
                </c:pt>
                <c:pt idx="428">
                  <c:v>68</c:v>
                </c:pt>
                <c:pt idx="429">
                  <c:v>69</c:v>
                </c:pt>
                <c:pt idx="430">
                  <c:v>70</c:v>
                </c:pt>
                <c:pt idx="431">
                  <c:v>71</c:v>
                </c:pt>
                <c:pt idx="432">
                  <c:v>72</c:v>
                </c:pt>
                <c:pt idx="433">
                  <c:v>73</c:v>
                </c:pt>
                <c:pt idx="434">
                  <c:v>74</c:v>
                </c:pt>
                <c:pt idx="435">
                  <c:v>75</c:v>
                </c:pt>
                <c:pt idx="436">
                  <c:v>76</c:v>
                </c:pt>
                <c:pt idx="437">
                  <c:v>77</c:v>
                </c:pt>
                <c:pt idx="438">
                  <c:v>78</c:v>
                </c:pt>
                <c:pt idx="439">
                  <c:v>79</c:v>
                </c:pt>
                <c:pt idx="440">
                  <c:v>80</c:v>
                </c:pt>
                <c:pt idx="441">
                  <c:v>81</c:v>
                </c:pt>
                <c:pt idx="442">
                  <c:v>82</c:v>
                </c:pt>
                <c:pt idx="443">
                  <c:v>83</c:v>
                </c:pt>
                <c:pt idx="444">
                  <c:v>84</c:v>
                </c:pt>
                <c:pt idx="445">
                  <c:v>85</c:v>
                </c:pt>
                <c:pt idx="446">
                  <c:v>86</c:v>
                </c:pt>
                <c:pt idx="447">
                  <c:v>87</c:v>
                </c:pt>
                <c:pt idx="448">
                  <c:v>88</c:v>
                </c:pt>
                <c:pt idx="449">
                  <c:v>89</c:v>
                </c:pt>
                <c:pt idx="450">
                  <c:v>90</c:v>
                </c:pt>
                <c:pt idx="451">
                  <c:v>91</c:v>
                </c:pt>
                <c:pt idx="452">
                  <c:v>92</c:v>
                </c:pt>
                <c:pt idx="453">
                  <c:v>93</c:v>
                </c:pt>
                <c:pt idx="454">
                  <c:v>94</c:v>
                </c:pt>
                <c:pt idx="455">
                  <c:v>95</c:v>
                </c:pt>
                <c:pt idx="456">
                  <c:v>96</c:v>
                </c:pt>
                <c:pt idx="457">
                  <c:v>97</c:v>
                </c:pt>
                <c:pt idx="458">
                  <c:v>98</c:v>
                </c:pt>
                <c:pt idx="459">
                  <c:v>99</c:v>
                </c:pt>
                <c:pt idx="460">
                  <c:v>100</c:v>
                </c:pt>
                <c:pt idx="461">
                  <c:v>101</c:v>
                </c:pt>
                <c:pt idx="462">
                  <c:v>102</c:v>
                </c:pt>
                <c:pt idx="463">
                  <c:v>103</c:v>
                </c:pt>
                <c:pt idx="464">
                  <c:v>104</c:v>
                </c:pt>
                <c:pt idx="465">
                  <c:v>105</c:v>
                </c:pt>
                <c:pt idx="466">
                  <c:v>106</c:v>
                </c:pt>
                <c:pt idx="467">
                  <c:v>107</c:v>
                </c:pt>
                <c:pt idx="468">
                  <c:v>108</c:v>
                </c:pt>
                <c:pt idx="469">
                  <c:v>109</c:v>
                </c:pt>
                <c:pt idx="470">
                  <c:v>110</c:v>
                </c:pt>
                <c:pt idx="471">
                  <c:v>111</c:v>
                </c:pt>
                <c:pt idx="472">
                  <c:v>112</c:v>
                </c:pt>
                <c:pt idx="473">
                  <c:v>113</c:v>
                </c:pt>
                <c:pt idx="474">
                  <c:v>114</c:v>
                </c:pt>
                <c:pt idx="475">
                  <c:v>115</c:v>
                </c:pt>
                <c:pt idx="476">
                  <c:v>116</c:v>
                </c:pt>
                <c:pt idx="477">
                  <c:v>117</c:v>
                </c:pt>
                <c:pt idx="478">
                  <c:v>118</c:v>
                </c:pt>
                <c:pt idx="479">
                  <c:v>119</c:v>
                </c:pt>
                <c:pt idx="480">
                  <c:v>120</c:v>
                </c:pt>
                <c:pt idx="481">
                  <c:v>121</c:v>
                </c:pt>
                <c:pt idx="482">
                  <c:v>122</c:v>
                </c:pt>
                <c:pt idx="483">
                  <c:v>123</c:v>
                </c:pt>
                <c:pt idx="484">
                  <c:v>124</c:v>
                </c:pt>
                <c:pt idx="485">
                  <c:v>125</c:v>
                </c:pt>
                <c:pt idx="486">
                  <c:v>126</c:v>
                </c:pt>
                <c:pt idx="487">
                  <c:v>127</c:v>
                </c:pt>
                <c:pt idx="488">
                  <c:v>128</c:v>
                </c:pt>
                <c:pt idx="489">
                  <c:v>129</c:v>
                </c:pt>
                <c:pt idx="490">
                  <c:v>130</c:v>
                </c:pt>
                <c:pt idx="491">
                  <c:v>131</c:v>
                </c:pt>
                <c:pt idx="492">
                  <c:v>132</c:v>
                </c:pt>
                <c:pt idx="493">
                  <c:v>133</c:v>
                </c:pt>
                <c:pt idx="494">
                  <c:v>134</c:v>
                </c:pt>
                <c:pt idx="495">
                  <c:v>135</c:v>
                </c:pt>
                <c:pt idx="496">
                  <c:v>136</c:v>
                </c:pt>
                <c:pt idx="497">
                  <c:v>137</c:v>
                </c:pt>
                <c:pt idx="498">
                  <c:v>138</c:v>
                </c:pt>
                <c:pt idx="499">
                  <c:v>139</c:v>
                </c:pt>
                <c:pt idx="500">
                  <c:v>140</c:v>
                </c:pt>
                <c:pt idx="501">
                  <c:v>141</c:v>
                </c:pt>
                <c:pt idx="502">
                  <c:v>142</c:v>
                </c:pt>
                <c:pt idx="503">
                  <c:v>143</c:v>
                </c:pt>
                <c:pt idx="504">
                  <c:v>144</c:v>
                </c:pt>
                <c:pt idx="505">
                  <c:v>145</c:v>
                </c:pt>
                <c:pt idx="506">
                  <c:v>146</c:v>
                </c:pt>
                <c:pt idx="507">
                  <c:v>147</c:v>
                </c:pt>
                <c:pt idx="508">
                  <c:v>148</c:v>
                </c:pt>
                <c:pt idx="509">
                  <c:v>149</c:v>
                </c:pt>
                <c:pt idx="510">
                  <c:v>150</c:v>
                </c:pt>
                <c:pt idx="511">
                  <c:v>151</c:v>
                </c:pt>
                <c:pt idx="512">
                  <c:v>152</c:v>
                </c:pt>
                <c:pt idx="513">
                  <c:v>153</c:v>
                </c:pt>
                <c:pt idx="514">
                  <c:v>154</c:v>
                </c:pt>
                <c:pt idx="515">
                  <c:v>155</c:v>
                </c:pt>
                <c:pt idx="516">
                  <c:v>156</c:v>
                </c:pt>
                <c:pt idx="517">
                  <c:v>157</c:v>
                </c:pt>
                <c:pt idx="518">
                  <c:v>158</c:v>
                </c:pt>
                <c:pt idx="519">
                  <c:v>159</c:v>
                </c:pt>
                <c:pt idx="520">
                  <c:v>160</c:v>
                </c:pt>
                <c:pt idx="521">
                  <c:v>161</c:v>
                </c:pt>
                <c:pt idx="522">
                  <c:v>162</c:v>
                </c:pt>
                <c:pt idx="523">
                  <c:v>163</c:v>
                </c:pt>
                <c:pt idx="524">
                  <c:v>164</c:v>
                </c:pt>
                <c:pt idx="525">
                  <c:v>165</c:v>
                </c:pt>
                <c:pt idx="526">
                  <c:v>166</c:v>
                </c:pt>
                <c:pt idx="527">
                  <c:v>167</c:v>
                </c:pt>
                <c:pt idx="528">
                  <c:v>168</c:v>
                </c:pt>
                <c:pt idx="529">
                  <c:v>169</c:v>
                </c:pt>
                <c:pt idx="530">
                  <c:v>170</c:v>
                </c:pt>
                <c:pt idx="531">
                  <c:v>171</c:v>
                </c:pt>
                <c:pt idx="532">
                  <c:v>172</c:v>
                </c:pt>
                <c:pt idx="533">
                  <c:v>173</c:v>
                </c:pt>
                <c:pt idx="534">
                  <c:v>174</c:v>
                </c:pt>
                <c:pt idx="535">
                  <c:v>175</c:v>
                </c:pt>
                <c:pt idx="536">
                  <c:v>176</c:v>
                </c:pt>
                <c:pt idx="537">
                  <c:v>177</c:v>
                </c:pt>
                <c:pt idx="538">
                  <c:v>178</c:v>
                </c:pt>
                <c:pt idx="539">
                  <c:v>179</c:v>
                </c:pt>
                <c:pt idx="540">
                  <c:v>180</c:v>
                </c:pt>
                <c:pt idx="541">
                  <c:v>181</c:v>
                </c:pt>
                <c:pt idx="542">
                  <c:v>182</c:v>
                </c:pt>
                <c:pt idx="543">
                  <c:v>183</c:v>
                </c:pt>
                <c:pt idx="544">
                  <c:v>184</c:v>
                </c:pt>
                <c:pt idx="545">
                  <c:v>185</c:v>
                </c:pt>
                <c:pt idx="546">
                  <c:v>186</c:v>
                </c:pt>
                <c:pt idx="547">
                  <c:v>187</c:v>
                </c:pt>
                <c:pt idx="548">
                  <c:v>188</c:v>
                </c:pt>
                <c:pt idx="549">
                  <c:v>189</c:v>
                </c:pt>
                <c:pt idx="550">
                  <c:v>190</c:v>
                </c:pt>
                <c:pt idx="551">
                  <c:v>191</c:v>
                </c:pt>
                <c:pt idx="552">
                  <c:v>192</c:v>
                </c:pt>
                <c:pt idx="553">
                  <c:v>193</c:v>
                </c:pt>
                <c:pt idx="554">
                  <c:v>194</c:v>
                </c:pt>
                <c:pt idx="555">
                  <c:v>195</c:v>
                </c:pt>
                <c:pt idx="556">
                  <c:v>196</c:v>
                </c:pt>
                <c:pt idx="557">
                  <c:v>197</c:v>
                </c:pt>
                <c:pt idx="558">
                  <c:v>198</c:v>
                </c:pt>
                <c:pt idx="559">
                  <c:v>199</c:v>
                </c:pt>
                <c:pt idx="560">
                  <c:v>200</c:v>
                </c:pt>
                <c:pt idx="561">
                  <c:v>201</c:v>
                </c:pt>
                <c:pt idx="562">
                  <c:v>202</c:v>
                </c:pt>
                <c:pt idx="563">
                  <c:v>203</c:v>
                </c:pt>
                <c:pt idx="564">
                  <c:v>204</c:v>
                </c:pt>
                <c:pt idx="565">
                  <c:v>205</c:v>
                </c:pt>
                <c:pt idx="566">
                  <c:v>206</c:v>
                </c:pt>
                <c:pt idx="567">
                  <c:v>207</c:v>
                </c:pt>
                <c:pt idx="568">
                  <c:v>208</c:v>
                </c:pt>
                <c:pt idx="569">
                  <c:v>209</c:v>
                </c:pt>
                <c:pt idx="570">
                  <c:v>210</c:v>
                </c:pt>
                <c:pt idx="571">
                  <c:v>211</c:v>
                </c:pt>
                <c:pt idx="572">
                  <c:v>212</c:v>
                </c:pt>
                <c:pt idx="573">
                  <c:v>213</c:v>
                </c:pt>
                <c:pt idx="574">
                  <c:v>214</c:v>
                </c:pt>
                <c:pt idx="575">
                  <c:v>215</c:v>
                </c:pt>
                <c:pt idx="576">
                  <c:v>216</c:v>
                </c:pt>
                <c:pt idx="577">
                  <c:v>217</c:v>
                </c:pt>
                <c:pt idx="578">
                  <c:v>218</c:v>
                </c:pt>
                <c:pt idx="579">
                  <c:v>219</c:v>
                </c:pt>
                <c:pt idx="580">
                  <c:v>220</c:v>
                </c:pt>
                <c:pt idx="581">
                  <c:v>221</c:v>
                </c:pt>
                <c:pt idx="582">
                  <c:v>222</c:v>
                </c:pt>
                <c:pt idx="583">
                  <c:v>223</c:v>
                </c:pt>
                <c:pt idx="584">
                  <c:v>224</c:v>
                </c:pt>
                <c:pt idx="585">
                  <c:v>225</c:v>
                </c:pt>
                <c:pt idx="586">
                  <c:v>226</c:v>
                </c:pt>
                <c:pt idx="587">
                  <c:v>227</c:v>
                </c:pt>
                <c:pt idx="588">
                  <c:v>228</c:v>
                </c:pt>
                <c:pt idx="589">
                  <c:v>229</c:v>
                </c:pt>
                <c:pt idx="590">
                  <c:v>230</c:v>
                </c:pt>
                <c:pt idx="591">
                  <c:v>231</c:v>
                </c:pt>
                <c:pt idx="592">
                  <c:v>232</c:v>
                </c:pt>
                <c:pt idx="593">
                  <c:v>233</c:v>
                </c:pt>
                <c:pt idx="594">
                  <c:v>234</c:v>
                </c:pt>
                <c:pt idx="595">
                  <c:v>235</c:v>
                </c:pt>
                <c:pt idx="596">
                  <c:v>236</c:v>
                </c:pt>
                <c:pt idx="597">
                  <c:v>237</c:v>
                </c:pt>
                <c:pt idx="598">
                  <c:v>238</c:v>
                </c:pt>
                <c:pt idx="599">
                  <c:v>239</c:v>
                </c:pt>
                <c:pt idx="600">
                  <c:v>240</c:v>
                </c:pt>
                <c:pt idx="601">
                  <c:v>241</c:v>
                </c:pt>
                <c:pt idx="602">
                  <c:v>242</c:v>
                </c:pt>
                <c:pt idx="603">
                  <c:v>243</c:v>
                </c:pt>
                <c:pt idx="604">
                  <c:v>244</c:v>
                </c:pt>
                <c:pt idx="605">
                  <c:v>245</c:v>
                </c:pt>
                <c:pt idx="606">
                  <c:v>246</c:v>
                </c:pt>
                <c:pt idx="607">
                  <c:v>247</c:v>
                </c:pt>
                <c:pt idx="608">
                  <c:v>248</c:v>
                </c:pt>
                <c:pt idx="609">
                  <c:v>249</c:v>
                </c:pt>
                <c:pt idx="610">
                  <c:v>250</c:v>
                </c:pt>
                <c:pt idx="611">
                  <c:v>251</c:v>
                </c:pt>
                <c:pt idx="612">
                  <c:v>252</c:v>
                </c:pt>
                <c:pt idx="613">
                  <c:v>253</c:v>
                </c:pt>
                <c:pt idx="614">
                  <c:v>254</c:v>
                </c:pt>
                <c:pt idx="615">
                  <c:v>255</c:v>
                </c:pt>
                <c:pt idx="616">
                  <c:v>256</c:v>
                </c:pt>
                <c:pt idx="617">
                  <c:v>257</c:v>
                </c:pt>
                <c:pt idx="618">
                  <c:v>258</c:v>
                </c:pt>
                <c:pt idx="619">
                  <c:v>259</c:v>
                </c:pt>
                <c:pt idx="620">
                  <c:v>260</c:v>
                </c:pt>
                <c:pt idx="621">
                  <c:v>261</c:v>
                </c:pt>
                <c:pt idx="622">
                  <c:v>262</c:v>
                </c:pt>
                <c:pt idx="623">
                  <c:v>263</c:v>
                </c:pt>
                <c:pt idx="624">
                  <c:v>264</c:v>
                </c:pt>
                <c:pt idx="625">
                  <c:v>265</c:v>
                </c:pt>
                <c:pt idx="626">
                  <c:v>266</c:v>
                </c:pt>
                <c:pt idx="627">
                  <c:v>267</c:v>
                </c:pt>
                <c:pt idx="628">
                  <c:v>268</c:v>
                </c:pt>
                <c:pt idx="629">
                  <c:v>269</c:v>
                </c:pt>
                <c:pt idx="630">
                  <c:v>270</c:v>
                </c:pt>
                <c:pt idx="631">
                  <c:v>271</c:v>
                </c:pt>
                <c:pt idx="632">
                  <c:v>272</c:v>
                </c:pt>
                <c:pt idx="633">
                  <c:v>273</c:v>
                </c:pt>
                <c:pt idx="634">
                  <c:v>274</c:v>
                </c:pt>
                <c:pt idx="635">
                  <c:v>275</c:v>
                </c:pt>
                <c:pt idx="636">
                  <c:v>276</c:v>
                </c:pt>
                <c:pt idx="637">
                  <c:v>277</c:v>
                </c:pt>
                <c:pt idx="638">
                  <c:v>278</c:v>
                </c:pt>
                <c:pt idx="639">
                  <c:v>279</c:v>
                </c:pt>
                <c:pt idx="640">
                  <c:v>280</c:v>
                </c:pt>
                <c:pt idx="641">
                  <c:v>281</c:v>
                </c:pt>
                <c:pt idx="642">
                  <c:v>282</c:v>
                </c:pt>
                <c:pt idx="643">
                  <c:v>283</c:v>
                </c:pt>
                <c:pt idx="644">
                  <c:v>284</c:v>
                </c:pt>
                <c:pt idx="645">
                  <c:v>285</c:v>
                </c:pt>
                <c:pt idx="646">
                  <c:v>286</c:v>
                </c:pt>
                <c:pt idx="647">
                  <c:v>287</c:v>
                </c:pt>
                <c:pt idx="648">
                  <c:v>288</c:v>
                </c:pt>
                <c:pt idx="649">
                  <c:v>289</c:v>
                </c:pt>
                <c:pt idx="650">
                  <c:v>290</c:v>
                </c:pt>
                <c:pt idx="651">
                  <c:v>291</c:v>
                </c:pt>
                <c:pt idx="652">
                  <c:v>292</c:v>
                </c:pt>
                <c:pt idx="653">
                  <c:v>293</c:v>
                </c:pt>
                <c:pt idx="654">
                  <c:v>294</c:v>
                </c:pt>
                <c:pt idx="655">
                  <c:v>295</c:v>
                </c:pt>
                <c:pt idx="656">
                  <c:v>296</c:v>
                </c:pt>
                <c:pt idx="657">
                  <c:v>297</c:v>
                </c:pt>
                <c:pt idx="658">
                  <c:v>298</c:v>
                </c:pt>
                <c:pt idx="659">
                  <c:v>299</c:v>
                </c:pt>
                <c:pt idx="660">
                  <c:v>300</c:v>
                </c:pt>
                <c:pt idx="661">
                  <c:v>301</c:v>
                </c:pt>
                <c:pt idx="662">
                  <c:v>302</c:v>
                </c:pt>
                <c:pt idx="663">
                  <c:v>303</c:v>
                </c:pt>
                <c:pt idx="664">
                  <c:v>304</c:v>
                </c:pt>
                <c:pt idx="665">
                  <c:v>305</c:v>
                </c:pt>
                <c:pt idx="666">
                  <c:v>306</c:v>
                </c:pt>
                <c:pt idx="667">
                  <c:v>307</c:v>
                </c:pt>
                <c:pt idx="668">
                  <c:v>308</c:v>
                </c:pt>
                <c:pt idx="669">
                  <c:v>309</c:v>
                </c:pt>
                <c:pt idx="670">
                  <c:v>310</c:v>
                </c:pt>
                <c:pt idx="671">
                  <c:v>311</c:v>
                </c:pt>
                <c:pt idx="672">
                  <c:v>312</c:v>
                </c:pt>
                <c:pt idx="673">
                  <c:v>313</c:v>
                </c:pt>
                <c:pt idx="674">
                  <c:v>314</c:v>
                </c:pt>
                <c:pt idx="675">
                  <c:v>315</c:v>
                </c:pt>
                <c:pt idx="676">
                  <c:v>316</c:v>
                </c:pt>
                <c:pt idx="677">
                  <c:v>317</c:v>
                </c:pt>
                <c:pt idx="678">
                  <c:v>318</c:v>
                </c:pt>
                <c:pt idx="679">
                  <c:v>319</c:v>
                </c:pt>
                <c:pt idx="680">
                  <c:v>320</c:v>
                </c:pt>
                <c:pt idx="681">
                  <c:v>321</c:v>
                </c:pt>
                <c:pt idx="682">
                  <c:v>322</c:v>
                </c:pt>
                <c:pt idx="683">
                  <c:v>323</c:v>
                </c:pt>
                <c:pt idx="684">
                  <c:v>324</c:v>
                </c:pt>
                <c:pt idx="685">
                  <c:v>325</c:v>
                </c:pt>
                <c:pt idx="686">
                  <c:v>326</c:v>
                </c:pt>
                <c:pt idx="687">
                  <c:v>327</c:v>
                </c:pt>
                <c:pt idx="688">
                  <c:v>328</c:v>
                </c:pt>
                <c:pt idx="689">
                  <c:v>329</c:v>
                </c:pt>
                <c:pt idx="690">
                  <c:v>330</c:v>
                </c:pt>
                <c:pt idx="691">
                  <c:v>331</c:v>
                </c:pt>
                <c:pt idx="692">
                  <c:v>332</c:v>
                </c:pt>
                <c:pt idx="693">
                  <c:v>333</c:v>
                </c:pt>
                <c:pt idx="694">
                  <c:v>334</c:v>
                </c:pt>
                <c:pt idx="695">
                  <c:v>335</c:v>
                </c:pt>
                <c:pt idx="696">
                  <c:v>336</c:v>
                </c:pt>
                <c:pt idx="697">
                  <c:v>337</c:v>
                </c:pt>
                <c:pt idx="698">
                  <c:v>338</c:v>
                </c:pt>
                <c:pt idx="699">
                  <c:v>339</c:v>
                </c:pt>
                <c:pt idx="700">
                  <c:v>340</c:v>
                </c:pt>
                <c:pt idx="701">
                  <c:v>341</c:v>
                </c:pt>
                <c:pt idx="702">
                  <c:v>342</c:v>
                </c:pt>
                <c:pt idx="703">
                  <c:v>343</c:v>
                </c:pt>
                <c:pt idx="704">
                  <c:v>344</c:v>
                </c:pt>
                <c:pt idx="705">
                  <c:v>345</c:v>
                </c:pt>
                <c:pt idx="706">
                  <c:v>346</c:v>
                </c:pt>
                <c:pt idx="707">
                  <c:v>347</c:v>
                </c:pt>
                <c:pt idx="708">
                  <c:v>348</c:v>
                </c:pt>
                <c:pt idx="709">
                  <c:v>349</c:v>
                </c:pt>
                <c:pt idx="710">
                  <c:v>350</c:v>
                </c:pt>
                <c:pt idx="711">
                  <c:v>351</c:v>
                </c:pt>
                <c:pt idx="712">
                  <c:v>352</c:v>
                </c:pt>
                <c:pt idx="713">
                  <c:v>353</c:v>
                </c:pt>
                <c:pt idx="714">
                  <c:v>354</c:v>
                </c:pt>
                <c:pt idx="715">
                  <c:v>355</c:v>
                </c:pt>
                <c:pt idx="716">
                  <c:v>356</c:v>
                </c:pt>
                <c:pt idx="717">
                  <c:v>357</c:v>
                </c:pt>
                <c:pt idx="718">
                  <c:v>358</c:v>
                </c:pt>
                <c:pt idx="719">
                  <c:v>359</c:v>
                </c:pt>
                <c:pt idx="720">
                  <c:v>360</c:v>
                </c:pt>
              </c:numCache>
            </c:numRef>
          </c:xVal>
          <c:yVal>
            <c:numRef>
              <c:f>'Uygulama-3'!$B$41:$B$761</c:f>
              <c:numCache>
                <c:formatCode>General</c:formatCode>
                <c:ptCount val="721"/>
                <c:pt idx="0">
                  <c:v>-0.28369109148652732</c:v>
                </c:pt>
                <c:pt idx="1">
                  <c:v>0.65362080724479288</c:v>
                </c:pt>
                <c:pt idx="2">
                  <c:v>0.98999675012204036</c:v>
                </c:pt>
                <c:pt idx="3">
                  <c:v>0.41617424654101293</c:v>
                </c:pt>
                <c:pt idx="4">
                  <c:v>-0.54027694002395044</c:v>
                </c:pt>
                <c:pt idx="5">
                  <c:v>-0.99999999954565899</c:v>
                </c:pt>
                <c:pt idx="6">
                  <c:v>-0.54032767122136605</c:v>
                </c:pt>
                <c:pt idx="7">
                  <c:v>0.41611942617512671</c:v>
                </c:pt>
                <c:pt idx="8">
                  <c:v>0.98998824217926218</c:v>
                </c:pt>
                <c:pt idx="9">
                  <c:v>0.65366643388847667</c:v>
                </c:pt>
                <c:pt idx="10">
                  <c:v>-0.28363327918216646</c:v>
                </c:pt>
                <c:pt idx="11">
                  <c:v>-0.96016186341460941</c:v>
                </c:pt>
                <c:pt idx="12">
                  <c:v>-0.75392205843696014</c:v>
                </c:pt>
                <c:pt idx="13">
                  <c:v>0.14547021017792156</c:v>
                </c:pt>
                <c:pt idx="14">
                  <c:v>0.91111783842546801</c:v>
                </c:pt>
                <c:pt idx="15">
                  <c:v>0.83908792785982955</c:v>
                </c:pt>
                <c:pt idx="16">
                  <c:v>-4.395553927897723E-3</c:v>
                </c:pt>
                <c:pt idx="17">
                  <c:v>-0.84383778370545126</c:v>
                </c:pt>
                <c:pt idx="18">
                  <c:v>-0.907459446701534</c:v>
                </c:pt>
                <c:pt idx="19">
                  <c:v>-0.13676707936387883</c:v>
                </c:pt>
                <c:pt idx="20">
                  <c:v>0.75966831000722479</c:v>
                </c:pt>
                <c:pt idx="21">
                  <c:v>0.95766815854759157</c:v>
                </c:pt>
                <c:pt idx="22">
                  <c:v>0.27519231863229304</c:v>
                </c:pt>
                <c:pt idx="23">
                  <c:v>-0.66029406991913597</c:v>
                </c:pt>
                <c:pt idx="24">
                  <c:v>-0.98870913568902885</c:v>
                </c:pt>
                <c:pt idx="25">
                  <c:v>-0.40810958177221934</c:v>
                </c:pt>
                <c:pt idx="26">
                  <c:v>0.54770403953220437</c:v>
                </c:pt>
                <c:pt idx="27">
                  <c:v>0.99996109275730882</c:v>
                </c:pt>
                <c:pt idx="28">
                  <c:v>0.53285852885819307</c:v>
                </c:pt>
                <c:pt idx="29">
                  <c:v>-0.424151709070136</c:v>
                </c:pt>
                <c:pt idx="30">
                  <c:v>-0.99119882175520679</c:v>
                </c:pt>
                <c:pt idx="31">
                  <c:v>-0.64694230886610693</c:v>
                </c:pt>
                <c:pt idx="32">
                  <c:v>0.29210997926717525</c:v>
                </c:pt>
                <c:pt idx="33">
                  <c:v>0.9625976995964054</c:v>
                </c:pt>
                <c:pt idx="34">
                  <c:v>0.74807753416343414</c:v>
                </c:pt>
                <c:pt idx="35">
                  <c:v>-0.1542216662430943</c:v>
                </c:pt>
                <c:pt idx="36">
                  <c:v>-0.91473017793537514</c:v>
                </c:pt>
                <c:pt idx="37">
                  <c:v>-0.83423998252821963</c:v>
                </c:pt>
                <c:pt idx="38">
                  <c:v>1.3246605520587896E-2</c:v>
                </c:pt>
                <c:pt idx="39">
                  <c:v>0.84855432554361809</c:v>
                </c:pt>
                <c:pt idx="40">
                  <c:v>0.90370511197061398</c:v>
                </c:pt>
                <c:pt idx="41">
                  <c:v>0.12799358610147818</c:v>
                </c:pt>
                <c:pt idx="42">
                  <c:v>-0.76539465255669215</c:v>
                </c:pt>
                <c:pt idx="43">
                  <c:v>-0.955082577452527</c:v>
                </c:pt>
                <c:pt idx="44">
                  <c:v>-0.26667198522748081</c:v>
                </c:pt>
                <c:pt idx="45">
                  <c:v>0.66691560039484221</c:v>
                </c:pt>
                <c:pt idx="46">
                  <c:v>0.987344058653017</c:v>
                </c:pt>
                <c:pt idx="47">
                  <c:v>0.4000129427560235</c:v>
                </c:pt>
                <c:pt idx="48">
                  <c:v>-0.55508822795665769</c:v>
                </c:pt>
                <c:pt idx="49">
                  <c:v>-0.99984384180650687</c:v>
                </c:pt>
                <c:pt idx="50">
                  <c:v>-0.52534763851557276</c:v>
                </c:pt>
                <c:pt idx="51">
                  <c:v>0.43215076086181514</c:v>
                </c:pt>
                <c:pt idx="52">
                  <c:v>0.99233174366819221</c:v>
                </c:pt>
                <c:pt idx="53">
                  <c:v>0.64016749771833692</c:v>
                </c:pt>
                <c:pt idx="54">
                  <c:v>-0.30056379335008321</c:v>
                </c:pt>
                <c:pt idx="55">
                  <c:v>-0.9649581189333869</c:v>
                </c:pt>
                <c:pt idx="56">
                  <c:v>-0.74217440010169988</c:v>
                </c:pt>
                <c:pt idx="57">
                  <c:v>0.16296103947088339</c:v>
                </c:pt>
                <c:pt idx="58">
                  <c:v>0.91827085088727434</c:v>
                </c:pt>
                <c:pt idx="59">
                  <c:v>0.82932667682090266</c:v>
                </c:pt>
                <c:pt idx="60">
                  <c:v>-2.2096619278683949E-2</c:v>
                </c:pt>
                <c:pt idx="61">
                  <c:v>-0.85320438551722932</c:v>
                </c:pt>
                <c:pt idx="62">
                  <c:v>-0.89987997446485257</c:v>
                </c:pt>
                <c:pt idx="63">
                  <c:v>-0.11921006489861569</c:v>
                </c:pt>
                <c:pt idx="64">
                  <c:v>0.77106102857002723</c:v>
                </c:pt>
                <c:pt idx="65">
                  <c:v>0.95242216830150628</c:v>
                </c:pt>
                <c:pt idx="66">
                  <c:v>0.25813075881644731</c:v>
                </c:pt>
                <c:pt idx="67">
                  <c:v>-0.67348487989346806</c:v>
                </c:pt>
                <c:pt idx="68">
                  <c:v>-0.98590162596398312</c:v>
                </c:pt>
                <c:pt idx="69">
                  <c:v>-0.3918849638415085</c:v>
                </c:pt>
                <c:pt idx="70">
                  <c:v>0.56242892676674383</c:v>
                </c:pt>
                <c:pt idx="71">
                  <c:v>0.99964825587953809</c:v>
                </c:pt>
                <c:pt idx="72">
                  <c:v>0.51779558865081332</c:v>
                </c:pt>
                <c:pt idx="73">
                  <c:v>-0.44011595484676774</c:v>
                </c:pt>
                <c:pt idx="74">
                  <c:v>-0.99338691915694666</c:v>
                </c:pt>
                <c:pt idx="75">
                  <c:v>-0.63334253123272344</c:v>
                </c:pt>
                <c:pt idx="76">
                  <c:v>0.3089940590981371</c:v>
                </c:pt>
                <c:pt idx="77">
                  <c:v>0.96724293649328286</c:v>
                </c:pt>
                <c:pt idx="78">
                  <c:v>0.73621311874584561</c:v>
                </c:pt>
                <c:pt idx="79">
                  <c:v>-0.17168764515577301</c:v>
                </c:pt>
                <c:pt idx="80">
                  <c:v>-0.92173957987931576</c:v>
                </c:pt>
                <c:pt idx="81">
                  <c:v>-0.82434839568167639</c:v>
                </c:pt>
                <c:pt idx="82">
                  <c:v>3.0944901828293046E-2</c:v>
                </c:pt>
                <c:pt idx="83">
                  <c:v>0.85778759930705628</c:v>
                </c:pt>
                <c:pt idx="84">
                  <c:v>0.89598433387310372</c:v>
                </c:pt>
                <c:pt idx="85">
                  <c:v>0.11041720391967795</c:v>
                </c:pt>
                <c:pt idx="86">
                  <c:v>-0.77666699410247453</c:v>
                </c:pt>
                <c:pt idx="87">
                  <c:v>-0.9496871395301657</c:v>
                </c:pt>
                <c:pt idx="88">
                  <c:v>-0.24956930858045798</c:v>
                </c:pt>
                <c:pt idx="89">
                  <c:v>0.68000139373028823</c:v>
                </c:pt>
                <c:pt idx="90">
                  <c:v>0.98438195063250489</c:v>
                </c:pt>
                <c:pt idx="91">
                  <c:v>0.38372628183315122</c:v>
                </c:pt>
                <c:pt idx="92">
                  <c:v>-0.56972556083918646</c:v>
                </c:pt>
                <c:pt idx="93">
                  <c:v>-0.99937435030001431</c:v>
                </c:pt>
                <c:pt idx="94">
                  <c:v>-0.51020297094595701</c:v>
                </c:pt>
                <c:pt idx="95">
                  <c:v>0.44804666697426215</c:v>
                </c:pt>
                <c:pt idx="96">
                  <c:v>0.99436426555141366</c:v>
                </c:pt>
                <c:pt idx="97">
                  <c:v>0.62646794412635387</c:v>
                </c:pt>
                <c:pt idx="98">
                  <c:v>-0.31740011602352985</c:v>
                </c:pt>
                <c:pt idx="99">
                  <c:v>-0.96945197326701038</c:v>
                </c:pt>
                <c:pt idx="100">
                  <c:v>-0.73019415714563785</c:v>
                </c:pt>
                <c:pt idx="101">
                  <c:v>0.18040079959254857</c:v>
                </c:pt>
                <c:pt idx="102">
                  <c:v>0.92513609314625822</c:v>
                </c:pt>
                <c:pt idx="103">
                  <c:v>0.81930552914498223</c:v>
                </c:pt>
                <c:pt idx="104">
                  <c:v>-3.9790759931157715E-2</c:v>
                </c:pt>
                <c:pt idx="105">
                  <c:v>-0.8623036078310824</c:v>
                </c:pt>
                <c:pt idx="106">
                  <c:v>-0.89201849540794198</c:v>
                </c:pt>
                <c:pt idx="107">
                  <c:v>-0.10161569206079697</c:v>
                </c:pt>
                <c:pt idx="108">
                  <c:v>0.78221210994227119</c:v>
                </c:pt>
                <c:pt idx="109">
                  <c:v>0.94687770542038086</c:v>
                </c:pt>
                <c:pt idx="110">
                  <c:v>0.24098830528525864</c:v>
                </c:pt>
                <c:pt idx="111">
                  <c:v>-0.68646463135461999</c:v>
                </c:pt>
                <c:pt idx="112">
                  <c:v>-0.98278515172090597</c:v>
                </c:pt>
                <c:pt idx="113">
                  <c:v>-0.37553753594093009</c:v>
                </c:pt>
                <c:pt idx="114">
                  <c:v>0.5769775585030581</c:v>
                </c:pt>
                <c:pt idx="115">
                  <c:v>0.99902214652767363</c:v>
                </c:pt>
                <c:pt idx="116">
                  <c:v>0.50257038026142309</c:v>
                </c:pt>
                <c:pt idx="117">
                  <c:v>-0.4559422758951242</c:v>
                </c:pt>
                <c:pt idx="118">
                  <c:v>-0.99526370627922944</c:v>
                </c:pt>
                <c:pt idx="119">
                  <c:v>-0.61954427500395293</c:v>
                </c:pt>
                <c:pt idx="120">
                  <c:v>0.32578130553514811</c:v>
                </c:pt>
                <c:pt idx="121">
                  <c:v>0.97158505618269986</c:v>
                </c:pt>
                <c:pt idx="122">
                  <c:v>0.72411798686992956</c:v>
                </c:pt>
                <c:pt idx="123">
                  <c:v>-0.18909982012986337</c:v>
                </c:pt>
                <c:pt idx="124">
                  <c:v>-0.92846012458076077</c:v>
                </c:pt>
                <c:pt idx="125">
                  <c:v>-0.81419847230534736</c:v>
                </c:pt>
                <c:pt idx="126">
                  <c:v>4.8633500538969116E-2</c:v>
                </c:pt>
                <c:pt idx="127">
                  <c:v>0.86675205727263616</c:v>
                </c:pt>
                <c:pt idx="128">
                  <c:v>0.88798276978174939</c:v>
                </c:pt>
                <c:pt idx="129">
                  <c:v>9.2806218895877063E-2</c:v>
                </c:pt>
                <c:pt idx="130">
                  <c:v>-0.78769594164505796</c:v>
                </c:pt>
                <c:pt idx="131">
                  <c:v>-0.9439940860834779</c:v>
                </c:pt>
                <c:pt idx="132">
                  <c:v>-0.23238842122852266</c:v>
                </c:pt>
                <c:pt idx="133">
                  <c:v>0.69287408638982317</c:v>
                </c:pt>
                <c:pt idx="134">
                  <c:v>0.98111135433392693</c:v>
                </c:pt>
                <c:pt idx="135">
                  <c:v>0.36731936773024515</c:v>
                </c:pt>
                <c:pt idx="136">
                  <c:v>-0.58418435158456972</c:v>
                </c:pt>
                <c:pt idx="137">
                  <c:v>-0.99859167215669931</c:v>
                </c:pt>
                <c:pt idx="138">
                  <c:v>-0.49489841458940237</c:v>
                </c:pt>
                <c:pt idx="139">
                  <c:v>0.46380216301041788</c:v>
                </c:pt>
                <c:pt idx="140">
                  <c:v>0.99608517087172155</c:v>
                </c:pt>
                <c:pt idx="141">
                  <c:v>0.61257206631568439</c:v>
                </c:pt>
                <c:pt idx="142">
                  <c:v>-0.33413697099017109</c:v>
                </c:pt>
                <c:pt idx="143">
                  <c:v>-0.97364201811925466</c:v>
                </c:pt>
                <c:pt idx="144">
                  <c:v>-0.71798508396971361</c:v>
                </c:pt>
                <c:pt idx="145">
                  <c:v>0.19778402522372224</c:v>
                </c:pt>
                <c:pt idx="146">
                  <c:v>0.9317114137542325</c:v>
                </c:pt>
                <c:pt idx="147">
                  <c:v>0.80902762528643013</c:v>
                </c:pt>
                <c:pt idx="148">
                  <c:v>-5.7472430847665464E-2</c:v>
                </c:pt>
                <c:pt idx="149">
                  <c:v>-0.87113259910811192</c:v>
                </c:pt>
                <c:pt idx="150">
                  <c:v>-0.88387747318237175</c:v>
                </c:pt>
                <c:pt idx="151">
                  <c:v>-8.3989474622568672E-2</c:v>
                </c:pt>
                <c:pt idx="152">
                  <c:v>0.79311805956791681</c:v>
                </c:pt>
                <c:pt idx="153">
                  <c:v>0.94103650744298872</c:v>
                </c:pt>
                <c:pt idx="154">
                  <c:v>0.22377033018717848</c:v>
                </c:pt>
                <c:pt idx="155">
                  <c:v>-0.69922925667297375</c:v>
                </c:pt>
                <c:pt idx="156">
                  <c:v>-0.97936068960892453</c:v>
                </c:pt>
                <c:pt idx="157">
                  <c:v>-0.35907242107165305</c:v>
                </c:pt>
                <c:pt idx="158">
                  <c:v>0.59134537545158505</c:v>
                </c:pt>
                <c:pt idx="159">
                  <c:v>0.99808296091355742</c:v>
                </c:pt>
                <c:pt idx="160">
                  <c:v>0.48718767500700588</c:v>
                </c:pt>
                <c:pt idx="161">
                  <c:v>-0.47162571251991114</c:v>
                </c:pt>
                <c:pt idx="162">
                  <c:v>-0.99682859496943066</c:v>
                </c:pt>
                <c:pt idx="163">
                  <c:v>-0.60555186431465136</c:v>
                </c:pt>
                <c:pt idx="164">
                  <c:v>0.34246645774551659</c:v>
                </c:pt>
                <c:pt idx="165">
                  <c:v>0.97562269791944434</c:v>
                </c:pt>
                <c:pt idx="166">
                  <c:v>0.71179592894082599</c:v>
                </c:pt>
                <c:pt idx="167">
                  <c:v>-0.20645273449087875</c:v>
                </c:pt>
                <c:pt idx="168">
                  <c:v>-0.93488970593723519</c:v>
                </c:pt>
                <c:pt idx="169">
                  <c:v>-0.80379339320967169</c:v>
                </c:pt>
                <c:pt idx="170">
                  <c:v>6.6306858351711268E-2</c:v>
                </c:pt>
                <c:pt idx="171">
                  <c:v>0.87544489013427518</c:v>
                </c:pt>
                <c:pt idx="172">
                  <c:v>0.87970292724834698</c:v>
                </c:pt>
                <c:pt idx="173">
                  <c:v>7.5166150008193267E-2</c:v>
                </c:pt>
                <c:pt idx="174">
                  <c:v>-0.79847803890303237</c:v>
                </c:pt>
                <c:pt idx="175">
                  <c:v>-0.9380052012169503</c:v>
                </c:pt>
                <c:pt idx="176">
                  <c:v>-0.21513470736462095</c:v>
                </c:pt>
                <c:pt idx="177">
                  <c:v>0.70552964429420606</c:v>
                </c:pt>
                <c:pt idx="178">
                  <c:v>0.9775332947055968</c:v>
                </c:pt>
                <c:pt idx="179">
                  <c:v>0.3507973420904214</c:v>
                </c:pt>
                <c:pt idx="180">
                  <c:v>-0.59846006905785809</c:v>
                </c:pt>
                <c:pt idx="181">
                  <c:v>-0.99749605265435515</c:v>
                </c:pt>
                <c:pt idx="182">
                  <c:v>-0.4794387656291727</c:v>
                </c:pt>
                <c:pt idx="183">
                  <c:v>0.47941231147032193</c:v>
                </c:pt>
                <c:pt idx="184">
                  <c:v>0.99749392032715223</c:v>
                </c:pt>
                <c:pt idx="185">
                  <c:v>0.59848421901409965</c:v>
                </c:pt>
                <c:pt idx="186">
                  <c:v>-0.35076911320913068</c:v>
                </c:pt>
                <c:pt idx="187">
                  <c:v>-0.9775269404025313</c:v>
                </c:pt>
                <c:pt idx="188">
                  <c:v>-0.70555100668629989</c:v>
                </c:pt>
                <c:pt idx="189">
                  <c:v>0.21510526876214117</c:v>
                </c:pt>
                <c:pt idx="190">
                  <c:v>0.9379947521194415</c:v>
                </c:pt>
                <c:pt idx="191">
                  <c:v>0.79849618616255558</c:v>
                </c:pt>
                <c:pt idx="192">
                  <c:v>-7.5136090898353228E-2</c:v>
                </c:pt>
                <c:pt idx="193">
                  <c:v>-0.8796885924951523</c:v>
                </c:pt>
                <c:pt idx="194">
                  <c:v>-0.87545945904370503</c:v>
                </c:pt>
                <c:pt idx="195">
                  <c:v>-6.6336936335623722E-2</c:v>
                </c:pt>
                <c:pt idx="196">
                  <c:v>0.80377545971097397</c:v>
                </c:pt>
                <c:pt idx="197">
                  <c:v>0.93490040489975035</c:v>
                </c:pt>
                <c:pt idx="198">
                  <c:v>0.2064822293378111</c:v>
                </c:pt>
                <c:pt idx="199">
                  <c:v>-0.71177475563572357</c:v>
                </c:pt>
                <c:pt idx="200">
                  <c:v>-0.97562931279523735</c:v>
                </c:pt>
                <c:pt idx="201">
                  <c:v>-0.34249477911590703</c:v>
                </c:pt>
                <c:pt idx="202">
                  <c:v>0.60552787498698979</c:v>
                </c:pt>
                <c:pt idx="203">
                  <c:v>0.99683099336171754</c:v>
                </c:pt>
                <c:pt idx="204">
                  <c:v>0.47165229356133864</c:v>
                </c:pt>
                <c:pt idx="205">
                  <c:v>-0.48716134980334147</c:v>
                </c:pt>
                <c:pt idx="206">
                  <c:v>-0.99808109481850027</c:v>
                </c:pt>
                <c:pt idx="207">
                  <c:v>-0.59136968414432467</c:v>
                </c:pt>
                <c:pt idx="208">
                  <c:v>0.35904428689111606</c:v>
                </c:pt>
                <c:pt idx="209">
                  <c:v>0.97935459637642852</c:v>
                </c:pt>
                <c:pt idx="210">
                  <c:v>0.69925080647837512</c:v>
                </c:pt>
                <c:pt idx="211">
                  <c:v>-0.22374095013558368</c:v>
                </c:pt>
                <c:pt idx="212">
                  <c:v>-0.94102630902914375</c:v>
                </c:pt>
                <c:pt idx="213">
                  <c:v>-0.79313641916647837</c:v>
                </c:pt>
                <c:pt idx="214">
                  <c:v>8.395943674184847E-2</c:v>
                </c:pt>
                <c:pt idx="215">
                  <c:v>0.88386337370850021</c:v>
                </c:pt>
                <c:pt idx="216">
                  <c:v>0.87114740103234345</c:v>
                </c:pt>
                <c:pt idx="217">
                  <c:v>5.7502525349124207E-2</c:v>
                </c:pt>
                <c:pt idx="218">
                  <c:v>-0.80900990695359754</c:v>
                </c:pt>
                <c:pt idx="219">
                  <c:v>-0.93172236174352008</c:v>
                </c:pt>
                <c:pt idx="220">
                  <c:v>-0.19781357400426822</c:v>
                </c:pt>
                <c:pt idx="221">
                  <c:v>0.71796410141047196</c:v>
                </c:pt>
                <c:pt idx="222">
                  <c:v>0.97364889304951807</c:v>
                </c:pt>
                <c:pt idx="223">
                  <c:v>0.33416538263076073</c:v>
                </c:pt>
                <c:pt idx="224">
                  <c:v>-0.6125482394960996</c:v>
                </c:pt>
                <c:pt idx="225">
                  <c:v>-0.99608783514118493</c:v>
                </c:pt>
                <c:pt idx="226">
                  <c:v>-0.46382886885187169</c:v>
                </c:pt>
                <c:pt idx="227">
                  <c:v>0.49487222040343049</c:v>
                </c:pt>
                <c:pt idx="228">
                  <c:v>0.99859007243999121</c:v>
                </c:pt>
                <c:pt idx="229">
                  <c:v>0.58420881710928929</c:v>
                </c:pt>
                <c:pt idx="230">
                  <c:v>-0.36729133045469647</c:v>
                </c:pt>
                <c:pt idx="231">
                  <c:v>-0.98110552264938811</c:v>
                </c:pt>
                <c:pt idx="232">
                  <c:v>-0.69289582192016508</c:v>
                </c:pt>
                <c:pt idx="233">
                  <c:v>0.23235910202965793</c:v>
                </c:pt>
                <c:pt idx="234">
                  <c:v>0.94398413915231416</c:v>
                </c:pt>
                <c:pt idx="235">
                  <c:v>0.78771451214423449</c:v>
                </c:pt>
                <c:pt idx="236">
                  <c:v>-9.277620459766088E-2</c:v>
                </c:pt>
                <c:pt idx="237">
                  <c:v>-0.88796890669185546</c:v>
                </c:pt>
                <c:pt idx="238">
                  <c:v>-0.86676709105198013</c:v>
                </c:pt>
                <c:pt idx="239">
                  <c:v>-4.866360920015389E-2</c:v>
                </c:pt>
                <c:pt idx="240">
                  <c:v>0.8141809705265618</c:v>
                </c:pt>
                <c:pt idx="241">
                  <c:v>0.92847132073907634</c:v>
                </c:pt>
                <c:pt idx="242">
                  <c:v>0.1891294205289584</c:v>
                </c:pt>
                <c:pt idx="243">
                  <c:v>-0.72409719670047379</c:v>
                </c:pt>
                <c:pt idx="244">
                  <c:v>-0.9715921906288022</c:v>
                </c:pt>
                <c:pt idx="245">
                  <c:v>-0.32580980521996422</c:v>
                </c:pt>
                <c:pt idx="246">
                  <c:v>0.61952061255920987</c:v>
                </c:pt>
                <c:pt idx="247">
                  <c:v>0.9952666362171313</c:v>
                </c:pt>
                <c:pt idx="248">
                  <c:v>0.45596910444427607</c:v>
                </c:pt>
                <c:pt idx="249">
                  <c:v>-0.50254431914538522</c:v>
                </c:pt>
                <c:pt idx="250">
                  <c:v>-0.99902081331464798</c:v>
                </c:pt>
                <c:pt idx="251">
                  <c:v>-0.57700217894295203</c:v>
                </c:pt>
                <c:pt idx="252">
                  <c:v>0.37550959776701209</c:v>
                </c:pt>
                <c:pt idx="253">
                  <c:v>0.98277958204122062</c:v>
                </c:pt>
                <c:pt idx="254">
                  <c:v>0.68648655090698407</c:v>
                </c:pt>
                <c:pt idx="255">
                  <c:v>-0.24095904923620143</c:v>
                </c:pt>
                <c:pt idx="256">
                  <c:v>-0.94686801075121252</c:v>
                </c:pt>
                <c:pt idx="257">
                  <c:v>-0.78223088988711587</c:v>
                </c:pt>
                <c:pt idx="258">
                  <c:v>0.10158570369662134</c:v>
                </c:pt>
                <c:pt idx="259">
                  <c:v>0.89200486978816018</c:v>
                </c:pt>
                <c:pt idx="260">
                  <c:v>0.86231887228768389</c:v>
                </c:pt>
                <c:pt idx="261">
                  <c:v>3.9820880393138899E-2</c:v>
                </c:pt>
                <c:pt idx="262">
                  <c:v>-0.81928824529145927</c:v>
                </c:pt>
                <c:pt idx="263">
                  <c:v>-0.92514753659641391</c:v>
                </c:pt>
                <c:pt idx="264">
                  <c:v>-0.18043044929108396</c:v>
                </c:pt>
                <c:pt idx="265">
                  <c:v>0.73017356099481967</c:v>
                </c:pt>
                <c:pt idx="266">
                  <c:v>0.96945936666998755</c:v>
                </c:pt>
                <c:pt idx="267">
                  <c:v>0.31742870151970165</c:v>
                </c:pt>
                <c:pt idx="268">
                  <c:v>-0.62644444791033904</c:v>
                </c:pt>
                <c:pt idx="269">
                  <c:v>-0.9943674609282015</c:v>
                </c:pt>
                <c:pt idx="270">
                  <c:v>-0.44807361612917013</c:v>
                </c:pt>
                <c:pt idx="271">
                  <c:v>0.51017704494166893</c:v>
                </c:pt>
                <c:pt idx="272">
                  <c:v>0.99937328369512468</c:v>
                </c:pt>
                <c:pt idx="273">
                  <c:v>0.56975033426531196</c:v>
                </c:pt>
                <c:pt idx="274">
                  <c:v>-0.38369844494974187</c:v>
                </c:pt>
                <c:pt idx="275">
                  <c:v>-0.98437664339404185</c:v>
                </c:pt>
                <c:pt idx="276">
                  <c:v>-0.68002349558733877</c:v>
                </c:pt>
                <c:pt idx="277">
                  <c:v>0.24954011797333814</c:v>
                </c:pt>
                <c:pt idx="278">
                  <c:v>0.94967769788254319</c:v>
                </c:pt>
                <c:pt idx="279">
                  <c:v>0.77668598202163119</c:v>
                </c:pt>
                <c:pt idx="280">
                  <c:v>-0.11038724383904756</c:v>
                </c:pt>
                <c:pt idx="281">
                  <c:v>-0.89597094679096312</c:v>
                </c:pt>
                <c:pt idx="282">
                  <c:v>-0.85780309324498782</c:v>
                </c:pt>
                <c:pt idx="283">
                  <c:v>-3.0975031731216456E-2</c:v>
                </c:pt>
                <c:pt idx="284">
                  <c:v>0.82433133110755774</c:v>
                </c:pt>
                <c:pt idx="285">
                  <c:v>0.9217512697247493</c:v>
                </c:pt>
                <c:pt idx="286">
                  <c:v>0.17171734183077755</c:v>
                </c:pt>
                <c:pt idx="287">
                  <c:v>-0.73619271822731591</c:v>
                </c:pt>
                <c:pt idx="288">
                  <c:v>-0.96725058827388244</c:v>
                </c:pt>
                <c:pt idx="289">
                  <c:v>-0.30902272816607068</c:v>
                </c:pt>
                <c:pt idx="290">
                  <c:v>0.63331920308629985</c:v>
                </c:pt>
                <c:pt idx="291">
                  <c:v>0.99339037972227162</c:v>
                </c:pt>
                <c:pt idx="292">
                  <c:v>0.4401430224960407</c:v>
                </c:pt>
                <c:pt idx="293">
                  <c:v>-0.5177697997895051</c:v>
                </c:pt>
                <c:pt idx="294">
                  <c:v>-0.99964745596634996</c:v>
                </c:pt>
                <c:pt idx="295">
                  <c:v>-0.56245385123817204</c:v>
                </c:pt>
                <c:pt idx="296">
                  <c:v>0.39185723042955001</c:v>
                </c:pt>
                <c:pt idx="297">
                  <c:v>0.98589658158254967</c:v>
                </c:pt>
                <c:pt idx="298">
                  <c:v>0.67350716232358621</c:v>
                </c:pt>
                <c:pt idx="299">
                  <c:v>-0.25810163593826746</c:v>
                </c:pt>
                <c:pt idx="300">
                  <c:v>-0.95241298041515632</c:v>
                </c:pt>
                <c:pt idx="301">
                  <c:v>-0.77108022297584522</c:v>
                </c:pt>
                <c:pt idx="302">
                  <c:v>0.11918013544881928</c:v>
                </c:pt>
                <c:pt idx="303">
                  <c:v>0.89986682696919373</c:v>
                </c:pt>
                <c:pt idx="304">
                  <c:v>0.85322010772258416</c:v>
                </c:pt>
                <c:pt idx="305">
                  <c:v>2.2126756261955732E-2</c:v>
                </c:pt>
                <c:pt idx="306">
                  <c:v>-0.82930983286315019</c:v>
                </c:pt>
                <c:pt idx="307">
                  <c:v>-0.9182827862121189</c:v>
                </c:pt>
                <c:pt idx="308">
                  <c:v>-0.16299078079570548</c:v>
                </c:pt>
                <c:pt idx="309">
                  <c:v>0.74215419681378259</c:v>
                </c:pt>
                <c:pt idx="310">
                  <c:v>0.96496602849211333</c:v>
                </c:pt>
                <c:pt idx="311">
                  <c:v>0.30059254374363709</c:v>
                </c:pt>
                <c:pt idx="312">
                  <c:v>-0.64014433946919969</c:v>
                </c:pt>
                <c:pt idx="313">
                  <c:v>-0.99233546915092874</c:v>
                </c:pt>
                <c:pt idx="314">
                  <c:v>-0.43217794488477829</c:v>
                </c:pt>
                <c:pt idx="315">
                  <c:v>0.52532198881772973</c:v>
                </c:pt>
                <c:pt idx="316">
                  <c:v>0.99984330864769122</c:v>
                </c:pt>
                <c:pt idx="317">
                  <c:v>0.55511330152062566</c:v>
                </c:pt>
                <c:pt idx="318">
                  <c:v>-0.39998531498835127</c:v>
                </c:pt>
                <c:pt idx="319">
                  <c:v>-0.98733927752382644</c:v>
                </c:pt>
                <c:pt idx="320">
                  <c:v>-0.66693806165226188</c:v>
                </c:pt>
                <c:pt idx="321">
                  <c:v>0.26664293235993725</c:v>
                </c:pt>
                <c:pt idx="322">
                  <c:v>0.95507364404729489</c:v>
                </c:pt>
                <c:pt idx="323">
                  <c:v>0.7654140519453434</c:v>
                </c:pt>
                <c:pt idx="324">
                  <c:v>-0.12796368962740468</c:v>
                </c:pt>
                <c:pt idx="325">
                  <c:v>-0.90369220509150672</c:v>
                </c:pt>
                <c:pt idx="326">
                  <c:v>-0.84857027478460523</c:v>
                </c:pt>
                <c:pt idx="327">
                  <c:v>-1.3276747223059479E-2</c:v>
                </c:pt>
                <c:pt idx="328">
                  <c:v>0.83422336050651025</c:v>
                </c:pt>
                <c:pt idx="329">
                  <c:v>0.91474235780453128</c:v>
                </c:pt>
                <c:pt idx="330">
                  <c:v>0.15425144988758405</c:v>
                </c:pt>
                <c:pt idx="331">
                  <c:v>-0.7480575296890003</c:v>
                </c:pt>
                <c:pt idx="332">
                  <c:v>-0.96260586631356659</c:v>
                </c:pt>
                <c:pt idx="333">
                  <c:v>-0.29213880873383619</c:v>
                </c:pt>
                <c:pt idx="334">
                  <c:v>0.64691932232864036</c:v>
                </c:pt>
                <c:pt idx="335">
                  <c:v>0.99120281186347359</c:v>
                </c:pt>
                <c:pt idx="336">
                  <c:v>0.42417900733699698</c:v>
                </c:pt>
                <c:pt idx="337">
                  <c:v>-0.53283302033339752</c:v>
                </c:pt>
                <c:pt idx="338">
                  <c:v>-0.99996082639463713</c:v>
                </c:pt>
                <c:pt idx="339">
                  <c:v>-0.54772926022426838</c:v>
                </c:pt>
                <c:pt idx="340">
                  <c:v>0.40808206181339196</c:v>
                </c:pt>
                <c:pt idx="341">
                  <c:v>0.98870461818666922</c:v>
                </c:pt>
                <c:pt idx="342">
                  <c:v>0.66031670824408017</c:v>
                </c:pt>
                <c:pt idx="343">
                  <c:v>-0.27516333805159693</c:v>
                </c:pt>
                <c:pt idx="344">
                  <c:v>-0.95765948032338466</c:v>
                </c:pt>
                <c:pt idx="345">
                  <c:v>-0.75968791285882131</c:v>
                </c:pt>
                <c:pt idx="346">
                  <c:v>0.13673721820783361</c:v>
                </c:pt>
                <c:pt idx="347">
                  <c:v>0.90744678145019619</c:v>
                </c:pt>
                <c:pt idx="348">
                  <c:v>0.84385395873249214</c:v>
                </c:pt>
                <c:pt idx="349">
                  <c:v>4.4256979880507854E-3</c:v>
                </c:pt>
                <c:pt idx="350">
                  <c:v>-0.83907152907645244</c:v>
                </c:pt>
                <c:pt idx="351">
                  <c:v>-0.91113026188467694</c:v>
                </c:pt>
                <c:pt idx="352">
                  <c:v>-0.14550003380861354</c:v>
                </c:pt>
                <c:pt idx="353">
                  <c:v>0.7539022543433046</c:v>
                </c:pt>
                <c:pt idx="354">
                  <c:v>0.96017028665036597</c:v>
                </c:pt>
                <c:pt idx="355">
                  <c:v>0.28366218546322625</c:v>
                </c:pt>
                <c:pt idx="356">
                  <c:v>-0.65364362086361194</c:v>
                </c:pt>
                <c:pt idx="357">
                  <c:v>-0.98999249660044542</c:v>
                </c:pt>
                <c:pt idx="358">
                  <c:v>-0.41614683654714241</c:v>
                </c:pt>
                <c:pt idx="359">
                  <c:v>0.54030230586813977</c:v>
                </c:pt>
                <c:pt idx="360">
                  <c:v>1</c:v>
                </c:pt>
                <c:pt idx="361">
                  <c:v>0.54030230586813977</c:v>
                </c:pt>
                <c:pt idx="362">
                  <c:v>-0.41614683654714241</c:v>
                </c:pt>
                <c:pt idx="363">
                  <c:v>-0.98999249660044542</c:v>
                </c:pt>
                <c:pt idx="364">
                  <c:v>-0.65364362086361194</c:v>
                </c:pt>
                <c:pt idx="365">
                  <c:v>0.28366218546322625</c:v>
                </c:pt>
                <c:pt idx="366">
                  <c:v>0.96017028665036597</c:v>
                </c:pt>
                <c:pt idx="367">
                  <c:v>0.7539022543433046</c:v>
                </c:pt>
                <c:pt idx="368">
                  <c:v>-0.14550003380861354</c:v>
                </c:pt>
                <c:pt idx="369">
                  <c:v>-0.91113026188467694</c:v>
                </c:pt>
                <c:pt idx="370">
                  <c:v>-0.83907152907645244</c:v>
                </c:pt>
                <c:pt idx="371">
                  <c:v>4.4256979880507854E-3</c:v>
                </c:pt>
                <c:pt idx="372">
                  <c:v>0.84385395873249214</c:v>
                </c:pt>
                <c:pt idx="373">
                  <c:v>0.90744678145019619</c:v>
                </c:pt>
                <c:pt idx="374">
                  <c:v>0.13673721820783361</c:v>
                </c:pt>
                <c:pt idx="375">
                  <c:v>-0.75968791285882131</c:v>
                </c:pt>
                <c:pt idx="376">
                  <c:v>-0.95765948032338466</c:v>
                </c:pt>
                <c:pt idx="377">
                  <c:v>-0.27516333805159693</c:v>
                </c:pt>
                <c:pt idx="378">
                  <c:v>0.66031670824408017</c:v>
                </c:pt>
                <c:pt idx="379">
                  <c:v>0.98870461818666922</c:v>
                </c:pt>
                <c:pt idx="380">
                  <c:v>0.40808206181339196</c:v>
                </c:pt>
                <c:pt idx="381">
                  <c:v>-0.54772926022426838</c:v>
                </c:pt>
                <c:pt idx="382">
                  <c:v>-0.99996082639463713</c:v>
                </c:pt>
                <c:pt idx="383">
                  <c:v>-0.53283302033339752</c:v>
                </c:pt>
                <c:pt idx="384">
                  <c:v>0.42417900733699698</c:v>
                </c:pt>
                <c:pt idx="385">
                  <c:v>0.99120281186347359</c:v>
                </c:pt>
                <c:pt idx="386">
                  <c:v>0.64691932232864036</c:v>
                </c:pt>
                <c:pt idx="387">
                  <c:v>-0.29213880873383619</c:v>
                </c:pt>
                <c:pt idx="388">
                  <c:v>-0.96260586631356659</c:v>
                </c:pt>
                <c:pt idx="389">
                  <c:v>-0.7480575296890003</c:v>
                </c:pt>
                <c:pt idx="390">
                  <c:v>0.15425144988758405</c:v>
                </c:pt>
                <c:pt idx="391">
                  <c:v>0.91474235780453128</c:v>
                </c:pt>
                <c:pt idx="392">
                  <c:v>0.83422336050651025</c:v>
                </c:pt>
                <c:pt idx="393">
                  <c:v>-1.3276747223059479E-2</c:v>
                </c:pt>
                <c:pt idx="394">
                  <c:v>-0.84857027478460523</c:v>
                </c:pt>
                <c:pt idx="395">
                  <c:v>-0.90369220509150672</c:v>
                </c:pt>
                <c:pt idx="396">
                  <c:v>-0.12796368962740468</c:v>
                </c:pt>
                <c:pt idx="397">
                  <c:v>0.7654140519453434</c:v>
                </c:pt>
                <c:pt idx="398">
                  <c:v>0.95507364404729489</c:v>
                </c:pt>
                <c:pt idx="399">
                  <c:v>0.26664293235993725</c:v>
                </c:pt>
                <c:pt idx="400">
                  <c:v>-0.66693806165226188</c:v>
                </c:pt>
                <c:pt idx="401">
                  <c:v>-0.98733927752382644</c:v>
                </c:pt>
                <c:pt idx="402">
                  <c:v>-0.39998531498835127</c:v>
                </c:pt>
                <c:pt idx="403">
                  <c:v>0.55511330152062566</c:v>
                </c:pt>
                <c:pt idx="404">
                  <c:v>0.99984330864769122</c:v>
                </c:pt>
                <c:pt idx="405">
                  <c:v>0.52532198881772973</c:v>
                </c:pt>
                <c:pt idx="406">
                  <c:v>-0.43217794488477829</c:v>
                </c:pt>
                <c:pt idx="407">
                  <c:v>-0.99233546915092874</c:v>
                </c:pt>
                <c:pt idx="408">
                  <c:v>-0.64014433946919969</c:v>
                </c:pt>
                <c:pt idx="409">
                  <c:v>0.30059254374363709</c:v>
                </c:pt>
                <c:pt idx="410">
                  <c:v>0.96496602849211333</c:v>
                </c:pt>
                <c:pt idx="411">
                  <c:v>0.74215419681378259</c:v>
                </c:pt>
                <c:pt idx="412">
                  <c:v>-0.16299078079570548</c:v>
                </c:pt>
                <c:pt idx="413">
                  <c:v>-0.9182827862121189</c:v>
                </c:pt>
                <c:pt idx="414">
                  <c:v>-0.82930983286315019</c:v>
                </c:pt>
                <c:pt idx="415">
                  <c:v>2.2126756261955732E-2</c:v>
                </c:pt>
                <c:pt idx="416">
                  <c:v>0.85322010772258416</c:v>
                </c:pt>
                <c:pt idx="417">
                  <c:v>0.89986682696919373</c:v>
                </c:pt>
                <c:pt idx="418">
                  <c:v>0.11918013544881928</c:v>
                </c:pt>
                <c:pt idx="419">
                  <c:v>-0.77108022297584522</c:v>
                </c:pt>
                <c:pt idx="420">
                  <c:v>-0.95241298041515632</c:v>
                </c:pt>
                <c:pt idx="421">
                  <c:v>-0.25810163593826746</c:v>
                </c:pt>
                <c:pt idx="422">
                  <c:v>0.67350716232358621</c:v>
                </c:pt>
                <c:pt idx="423">
                  <c:v>0.98589658158254967</c:v>
                </c:pt>
                <c:pt idx="424">
                  <c:v>0.39185723042955001</c:v>
                </c:pt>
                <c:pt idx="425">
                  <c:v>-0.56245385123817204</c:v>
                </c:pt>
                <c:pt idx="426">
                  <c:v>-0.99964745596634996</c:v>
                </c:pt>
                <c:pt idx="427">
                  <c:v>-0.5177697997895051</c:v>
                </c:pt>
                <c:pt idx="428">
                  <c:v>0.4401430224960407</c:v>
                </c:pt>
                <c:pt idx="429">
                  <c:v>0.99339037972227162</c:v>
                </c:pt>
                <c:pt idx="430">
                  <c:v>0.63331920308629985</c:v>
                </c:pt>
                <c:pt idx="431">
                  <c:v>-0.30902272816607068</c:v>
                </c:pt>
                <c:pt idx="432">
                  <c:v>-0.96725058827388244</c:v>
                </c:pt>
                <c:pt idx="433">
                  <c:v>-0.73619271822731591</c:v>
                </c:pt>
                <c:pt idx="434">
                  <c:v>0.17171734183077755</c:v>
                </c:pt>
                <c:pt idx="435">
                  <c:v>0.9217512697247493</c:v>
                </c:pt>
                <c:pt idx="436">
                  <c:v>0.82433133110755774</c:v>
                </c:pt>
                <c:pt idx="437">
                  <c:v>-3.0975031731216456E-2</c:v>
                </c:pt>
                <c:pt idx="438">
                  <c:v>-0.85780309324498782</c:v>
                </c:pt>
                <c:pt idx="439">
                  <c:v>-0.89597094679096312</c:v>
                </c:pt>
                <c:pt idx="440">
                  <c:v>-0.11038724383904756</c:v>
                </c:pt>
                <c:pt idx="441">
                  <c:v>0.77668598202163119</c:v>
                </c:pt>
                <c:pt idx="442">
                  <c:v>0.94967769788254319</c:v>
                </c:pt>
                <c:pt idx="443">
                  <c:v>0.24954011797333814</c:v>
                </c:pt>
                <c:pt idx="444">
                  <c:v>-0.68002349558733877</c:v>
                </c:pt>
                <c:pt idx="445">
                  <c:v>-0.98437664339404185</c:v>
                </c:pt>
                <c:pt idx="446">
                  <c:v>-0.38369844494974187</c:v>
                </c:pt>
                <c:pt idx="447">
                  <c:v>0.56975033426531196</c:v>
                </c:pt>
                <c:pt idx="448">
                  <c:v>0.99937328369512468</c:v>
                </c:pt>
                <c:pt idx="449">
                  <c:v>0.51017704494166893</c:v>
                </c:pt>
                <c:pt idx="450">
                  <c:v>-0.44807361612917013</c:v>
                </c:pt>
                <c:pt idx="451">
                  <c:v>-0.9943674609282015</c:v>
                </c:pt>
                <c:pt idx="452">
                  <c:v>-0.62644444791033904</c:v>
                </c:pt>
                <c:pt idx="453">
                  <c:v>0.31742870151970165</c:v>
                </c:pt>
                <c:pt idx="454">
                  <c:v>0.96945936666998755</c:v>
                </c:pt>
                <c:pt idx="455">
                  <c:v>0.73017356099481967</c:v>
                </c:pt>
                <c:pt idx="456">
                  <c:v>-0.18043044929108396</c:v>
                </c:pt>
                <c:pt idx="457">
                  <c:v>-0.92514753659641391</c:v>
                </c:pt>
                <c:pt idx="458">
                  <c:v>-0.81928824529145927</c:v>
                </c:pt>
                <c:pt idx="459">
                  <c:v>3.9820880393138899E-2</c:v>
                </c:pt>
                <c:pt idx="460">
                  <c:v>0.86231887228768389</c:v>
                </c:pt>
                <c:pt idx="461">
                  <c:v>0.89200486978816018</c:v>
                </c:pt>
                <c:pt idx="462">
                  <c:v>0.10158570369662134</c:v>
                </c:pt>
                <c:pt idx="463">
                  <c:v>-0.78223088988711587</c:v>
                </c:pt>
                <c:pt idx="464">
                  <c:v>-0.94686801075121252</c:v>
                </c:pt>
                <c:pt idx="465">
                  <c:v>-0.24095904923620143</c:v>
                </c:pt>
                <c:pt idx="466">
                  <c:v>0.68648655090698407</c:v>
                </c:pt>
                <c:pt idx="467">
                  <c:v>0.98277958204122062</c:v>
                </c:pt>
                <c:pt idx="468">
                  <c:v>0.37550959776701209</c:v>
                </c:pt>
                <c:pt idx="469">
                  <c:v>-0.57700217894295203</c:v>
                </c:pt>
                <c:pt idx="470">
                  <c:v>-0.99902081331464798</c:v>
                </c:pt>
                <c:pt idx="471">
                  <c:v>-0.50254431914538522</c:v>
                </c:pt>
                <c:pt idx="472">
                  <c:v>0.45596910444427607</c:v>
                </c:pt>
                <c:pt idx="473">
                  <c:v>0.9952666362171313</c:v>
                </c:pt>
                <c:pt idx="474">
                  <c:v>0.61952061255920987</c:v>
                </c:pt>
                <c:pt idx="475">
                  <c:v>-0.32580980521996422</c:v>
                </c:pt>
                <c:pt idx="476">
                  <c:v>-0.9715921906288022</c:v>
                </c:pt>
                <c:pt idx="477">
                  <c:v>-0.72409719670047379</c:v>
                </c:pt>
                <c:pt idx="478">
                  <c:v>0.1891294205289584</c:v>
                </c:pt>
                <c:pt idx="479">
                  <c:v>0.92847132073907634</c:v>
                </c:pt>
                <c:pt idx="480">
                  <c:v>0.8141809705265618</c:v>
                </c:pt>
                <c:pt idx="481">
                  <c:v>-4.866360920015389E-2</c:v>
                </c:pt>
                <c:pt idx="482">
                  <c:v>-0.86676709105198013</c:v>
                </c:pt>
                <c:pt idx="483">
                  <c:v>-0.88796890669185546</c:v>
                </c:pt>
                <c:pt idx="484">
                  <c:v>-9.277620459766088E-2</c:v>
                </c:pt>
                <c:pt idx="485">
                  <c:v>0.78771451214423449</c:v>
                </c:pt>
                <c:pt idx="486">
                  <c:v>0.94398413915231416</c:v>
                </c:pt>
                <c:pt idx="487">
                  <c:v>0.23235910202965793</c:v>
                </c:pt>
                <c:pt idx="488">
                  <c:v>-0.69289582192016508</c:v>
                </c:pt>
                <c:pt idx="489">
                  <c:v>-0.98110552264938811</c:v>
                </c:pt>
                <c:pt idx="490">
                  <c:v>-0.36729133045469647</c:v>
                </c:pt>
                <c:pt idx="491">
                  <c:v>0.58420881710928929</c:v>
                </c:pt>
                <c:pt idx="492">
                  <c:v>0.99859007243999121</c:v>
                </c:pt>
                <c:pt idx="493">
                  <c:v>0.49487222040343049</c:v>
                </c:pt>
                <c:pt idx="494">
                  <c:v>-0.46382886885187169</c:v>
                </c:pt>
                <c:pt idx="495">
                  <c:v>-0.99608783514118493</c:v>
                </c:pt>
                <c:pt idx="496">
                  <c:v>-0.6125482394960996</c:v>
                </c:pt>
                <c:pt idx="497">
                  <c:v>0.33416538263076073</c:v>
                </c:pt>
                <c:pt idx="498">
                  <c:v>0.97364889304951807</c:v>
                </c:pt>
                <c:pt idx="499">
                  <c:v>0.71796410141047196</c:v>
                </c:pt>
                <c:pt idx="500">
                  <c:v>-0.19781357400426822</c:v>
                </c:pt>
                <c:pt idx="501">
                  <c:v>-0.93172236174352008</c:v>
                </c:pt>
                <c:pt idx="502">
                  <c:v>-0.80900990695359754</c:v>
                </c:pt>
                <c:pt idx="503">
                  <c:v>5.7502525349124207E-2</c:v>
                </c:pt>
                <c:pt idx="504">
                  <c:v>0.87114740103234345</c:v>
                </c:pt>
                <c:pt idx="505">
                  <c:v>0.88386337370850021</c:v>
                </c:pt>
                <c:pt idx="506">
                  <c:v>8.395943674184847E-2</c:v>
                </c:pt>
                <c:pt idx="507">
                  <c:v>-0.79313641916647837</c:v>
                </c:pt>
                <c:pt idx="508">
                  <c:v>-0.94102630902914375</c:v>
                </c:pt>
                <c:pt idx="509">
                  <c:v>-0.22374095013558368</c:v>
                </c:pt>
                <c:pt idx="510">
                  <c:v>0.69925080647837512</c:v>
                </c:pt>
                <c:pt idx="511">
                  <c:v>0.97935459637642852</c:v>
                </c:pt>
                <c:pt idx="512">
                  <c:v>0.35904428689111606</c:v>
                </c:pt>
                <c:pt idx="513">
                  <c:v>-0.59136968414432467</c:v>
                </c:pt>
                <c:pt idx="514">
                  <c:v>-0.99808109481850027</c:v>
                </c:pt>
                <c:pt idx="515">
                  <c:v>-0.48716134980334147</c:v>
                </c:pt>
                <c:pt idx="516">
                  <c:v>0.47165229356133864</c:v>
                </c:pt>
                <c:pt idx="517">
                  <c:v>0.99683099336171754</c:v>
                </c:pt>
                <c:pt idx="518">
                  <c:v>0.60552787498698979</c:v>
                </c:pt>
                <c:pt idx="519">
                  <c:v>-0.34249477911590703</c:v>
                </c:pt>
                <c:pt idx="520">
                  <c:v>-0.97562931279523735</c:v>
                </c:pt>
                <c:pt idx="521">
                  <c:v>-0.71177475563572357</c:v>
                </c:pt>
                <c:pt idx="522">
                  <c:v>0.2064822293378111</c:v>
                </c:pt>
                <c:pt idx="523">
                  <c:v>0.93490040489975035</c:v>
                </c:pt>
                <c:pt idx="524">
                  <c:v>0.80377545971097397</c:v>
                </c:pt>
                <c:pt idx="525">
                  <c:v>-6.6336936335623722E-2</c:v>
                </c:pt>
                <c:pt idx="526">
                  <c:v>-0.87545945904370503</c:v>
                </c:pt>
                <c:pt idx="527">
                  <c:v>-0.8796885924951523</c:v>
                </c:pt>
                <c:pt idx="528">
                  <c:v>-7.5136090898353228E-2</c:v>
                </c:pt>
                <c:pt idx="529">
                  <c:v>0.79849618616255558</c:v>
                </c:pt>
                <c:pt idx="530">
                  <c:v>0.9379947521194415</c:v>
                </c:pt>
                <c:pt idx="531">
                  <c:v>0.21510526876214117</c:v>
                </c:pt>
                <c:pt idx="532">
                  <c:v>-0.70555100668629989</c:v>
                </c:pt>
                <c:pt idx="533">
                  <c:v>-0.9775269404025313</c:v>
                </c:pt>
                <c:pt idx="534">
                  <c:v>-0.35076911320913068</c:v>
                </c:pt>
                <c:pt idx="535">
                  <c:v>0.59848421901409965</c:v>
                </c:pt>
                <c:pt idx="536">
                  <c:v>0.99749392032715223</c:v>
                </c:pt>
                <c:pt idx="537">
                  <c:v>0.47941231147032193</c:v>
                </c:pt>
                <c:pt idx="538">
                  <c:v>-0.4794387656291727</c:v>
                </c:pt>
                <c:pt idx="539">
                  <c:v>-0.99749605265435515</c:v>
                </c:pt>
                <c:pt idx="540">
                  <c:v>-0.59846006905785809</c:v>
                </c:pt>
                <c:pt idx="541">
                  <c:v>0.3507973420904214</c:v>
                </c:pt>
                <c:pt idx="542">
                  <c:v>0.9775332947055968</c:v>
                </c:pt>
                <c:pt idx="543">
                  <c:v>0.70552964429420606</c:v>
                </c:pt>
                <c:pt idx="544">
                  <c:v>-0.21513470736462095</c:v>
                </c:pt>
                <c:pt idx="545">
                  <c:v>-0.9380052012169503</c:v>
                </c:pt>
                <c:pt idx="546">
                  <c:v>-0.79847803890303237</c:v>
                </c:pt>
                <c:pt idx="547">
                  <c:v>7.5166150008193267E-2</c:v>
                </c:pt>
                <c:pt idx="548">
                  <c:v>0.87970292724834698</c:v>
                </c:pt>
                <c:pt idx="549">
                  <c:v>0.87544489013427518</c:v>
                </c:pt>
                <c:pt idx="550">
                  <c:v>6.6306858351711268E-2</c:v>
                </c:pt>
                <c:pt idx="551">
                  <c:v>-0.80379339320967169</c:v>
                </c:pt>
                <c:pt idx="552">
                  <c:v>-0.93488970593723519</c:v>
                </c:pt>
                <c:pt idx="553">
                  <c:v>-0.20645273449087875</c:v>
                </c:pt>
                <c:pt idx="554">
                  <c:v>0.71179592894082599</c:v>
                </c:pt>
                <c:pt idx="555">
                  <c:v>0.97562269791944434</c:v>
                </c:pt>
                <c:pt idx="556">
                  <c:v>0.34246645774551659</c:v>
                </c:pt>
                <c:pt idx="557">
                  <c:v>-0.60555186431465136</c:v>
                </c:pt>
                <c:pt idx="558">
                  <c:v>-0.99682859496943066</c:v>
                </c:pt>
                <c:pt idx="559">
                  <c:v>-0.47162571251991114</c:v>
                </c:pt>
                <c:pt idx="560">
                  <c:v>0.48718767500700588</c:v>
                </c:pt>
                <c:pt idx="561">
                  <c:v>0.99808296091355742</c:v>
                </c:pt>
                <c:pt idx="562">
                  <c:v>0.59134537545158505</c:v>
                </c:pt>
                <c:pt idx="563">
                  <c:v>-0.35907242107165305</c:v>
                </c:pt>
                <c:pt idx="564">
                  <c:v>-0.97936068960892453</c:v>
                </c:pt>
                <c:pt idx="565">
                  <c:v>-0.69922925667297375</c:v>
                </c:pt>
                <c:pt idx="566">
                  <c:v>0.22377033018717848</c:v>
                </c:pt>
                <c:pt idx="567">
                  <c:v>0.94103650744298872</c:v>
                </c:pt>
                <c:pt idx="568">
                  <c:v>0.79311805956791681</c:v>
                </c:pt>
                <c:pt idx="569">
                  <c:v>-8.3989474622568672E-2</c:v>
                </c:pt>
                <c:pt idx="570">
                  <c:v>-0.88387747318237175</c:v>
                </c:pt>
                <c:pt idx="571">
                  <c:v>-0.87113259910811192</c:v>
                </c:pt>
                <c:pt idx="572">
                  <c:v>-5.7472430847665464E-2</c:v>
                </c:pt>
                <c:pt idx="573">
                  <c:v>0.80902762528643013</c:v>
                </c:pt>
                <c:pt idx="574">
                  <c:v>0.9317114137542325</c:v>
                </c:pt>
                <c:pt idx="575">
                  <c:v>0.19778402522372224</c:v>
                </c:pt>
                <c:pt idx="576">
                  <c:v>-0.71798508396971361</c:v>
                </c:pt>
                <c:pt idx="577">
                  <c:v>-0.97364201811925466</c:v>
                </c:pt>
                <c:pt idx="578">
                  <c:v>-0.33413697099017109</c:v>
                </c:pt>
                <c:pt idx="579">
                  <c:v>0.61257206631568439</c:v>
                </c:pt>
                <c:pt idx="580">
                  <c:v>0.99608517087172155</c:v>
                </c:pt>
                <c:pt idx="581">
                  <c:v>0.46380216301041788</c:v>
                </c:pt>
                <c:pt idx="582">
                  <c:v>-0.49489841458940237</c:v>
                </c:pt>
                <c:pt idx="583">
                  <c:v>-0.99859167215669931</c:v>
                </c:pt>
                <c:pt idx="584">
                  <c:v>-0.58418435158456972</c:v>
                </c:pt>
                <c:pt idx="585">
                  <c:v>0.36731936773024515</c:v>
                </c:pt>
                <c:pt idx="586">
                  <c:v>0.98111135433392693</c:v>
                </c:pt>
                <c:pt idx="587">
                  <c:v>0.69287408638982317</c:v>
                </c:pt>
                <c:pt idx="588">
                  <c:v>-0.23238842122852266</c:v>
                </c:pt>
                <c:pt idx="589">
                  <c:v>-0.9439940860834779</c:v>
                </c:pt>
                <c:pt idx="590">
                  <c:v>-0.78769594164505796</c:v>
                </c:pt>
                <c:pt idx="591">
                  <c:v>9.2806218895877063E-2</c:v>
                </c:pt>
                <c:pt idx="592">
                  <c:v>0.88798276978174939</c:v>
                </c:pt>
                <c:pt idx="593">
                  <c:v>0.86675205727263616</c:v>
                </c:pt>
                <c:pt idx="594">
                  <c:v>4.8633500538969116E-2</c:v>
                </c:pt>
                <c:pt idx="595">
                  <c:v>-0.81419847230534736</c:v>
                </c:pt>
                <c:pt idx="596">
                  <c:v>-0.92846012458076077</c:v>
                </c:pt>
                <c:pt idx="597">
                  <c:v>-0.18909982012986337</c:v>
                </c:pt>
                <c:pt idx="598">
                  <c:v>0.72411798686992956</c:v>
                </c:pt>
                <c:pt idx="599">
                  <c:v>0.97158505618269986</c:v>
                </c:pt>
                <c:pt idx="600">
                  <c:v>0.32578130553514811</c:v>
                </c:pt>
                <c:pt idx="601">
                  <c:v>-0.61954427500395293</c:v>
                </c:pt>
                <c:pt idx="602">
                  <c:v>-0.99526370627922944</c:v>
                </c:pt>
                <c:pt idx="603">
                  <c:v>-0.4559422758951242</c:v>
                </c:pt>
                <c:pt idx="604">
                  <c:v>0.50257038026142309</c:v>
                </c:pt>
                <c:pt idx="605">
                  <c:v>0.99902214652767363</c:v>
                </c:pt>
                <c:pt idx="606">
                  <c:v>0.5769775585030581</c:v>
                </c:pt>
                <c:pt idx="607">
                  <c:v>-0.37553753594093009</c:v>
                </c:pt>
                <c:pt idx="608">
                  <c:v>-0.98278515172090597</c:v>
                </c:pt>
                <c:pt idx="609">
                  <c:v>-0.68646463135461999</c:v>
                </c:pt>
                <c:pt idx="610">
                  <c:v>0.24098830528525864</c:v>
                </c:pt>
                <c:pt idx="611">
                  <c:v>0.94687770542038086</c:v>
                </c:pt>
                <c:pt idx="612">
                  <c:v>0.78221210994227119</c:v>
                </c:pt>
                <c:pt idx="613">
                  <c:v>-0.10161569206079697</c:v>
                </c:pt>
                <c:pt idx="614">
                  <c:v>-0.89201849540794198</c:v>
                </c:pt>
                <c:pt idx="615">
                  <c:v>-0.8623036078310824</c:v>
                </c:pt>
                <c:pt idx="616">
                  <c:v>-3.9790759931157715E-2</c:v>
                </c:pt>
                <c:pt idx="617">
                  <c:v>0.81930552914498223</c:v>
                </c:pt>
                <c:pt idx="618">
                  <c:v>0.92513609314625822</c:v>
                </c:pt>
                <c:pt idx="619">
                  <c:v>0.18040079959254857</c:v>
                </c:pt>
                <c:pt idx="620">
                  <c:v>-0.73019415714563785</c:v>
                </c:pt>
                <c:pt idx="621">
                  <c:v>-0.96945197326701038</c:v>
                </c:pt>
                <c:pt idx="622">
                  <c:v>-0.31740011602352985</c:v>
                </c:pt>
                <c:pt idx="623">
                  <c:v>0.62646794412635387</c:v>
                </c:pt>
                <c:pt idx="624">
                  <c:v>0.99436426555141366</c:v>
                </c:pt>
                <c:pt idx="625">
                  <c:v>0.44804666697426215</c:v>
                </c:pt>
                <c:pt idx="626">
                  <c:v>-0.51020297094595701</c:v>
                </c:pt>
                <c:pt idx="627">
                  <c:v>-0.99937435030001431</c:v>
                </c:pt>
                <c:pt idx="628">
                  <c:v>-0.56972556083918646</c:v>
                </c:pt>
                <c:pt idx="629">
                  <c:v>0.38372628183315122</c:v>
                </c:pt>
                <c:pt idx="630">
                  <c:v>0.98438195063250489</c:v>
                </c:pt>
                <c:pt idx="631">
                  <c:v>0.68000139373028823</c:v>
                </c:pt>
                <c:pt idx="632">
                  <c:v>-0.24956930858045798</c:v>
                </c:pt>
                <c:pt idx="633">
                  <c:v>-0.9496871395301657</c:v>
                </c:pt>
                <c:pt idx="634">
                  <c:v>-0.77666699410247453</c:v>
                </c:pt>
                <c:pt idx="635">
                  <c:v>0.11041720391967795</c:v>
                </c:pt>
                <c:pt idx="636">
                  <c:v>0.89598433387310372</c:v>
                </c:pt>
                <c:pt idx="637">
                  <c:v>0.85778759930705628</c:v>
                </c:pt>
                <c:pt idx="638">
                  <c:v>3.0944901828293046E-2</c:v>
                </c:pt>
                <c:pt idx="639">
                  <c:v>-0.82434839568167639</c:v>
                </c:pt>
                <c:pt idx="640">
                  <c:v>-0.92173957987931576</c:v>
                </c:pt>
                <c:pt idx="641">
                  <c:v>-0.17168764515577301</c:v>
                </c:pt>
                <c:pt idx="642">
                  <c:v>0.73621311874584561</c:v>
                </c:pt>
                <c:pt idx="643">
                  <c:v>0.96724293649328286</c:v>
                </c:pt>
                <c:pt idx="644">
                  <c:v>0.3089940590981371</c:v>
                </c:pt>
                <c:pt idx="645">
                  <c:v>-0.63334253123272344</c:v>
                </c:pt>
                <c:pt idx="646">
                  <c:v>-0.99338691915694666</c:v>
                </c:pt>
                <c:pt idx="647">
                  <c:v>-0.44011595484676774</c:v>
                </c:pt>
                <c:pt idx="648">
                  <c:v>0.51779558865081332</c:v>
                </c:pt>
                <c:pt idx="649">
                  <c:v>0.99964825587953809</c:v>
                </c:pt>
                <c:pt idx="650">
                  <c:v>0.56242892676674383</c:v>
                </c:pt>
                <c:pt idx="651">
                  <c:v>-0.3918849638415085</c:v>
                </c:pt>
                <c:pt idx="652">
                  <c:v>-0.98590162596398312</c:v>
                </c:pt>
                <c:pt idx="653">
                  <c:v>-0.67348487989346806</c:v>
                </c:pt>
                <c:pt idx="654">
                  <c:v>0.25813075881644731</c:v>
                </c:pt>
                <c:pt idx="655">
                  <c:v>0.95242216830150628</c:v>
                </c:pt>
                <c:pt idx="656">
                  <c:v>0.77106102857002723</c:v>
                </c:pt>
                <c:pt idx="657">
                  <c:v>-0.11921006489861569</c:v>
                </c:pt>
                <c:pt idx="658">
                  <c:v>-0.89987997446485257</c:v>
                </c:pt>
                <c:pt idx="659">
                  <c:v>-0.85320438551722932</c:v>
                </c:pt>
                <c:pt idx="660">
                  <c:v>-2.2096619278683949E-2</c:v>
                </c:pt>
                <c:pt idx="661">
                  <c:v>0.82932667682090266</c:v>
                </c:pt>
                <c:pt idx="662">
                  <c:v>0.91827085088727434</c:v>
                </c:pt>
                <c:pt idx="663">
                  <c:v>0.16296103947088339</c:v>
                </c:pt>
                <c:pt idx="664">
                  <c:v>-0.74217440010169988</c:v>
                </c:pt>
                <c:pt idx="665">
                  <c:v>-0.9649581189333869</c:v>
                </c:pt>
                <c:pt idx="666">
                  <c:v>-0.30056379335008321</c:v>
                </c:pt>
                <c:pt idx="667">
                  <c:v>0.64016749771833692</c:v>
                </c:pt>
                <c:pt idx="668">
                  <c:v>0.99233174366819221</c:v>
                </c:pt>
                <c:pt idx="669">
                  <c:v>0.43215076086181514</c:v>
                </c:pt>
                <c:pt idx="670">
                  <c:v>-0.52534763851557276</c:v>
                </c:pt>
                <c:pt idx="671">
                  <c:v>-0.99984384180650687</c:v>
                </c:pt>
                <c:pt idx="672">
                  <c:v>-0.55508822795665769</c:v>
                </c:pt>
                <c:pt idx="673">
                  <c:v>0.4000129427560235</c:v>
                </c:pt>
                <c:pt idx="674">
                  <c:v>0.987344058653017</c:v>
                </c:pt>
                <c:pt idx="675">
                  <c:v>0.66691560039484221</c:v>
                </c:pt>
                <c:pt idx="676">
                  <c:v>-0.26667198522748081</c:v>
                </c:pt>
                <c:pt idx="677">
                  <c:v>-0.955082577452527</c:v>
                </c:pt>
                <c:pt idx="678">
                  <c:v>-0.76539465255669215</c:v>
                </c:pt>
                <c:pt idx="679">
                  <c:v>0.12799358610147818</c:v>
                </c:pt>
                <c:pt idx="680">
                  <c:v>0.90370511197061398</c:v>
                </c:pt>
                <c:pt idx="681">
                  <c:v>0.84855432554361809</c:v>
                </c:pt>
                <c:pt idx="682">
                  <c:v>1.3246605520587896E-2</c:v>
                </c:pt>
                <c:pt idx="683">
                  <c:v>-0.83423998252821963</c:v>
                </c:pt>
                <c:pt idx="684">
                  <c:v>-0.91473017793537514</c:v>
                </c:pt>
                <c:pt idx="685">
                  <c:v>-0.1542216662430943</c:v>
                </c:pt>
                <c:pt idx="686">
                  <c:v>0.74807753416343414</c:v>
                </c:pt>
                <c:pt idx="687">
                  <c:v>0.9625976995964054</c:v>
                </c:pt>
                <c:pt idx="688">
                  <c:v>0.29210997926717525</c:v>
                </c:pt>
                <c:pt idx="689">
                  <c:v>-0.64694230886610693</c:v>
                </c:pt>
                <c:pt idx="690">
                  <c:v>-0.99119882175520679</c:v>
                </c:pt>
                <c:pt idx="691">
                  <c:v>-0.424151709070136</c:v>
                </c:pt>
                <c:pt idx="692">
                  <c:v>0.53285852885819307</c:v>
                </c:pt>
                <c:pt idx="693">
                  <c:v>0.99996109275730882</c:v>
                </c:pt>
                <c:pt idx="694">
                  <c:v>0.54770403953220437</c:v>
                </c:pt>
                <c:pt idx="695">
                  <c:v>-0.40810958177221934</c:v>
                </c:pt>
                <c:pt idx="696">
                  <c:v>-0.98870913568902885</c:v>
                </c:pt>
                <c:pt idx="697">
                  <c:v>-0.66029406991913597</c:v>
                </c:pt>
                <c:pt idx="698">
                  <c:v>0.27519231863229304</c:v>
                </c:pt>
                <c:pt idx="699">
                  <c:v>0.95766815854759157</c:v>
                </c:pt>
                <c:pt idx="700">
                  <c:v>0.75966831000722479</c:v>
                </c:pt>
                <c:pt idx="701">
                  <c:v>-0.13676707936387883</c:v>
                </c:pt>
                <c:pt idx="702">
                  <c:v>-0.907459446701534</c:v>
                </c:pt>
                <c:pt idx="703">
                  <c:v>-0.84383778370545126</c:v>
                </c:pt>
                <c:pt idx="704">
                  <c:v>-4.395553927897723E-3</c:v>
                </c:pt>
                <c:pt idx="705">
                  <c:v>0.83908792785982955</c:v>
                </c:pt>
                <c:pt idx="706">
                  <c:v>0.91111783842546801</c:v>
                </c:pt>
                <c:pt idx="707">
                  <c:v>0.14547021017792156</c:v>
                </c:pt>
                <c:pt idx="708">
                  <c:v>-0.75392205843696014</c:v>
                </c:pt>
                <c:pt idx="709">
                  <c:v>-0.96016186341460941</c:v>
                </c:pt>
                <c:pt idx="710">
                  <c:v>-0.28363327918216646</c:v>
                </c:pt>
                <c:pt idx="711">
                  <c:v>0.65366643388847667</c:v>
                </c:pt>
                <c:pt idx="712">
                  <c:v>0.98998824217926218</c:v>
                </c:pt>
                <c:pt idx="713">
                  <c:v>0.41611942617512671</c:v>
                </c:pt>
                <c:pt idx="714">
                  <c:v>-0.54032767122136605</c:v>
                </c:pt>
                <c:pt idx="715">
                  <c:v>-0.99999999954565899</c:v>
                </c:pt>
                <c:pt idx="716">
                  <c:v>-0.54027694002395044</c:v>
                </c:pt>
                <c:pt idx="717">
                  <c:v>0.41617424654101293</c:v>
                </c:pt>
                <c:pt idx="718">
                  <c:v>0.98999675012204036</c:v>
                </c:pt>
                <c:pt idx="719">
                  <c:v>0.65362080724479288</c:v>
                </c:pt>
                <c:pt idx="720">
                  <c:v>-0.28369109148652732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214-4771-9493-F765699297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5829456"/>
        <c:axId val="705830704"/>
      </c:scatterChart>
      <c:valAx>
        <c:axId val="705829456"/>
        <c:scaling>
          <c:orientation val="minMax"/>
          <c:max val="360"/>
          <c:min val="-3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705830704"/>
        <c:crosses val="autoZero"/>
        <c:crossBetween val="midCat"/>
        <c:majorUnit val="1"/>
      </c:valAx>
      <c:valAx>
        <c:axId val="70583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705829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.xml"/><Relationship Id="rId3" Type="http://schemas.openxmlformats.org/officeDocument/2006/relationships/image" Target="../media/image2.png"/><Relationship Id="rId7" Type="http://schemas.openxmlformats.org/officeDocument/2006/relationships/chart" Target="../charts/chart9.xml"/><Relationship Id="rId2" Type="http://schemas.openxmlformats.org/officeDocument/2006/relationships/chart" Target="../charts/chart6.xml"/><Relationship Id="rId1" Type="http://schemas.openxmlformats.org/officeDocument/2006/relationships/image" Target="../media/image1.png"/><Relationship Id="rId6" Type="http://schemas.openxmlformats.org/officeDocument/2006/relationships/chart" Target="../charts/chart8.xml"/><Relationship Id="rId5" Type="http://schemas.openxmlformats.org/officeDocument/2006/relationships/image" Target="../media/image3.png"/><Relationship Id="rId4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259080</xdr:colOff>
      <xdr:row>13</xdr:row>
      <xdr:rowOff>99060</xdr:rowOff>
    </xdr:from>
    <xdr:to>
      <xdr:col>14</xdr:col>
      <xdr:colOff>495300</xdr:colOff>
      <xdr:row>28</xdr:row>
      <xdr:rowOff>99060</xdr:rowOff>
    </xdr:to>
    <xdr:graphicFrame macro="">
      <xdr:nvGraphicFramePr>
        <xdr:cNvPr id="4" name="Grafik 3">
          <a:extLst>
            <a:ext uri="{FF2B5EF4-FFF2-40B4-BE49-F238E27FC236}">
              <a16:creationId xmlns:a16="http://schemas.microsoft.com/office/drawing/2014/main" id="{C202495A-4B7D-5F52-5C4B-3939219519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601980</xdr:colOff>
      <xdr:row>20</xdr:row>
      <xdr:rowOff>175260</xdr:rowOff>
    </xdr:from>
    <xdr:to>
      <xdr:col>4</xdr:col>
      <xdr:colOff>701040</xdr:colOff>
      <xdr:row>35</xdr:row>
      <xdr:rowOff>175260</xdr:rowOff>
    </xdr:to>
    <xdr:graphicFrame macro="">
      <xdr:nvGraphicFramePr>
        <xdr:cNvPr id="5" name="Grafik 4">
          <a:extLst>
            <a:ext uri="{FF2B5EF4-FFF2-40B4-BE49-F238E27FC236}">
              <a16:creationId xmlns:a16="http://schemas.microsoft.com/office/drawing/2014/main" id="{89B69C13-4591-01DA-7514-BBD33608BF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937260</xdr:colOff>
      <xdr:row>21</xdr:row>
      <xdr:rowOff>0</xdr:rowOff>
    </xdr:from>
    <xdr:to>
      <xdr:col>8</xdr:col>
      <xdr:colOff>213360</xdr:colOff>
      <xdr:row>36</xdr:row>
      <xdr:rowOff>0</xdr:rowOff>
    </xdr:to>
    <xdr:graphicFrame macro="">
      <xdr:nvGraphicFramePr>
        <xdr:cNvPr id="10" name="Grafik 9">
          <a:extLst>
            <a:ext uri="{FF2B5EF4-FFF2-40B4-BE49-F238E27FC236}">
              <a16:creationId xmlns:a16="http://schemas.microsoft.com/office/drawing/2014/main" id="{6F2FB1FD-76A5-AEE6-58CE-FFDAA360DF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594360</xdr:colOff>
      <xdr:row>9</xdr:row>
      <xdr:rowOff>331470</xdr:rowOff>
    </xdr:from>
    <xdr:to>
      <xdr:col>3</xdr:col>
      <xdr:colOff>1127760</xdr:colOff>
      <xdr:row>24</xdr:row>
      <xdr:rowOff>156210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5A49973A-241C-2C40-C34E-EC78B6D75B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175260</xdr:colOff>
      <xdr:row>10</xdr:row>
      <xdr:rowOff>0</xdr:rowOff>
    </xdr:from>
    <xdr:to>
      <xdr:col>7</xdr:col>
      <xdr:colOff>472440</xdr:colOff>
      <xdr:row>25</xdr:row>
      <xdr:rowOff>0</xdr:rowOff>
    </xdr:to>
    <xdr:graphicFrame macro="">
      <xdr:nvGraphicFramePr>
        <xdr:cNvPr id="5" name="Grafik 4">
          <a:extLst>
            <a:ext uri="{FF2B5EF4-FFF2-40B4-BE49-F238E27FC236}">
              <a16:creationId xmlns:a16="http://schemas.microsoft.com/office/drawing/2014/main" id="{098A7B2C-C01D-C82C-8F0C-5F8B85FE24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2042159</xdr:colOff>
      <xdr:row>2</xdr:row>
      <xdr:rowOff>0</xdr:rowOff>
    </xdr:from>
    <xdr:to>
      <xdr:col>4</xdr:col>
      <xdr:colOff>0</xdr:colOff>
      <xdr:row>3</xdr:row>
      <xdr:rowOff>152400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F696314D-C9D6-37DB-1B88-EFCA9DAB7D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61359" y="426720"/>
          <a:ext cx="2080261" cy="365760"/>
        </a:xfrm>
        <a:prstGeom prst="rect">
          <a:avLst/>
        </a:prstGeom>
      </xdr:spPr>
    </xdr:pic>
    <xdr:clientData/>
  </xdr:twoCellAnchor>
  <xdr:twoCellAnchor>
    <xdr:from>
      <xdr:col>3</xdr:col>
      <xdr:colOff>288868</xdr:colOff>
      <xdr:row>5</xdr:row>
      <xdr:rowOff>53341</xdr:rowOff>
    </xdr:from>
    <xdr:to>
      <xdr:col>8</xdr:col>
      <xdr:colOff>336666</xdr:colOff>
      <xdr:row>25</xdr:row>
      <xdr:rowOff>45720</xdr:rowOff>
    </xdr:to>
    <xdr:graphicFrame macro="">
      <xdr:nvGraphicFramePr>
        <xdr:cNvPr id="5" name="Grafik 4">
          <a:extLst>
            <a:ext uri="{FF2B5EF4-FFF2-40B4-BE49-F238E27FC236}">
              <a16:creationId xmlns:a16="http://schemas.microsoft.com/office/drawing/2014/main" id="{89D35C4D-3A9F-FC9E-7AD9-C621946A94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13</xdr:col>
      <xdr:colOff>594359</xdr:colOff>
      <xdr:row>2</xdr:row>
      <xdr:rowOff>7620</xdr:rowOff>
    </xdr:from>
    <xdr:to>
      <xdr:col>15</xdr:col>
      <xdr:colOff>827530</xdr:colOff>
      <xdr:row>3</xdr:row>
      <xdr:rowOff>205740</xdr:rowOff>
    </xdr:to>
    <xdr:pic>
      <xdr:nvPicPr>
        <xdr:cNvPr id="7" name="Resim 6">
          <a:extLst>
            <a:ext uri="{FF2B5EF4-FFF2-40B4-BE49-F238E27FC236}">
              <a16:creationId xmlns:a16="http://schemas.microsoft.com/office/drawing/2014/main" id="{CD685608-73E1-122E-6AAC-7EC354EA7F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422379" y="434340"/>
          <a:ext cx="1536191" cy="411480"/>
        </a:xfrm>
        <a:prstGeom prst="rect">
          <a:avLst/>
        </a:prstGeom>
      </xdr:spPr>
    </xdr:pic>
    <xdr:clientData/>
  </xdr:twoCellAnchor>
  <xdr:twoCellAnchor>
    <xdr:from>
      <xdr:col>45</xdr:col>
      <xdr:colOff>403859</xdr:colOff>
      <xdr:row>6</xdr:row>
      <xdr:rowOff>68580</xdr:rowOff>
    </xdr:from>
    <xdr:to>
      <xdr:col>102</xdr:col>
      <xdr:colOff>243840</xdr:colOff>
      <xdr:row>34</xdr:row>
      <xdr:rowOff>60960</xdr:rowOff>
    </xdr:to>
    <xdr:graphicFrame macro="">
      <xdr:nvGraphicFramePr>
        <xdr:cNvPr id="11" name="Grafik 10">
          <a:extLst>
            <a:ext uri="{FF2B5EF4-FFF2-40B4-BE49-F238E27FC236}">
              <a16:creationId xmlns:a16="http://schemas.microsoft.com/office/drawing/2014/main" id="{37AA85B1-93FC-F0CD-149B-E82BAD1E48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3</xdr:col>
      <xdr:colOff>0</xdr:colOff>
      <xdr:row>37</xdr:row>
      <xdr:rowOff>215152</xdr:rowOff>
    </xdr:from>
    <xdr:to>
      <xdr:col>3</xdr:col>
      <xdr:colOff>2061882</xdr:colOff>
      <xdr:row>40</xdr:row>
      <xdr:rowOff>151250</xdr:rowOff>
    </xdr:to>
    <xdr:pic>
      <xdr:nvPicPr>
        <xdr:cNvPr id="12" name="Resim 11">
          <a:extLst>
            <a:ext uri="{FF2B5EF4-FFF2-40B4-BE49-F238E27FC236}">
              <a16:creationId xmlns:a16="http://schemas.microsoft.com/office/drawing/2014/main" id="{E6AA5731-2FCE-77EB-8C80-6BDA5839BB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263153" y="8175811"/>
          <a:ext cx="2061882" cy="581557"/>
        </a:xfrm>
        <a:prstGeom prst="rect">
          <a:avLst/>
        </a:prstGeom>
      </xdr:spPr>
    </xdr:pic>
    <xdr:clientData/>
  </xdr:twoCellAnchor>
  <xdr:twoCellAnchor>
    <xdr:from>
      <xdr:col>45</xdr:col>
      <xdr:colOff>202277</xdr:colOff>
      <xdr:row>40</xdr:row>
      <xdr:rowOff>197288</xdr:rowOff>
    </xdr:from>
    <xdr:to>
      <xdr:col>104</xdr:col>
      <xdr:colOff>91441</xdr:colOff>
      <xdr:row>66</xdr:row>
      <xdr:rowOff>133002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4938A784-4339-F5DD-272A-B6EA77E0B9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143435</xdr:colOff>
      <xdr:row>41</xdr:row>
      <xdr:rowOff>91440</xdr:rowOff>
    </xdr:from>
    <xdr:to>
      <xdr:col>9</xdr:col>
      <xdr:colOff>512618</xdr:colOff>
      <xdr:row>63</xdr:row>
      <xdr:rowOff>116541</xdr:rowOff>
    </xdr:to>
    <xdr:graphicFrame macro="">
      <xdr:nvGraphicFramePr>
        <xdr:cNvPr id="4" name="Grafik 3">
          <a:extLst>
            <a:ext uri="{FF2B5EF4-FFF2-40B4-BE49-F238E27FC236}">
              <a16:creationId xmlns:a16="http://schemas.microsoft.com/office/drawing/2014/main" id="{11A1F488-AF3F-425D-9C84-9960150508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571500</xdr:colOff>
      <xdr:row>10</xdr:row>
      <xdr:rowOff>76200</xdr:rowOff>
    </xdr:from>
    <xdr:to>
      <xdr:col>36</xdr:col>
      <xdr:colOff>457200</xdr:colOff>
      <xdr:row>37</xdr:row>
      <xdr:rowOff>19050</xdr:rowOff>
    </xdr:to>
    <xdr:graphicFrame macro="">
      <xdr:nvGraphicFramePr>
        <xdr:cNvPr id="6" name="Grafik 5">
          <a:extLst>
            <a:ext uri="{FF2B5EF4-FFF2-40B4-BE49-F238E27FC236}">
              <a16:creationId xmlns:a16="http://schemas.microsoft.com/office/drawing/2014/main" id="{DA18A202-6D9D-4DBC-8419-8AB117A159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601980</xdr:colOff>
      <xdr:row>13</xdr:row>
      <xdr:rowOff>156210</xdr:rowOff>
    </xdr:from>
    <xdr:to>
      <xdr:col>4</xdr:col>
      <xdr:colOff>960120</xdr:colOff>
      <xdr:row>36</xdr:row>
      <xdr:rowOff>53340</xdr:rowOff>
    </xdr:to>
    <xdr:graphicFrame macro="">
      <xdr:nvGraphicFramePr>
        <xdr:cNvPr id="4" name="Grafik 3">
          <a:extLst>
            <a:ext uri="{FF2B5EF4-FFF2-40B4-BE49-F238E27FC236}">
              <a16:creationId xmlns:a16="http://schemas.microsoft.com/office/drawing/2014/main" id="{E08A2588-95D9-3320-7B86-87B0C5D623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0811F4C-7A16-49AA-A793-A2825F99BE5C}" name="Tablo1" displayName="Tablo1" ref="B2:I11" totalsRowShown="0" headerRowDxfId="58" dataDxfId="56" headerRowBorderDxfId="57" tableBorderDxfId="55" totalsRowBorderDxfId="54">
  <autoFilter ref="B2:I11" xr:uid="{70811F4C-7A16-49AA-A793-A2825F99BE5C}"/>
  <tableColumns count="8">
    <tableColumn id="1" xr3:uid="{4B7599EF-2D9C-4BD6-978D-B33B2F71E9A7}" name="S.NO" dataDxfId="53"/>
    <tableColumn id="2" xr3:uid="{5670A5C2-10F7-42E0-8E0A-780EFB1C9540}" name="ADI" dataDxfId="52"/>
    <tableColumn id="3" xr3:uid="{98835C50-57A1-45C9-B3F0-D49B6CFB5DE6}" name="SINAV 1" dataDxfId="51"/>
    <tableColumn id="4" xr3:uid="{C8323EB6-C800-4142-9A49-D8A7FBC545F6}" name="SINAV 2" dataDxfId="50"/>
    <tableColumn id="5" xr3:uid="{D092AEE5-ABAB-444B-810F-AC34990793B7}" name="SINAV 3" dataDxfId="49"/>
    <tableColumn id="6" xr3:uid="{32EC8387-5FDB-41BB-ACBB-4228A14BB53F}" name="ORTALAMA" dataDxfId="48">
      <calculatedColumnFormula>AVERAGE(Tablo1[[#This Row],[SINAV 1]:[SINAV 3]])</calculatedColumnFormula>
    </tableColumn>
    <tableColumn id="7" xr3:uid="{5484D0E1-8BDD-44FE-BB49-5A834A47ECC4}" name="SONUÇ (GEÇTİ/KALDI)" dataDxfId="47">
      <calculatedColumnFormula>IF(Tablo1[[#This Row],[ORTALAMA]]&gt;=50,"Geçti","Kaldı")</calculatedColumnFormula>
    </tableColumn>
    <tableColumn id="8" xr3:uid="{D1DE8140-74E8-4887-A841-AC7A6A1828C0}" name="HARF NOTU" dataDxfId="46">
      <calculatedColumnFormula>IF(Tablo1[[#This Row],[ORTALAMA]]&lt;50,"FF",IF(Tablo1[[#This Row],[ORTALAMA]]&lt;=59,"EE",IF(Tablo1[[#This Row],[ORTALAMA]]&lt;=69,"DD",IF(Tablo1[[#This Row],[ORTALAMA]]&lt;=79,"CC",IF(Tablo1[[#This Row],[ORTALAMA]]&lt;=89,"BB",IF(Tablo1[[#This Row],[ORTALAMA]]&lt;=100,"AA"))))))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F6AF4CF-959F-400D-9294-BDE18F2F8ED2}" name="Tablo2" displayName="Tablo2" ref="C14:D19" totalsRowShown="0">
  <autoFilter ref="C14:D19" xr:uid="{5F6AF4CF-959F-400D-9294-BDE18F2F8ED2}"/>
  <tableColumns count="2">
    <tableColumn id="1" xr3:uid="{6E412E33-787B-4E3F-83F6-7162A0312FC5}" name=" " dataDxfId="45"/>
    <tableColumn id="2" xr3:uid="{9EFB76FC-ECA8-4AC1-AAD7-D9D4390E98A0}" name="  " dataDxfId="44">
      <calculatedColumnFormula>AVERAGE(Tablo1[ORTALAMA])</calculatedColumnFormula>
    </tableColumn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986D4DA-FA28-4BDB-99D9-6F84DD8AC10D}" name="Tablo6" displayName="Tablo6" ref="G14:H19" totalsRowShown="0" headerRowDxfId="43" dataDxfId="41" headerRowBorderDxfId="42" tableBorderDxfId="40" totalsRowBorderDxfId="39">
  <autoFilter ref="G14:H19" xr:uid="{7986D4DA-FA28-4BDB-99D9-6F84DD8AC10D}"/>
  <tableColumns count="2">
    <tableColumn id="1" xr3:uid="{AFAFEA83-976F-47BC-B0DE-B3F8659BDB8A}" name="90-100" dataDxfId="38"/>
    <tableColumn id="2" xr3:uid="{2B2E0D02-6E69-49FB-AC9C-AC2BA828D33F}" name="AA" dataDxfId="37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C58ABB4-15A5-4859-92C8-9935065C9C9A}" name="Tablo7" displayName="Tablo7" ref="B2:G9" totalsRowShown="0" headerRowDxfId="36" headerRowBorderDxfId="35" tableBorderDxfId="34" totalsRowBorderDxfId="33">
  <autoFilter ref="B2:G9" xr:uid="{5C58ABB4-15A5-4859-92C8-9935065C9C9A}"/>
  <tableColumns count="6">
    <tableColumn id="1" xr3:uid="{B4519E0B-B327-4C97-810C-83BF128E3E9A}" name="Ad-Soyad" dataDxfId="32"/>
    <tableColumn id="2" xr3:uid="{E349D3DC-D7BD-4F8B-A421-FFFB46ECB7D4}" name="ALES Puanı" dataDxfId="31"/>
    <tableColumn id="3" xr3:uid="{8D22E1DB-C347-4356-9F0B-2FC4F70194CB}" name="Dil Puanı" dataDxfId="30"/>
    <tableColumn id="4" xr3:uid="{A206AA80-EC26-42AB-A307-2A33A898A959}" name="Mezuniet Puanı" dataDxfId="29"/>
    <tableColumn id="5" xr3:uid="{520D6219-1CC4-4A29-97FB-10F1A053EA65}" name="Başvuru Durumu" dataDxfId="28">
      <calculatedColumnFormula>IF(Tablo7[[#This Row],[Dil Puanı]]="","Ret",IF(Tablo7[[#This Row],[ALES Puanı]]&lt;=60,"Ret",IF(Tablo7[[#This Row],[Mezuniet Puanı]]&lt;=60,"Ret","Kabul")))</calculatedColumnFormula>
    </tableColumn>
    <tableColumn id="6" xr3:uid="{E86F1434-3FC9-4A17-8688-1291636BBD29}" name="Başvuru Puanı" dataDxfId="27">
      <calculatedColumnFormula>IF(Tablo7[[#This Row],[Başvuru Durumu]]="Ret","0")</calculatedColumnFormula>
    </tableColumn>
  </tableColumns>
  <tableStyleInfo name="TableStyleMedium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50C3B88-E093-437D-9812-1AF9DFABCE23}" name="Tablo4" displayName="Tablo4" ref="Q79:T81" totalsRowShown="0">
  <autoFilter ref="Q79:T81" xr:uid="{E50C3B88-E093-437D-9812-1AF9DFABCE23}"/>
  <tableColumns count="4">
    <tableColumn id="1" xr3:uid="{AC0F0B2E-327F-40ED-8DFB-D2F1213375FF}" name=" "/>
    <tableColumn id="2" xr3:uid="{31ADE257-1E9E-4185-A61D-90F54F2299E9}" name="  "/>
    <tableColumn id="3" xr3:uid="{AA61E70F-2419-47B0-BA14-280580180EC9}" name="     "/>
    <tableColumn id="4" xr3:uid="{2F8B027A-A5B5-44FA-BA5F-A06F769A60FB}" name="      " dataDxfId="26">
      <calculatedColumnFormula>IF(Tablo4[[#This Row],[  ]]&lt;25,"0",IF(Tablo4[[#This Row],[  ]]&lt;45,"1",IF(Tablo4[[#This Row],[  ]]&lt;55,"2",IF(Tablo4[[#This Row],[  ]]&lt;70,"3",IF(Tablo4[[#This Row],[  ]]&lt;85,"4",IF(Tablo4[[#This Row],[  ]]&lt;100,"5"))))))</calculatedColumnFormula>
    </tableColumn>
  </tableColumns>
  <tableStyleInfo name="TableStyleMedium14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458D0F5-B505-4A12-A7AE-D54B5092C7EB}" name="Tablo8" displayName="Tablo8" ref="W79:Z87" totalsRowShown="0" dataDxfId="25">
  <autoFilter ref="W79:Z87" xr:uid="{B458D0F5-B505-4A12-A7AE-D54B5092C7EB}"/>
  <tableColumns count="4">
    <tableColumn id="1" xr3:uid="{34B407F4-E87E-4E92-A609-550CCAAE5604}" name="     " dataDxfId="24"/>
    <tableColumn id="2" xr3:uid="{90D55C1F-DCAE-4C3B-984D-DA828009807C}" name="      " dataDxfId="23"/>
    <tableColumn id="3" xr3:uid="{D803BA99-91F3-4F83-831A-FEDEDF49286D}" name="               " dataDxfId="22"/>
    <tableColumn id="4" xr3:uid="{E13355DB-30AF-4499-9CA7-7D830671163D}" name="                      " dataDxfId="21"/>
  </tableColumns>
  <tableStyleInfo name="TableStyleMedium14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2768B17-06DD-41FD-BA56-855ED336B72C}" name="Tablo3" displayName="Tablo3" ref="O41:Q54" totalsRowShown="0" tableBorderDxfId="20">
  <autoFilter ref="O41:Q54" xr:uid="{B2768B17-06DD-41FD-BA56-855ED336B72C}"/>
  <tableColumns count="3">
    <tableColumn id="1" xr3:uid="{1199F36F-6057-45E5-8EDE-290D6A59CBB2}" name="    "/>
    <tableColumn id="2" xr3:uid="{E3F88EB9-4F18-4588-85BE-6A89D4FF9490}" name="        "/>
    <tableColumn id="3" xr3:uid="{EE24D61A-843A-4A3B-AC10-EBF616F95765}" name="       "/>
  </tableColumns>
  <tableStyleInfo name="TableStyleMedium14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A0D63EBD-FDB5-415D-87EA-ABBD5A9B3883}" name="Tablo9" displayName="Tablo9" ref="B2:F10" totalsRowShown="0" headerRowDxfId="19" dataDxfId="17" headerRowBorderDxfId="18" tableBorderDxfId="16" totalsRowBorderDxfId="15">
  <autoFilter ref="B2:F10" xr:uid="{A0D63EBD-FDB5-415D-87EA-ABBD5A9B3883}"/>
  <tableColumns count="5">
    <tableColumn id="1" xr3:uid="{4934E8AC-95A3-4C93-B33D-08A5899EAA58}" name="Sporcu Adı" dataDxfId="14"/>
    <tableColumn id="2" xr3:uid="{762A7D08-78E3-4F74-B252-0D5CDFA33B3F}" name="Kilo Bilgileri (Kg)" dataDxfId="13"/>
    <tableColumn id="3" xr3:uid="{732419D4-6D8C-437C-BFFD-3634F77156AD}" name="Boy Bilgileri (Mt)" dataDxfId="12"/>
    <tableColumn id="4" xr3:uid="{3CAAA1C9-418F-49B4-9EC5-BFDC96ACE329}" name="Vücut Kitle Oranı" dataDxfId="11">
      <calculatedColumnFormula>QUOTIENT(Tablo9[[#This Row],[Kilo Bilgileri (Kg)]],PRODUCT(Tablo9[[#This Row],[Boy Bilgileri (Mt)]],Tablo9[[#This Row],[Boy Bilgileri (Mt)]]))</calculatedColumnFormula>
    </tableColumn>
    <tableColumn id="5" xr3:uid="{BBFBD399-6AF0-4178-96F8-FB343D312BC2}" name="Durum" dataDxfId="10">
      <calculatedColumnFormula>IF(Tablo9[[#This Row],[Vücut Kitle Oranı]]&lt;=20,"Zayıf",IF(Tablo9[[#This Row],[Vücut Kitle Oranı]]&lt;=25,"Normal","Kilolu"))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19"/>
  <sheetViews>
    <sheetView topLeftCell="A5" workbookViewId="0">
      <selection activeCell="K2" sqref="K2"/>
    </sheetView>
  </sheetViews>
  <sheetFormatPr defaultRowHeight="14.4" x14ac:dyDescent="0.3"/>
  <cols>
    <col min="2" max="7" width="18.77734375" customWidth="1"/>
    <col min="8" max="8" width="20.88671875" customWidth="1"/>
    <col min="9" max="9" width="18.77734375" customWidth="1"/>
  </cols>
  <sheetData>
    <row r="2" spans="2:9" ht="30" customHeight="1" thickBot="1" x14ac:dyDescent="0.35">
      <c r="B2" s="21" t="s">
        <v>0</v>
      </c>
      <c r="C2" s="22" t="s">
        <v>1</v>
      </c>
      <c r="D2" s="22" t="s">
        <v>2</v>
      </c>
      <c r="E2" s="22" t="s">
        <v>3</v>
      </c>
      <c r="F2" s="22" t="s">
        <v>4</v>
      </c>
      <c r="G2" s="22" t="s">
        <v>5</v>
      </c>
      <c r="H2" s="22" t="s">
        <v>7</v>
      </c>
      <c r="I2" s="23" t="s">
        <v>6</v>
      </c>
    </row>
    <row r="3" spans="2:9" ht="16.05" customHeight="1" thickBot="1" x14ac:dyDescent="0.35">
      <c r="B3" s="24">
        <v>1</v>
      </c>
      <c r="C3" s="25" t="s">
        <v>8</v>
      </c>
      <c r="D3" s="25">
        <v>40</v>
      </c>
      <c r="E3" s="25">
        <v>50</v>
      </c>
      <c r="F3" s="25">
        <v>15</v>
      </c>
      <c r="G3" s="25">
        <f>AVERAGE(Tablo1[[#This Row],[SINAV 1]:[SINAV 3]])</f>
        <v>35</v>
      </c>
      <c r="H3" s="25" t="str">
        <f>IF(Tablo1[[#This Row],[ORTALAMA]]&gt;=50,"Geçti","Kaldı")</f>
        <v>Kaldı</v>
      </c>
      <c r="I3" s="26" t="str">
        <f>IF(Tablo1[[#This Row],[ORTALAMA]]&lt;50,"FF",IF(Tablo1[[#This Row],[ORTALAMA]]&lt;=59,"EE",IF(Tablo1[[#This Row],[ORTALAMA]]&lt;=69,"DD",IF(Tablo1[[#This Row],[ORTALAMA]]&lt;=79,"CC",IF(Tablo1[[#This Row],[ORTALAMA]]&lt;=89,"BB",IF(Tablo1[[#This Row],[ORTALAMA]]&lt;=100,"AA"))))))</f>
        <v>FF</v>
      </c>
    </row>
    <row r="4" spans="2:9" ht="16.05" customHeight="1" thickBot="1" x14ac:dyDescent="0.35">
      <c r="B4" s="24">
        <v>2</v>
      </c>
      <c r="C4" s="25" t="s">
        <v>9</v>
      </c>
      <c r="D4" s="25">
        <v>65</v>
      </c>
      <c r="E4" s="25">
        <v>78</v>
      </c>
      <c r="F4" s="25">
        <v>65</v>
      </c>
      <c r="G4" s="25">
        <f>AVERAGE(Tablo1[[#This Row],[SINAV 1]:[SINAV 3]])</f>
        <v>69.333333333333329</v>
      </c>
      <c r="H4" s="25" t="str">
        <f>IF(Tablo1[[#This Row],[ORTALAMA]]&gt;=50,"Geçti","Kaldı")</f>
        <v>Geçti</v>
      </c>
      <c r="I4" s="26" t="str">
        <f>IF(Tablo1[[#This Row],[ORTALAMA]]&lt;50,"FF",IF(Tablo1[[#This Row],[ORTALAMA]]&lt;=59,"EE",IF(Tablo1[[#This Row],[ORTALAMA]]&lt;=69,"DD",IF(Tablo1[[#This Row],[ORTALAMA]]&lt;=79,"CC",IF(Tablo1[[#This Row],[ORTALAMA]]&lt;=89,"BB",IF(Tablo1[[#This Row],[ORTALAMA]]&lt;=100,"AA"))))))</f>
        <v>CC</v>
      </c>
    </row>
    <row r="5" spans="2:9" ht="16.05" customHeight="1" thickBot="1" x14ac:dyDescent="0.35">
      <c r="B5" s="24">
        <v>3</v>
      </c>
      <c r="C5" s="25" t="s">
        <v>10</v>
      </c>
      <c r="D5" s="25">
        <v>98</v>
      </c>
      <c r="E5" s="25">
        <v>78</v>
      </c>
      <c r="F5" s="25">
        <v>97</v>
      </c>
      <c r="G5" s="25">
        <f>AVERAGE(Tablo1[[#This Row],[SINAV 1]:[SINAV 3]])</f>
        <v>91</v>
      </c>
      <c r="H5" s="25" t="str">
        <f>IF(Tablo1[[#This Row],[ORTALAMA]]&gt;=50,"Geçti","Kaldı")</f>
        <v>Geçti</v>
      </c>
      <c r="I5" s="26" t="str">
        <f>IF(Tablo1[[#This Row],[ORTALAMA]]&lt;50,"FF",IF(Tablo1[[#This Row],[ORTALAMA]]&lt;=59,"EE",IF(Tablo1[[#This Row],[ORTALAMA]]&lt;=69,"DD",IF(Tablo1[[#This Row],[ORTALAMA]]&lt;=79,"CC",IF(Tablo1[[#This Row],[ORTALAMA]]&lt;=89,"BB",IF(Tablo1[[#This Row],[ORTALAMA]]&lt;=100,"AA"))))))</f>
        <v>AA</v>
      </c>
    </row>
    <row r="6" spans="2:9" ht="16.05" customHeight="1" thickBot="1" x14ac:dyDescent="0.35">
      <c r="B6" s="24">
        <v>4</v>
      </c>
      <c r="C6" s="25" t="s">
        <v>11</v>
      </c>
      <c r="D6" s="25">
        <v>56</v>
      </c>
      <c r="E6" s="25">
        <v>65</v>
      </c>
      <c r="F6" s="25">
        <v>60</v>
      </c>
      <c r="G6" s="25">
        <f>AVERAGE(Tablo1[[#This Row],[SINAV 1]:[SINAV 3]])</f>
        <v>60.333333333333336</v>
      </c>
      <c r="H6" s="25" t="str">
        <f>IF(Tablo1[[#This Row],[ORTALAMA]]&gt;=50,"Geçti","Kaldı")</f>
        <v>Geçti</v>
      </c>
      <c r="I6" s="26" t="str">
        <f>IF(Tablo1[[#This Row],[ORTALAMA]]&lt;50,"FF",IF(Tablo1[[#This Row],[ORTALAMA]]&lt;=59,"EE",IF(Tablo1[[#This Row],[ORTALAMA]]&lt;=69,"DD",IF(Tablo1[[#This Row],[ORTALAMA]]&lt;=79,"CC",IF(Tablo1[[#This Row],[ORTALAMA]]&lt;=89,"BB",IF(Tablo1[[#This Row],[ORTALAMA]]&lt;=100,"AA"))))))</f>
        <v>DD</v>
      </c>
    </row>
    <row r="7" spans="2:9" ht="16.05" customHeight="1" thickBot="1" x14ac:dyDescent="0.35">
      <c r="B7" s="24">
        <v>5</v>
      </c>
      <c r="C7" s="25" t="s">
        <v>12</v>
      </c>
      <c r="D7" s="25">
        <v>30</v>
      </c>
      <c r="E7" s="25">
        <v>20</v>
      </c>
      <c r="F7" s="25">
        <v>45</v>
      </c>
      <c r="G7" s="25">
        <f>AVERAGE(Tablo1[[#This Row],[SINAV 1]:[SINAV 3]])</f>
        <v>31.666666666666668</v>
      </c>
      <c r="H7" s="25" t="str">
        <f>IF(Tablo1[[#This Row],[ORTALAMA]]&gt;=50,"Geçti","Kaldı")</f>
        <v>Kaldı</v>
      </c>
      <c r="I7" s="26" t="str">
        <f>IF(Tablo1[[#This Row],[ORTALAMA]]&lt;50,"FF",IF(Tablo1[[#This Row],[ORTALAMA]]&lt;=59,"EE",IF(Tablo1[[#This Row],[ORTALAMA]]&lt;=69,"DD",IF(Tablo1[[#This Row],[ORTALAMA]]&lt;=79,"CC",IF(Tablo1[[#This Row],[ORTALAMA]]&lt;=89,"BB",IF(Tablo1[[#This Row],[ORTALAMA]]&lt;=100,"AA"))))))</f>
        <v>FF</v>
      </c>
    </row>
    <row r="8" spans="2:9" ht="16.05" customHeight="1" thickBot="1" x14ac:dyDescent="0.35">
      <c r="B8" s="24">
        <v>6</v>
      </c>
      <c r="C8" s="25" t="s">
        <v>13</v>
      </c>
      <c r="D8" s="25">
        <v>39</v>
      </c>
      <c r="E8" s="25">
        <v>48</v>
      </c>
      <c r="F8" s="25">
        <v>49</v>
      </c>
      <c r="G8" s="25">
        <f>AVERAGE(Tablo1[[#This Row],[SINAV 1]:[SINAV 3]])</f>
        <v>45.333333333333336</v>
      </c>
      <c r="H8" s="25" t="str">
        <f>IF(Tablo1[[#This Row],[ORTALAMA]]&gt;=50,"Geçti","Kaldı")</f>
        <v>Kaldı</v>
      </c>
      <c r="I8" s="26" t="str">
        <f>IF(Tablo1[[#This Row],[ORTALAMA]]&lt;50,"FF",IF(Tablo1[[#This Row],[ORTALAMA]]&lt;=59,"EE",IF(Tablo1[[#This Row],[ORTALAMA]]&lt;=69,"DD",IF(Tablo1[[#This Row],[ORTALAMA]]&lt;=79,"CC",IF(Tablo1[[#This Row],[ORTALAMA]]&lt;=89,"BB",IF(Tablo1[[#This Row],[ORTALAMA]]&lt;=100,"AA"))))))</f>
        <v>FF</v>
      </c>
    </row>
    <row r="9" spans="2:9" ht="16.05" customHeight="1" thickBot="1" x14ac:dyDescent="0.35">
      <c r="B9" s="24">
        <v>7</v>
      </c>
      <c r="C9" s="25" t="s">
        <v>14</v>
      </c>
      <c r="D9" s="25">
        <v>85</v>
      </c>
      <c r="E9" s="25">
        <v>75</v>
      </c>
      <c r="F9" s="25">
        <v>65</v>
      </c>
      <c r="G9" s="25">
        <f>AVERAGE(Tablo1[[#This Row],[SINAV 1]:[SINAV 3]])</f>
        <v>75</v>
      </c>
      <c r="H9" s="25" t="str">
        <f>IF(Tablo1[[#This Row],[ORTALAMA]]&gt;=50,"Geçti","Kaldı")</f>
        <v>Geçti</v>
      </c>
      <c r="I9" s="26" t="str">
        <f>IF(Tablo1[[#This Row],[ORTALAMA]]&lt;50,"FF",IF(Tablo1[[#This Row],[ORTALAMA]]&lt;=59,"EE",IF(Tablo1[[#This Row],[ORTALAMA]]&lt;=69,"DD",IF(Tablo1[[#This Row],[ORTALAMA]]&lt;=79,"CC",IF(Tablo1[[#This Row],[ORTALAMA]]&lt;=89,"BB",IF(Tablo1[[#This Row],[ORTALAMA]]&lt;=100,"AA"))))))</f>
        <v>CC</v>
      </c>
    </row>
    <row r="10" spans="2:9" ht="16.05" customHeight="1" thickBot="1" x14ac:dyDescent="0.35">
      <c r="B10" s="24">
        <v>8</v>
      </c>
      <c r="C10" s="25" t="s">
        <v>15</v>
      </c>
      <c r="D10" s="25">
        <v>95</v>
      </c>
      <c r="E10" s="25">
        <v>78</v>
      </c>
      <c r="F10" s="25">
        <v>85</v>
      </c>
      <c r="G10" s="25">
        <f>AVERAGE(Tablo1[[#This Row],[SINAV 1]:[SINAV 3]])</f>
        <v>86</v>
      </c>
      <c r="H10" s="25" t="str">
        <f>IF(Tablo1[[#This Row],[ORTALAMA]]&gt;=50,"Geçti","Kaldı")</f>
        <v>Geçti</v>
      </c>
      <c r="I10" s="26" t="str">
        <f>IF(Tablo1[[#This Row],[ORTALAMA]]&lt;50,"FF",IF(Tablo1[[#This Row],[ORTALAMA]]&lt;=59,"EE",IF(Tablo1[[#This Row],[ORTALAMA]]&lt;=69,"DD",IF(Tablo1[[#This Row],[ORTALAMA]]&lt;=79,"CC",IF(Tablo1[[#This Row],[ORTALAMA]]&lt;=89,"BB",IF(Tablo1[[#This Row],[ORTALAMA]]&lt;=100,"AA"))))))</f>
        <v>BB</v>
      </c>
    </row>
    <row r="11" spans="2:9" ht="16.05" customHeight="1" x14ac:dyDescent="0.3">
      <c r="B11" s="27">
        <v>9</v>
      </c>
      <c r="C11" s="28" t="s">
        <v>16</v>
      </c>
      <c r="D11" s="28">
        <v>55</v>
      </c>
      <c r="E11" s="28">
        <v>65</v>
      </c>
      <c r="F11" s="28">
        <v>78</v>
      </c>
      <c r="G11" s="28">
        <f>AVERAGE(Tablo1[[#This Row],[SINAV 1]:[SINAV 3]])</f>
        <v>66</v>
      </c>
      <c r="H11" s="28" t="str">
        <f>IF(Tablo1[[#This Row],[ORTALAMA]]&gt;=50,"Geçti","Kaldı")</f>
        <v>Geçti</v>
      </c>
      <c r="I11" s="29" t="str">
        <f>IF(Tablo1[[#This Row],[ORTALAMA]]&lt;50,"FF",IF(Tablo1[[#This Row],[ORTALAMA]]&lt;=59,"EE",IF(Tablo1[[#This Row],[ORTALAMA]]&lt;=69,"DD",IF(Tablo1[[#This Row],[ORTALAMA]]&lt;=79,"CC",IF(Tablo1[[#This Row],[ORTALAMA]]&lt;=89,"BB",IF(Tablo1[[#This Row],[ORTALAMA]]&lt;=100,"AA"))))))</f>
        <v>DD</v>
      </c>
    </row>
    <row r="12" spans="2:9" x14ac:dyDescent="0.3">
      <c r="B12" s="1"/>
      <c r="C12" s="1"/>
      <c r="D12" s="1"/>
      <c r="E12" s="1"/>
      <c r="F12" s="1"/>
      <c r="G12" s="1"/>
      <c r="H12" s="1"/>
      <c r="I12" s="1"/>
    </row>
    <row r="14" spans="2:9" ht="15" thickBot="1" x14ac:dyDescent="0.35">
      <c r="C14" t="s">
        <v>22</v>
      </c>
      <c r="D14" t="s">
        <v>23</v>
      </c>
      <c r="G14" s="21" t="s">
        <v>24</v>
      </c>
      <c r="H14" s="23" t="s">
        <v>25</v>
      </c>
    </row>
    <row r="15" spans="2:9" ht="15" thickBot="1" x14ac:dyDescent="0.35">
      <c r="C15" s="30" t="s">
        <v>17</v>
      </c>
      <c r="D15" s="31">
        <f>AVERAGE(Tablo1[ORTALAMA])</f>
        <v>62.185185185185183</v>
      </c>
      <c r="G15" s="24" t="s">
        <v>31</v>
      </c>
      <c r="H15" s="26" t="s">
        <v>26</v>
      </c>
    </row>
    <row r="16" spans="2:9" ht="15" thickBot="1" x14ac:dyDescent="0.35">
      <c r="C16" s="30" t="s">
        <v>21</v>
      </c>
      <c r="D16" s="31">
        <f>LARGE(Tablo1[ORTALAMA],1)</f>
        <v>91</v>
      </c>
      <c r="G16" s="24" t="s">
        <v>32</v>
      </c>
      <c r="H16" s="26" t="s">
        <v>27</v>
      </c>
    </row>
    <row r="17" spans="3:8" ht="15" thickBot="1" x14ac:dyDescent="0.35">
      <c r="C17" s="30" t="s">
        <v>20</v>
      </c>
      <c r="D17" s="31">
        <f>SMALL(Tablo1[ORTALAMA],1)</f>
        <v>31.666666666666668</v>
      </c>
      <c r="G17" s="24" t="s">
        <v>33</v>
      </c>
      <c r="H17" s="26" t="s">
        <v>28</v>
      </c>
    </row>
    <row r="18" spans="3:8" ht="15" thickBot="1" x14ac:dyDescent="0.35">
      <c r="C18" s="30" t="s">
        <v>18</v>
      </c>
      <c r="D18" s="25">
        <f>COUNTIF(Tablo1[ORTALAMA],"&gt;=50")</f>
        <v>6</v>
      </c>
      <c r="G18" s="24" t="s">
        <v>34</v>
      </c>
      <c r="H18" s="26" t="s">
        <v>29</v>
      </c>
    </row>
    <row r="19" spans="3:8" ht="15" thickBot="1" x14ac:dyDescent="0.35">
      <c r="C19" s="30" t="s">
        <v>19</v>
      </c>
      <c r="D19" s="25">
        <f>COUNTIF(Tablo1[ORTALAMA],"&lt;50")</f>
        <v>3</v>
      </c>
      <c r="G19" s="27" t="s">
        <v>35</v>
      </c>
      <c r="H19" s="29" t="s">
        <v>30</v>
      </c>
    </row>
  </sheetData>
  <conditionalFormatting sqref="H3:H11">
    <cfRule type="containsText" dxfId="9" priority="1" operator="containsText" text="Geçti">
      <formula>NOT(ISERROR(SEARCH("Geçti",H3)))</formula>
    </cfRule>
    <cfRule type="containsText" dxfId="8" priority="2" operator="containsText" text="Kaldı">
      <formula>NOT(ISERROR(SEARCH("Kaldı",H3)))</formula>
    </cfRule>
  </conditionalFormatting>
  <pageMargins left="0.7" right="0.7" top="0.75" bottom="0.75" header="0.3" footer="0.3"/>
  <pageSetup orientation="portrait" r:id="rId1"/>
  <ignoredErrors>
    <ignoredError sqref="D16:D19" calculatedColumn="1"/>
  </ignoredErrors>
  <drawing r:id="rId2"/>
  <tableParts count="3"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2D163-CF8A-403D-A2E4-B3D5D5F02434}">
  <dimension ref="B2:G10"/>
  <sheetViews>
    <sheetView workbookViewId="0">
      <selection activeCell="C6" sqref="C6"/>
    </sheetView>
  </sheetViews>
  <sheetFormatPr defaultRowHeight="14.4" x14ac:dyDescent="0.3"/>
  <cols>
    <col min="2" max="2" width="29.21875" bestFit="1" customWidth="1"/>
    <col min="3" max="7" width="20.77734375" customWidth="1"/>
  </cols>
  <sheetData>
    <row r="2" spans="2:7" ht="16.05" customHeight="1" thickBot="1" x14ac:dyDescent="0.35">
      <c r="B2" s="11" t="s">
        <v>36</v>
      </c>
      <c r="C2" s="12" t="s">
        <v>37</v>
      </c>
      <c r="D2" s="12" t="s">
        <v>38</v>
      </c>
      <c r="E2" s="12" t="s">
        <v>39</v>
      </c>
      <c r="F2" s="12" t="s">
        <v>40</v>
      </c>
      <c r="G2" s="13" t="s">
        <v>41</v>
      </c>
    </row>
    <row r="3" spans="2:7" ht="16.05" customHeight="1" thickBot="1" x14ac:dyDescent="0.35">
      <c r="B3" s="14" t="s">
        <v>46</v>
      </c>
      <c r="C3" s="15">
        <v>42</v>
      </c>
      <c r="D3" s="15">
        <v>74</v>
      </c>
      <c r="E3" s="15">
        <v>69</v>
      </c>
      <c r="F3" s="16" t="str">
        <f>IF(Tablo7[[#This Row],[Dil Puanı]]="","Ret",IF(Tablo7[[#This Row],[ALES Puanı]]&lt;=60,"Ret",IF(Tablo7[[#This Row],[Mezuniet Puanı]]&lt;=60,"Ret","Kabul")))</f>
        <v>Ret</v>
      </c>
      <c r="G3" s="17" t="str">
        <f>IF(Tablo7[[#This Row],[Başvuru Durumu]]="Ret","0",IF(Tablo7[[#This Row],[Başvuru Durumu]]="Kabul",SUM(PRODUCT(Tablo7[[#This Row],[ALES Puanı]],0.5),PRODUCT(Tablo7[[#This Row],[Dil Puanı]],0.1),PRODUCT(Tablo7[[#This Row],[Mezuniet Puanı]],0.2))))</f>
        <v>0</v>
      </c>
    </row>
    <row r="4" spans="2:7" ht="16.05" customHeight="1" thickBot="1" x14ac:dyDescent="0.35">
      <c r="B4" s="14" t="s">
        <v>47</v>
      </c>
      <c r="C4" s="15">
        <v>87</v>
      </c>
      <c r="D4" s="15">
        <v>68</v>
      </c>
      <c r="E4" s="15">
        <v>75</v>
      </c>
      <c r="F4" s="16" t="str">
        <f>IF(Tablo7[[#This Row],[Dil Puanı]]="","Ret",IF(Tablo7[[#This Row],[ALES Puanı]]&lt;=60,"Ret",IF(Tablo7[[#This Row],[Mezuniet Puanı]]&lt;=60,"Ret","Kabul")))</f>
        <v>Kabul</v>
      </c>
      <c r="G4" s="17">
        <f>IF(Tablo7[[#This Row],[Başvuru Durumu]]="Ret","0",IF(Tablo7[[#This Row],[Başvuru Durumu]]="Kabul",SUM(PRODUCT(Tablo7[[#This Row],[ALES Puanı]],0.5),PRODUCT(Tablo7[[#This Row],[Dil Puanı]],0.1),PRODUCT(Tablo7[[#This Row],[Mezuniet Puanı]],0.2))))</f>
        <v>65.3</v>
      </c>
    </row>
    <row r="5" spans="2:7" ht="16.05" customHeight="1" thickBot="1" x14ac:dyDescent="0.35">
      <c r="B5" s="14" t="s">
        <v>90</v>
      </c>
      <c r="C5" s="15">
        <v>30</v>
      </c>
      <c r="D5" s="15">
        <v>90</v>
      </c>
      <c r="E5" s="15">
        <v>80</v>
      </c>
      <c r="F5" s="16" t="str">
        <f>IF(Tablo7[[#This Row],[Dil Puanı]]="","Ret",IF(Tablo7[[#This Row],[ALES Puanı]]&lt;=60,"Ret",IF(Tablo7[[#This Row],[Mezuniet Puanı]]&lt;=60,"Ret","Kabul")))</f>
        <v>Ret</v>
      </c>
      <c r="G5" s="17" t="str">
        <f>IF(Tablo7[[#This Row],[Başvuru Durumu]]="Ret","0",IF(Tablo7[[#This Row],[Başvuru Durumu]]="Kabul",SUM(PRODUCT(Tablo7[[#This Row],[ALES Puanı]],0.5),PRODUCT(Tablo7[[#This Row],[Dil Puanı]],0.1),PRODUCT(Tablo7[[#This Row],[Mezuniet Puanı]],0.2))))</f>
        <v>0</v>
      </c>
    </row>
    <row r="6" spans="2:7" ht="16.05" customHeight="1" thickBot="1" x14ac:dyDescent="0.35">
      <c r="B6" s="14" t="s">
        <v>48</v>
      </c>
      <c r="C6" s="15">
        <v>72</v>
      </c>
      <c r="D6" s="15" t="s">
        <v>49</v>
      </c>
      <c r="E6" s="15">
        <v>88</v>
      </c>
      <c r="F6" s="16" t="str">
        <f>IF(Tablo7[[#This Row],[Dil Puanı]]="Sınava Girmedi","Ret",IF(Tablo7[[#This Row],[ALES Puanı]]&lt;=60,"Ret",IF(Tablo7[[#This Row],[Mezuniet Puanı]]&lt;=60,"Ret","Kabul")))</f>
        <v>Ret</v>
      </c>
      <c r="G6" s="17" t="str">
        <f>IF(Tablo7[[#This Row],[Başvuru Durumu]]="Ret","0",IF(Tablo7[[#This Row],[Başvuru Durumu]]="Kabul",SUM(PRODUCT(Tablo7[[#This Row],[ALES Puanı]],0.5),PRODUCT(Tablo7[[#This Row],[Dil Puanı]],0.1),PRODUCT(Tablo7[[#This Row],[Mezuniet Puanı]],0.2))))</f>
        <v>0</v>
      </c>
    </row>
    <row r="7" spans="2:7" ht="16.05" customHeight="1" thickBot="1" x14ac:dyDescent="0.35">
      <c r="B7" s="14" t="s">
        <v>89</v>
      </c>
      <c r="C7" s="15">
        <v>65</v>
      </c>
      <c r="D7" s="15">
        <v>53</v>
      </c>
      <c r="E7" s="15">
        <v>92</v>
      </c>
      <c r="F7" s="16" t="str">
        <f>IF(Tablo7[[#This Row],[Dil Puanı]]="","Ret",IF(Tablo7[[#This Row],[ALES Puanı]]&lt;=60,"Ret",IF(Tablo7[[#This Row],[Mezuniet Puanı]]&lt;=60,"Ret","Kabul")))</f>
        <v>Kabul</v>
      </c>
      <c r="G7" s="17">
        <f>IF(Tablo7[[#This Row],[Başvuru Durumu]]="Ret","0",IF(Tablo7[[#This Row],[Başvuru Durumu]]="Kabul",SUM(PRODUCT(Tablo7[[#This Row],[ALES Puanı]],0.5),PRODUCT(Tablo7[[#This Row],[Dil Puanı]],0.1),PRODUCT(Tablo7[[#This Row],[Mezuniet Puanı]],0.2))))</f>
        <v>56.2</v>
      </c>
    </row>
    <row r="8" spans="2:7" ht="19.95" customHeight="1" thickBot="1" x14ac:dyDescent="0.35">
      <c r="B8" s="32" t="s">
        <v>42</v>
      </c>
      <c r="C8" s="33">
        <f>AVERAGE(C3:C7)</f>
        <v>59.2</v>
      </c>
      <c r="D8" s="33" t="s">
        <v>43</v>
      </c>
      <c r="E8" s="33">
        <f>SMALL(D3:D7,1)</f>
        <v>53</v>
      </c>
      <c r="F8" s="16"/>
      <c r="G8" s="18"/>
    </row>
    <row r="9" spans="2:7" ht="19.95" customHeight="1" x14ac:dyDescent="0.3">
      <c r="B9" s="34" t="s">
        <v>45</v>
      </c>
      <c r="C9" s="35">
        <f>COUNTIF(F3:F7,F4)</f>
        <v>2</v>
      </c>
      <c r="D9" s="35" t="s">
        <v>44</v>
      </c>
      <c r="E9" s="35">
        <f>LARGE(E3:E8,1)</f>
        <v>92</v>
      </c>
      <c r="F9" s="19"/>
      <c r="G9" s="20"/>
    </row>
    <row r="10" spans="2:7" ht="28.2" customHeight="1" x14ac:dyDescent="0.3"/>
  </sheetData>
  <conditionalFormatting sqref="F3:F7">
    <cfRule type="containsText" dxfId="7" priority="1" operator="containsText" text="Kabul">
      <formula>NOT(ISERROR(SEARCH("Kabul",F3)))</formula>
    </cfRule>
    <cfRule type="containsText" dxfId="6" priority="3" operator="containsText" text="Ret">
      <formula>NOT(ISERROR(SEARCH("Ret",F3)))</formula>
    </cfRule>
    <cfRule type="containsText" dxfId="5" priority="4" operator="containsText" text="Kabul">
      <formula>NOT(ISERROR(SEARCH("Kabul",F3)))</formula>
    </cfRule>
    <cfRule type="containsText" dxfId="4" priority="5" operator="containsText" text="REET">
      <formula>NOT(ISERROR(SEARCH("REET",F3)))</formula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75C7E-78B2-401F-94DB-B6E20940CB8A}">
  <dimension ref="A2:AA761"/>
  <sheetViews>
    <sheetView zoomScaleNormal="100" workbookViewId="0">
      <selection activeCell="H2" sqref="H2"/>
    </sheetView>
  </sheetViews>
  <sheetFormatPr defaultRowHeight="16.95" customHeight="1" x14ac:dyDescent="0.3"/>
  <cols>
    <col min="1" max="2" width="8.88671875" style="1"/>
    <col min="3" max="3" width="29.77734375" style="1" customWidth="1"/>
    <col min="4" max="4" width="30.33203125" customWidth="1"/>
    <col min="11" max="12" width="8.88671875" style="1"/>
    <col min="15" max="15" width="10.109375" bestFit="1" customWidth="1"/>
    <col min="16" max="16" width="14.88671875" customWidth="1"/>
    <col min="17" max="17" width="12.77734375" customWidth="1"/>
    <col min="19" max="19" width="15.5546875" customWidth="1"/>
    <col min="21" max="21" width="12.88671875" customWidth="1"/>
    <col min="22" max="22" width="15.6640625" customWidth="1"/>
    <col min="23" max="23" width="21" customWidth="1"/>
    <col min="24" max="24" width="16.33203125" customWidth="1"/>
    <col min="25" max="25" width="13.33203125" customWidth="1"/>
    <col min="26" max="26" width="14.77734375" customWidth="1"/>
  </cols>
  <sheetData>
    <row r="2" spans="1:12" ht="16.95" customHeight="1" x14ac:dyDescent="0.3">
      <c r="A2" s="36" t="s">
        <v>50</v>
      </c>
      <c r="B2" s="37">
        <v>1</v>
      </c>
      <c r="K2" s="38" t="s">
        <v>50</v>
      </c>
      <c r="L2" s="37">
        <v>1</v>
      </c>
    </row>
    <row r="3" spans="1:12" ht="16.95" customHeight="1" x14ac:dyDescent="0.3">
      <c r="A3" s="36" t="s">
        <v>51</v>
      </c>
      <c r="B3" s="37">
        <v>-3</v>
      </c>
      <c r="K3" s="38" t="s">
        <v>51</v>
      </c>
      <c r="L3" s="37">
        <v>0</v>
      </c>
    </row>
    <row r="4" spans="1:12" ht="16.95" customHeight="1" x14ac:dyDescent="0.3">
      <c r="A4" s="36" t="s">
        <v>52</v>
      </c>
      <c r="B4" s="37">
        <v>1</v>
      </c>
      <c r="K4" s="38" t="s">
        <v>52</v>
      </c>
      <c r="L4" s="37">
        <v>5</v>
      </c>
    </row>
    <row r="6" spans="1:12" ht="16.95" customHeight="1" x14ac:dyDescent="0.3">
      <c r="A6" s="37" t="s">
        <v>53</v>
      </c>
      <c r="B6" s="37" t="s">
        <v>54</v>
      </c>
      <c r="C6" s="37" t="s">
        <v>55</v>
      </c>
      <c r="K6" s="37" t="s">
        <v>53</v>
      </c>
      <c r="L6" s="37" t="s">
        <v>54</v>
      </c>
    </row>
    <row r="7" spans="1:12" ht="16.95" customHeight="1" x14ac:dyDescent="0.3">
      <c r="A7" s="37">
        <v>-10</v>
      </c>
      <c r="B7" s="37">
        <f>+$B$2*A7^2+$B$3*A7+$B$4</f>
        <v>131</v>
      </c>
      <c r="C7" s="37">
        <f t="shared" ref="C7:C27" si="0">a*A7^2+b*A7+cc</f>
        <v>131</v>
      </c>
      <c r="K7" s="37">
        <v>-10</v>
      </c>
      <c r="L7" s="37">
        <f>+ABS(K7)*$L$2+$L$3*0+$L$4</f>
        <v>15</v>
      </c>
    </row>
    <row r="8" spans="1:12" ht="16.95" customHeight="1" x14ac:dyDescent="0.3">
      <c r="A8" s="37">
        <v>-9</v>
      </c>
      <c r="B8" s="37">
        <f t="shared" ref="B8:B27" si="1">+$B$2*A8^2+$B$3*A8+$B$4</f>
        <v>109</v>
      </c>
      <c r="C8" s="37">
        <f t="shared" si="0"/>
        <v>109</v>
      </c>
      <c r="K8" s="37">
        <v>-9.9</v>
      </c>
      <c r="L8" s="37">
        <f t="shared" ref="L8:L71" si="2">+ABS(K8)*$L$2+$L$3*0+$L$4</f>
        <v>14.9</v>
      </c>
    </row>
    <row r="9" spans="1:12" ht="16.95" customHeight="1" x14ac:dyDescent="0.3">
      <c r="A9" s="37">
        <v>-8</v>
      </c>
      <c r="B9" s="37">
        <f t="shared" si="1"/>
        <v>89</v>
      </c>
      <c r="C9" s="37">
        <f t="shared" si="0"/>
        <v>89</v>
      </c>
      <c r="K9" s="37">
        <v>-9.8000000000000007</v>
      </c>
      <c r="L9" s="37">
        <f t="shared" si="2"/>
        <v>14.8</v>
      </c>
    </row>
    <row r="10" spans="1:12" ht="16.95" customHeight="1" x14ac:dyDescent="0.3">
      <c r="A10" s="37">
        <v>-7</v>
      </c>
      <c r="B10" s="37">
        <f t="shared" si="1"/>
        <v>71</v>
      </c>
      <c r="C10" s="37">
        <f t="shared" si="0"/>
        <v>71</v>
      </c>
      <c r="K10" s="37">
        <v>-9.6999999999999993</v>
      </c>
      <c r="L10" s="37">
        <f t="shared" si="2"/>
        <v>14.7</v>
      </c>
    </row>
    <row r="11" spans="1:12" ht="16.95" customHeight="1" x14ac:dyDescent="0.3">
      <c r="A11" s="37">
        <v>-6</v>
      </c>
      <c r="B11" s="37">
        <f t="shared" si="1"/>
        <v>55</v>
      </c>
      <c r="C11" s="37">
        <f t="shared" si="0"/>
        <v>55</v>
      </c>
      <c r="K11" s="37">
        <v>-9.6</v>
      </c>
      <c r="L11" s="37">
        <f t="shared" si="2"/>
        <v>14.6</v>
      </c>
    </row>
    <row r="12" spans="1:12" ht="16.95" customHeight="1" x14ac:dyDescent="0.3">
      <c r="A12" s="37">
        <v>-5</v>
      </c>
      <c r="B12" s="37">
        <f t="shared" si="1"/>
        <v>41</v>
      </c>
      <c r="C12" s="37">
        <f t="shared" si="0"/>
        <v>41</v>
      </c>
      <c r="K12" s="37">
        <v>-9.5</v>
      </c>
      <c r="L12" s="37">
        <f t="shared" si="2"/>
        <v>14.5</v>
      </c>
    </row>
    <row r="13" spans="1:12" ht="16.95" customHeight="1" x14ac:dyDescent="0.3">
      <c r="A13" s="37">
        <v>-4</v>
      </c>
      <c r="B13" s="37">
        <f t="shared" si="1"/>
        <v>29</v>
      </c>
      <c r="C13" s="37">
        <f t="shared" si="0"/>
        <v>29</v>
      </c>
      <c r="K13" s="37">
        <v>-9.4</v>
      </c>
      <c r="L13" s="37">
        <f t="shared" si="2"/>
        <v>14.4</v>
      </c>
    </row>
    <row r="14" spans="1:12" ht="16.95" customHeight="1" x14ac:dyDescent="0.3">
      <c r="A14" s="37">
        <v>-3</v>
      </c>
      <c r="B14" s="37">
        <f t="shared" si="1"/>
        <v>19</v>
      </c>
      <c r="C14" s="37">
        <f t="shared" si="0"/>
        <v>19</v>
      </c>
      <c r="K14" s="37">
        <v>-9.3000000000000007</v>
      </c>
      <c r="L14" s="37">
        <f t="shared" si="2"/>
        <v>14.3</v>
      </c>
    </row>
    <row r="15" spans="1:12" ht="16.95" customHeight="1" x14ac:dyDescent="0.3">
      <c r="A15" s="37">
        <v>-2</v>
      </c>
      <c r="B15" s="37">
        <f t="shared" si="1"/>
        <v>11</v>
      </c>
      <c r="C15" s="37">
        <f t="shared" si="0"/>
        <v>11</v>
      </c>
      <c r="K15" s="37">
        <v>-9.1999999999999993</v>
      </c>
      <c r="L15" s="37">
        <f t="shared" si="2"/>
        <v>14.2</v>
      </c>
    </row>
    <row r="16" spans="1:12" ht="16.95" customHeight="1" x14ac:dyDescent="0.3">
      <c r="A16" s="37">
        <v>-1</v>
      </c>
      <c r="B16" s="37">
        <f t="shared" si="1"/>
        <v>5</v>
      </c>
      <c r="C16" s="37">
        <f t="shared" si="0"/>
        <v>5</v>
      </c>
      <c r="K16" s="37">
        <v>-9.1</v>
      </c>
      <c r="L16" s="37">
        <f t="shared" si="2"/>
        <v>14.1</v>
      </c>
    </row>
    <row r="17" spans="1:12" ht="16.95" customHeight="1" x14ac:dyDescent="0.3">
      <c r="A17" s="37">
        <v>0</v>
      </c>
      <c r="B17" s="37">
        <f t="shared" si="1"/>
        <v>1</v>
      </c>
      <c r="C17" s="37">
        <f t="shared" si="0"/>
        <v>1</v>
      </c>
      <c r="K17" s="37">
        <v>-9</v>
      </c>
      <c r="L17" s="37">
        <f t="shared" si="2"/>
        <v>14</v>
      </c>
    </row>
    <row r="18" spans="1:12" ht="16.95" customHeight="1" x14ac:dyDescent="0.3">
      <c r="A18" s="37">
        <v>1</v>
      </c>
      <c r="B18" s="37">
        <f t="shared" si="1"/>
        <v>-1</v>
      </c>
      <c r="C18" s="37">
        <f t="shared" si="0"/>
        <v>-1</v>
      </c>
      <c r="K18" s="37">
        <v>-8.9</v>
      </c>
      <c r="L18" s="37">
        <f t="shared" si="2"/>
        <v>13.9</v>
      </c>
    </row>
    <row r="19" spans="1:12" ht="16.95" customHeight="1" x14ac:dyDescent="0.3">
      <c r="A19" s="37">
        <v>2</v>
      </c>
      <c r="B19" s="37">
        <f t="shared" si="1"/>
        <v>-1</v>
      </c>
      <c r="C19" s="37">
        <f t="shared" si="0"/>
        <v>-1</v>
      </c>
      <c r="K19" s="37">
        <v>-8.8000000000000007</v>
      </c>
      <c r="L19" s="37">
        <f t="shared" si="2"/>
        <v>13.8</v>
      </c>
    </row>
    <row r="20" spans="1:12" ht="16.95" customHeight="1" x14ac:dyDescent="0.3">
      <c r="A20" s="37">
        <v>3</v>
      </c>
      <c r="B20" s="37">
        <f t="shared" si="1"/>
        <v>1</v>
      </c>
      <c r="C20" s="37">
        <f t="shared" si="0"/>
        <v>1</v>
      </c>
      <c r="K20" s="37">
        <v>-8.6999999999999993</v>
      </c>
      <c r="L20" s="37">
        <f t="shared" si="2"/>
        <v>13.7</v>
      </c>
    </row>
    <row r="21" spans="1:12" ht="16.95" customHeight="1" x14ac:dyDescent="0.3">
      <c r="A21" s="37">
        <v>4</v>
      </c>
      <c r="B21" s="37">
        <f t="shared" si="1"/>
        <v>5</v>
      </c>
      <c r="C21" s="37">
        <f t="shared" si="0"/>
        <v>5</v>
      </c>
      <c r="K21" s="37">
        <v>-8.6</v>
      </c>
      <c r="L21" s="37">
        <f t="shared" si="2"/>
        <v>13.6</v>
      </c>
    </row>
    <row r="22" spans="1:12" ht="16.95" customHeight="1" x14ac:dyDescent="0.3">
      <c r="A22" s="37">
        <v>5</v>
      </c>
      <c r="B22" s="37">
        <f t="shared" si="1"/>
        <v>11</v>
      </c>
      <c r="C22" s="37">
        <f t="shared" si="0"/>
        <v>11</v>
      </c>
      <c r="K22" s="37">
        <v>-8.5000000000000107</v>
      </c>
      <c r="L22" s="37">
        <f t="shared" si="2"/>
        <v>13.500000000000011</v>
      </c>
    </row>
    <row r="23" spans="1:12" ht="16.95" customHeight="1" x14ac:dyDescent="0.3">
      <c r="A23" s="37">
        <v>6</v>
      </c>
      <c r="B23" s="37">
        <f t="shared" si="1"/>
        <v>19</v>
      </c>
      <c r="C23" s="37">
        <f t="shared" si="0"/>
        <v>19</v>
      </c>
      <c r="K23" s="37">
        <v>-8.4000000000000092</v>
      </c>
      <c r="L23" s="37">
        <f t="shared" si="2"/>
        <v>13.400000000000009</v>
      </c>
    </row>
    <row r="24" spans="1:12" ht="16.95" customHeight="1" x14ac:dyDescent="0.3">
      <c r="A24" s="37">
        <v>7</v>
      </c>
      <c r="B24" s="37">
        <f t="shared" si="1"/>
        <v>29</v>
      </c>
      <c r="C24" s="37">
        <f t="shared" si="0"/>
        <v>29</v>
      </c>
      <c r="K24" s="37">
        <v>-8.3000000000000096</v>
      </c>
      <c r="L24" s="37">
        <f t="shared" si="2"/>
        <v>13.30000000000001</v>
      </c>
    </row>
    <row r="25" spans="1:12" ht="16.95" customHeight="1" x14ac:dyDescent="0.3">
      <c r="A25" s="37">
        <v>8</v>
      </c>
      <c r="B25" s="37">
        <f t="shared" si="1"/>
        <v>41</v>
      </c>
      <c r="C25" s="37">
        <f t="shared" si="0"/>
        <v>41</v>
      </c>
      <c r="K25" s="37">
        <v>-8.2000000000000099</v>
      </c>
      <c r="L25" s="37">
        <f t="shared" si="2"/>
        <v>13.20000000000001</v>
      </c>
    </row>
    <row r="26" spans="1:12" ht="16.95" customHeight="1" x14ac:dyDescent="0.3">
      <c r="A26" s="37">
        <v>9</v>
      </c>
      <c r="B26" s="37">
        <f t="shared" si="1"/>
        <v>55</v>
      </c>
      <c r="C26" s="37">
        <f t="shared" si="0"/>
        <v>55</v>
      </c>
      <c r="K26" s="37">
        <v>-8.1000000000000103</v>
      </c>
      <c r="L26" s="37">
        <f t="shared" si="2"/>
        <v>13.10000000000001</v>
      </c>
    </row>
    <row r="27" spans="1:12" ht="16.95" customHeight="1" x14ac:dyDescent="0.3">
      <c r="A27" s="37">
        <v>10</v>
      </c>
      <c r="B27" s="37">
        <f t="shared" si="1"/>
        <v>71</v>
      </c>
      <c r="C27" s="37">
        <f t="shared" si="0"/>
        <v>71</v>
      </c>
      <c r="K27" s="37">
        <v>-8.0000000000000107</v>
      </c>
      <c r="L27" s="37">
        <f t="shared" si="2"/>
        <v>13.000000000000011</v>
      </c>
    </row>
    <row r="28" spans="1:12" ht="16.95" customHeight="1" x14ac:dyDescent="0.3">
      <c r="K28" s="37">
        <v>-7.9000000000000101</v>
      </c>
      <c r="L28" s="37">
        <f t="shared" si="2"/>
        <v>12.900000000000009</v>
      </c>
    </row>
    <row r="29" spans="1:12" ht="16.95" customHeight="1" x14ac:dyDescent="0.3">
      <c r="K29" s="37">
        <v>-7.8000000000000096</v>
      </c>
      <c r="L29" s="37">
        <f t="shared" si="2"/>
        <v>12.80000000000001</v>
      </c>
    </row>
    <row r="30" spans="1:12" ht="16.95" customHeight="1" x14ac:dyDescent="0.3">
      <c r="K30" s="37">
        <v>-7.7000000000000099</v>
      </c>
      <c r="L30" s="37">
        <f t="shared" si="2"/>
        <v>12.70000000000001</v>
      </c>
    </row>
    <row r="31" spans="1:12" ht="16.95" customHeight="1" x14ac:dyDescent="0.3">
      <c r="K31" s="37">
        <v>-7.6000000000000103</v>
      </c>
      <c r="L31" s="37">
        <f t="shared" si="2"/>
        <v>12.60000000000001</v>
      </c>
    </row>
    <row r="32" spans="1:12" ht="16.95" customHeight="1" x14ac:dyDescent="0.3">
      <c r="K32" s="37">
        <v>-7.5000000000000098</v>
      </c>
      <c r="L32" s="37">
        <f t="shared" si="2"/>
        <v>12.500000000000011</v>
      </c>
    </row>
    <row r="33" spans="1:22" ht="16.95" customHeight="1" x14ac:dyDescent="0.3">
      <c r="K33" s="37">
        <v>-7.4000000000000101</v>
      </c>
      <c r="L33" s="37">
        <f t="shared" si="2"/>
        <v>12.400000000000009</v>
      </c>
    </row>
    <row r="34" spans="1:22" ht="16.95" customHeight="1" x14ac:dyDescent="0.3">
      <c r="K34" s="37">
        <v>-7.3000000000000096</v>
      </c>
      <c r="L34" s="37">
        <f t="shared" si="2"/>
        <v>12.30000000000001</v>
      </c>
    </row>
    <row r="35" spans="1:22" ht="16.95" customHeight="1" x14ac:dyDescent="0.3">
      <c r="K35" s="37">
        <v>-7.2000000000000099</v>
      </c>
      <c r="L35" s="37">
        <f t="shared" si="2"/>
        <v>12.20000000000001</v>
      </c>
    </row>
    <row r="36" spans="1:22" ht="16.95" customHeight="1" x14ac:dyDescent="0.3">
      <c r="K36" s="37">
        <v>-7.1000000000000103</v>
      </c>
      <c r="L36" s="37">
        <f t="shared" si="2"/>
        <v>12.10000000000001</v>
      </c>
    </row>
    <row r="37" spans="1:22" ht="16.95" customHeight="1" x14ac:dyDescent="0.3">
      <c r="K37" s="37">
        <v>-7.0000000000000098</v>
      </c>
      <c r="L37" s="37">
        <f t="shared" si="2"/>
        <v>12.000000000000011</v>
      </c>
    </row>
    <row r="38" spans="1:22" ht="16.95" customHeight="1" x14ac:dyDescent="0.3">
      <c r="K38" s="37">
        <v>-6.9000000000000101</v>
      </c>
      <c r="L38" s="37">
        <f t="shared" si="2"/>
        <v>11.900000000000009</v>
      </c>
    </row>
    <row r="39" spans="1:22" ht="16.95" customHeight="1" x14ac:dyDescent="0.3">
      <c r="K39" s="37">
        <v>-6.8000000000000096</v>
      </c>
      <c r="L39" s="37">
        <f t="shared" si="2"/>
        <v>11.80000000000001</v>
      </c>
    </row>
    <row r="40" spans="1:22" ht="16.95" customHeight="1" thickBot="1" x14ac:dyDescent="0.35">
      <c r="A40" s="37" t="s">
        <v>53</v>
      </c>
      <c r="B40" s="37" t="s">
        <v>54</v>
      </c>
      <c r="K40" s="37">
        <v>-6.7000000000000099</v>
      </c>
      <c r="L40" s="37">
        <f t="shared" si="2"/>
        <v>11.70000000000001</v>
      </c>
    </row>
    <row r="41" spans="1:22" ht="16.95" customHeight="1" thickTop="1" x14ac:dyDescent="0.3">
      <c r="A41" s="37">
        <v>-360</v>
      </c>
      <c r="B41" s="37">
        <f>COS(A41)</f>
        <v>-0.28369109148652732</v>
      </c>
      <c r="K41" s="37">
        <v>-6.6000000000000103</v>
      </c>
      <c r="L41" s="37">
        <f t="shared" si="2"/>
        <v>11.60000000000001</v>
      </c>
      <c r="O41" t="s">
        <v>86</v>
      </c>
      <c r="P41" t="s">
        <v>87</v>
      </c>
      <c r="Q41" t="s">
        <v>88</v>
      </c>
      <c r="R41" s="60"/>
      <c r="S41" s="50" t="s">
        <v>59</v>
      </c>
      <c r="T41" s="51"/>
      <c r="U41" s="51" t="s">
        <v>62</v>
      </c>
      <c r="V41" s="52" t="s">
        <v>58</v>
      </c>
    </row>
    <row r="42" spans="1:22" ht="16.95" customHeight="1" x14ac:dyDescent="0.3">
      <c r="A42" s="37">
        <v>-359</v>
      </c>
      <c r="B42" s="37">
        <f t="shared" ref="B42:B105" si="3">COS(A42)</f>
        <v>0.65362080724479288</v>
      </c>
      <c r="K42" s="37">
        <v>-6.5000000000000098</v>
      </c>
      <c r="L42" s="37">
        <f t="shared" si="2"/>
        <v>11.500000000000011</v>
      </c>
      <c r="O42" t="s">
        <v>56</v>
      </c>
      <c r="R42" s="61"/>
      <c r="S42" s="53" t="s">
        <v>60</v>
      </c>
      <c r="T42" s="49" t="s">
        <v>61</v>
      </c>
      <c r="U42" s="49"/>
      <c r="V42" s="54"/>
    </row>
    <row r="43" spans="1:22" ht="16.95" customHeight="1" x14ac:dyDescent="0.3">
      <c r="A43" s="37">
        <v>-358</v>
      </c>
      <c r="B43" s="37">
        <f t="shared" si="3"/>
        <v>0.98999675012204036</v>
      </c>
      <c r="K43" s="37">
        <v>-6.4000000000000101</v>
      </c>
      <c r="L43" s="37">
        <f t="shared" si="2"/>
        <v>11.400000000000009</v>
      </c>
      <c r="O43">
        <v>17</v>
      </c>
      <c r="P43" t="s">
        <v>57</v>
      </c>
      <c r="Q43" t="str">
        <f>IF(O43&lt;25,"0",IF(O43&lt;45,"1",IF(O43&lt;55,"2",IF(O43&lt;70,"3",IF(O43&lt;85,"4",IF(O43&lt;=100,"5"))))))</f>
        <v>0</v>
      </c>
      <c r="R43" s="61"/>
      <c r="S43" s="55">
        <v>0</v>
      </c>
      <c r="T43" s="48">
        <v>24</v>
      </c>
      <c r="U43" s="48">
        <v>0</v>
      </c>
      <c r="V43" s="56" t="s">
        <v>63</v>
      </c>
    </row>
    <row r="44" spans="1:22" ht="16.95" customHeight="1" x14ac:dyDescent="0.3">
      <c r="A44" s="37">
        <v>-357</v>
      </c>
      <c r="B44" s="37">
        <f t="shared" si="3"/>
        <v>0.41617424654101293</v>
      </c>
      <c r="K44" s="37">
        <v>-6.3000000000000096</v>
      </c>
      <c r="L44" s="37">
        <f t="shared" si="2"/>
        <v>11.30000000000001</v>
      </c>
      <c r="P44" t="s">
        <v>58</v>
      </c>
      <c r="Q44" t="str">
        <f>IF(O43&lt;25,"Etkisiz",IF(O43&lt;45,"Başarısız",IF(O43&lt;55,"Geçer",IF(O43&lt;70,"Orta",IF(O43&lt;85,"İyi",IF(O43&lt;=100,"Pekiyi"))))))</f>
        <v>Etkisiz</v>
      </c>
      <c r="R44" s="61"/>
      <c r="S44" s="53">
        <v>25</v>
      </c>
      <c r="T44" s="49">
        <v>44</v>
      </c>
      <c r="U44" s="49">
        <v>1</v>
      </c>
      <c r="V44" s="54" t="s">
        <v>64</v>
      </c>
    </row>
    <row r="45" spans="1:22" ht="16.95" customHeight="1" x14ac:dyDescent="0.3">
      <c r="A45" s="37">
        <v>-356</v>
      </c>
      <c r="B45" s="37">
        <f t="shared" si="3"/>
        <v>-0.54027694002395044</v>
      </c>
      <c r="K45" s="37">
        <v>-6.2000000000000099</v>
      </c>
      <c r="L45" s="37">
        <f t="shared" si="2"/>
        <v>11.20000000000001</v>
      </c>
      <c r="O45">
        <v>32</v>
      </c>
      <c r="P45" t="s">
        <v>57</v>
      </c>
      <c r="Q45" t="str">
        <f>IF(O45&lt;25,"0",IF(O45&lt;45,"1",IF(O45&lt;55,"2",IF(O45&lt;70,"3",IF(O45&lt;85,"4",IF(O45&lt;=100,"5"))))))</f>
        <v>1</v>
      </c>
      <c r="R45" s="61"/>
      <c r="S45" s="55">
        <v>45</v>
      </c>
      <c r="T45" s="48">
        <v>54</v>
      </c>
      <c r="U45" s="48">
        <v>2</v>
      </c>
      <c r="V45" s="56" t="s">
        <v>65</v>
      </c>
    </row>
    <row r="46" spans="1:22" ht="16.95" customHeight="1" x14ac:dyDescent="0.3">
      <c r="A46" s="37">
        <v>-355</v>
      </c>
      <c r="B46" s="37">
        <f t="shared" si="3"/>
        <v>-0.99999999954565899</v>
      </c>
      <c r="K46" s="37">
        <v>-6.1000000000000103</v>
      </c>
      <c r="L46" s="37">
        <f t="shared" si="2"/>
        <v>11.10000000000001</v>
      </c>
      <c r="P46" t="s">
        <v>58</v>
      </c>
      <c r="Q46" t="str">
        <f>IF(O45&lt;25,"Etkisiz",IF(O45&lt;45,"Başarısız",IF(O45&lt;55,"Geçer",IF(O45&lt;70,"Orta",IF(O45&lt;85,"İyi",IF(O45&lt;=100,"Pekiyi"))))))</f>
        <v>Başarısız</v>
      </c>
      <c r="R46" s="61"/>
      <c r="S46" s="53">
        <v>55</v>
      </c>
      <c r="T46" s="49">
        <v>69</v>
      </c>
      <c r="U46" s="49">
        <v>3</v>
      </c>
      <c r="V46" s="54" t="s">
        <v>66</v>
      </c>
    </row>
    <row r="47" spans="1:22" ht="16.95" customHeight="1" x14ac:dyDescent="0.3">
      <c r="A47" s="37">
        <v>-354</v>
      </c>
      <c r="B47" s="37">
        <f t="shared" si="3"/>
        <v>-0.54032767122136605</v>
      </c>
      <c r="K47" s="37">
        <v>-6.0000000000000098</v>
      </c>
      <c r="L47" s="37">
        <f t="shared" si="2"/>
        <v>11.000000000000011</v>
      </c>
      <c r="O47">
        <v>51</v>
      </c>
      <c r="P47" t="s">
        <v>57</v>
      </c>
      <c r="Q47" t="str">
        <f>IF(O47&lt;25,"0",IF(O47&lt;45,"1",IF(O47&lt;55,"2",IF(O47&lt;70,"3",IF(O47&lt;85,"4",IF(O47&lt;=100,"5"))))))</f>
        <v>2</v>
      </c>
      <c r="R47" s="61"/>
      <c r="S47" s="55">
        <v>70</v>
      </c>
      <c r="T47" s="48">
        <v>84</v>
      </c>
      <c r="U47" s="48">
        <v>4</v>
      </c>
      <c r="V47" s="56" t="s">
        <v>67</v>
      </c>
    </row>
    <row r="48" spans="1:22" ht="16.95" customHeight="1" thickBot="1" x14ac:dyDescent="0.35">
      <c r="A48" s="37">
        <v>-353</v>
      </c>
      <c r="B48" s="37">
        <f t="shared" si="3"/>
        <v>0.41611942617512671</v>
      </c>
      <c r="K48" s="37">
        <v>-5.9000000000000101</v>
      </c>
      <c r="L48" s="37">
        <f t="shared" si="2"/>
        <v>10.900000000000009</v>
      </c>
      <c r="P48" t="s">
        <v>58</v>
      </c>
      <c r="Q48" t="str">
        <f>IF(O47&lt;25,"Etkisiz",IF(O47&lt;45,"Başarısız",IF(O47&lt;55,"Geçer",IF(O47&lt;70,"Orta",IF(O47&lt;85,"İyi",IF(O47&lt;=100,"Pekiyi"))))))</f>
        <v>Geçer</v>
      </c>
      <c r="R48" s="61"/>
      <c r="S48" s="57">
        <v>85</v>
      </c>
      <c r="T48" s="58">
        <v>100</v>
      </c>
      <c r="U48" s="58">
        <v>5</v>
      </c>
      <c r="V48" s="59" t="s">
        <v>68</v>
      </c>
    </row>
    <row r="49" spans="1:22" ht="16.95" customHeight="1" thickTop="1" x14ac:dyDescent="0.3">
      <c r="A49" s="37">
        <v>-352</v>
      </c>
      <c r="B49" s="37">
        <f t="shared" si="3"/>
        <v>0.98998824217926218</v>
      </c>
      <c r="K49" s="37">
        <v>-5.8000000000000096</v>
      </c>
      <c r="L49" s="37">
        <f t="shared" si="2"/>
        <v>10.80000000000001</v>
      </c>
      <c r="O49">
        <v>58</v>
      </c>
      <c r="P49" t="s">
        <v>57</v>
      </c>
      <c r="Q49" t="str">
        <f>IF(O49&lt;25,"0",IF(O49&lt;45,"1",IF(O49&lt;55,"2",IF(O49&lt;70,"3",IF(O49&lt;85,"4",IF(O49&lt;=100,"5"))))))</f>
        <v>3</v>
      </c>
      <c r="R49" s="61"/>
      <c r="S49" s="61"/>
      <c r="T49" s="61"/>
      <c r="U49" s="61"/>
      <c r="V49" s="63"/>
    </row>
    <row r="50" spans="1:22" ht="16.95" customHeight="1" x14ac:dyDescent="0.3">
      <c r="A50" s="37">
        <v>-351</v>
      </c>
      <c r="B50" s="37">
        <f t="shared" si="3"/>
        <v>0.65366643388847667</v>
      </c>
      <c r="K50" s="37">
        <v>-5.7000000000000197</v>
      </c>
      <c r="L50" s="37">
        <f t="shared" si="2"/>
        <v>10.700000000000021</v>
      </c>
      <c r="P50" t="s">
        <v>58</v>
      </c>
      <c r="Q50" t="str">
        <f>IF(O49&lt;25,"Etkisiz",IF(O49&lt;45,"Başarısız",IF(O49&lt;55,"Geçer",IF(O49&lt;70,"Orta",IF(O49&lt;85,"İyi",IF(O49&lt;=100,"Pekiyi"))))))</f>
        <v>Orta</v>
      </c>
      <c r="R50" s="61"/>
      <c r="S50" s="61"/>
      <c r="T50" s="61"/>
      <c r="U50" s="61"/>
      <c r="V50" s="63"/>
    </row>
    <row r="51" spans="1:22" ht="16.95" customHeight="1" x14ac:dyDescent="0.3">
      <c r="A51" s="37">
        <v>-350</v>
      </c>
      <c r="B51" s="37">
        <f t="shared" si="3"/>
        <v>-0.28363327918216646</v>
      </c>
      <c r="K51" s="37">
        <v>-5.6000000000000201</v>
      </c>
      <c r="L51" s="37">
        <f t="shared" si="2"/>
        <v>10.600000000000019</v>
      </c>
      <c r="O51">
        <v>80</v>
      </c>
      <c r="P51" t="s">
        <v>57</v>
      </c>
      <c r="Q51" t="str">
        <f>IF(O51&lt;25,"0",IF(O51&lt;45,"1",IF(O51&lt;55,"2",IF(O51&lt;70,"3",IF(O51&lt;85,"4",IF(O51&lt;=100,"5"))))))</f>
        <v>4</v>
      </c>
      <c r="R51" s="61"/>
      <c r="S51" s="61"/>
      <c r="T51" s="61"/>
      <c r="U51" s="61"/>
      <c r="V51" s="63"/>
    </row>
    <row r="52" spans="1:22" ht="16.95" customHeight="1" x14ac:dyDescent="0.3">
      <c r="A52" s="37">
        <v>-349</v>
      </c>
      <c r="B52" s="37">
        <f t="shared" si="3"/>
        <v>-0.96016186341460941</v>
      </c>
      <c r="K52" s="37">
        <v>-5.5000000000000204</v>
      </c>
      <c r="L52" s="37">
        <f t="shared" si="2"/>
        <v>10.500000000000021</v>
      </c>
      <c r="P52" t="s">
        <v>58</v>
      </c>
      <c r="Q52" t="str">
        <f>IF(O51&lt;25,"Etkisiz",IF(O51&lt;45,"Başarısız",IF(O51&lt;55,"Geçer",IF(O51&lt;70,"Orta",IF(O51&lt;85,"İyi",IF(O51&lt;=100,"Pekiyi"))))))</f>
        <v>İyi</v>
      </c>
      <c r="R52" s="61"/>
      <c r="S52" s="61"/>
      <c r="T52" s="61"/>
      <c r="U52" s="61"/>
      <c r="V52" s="63"/>
    </row>
    <row r="53" spans="1:22" ht="16.95" customHeight="1" x14ac:dyDescent="0.3">
      <c r="A53" s="37">
        <v>-348</v>
      </c>
      <c r="B53" s="37">
        <f t="shared" si="3"/>
        <v>-0.75392205843696014</v>
      </c>
      <c r="K53" s="37">
        <v>-5.4000000000000199</v>
      </c>
      <c r="L53" s="37">
        <f t="shared" si="2"/>
        <v>10.40000000000002</v>
      </c>
      <c r="O53">
        <v>96</v>
      </c>
      <c r="P53" t="s">
        <v>57</v>
      </c>
      <c r="Q53" t="str">
        <f>IF(O53&lt;25,"0",IF(O53&lt;45,"1",IF(O53&lt;55,"2",IF(O53&lt;70,"3",IF(O53&lt;85,"4",IF(O53&lt;=100,"5"))))))</f>
        <v>5</v>
      </c>
      <c r="R53" s="61"/>
      <c r="S53" s="61"/>
      <c r="T53" s="61"/>
      <c r="U53" s="61"/>
      <c r="V53" s="63"/>
    </row>
    <row r="54" spans="1:22" ht="16.95" customHeight="1" thickBot="1" x14ac:dyDescent="0.35">
      <c r="A54" s="37">
        <v>-347</v>
      </c>
      <c r="B54" s="37">
        <f t="shared" si="3"/>
        <v>0.14547021017792156</v>
      </c>
      <c r="K54" s="37">
        <v>-5.3000000000000203</v>
      </c>
      <c r="L54" s="37">
        <f t="shared" si="2"/>
        <v>10.30000000000002</v>
      </c>
      <c r="P54" t="s">
        <v>58</v>
      </c>
      <c r="Q54" t="str">
        <f>IF(O53&lt;25,"Etkisiz",IF(O53&lt;45,"Başarısız",IF(O53&lt;55,"Geçer",IF(O53&lt;70,"Orta",IF(O53&lt;85,"İyi",IF(O53&lt;=100,"Pekiyi"))))))</f>
        <v>Pekiyi</v>
      </c>
      <c r="R54" s="62"/>
      <c r="S54" s="62"/>
      <c r="T54" s="62"/>
      <c r="U54" s="62"/>
      <c r="V54" s="64"/>
    </row>
    <row r="55" spans="1:22" ht="16.95" customHeight="1" thickTop="1" x14ac:dyDescent="0.3">
      <c r="A55" s="37">
        <v>-346</v>
      </c>
      <c r="B55" s="37">
        <f t="shared" si="3"/>
        <v>0.91111783842546801</v>
      </c>
      <c r="K55" s="37">
        <v>-5.2000000000000197</v>
      </c>
      <c r="L55" s="37">
        <f t="shared" si="2"/>
        <v>10.200000000000021</v>
      </c>
    </row>
    <row r="56" spans="1:22" ht="16.95" customHeight="1" x14ac:dyDescent="0.3">
      <c r="A56" s="37">
        <v>-345</v>
      </c>
      <c r="B56" s="37">
        <f t="shared" si="3"/>
        <v>0.83908792785982955</v>
      </c>
      <c r="K56" s="37">
        <v>-5.1000000000000201</v>
      </c>
      <c r="L56" s="37">
        <f t="shared" si="2"/>
        <v>10.100000000000019</v>
      </c>
    </row>
    <row r="57" spans="1:22" ht="16.95" customHeight="1" x14ac:dyDescent="0.3">
      <c r="A57" s="37">
        <v>-344</v>
      </c>
      <c r="B57" s="37">
        <f t="shared" si="3"/>
        <v>-4.395553927897723E-3</v>
      </c>
      <c r="K57" s="37">
        <v>-5.0000000000000204</v>
      </c>
      <c r="L57" s="37">
        <f t="shared" si="2"/>
        <v>10.000000000000021</v>
      </c>
    </row>
    <row r="58" spans="1:22" ht="16.95" customHeight="1" x14ac:dyDescent="0.3">
      <c r="A58" s="37">
        <v>-343</v>
      </c>
      <c r="B58" s="37">
        <f t="shared" si="3"/>
        <v>-0.84383778370545126</v>
      </c>
      <c r="K58" s="37">
        <v>-4.9000000000000199</v>
      </c>
      <c r="L58" s="37">
        <f t="shared" si="2"/>
        <v>9.9000000000000199</v>
      </c>
    </row>
    <row r="59" spans="1:22" ht="16.95" customHeight="1" x14ac:dyDescent="0.3">
      <c r="A59" s="37">
        <v>-342</v>
      </c>
      <c r="B59" s="37">
        <f t="shared" si="3"/>
        <v>-0.907459446701534</v>
      </c>
      <c r="K59" s="37">
        <v>-4.8000000000000203</v>
      </c>
      <c r="L59" s="37">
        <f t="shared" si="2"/>
        <v>9.8000000000000203</v>
      </c>
    </row>
    <row r="60" spans="1:22" ht="16.95" customHeight="1" x14ac:dyDescent="0.3">
      <c r="A60" s="37">
        <v>-341</v>
      </c>
      <c r="B60" s="37">
        <f t="shared" si="3"/>
        <v>-0.13676707936387883</v>
      </c>
      <c r="K60" s="37">
        <v>-4.7000000000000197</v>
      </c>
      <c r="L60" s="37">
        <f t="shared" si="2"/>
        <v>9.7000000000000206</v>
      </c>
    </row>
    <row r="61" spans="1:22" ht="16.95" customHeight="1" x14ac:dyDescent="0.3">
      <c r="A61" s="37">
        <v>-340</v>
      </c>
      <c r="B61" s="37">
        <f t="shared" si="3"/>
        <v>0.75966831000722479</v>
      </c>
      <c r="K61" s="37">
        <v>-4.6000000000000201</v>
      </c>
      <c r="L61" s="37">
        <f t="shared" si="2"/>
        <v>9.6000000000000192</v>
      </c>
    </row>
    <row r="62" spans="1:22" ht="16.95" customHeight="1" x14ac:dyDescent="0.3">
      <c r="A62" s="37">
        <v>-339</v>
      </c>
      <c r="B62" s="37">
        <f t="shared" si="3"/>
        <v>0.95766815854759157</v>
      </c>
      <c r="K62" s="37">
        <v>-4.5000000000000204</v>
      </c>
      <c r="L62" s="37">
        <f t="shared" si="2"/>
        <v>9.5000000000000213</v>
      </c>
    </row>
    <row r="63" spans="1:22" ht="16.95" customHeight="1" x14ac:dyDescent="0.3">
      <c r="A63" s="37">
        <v>-338</v>
      </c>
      <c r="B63" s="37">
        <f t="shared" si="3"/>
        <v>0.27519231863229304</v>
      </c>
      <c r="K63" s="37">
        <v>-4.4000000000000199</v>
      </c>
      <c r="L63" s="37">
        <f t="shared" si="2"/>
        <v>9.4000000000000199</v>
      </c>
    </row>
    <row r="64" spans="1:22" ht="16.95" customHeight="1" x14ac:dyDescent="0.3">
      <c r="A64" s="37">
        <v>-337</v>
      </c>
      <c r="B64" s="37">
        <f t="shared" si="3"/>
        <v>-0.66029406991913597</v>
      </c>
      <c r="K64" s="37">
        <v>-4.3000000000000203</v>
      </c>
      <c r="L64" s="37">
        <f t="shared" si="2"/>
        <v>9.3000000000000203</v>
      </c>
    </row>
    <row r="65" spans="1:27" ht="16.95" customHeight="1" x14ac:dyDescent="0.3">
      <c r="A65" s="37">
        <v>-336</v>
      </c>
      <c r="B65" s="37">
        <f t="shared" si="3"/>
        <v>-0.98870913568902885</v>
      </c>
      <c r="K65" s="37">
        <v>-4.2000000000000197</v>
      </c>
      <c r="L65" s="37">
        <f t="shared" si="2"/>
        <v>9.2000000000000206</v>
      </c>
    </row>
    <row r="66" spans="1:27" ht="16.95" customHeight="1" x14ac:dyDescent="0.3">
      <c r="A66" s="37">
        <v>-335</v>
      </c>
      <c r="B66" s="37">
        <f t="shared" si="3"/>
        <v>-0.40810958177221934</v>
      </c>
      <c r="K66" s="37">
        <v>-4.1000000000000201</v>
      </c>
      <c r="L66" s="37">
        <f t="shared" si="2"/>
        <v>9.1000000000000192</v>
      </c>
    </row>
    <row r="67" spans="1:27" ht="16.95" customHeight="1" x14ac:dyDescent="0.3">
      <c r="A67" s="37">
        <v>-334</v>
      </c>
      <c r="B67" s="37">
        <f t="shared" si="3"/>
        <v>0.54770403953220437</v>
      </c>
      <c r="K67" s="37">
        <v>-4.0000000000000204</v>
      </c>
      <c r="L67" s="37">
        <f t="shared" si="2"/>
        <v>9.0000000000000213</v>
      </c>
    </row>
    <row r="68" spans="1:27" ht="16.95" customHeight="1" x14ac:dyDescent="0.3">
      <c r="A68" s="37">
        <v>-333</v>
      </c>
      <c r="B68" s="37">
        <f t="shared" si="3"/>
        <v>0.99996109275730882</v>
      </c>
      <c r="K68" s="37">
        <v>-3.9000000000000199</v>
      </c>
      <c r="L68" s="37">
        <f t="shared" si="2"/>
        <v>8.9000000000000199</v>
      </c>
    </row>
    <row r="69" spans="1:27" ht="16.95" customHeight="1" x14ac:dyDescent="0.3">
      <c r="A69" s="37">
        <v>-332</v>
      </c>
      <c r="B69" s="37">
        <f t="shared" si="3"/>
        <v>0.53285852885819307</v>
      </c>
      <c r="K69" s="37">
        <v>-3.8000000000000198</v>
      </c>
      <c r="L69" s="37">
        <f t="shared" si="2"/>
        <v>8.8000000000000203</v>
      </c>
    </row>
    <row r="70" spans="1:27" ht="16.95" customHeight="1" x14ac:dyDescent="0.3">
      <c r="A70" s="37">
        <v>-331</v>
      </c>
      <c r="B70" s="37">
        <f t="shared" si="3"/>
        <v>-0.424151709070136</v>
      </c>
      <c r="K70" s="37">
        <v>-3.7000000000000202</v>
      </c>
      <c r="L70" s="37">
        <f t="shared" si="2"/>
        <v>8.7000000000000206</v>
      </c>
    </row>
    <row r="71" spans="1:27" ht="16.95" customHeight="1" x14ac:dyDescent="0.3">
      <c r="A71" s="37">
        <v>-330</v>
      </c>
      <c r="B71" s="37">
        <f t="shared" si="3"/>
        <v>-0.99119882175520679</v>
      </c>
      <c r="K71" s="37">
        <v>-3.6000000000000201</v>
      </c>
      <c r="L71" s="37">
        <f t="shared" si="2"/>
        <v>8.6000000000000192</v>
      </c>
    </row>
    <row r="72" spans="1:27" ht="16.95" customHeight="1" x14ac:dyDescent="0.3">
      <c r="A72" s="37">
        <v>-329</v>
      </c>
      <c r="B72" s="37">
        <f t="shared" si="3"/>
        <v>-0.64694230886610693</v>
      </c>
      <c r="K72" s="37">
        <v>-3.50000000000002</v>
      </c>
      <c r="L72" s="37">
        <f t="shared" ref="L72:L135" si="4">+ABS(K72)*$L$2+$L$3*0+$L$4</f>
        <v>8.5000000000000195</v>
      </c>
    </row>
    <row r="73" spans="1:27" ht="16.95" customHeight="1" x14ac:dyDescent="0.3">
      <c r="A73" s="37">
        <v>-328</v>
      </c>
      <c r="B73" s="37">
        <f t="shared" si="3"/>
        <v>0.29210997926717525</v>
      </c>
      <c r="K73" s="37">
        <v>-3.4000000000000199</v>
      </c>
      <c r="L73" s="37">
        <f t="shared" si="4"/>
        <v>8.4000000000000199</v>
      </c>
    </row>
    <row r="74" spans="1:27" ht="16.95" customHeight="1" x14ac:dyDescent="0.3">
      <c r="A74" s="37">
        <v>-327</v>
      </c>
      <c r="B74" s="37">
        <f t="shared" si="3"/>
        <v>0.9625976995964054</v>
      </c>
      <c r="K74" s="37">
        <v>-3.3000000000000198</v>
      </c>
      <c r="L74" s="37">
        <f t="shared" si="4"/>
        <v>8.3000000000000203</v>
      </c>
    </row>
    <row r="75" spans="1:27" ht="16.95" customHeight="1" x14ac:dyDescent="0.3">
      <c r="A75" s="37">
        <v>-326</v>
      </c>
      <c r="B75" s="37">
        <f t="shared" si="3"/>
        <v>0.74807753416343414</v>
      </c>
      <c r="K75" s="37">
        <v>-3.2000000000000202</v>
      </c>
      <c r="L75" s="37">
        <f t="shared" si="4"/>
        <v>8.2000000000000206</v>
      </c>
    </row>
    <row r="76" spans="1:27" ht="16.95" customHeight="1" thickBot="1" x14ac:dyDescent="0.35">
      <c r="A76" s="37">
        <v>-325</v>
      </c>
      <c r="B76" s="37">
        <f t="shared" si="3"/>
        <v>-0.1542216662430943</v>
      </c>
      <c r="K76" s="37">
        <v>-3.1000000000000201</v>
      </c>
      <c r="L76" s="37">
        <f t="shared" si="4"/>
        <v>8.1000000000000192</v>
      </c>
    </row>
    <row r="77" spans="1:27" ht="16.95" customHeight="1" thickTop="1" x14ac:dyDescent="0.3">
      <c r="A77" s="37">
        <v>-324</v>
      </c>
      <c r="B77" s="37">
        <f t="shared" si="3"/>
        <v>-0.91473017793537514</v>
      </c>
      <c r="K77" s="37">
        <v>-3.00000000000002</v>
      </c>
      <c r="L77" s="37">
        <f t="shared" si="4"/>
        <v>8.0000000000000195</v>
      </c>
      <c r="P77" s="39"/>
      <c r="Q77" s="40"/>
      <c r="R77" s="40"/>
      <c r="S77" s="40"/>
      <c r="T77" s="40"/>
      <c r="U77" s="40"/>
      <c r="V77" s="40"/>
      <c r="W77" s="40"/>
      <c r="X77" s="40"/>
      <c r="Y77" s="40"/>
      <c r="Z77" s="40"/>
      <c r="AA77" s="41"/>
    </row>
    <row r="78" spans="1:27" ht="16.95" customHeight="1" x14ac:dyDescent="0.3">
      <c r="A78" s="37">
        <v>-323</v>
      </c>
      <c r="B78" s="37">
        <f t="shared" si="3"/>
        <v>-0.83423998252821963</v>
      </c>
      <c r="K78" s="37">
        <v>-2.9000000000000301</v>
      </c>
      <c r="L78" s="37">
        <f t="shared" si="4"/>
        <v>7.9000000000000306</v>
      </c>
      <c r="P78" s="42"/>
      <c r="AA78" s="43"/>
    </row>
    <row r="79" spans="1:27" ht="16.95" customHeight="1" x14ac:dyDescent="0.3">
      <c r="A79" s="37">
        <v>-322</v>
      </c>
      <c r="B79" s="37">
        <f t="shared" si="3"/>
        <v>1.3246605520587896E-2</v>
      </c>
      <c r="K79" s="37">
        <v>-2.80000000000003</v>
      </c>
      <c r="L79" s="37">
        <f t="shared" si="4"/>
        <v>7.80000000000003</v>
      </c>
      <c r="P79" s="42"/>
      <c r="Q79" t="s">
        <v>22</v>
      </c>
      <c r="R79" t="s">
        <v>23</v>
      </c>
      <c r="S79" t="s">
        <v>69</v>
      </c>
      <c r="T79" t="s">
        <v>70</v>
      </c>
      <c r="W79" t="s">
        <v>69</v>
      </c>
      <c r="X79" t="s">
        <v>70</v>
      </c>
      <c r="Y79" t="s">
        <v>71</v>
      </c>
      <c r="Z79" t="s">
        <v>72</v>
      </c>
      <c r="AA79" s="43"/>
    </row>
    <row r="80" spans="1:27" ht="16.95" customHeight="1" x14ac:dyDescent="0.3">
      <c r="A80" s="37">
        <v>-321</v>
      </c>
      <c r="B80" s="37">
        <f t="shared" si="3"/>
        <v>0.84855432554361809</v>
      </c>
      <c r="K80" s="37">
        <v>-2.7000000000000299</v>
      </c>
      <c r="L80" s="37">
        <f t="shared" si="4"/>
        <v>7.7000000000000295</v>
      </c>
      <c r="P80" s="42"/>
      <c r="Q80" t="s">
        <v>56</v>
      </c>
      <c r="R80">
        <v>55</v>
      </c>
      <c r="S80" t="s">
        <v>57</v>
      </c>
      <c r="T80" t="str">
        <f>IF(Tablo4[[#This Row],[  ]]&lt;25,"0",IF(Tablo4[[#This Row],[  ]]&lt;45,"1",IF(Tablo4[[#This Row],[  ]]&lt;55,"2",IF(Tablo4[[#This Row],[  ]]&lt;70,"3",IF(Tablo4[[#This Row],[  ]]&lt;85,"4",IF(Tablo4[[#This Row],[  ]]&lt;=100,"5"))))))</f>
        <v>3</v>
      </c>
      <c r="W80" s="44" t="s">
        <v>59</v>
      </c>
      <c r="X80" s="44"/>
      <c r="Y80" s="44" t="s">
        <v>62</v>
      </c>
      <c r="Z80" s="44" t="s">
        <v>58</v>
      </c>
      <c r="AA80" s="43"/>
    </row>
    <row r="81" spans="1:27" ht="16.95" customHeight="1" x14ac:dyDescent="0.3">
      <c r="A81" s="37">
        <v>-320</v>
      </c>
      <c r="B81" s="37">
        <f t="shared" si="3"/>
        <v>0.90370511197061398</v>
      </c>
      <c r="K81" s="37">
        <v>-2.6000000000000298</v>
      </c>
      <c r="L81" s="37">
        <f t="shared" si="4"/>
        <v>7.6000000000000298</v>
      </c>
      <c r="P81" s="42"/>
      <c r="S81" t="s">
        <v>58</v>
      </c>
      <c r="T81" t="str">
        <f>IF(R80&lt;25,"Etkisiz",IF(R80&lt;45,"Başarısız",IF(R80&lt;55,"Geçer",IF(R80&lt;70,"Orta",IF(R80&lt;85,"İyi",IF(R80&lt;=100,"Pekiyi"))))))</f>
        <v>Orta</v>
      </c>
      <c r="W81" s="44" t="s">
        <v>60</v>
      </c>
      <c r="X81" s="44" t="s">
        <v>61</v>
      </c>
      <c r="Y81" s="44"/>
      <c r="Z81" s="44"/>
      <c r="AA81" s="43"/>
    </row>
    <row r="82" spans="1:27" ht="16.95" customHeight="1" x14ac:dyDescent="0.3">
      <c r="A82" s="37">
        <v>-319</v>
      </c>
      <c r="B82" s="37">
        <f t="shared" si="3"/>
        <v>0.12799358610147818</v>
      </c>
      <c r="K82" s="37">
        <v>-2.5000000000000302</v>
      </c>
      <c r="L82" s="37">
        <f t="shared" si="4"/>
        <v>7.5000000000000302</v>
      </c>
      <c r="P82" s="42"/>
      <c r="W82" s="44">
        <v>0</v>
      </c>
      <c r="X82" s="44">
        <v>24</v>
      </c>
      <c r="Y82" s="44">
        <v>0</v>
      </c>
      <c r="Z82" s="44" t="s">
        <v>63</v>
      </c>
      <c r="AA82" s="43"/>
    </row>
    <row r="83" spans="1:27" ht="16.95" customHeight="1" x14ac:dyDescent="0.3">
      <c r="A83" s="37">
        <v>-318</v>
      </c>
      <c r="B83" s="37">
        <f t="shared" si="3"/>
        <v>-0.76539465255669215</v>
      </c>
      <c r="K83" s="37">
        <v>-2.4000000000000301</v>
      </c>
      <c r="L83" s="37">
        <f t="shared" si="4"/>
        <v>7.4000000000000306</v>
      </c>
      <c r="P83" s="42"/>
      <c r="W83" s="44">
        <v>25</v>
      </c>
      <c r="X83" s="44">
        <v>44</v>
      </c>
      <c r="Y83" s="44">
        <v>1</v>
      </c>
      <c r="Z83" s="44" t="s">
        <v>64</v>
      </c>
      <c r="AA83" s="43"/>
    </row>
    <row r="84" spans="1:27" ht="16.95" customHeight="1" x14ac:dyDescent="0.3">
      <c r="A84" s="37">
        <v>-317</v>
      </c>
      <c r="B84" s="37">
        <f t="shared" si="3"/>
        <v>-0.955082577452527</v>
      </c>
      <c r="K84" s="37">
        <v>-2.30000000000003</v>
      </c>
      <c r="L84" s="37">
        <f t="shared" si="4"/>
        <v>7.30000000000003</v>
      </c>
      <c r="P84" s="42"/>
      <c r="W84" s="44">
        <v>45</v>
      </c>
      <c r="X84" s="44">
        <v>54</v>
      </c>
      <c r="Y84" s="44">
        <v>2</v>
      </c>
      <c r="Z84" s="44" t="s">
        <v>65</v>
      </c>
      <c r="AA84" s="43"/>
    </row>
    <row r="85" spans="1:27" ht="16.95" customHeight="1" x14ac:dyDescent="0.3">
      <c r="A85" s="37">
        <v>-316</v>
      </c>
      <c r="B85" s="37">
        <f t="shared" si="3"/>
        <v>-0.26667198522748081</v>
      </c>
      <c r="K85" s="37">
        <v>-2.2000000000000299</v>
      </c>
      <c r="L85" s="37">
        <f t="shared" si="4"/>
        <v>7.2000000000000295</v>
      </c>
      <c r="P85" s="42"/>
      <c r="W85" s="44">
        <v>55</v>
      </c>
      <c r="X85" s="44">
        <v>69</v>
      </c>
      <c r="Y85" s="44">
        <v>3</v>
      </c>
      <c r="Z85" s="44" t="s">
        <v>66</v>
      </c>
      <c r="AA85" s="43"/>
    </row>
    <row r="86" spans="1:27" ht="16.95" customHeight="1" x14ac:dyDescent="0.3">
      <c r="A86" s="37">
        <v>-315</v>
      </c>
      <c r="B86" s="37">
        <f t="shared" si="3"/>
        <v>0.66691560039484221</v>
      </c>
      <c r="K86" s="37">
        <v>-2.1000000000000298</v>
      </c>
      <c r="L86" s="37">
        <f t="shared" si="4"/>
        <v>7.1000000000000298</v>
      </c>
      <c r="P86" s="42"/>
      <c r="W86" s="44">
        <v>70</v>
      </c>
      <c r="X86" s="44">
        <v>84</v>
      </c>
      <c r="Y86" s="44">
        <v>4</v>
      </c>
      <c r="Z86" s="44" t="s">
        <v>67</v>
      </c>
      <c r="AA86" s="43"/>
    </row>
    <row r="87" spans="1:27" ht="16.95" customHeight="1" x14ac:dyDescent="0.3">
      <c r="A87" s="37">
        <v>-314</v>
      </c>
      <c r="B87" s="37">
        <f t="shared" si="3"/>
        <v>0.987344058653017</v>
      </c>
      <c r="K87" s="37">
        <v>-2.0000000000000302</v>
      </c>
      <c r="L87" s="37">
        <f t="shared" si="4"/>
        <v>7.0000000000000302</v>
      </c>
      <c r="P87" s="42"/>
      <c r="W87" s="44">
        <v>85</v>
      </c>
      <c r="X87" s="44">
        <v>100</v>
      </c>
      <c r="Y87" s="44">
        <v>5</v>
      </c>
      <c r="Z87" s="44" t="s">
        <v>68</v>
      </c>
      <c r="AA87" s="43"/>
    </row>
    <row r="88" spans="1:27" ht="16.95" customHeight="1" x14ac:dyDescent="0.3">
      <c r="A88" s="37">
        <v>-313</v>
      </c>
      <c r="B88" s="37">
        <f t="shared" si="3"/>
        <v>0.4000129427560235</v>
      </c>
      <c r="K88" s="37">
        <v>-1.9000000000000301</v>
      </c>
      <c r="L88" s="37">
        <f t="shared" si="4"/>
        <v>6.9000000000000306</v>
      </c>
      <c r="P88" s="42"/>
      <c r="AA88" s="43"/>
    </row>
    <row r="89" spans="1:27" ht="16.95" customHeight="1" thickBot="1" x14ac:dyDescent="0.35">
      <c r="A89" s="37">
        <v>-312</v>
      </c>
      <c r="B89" s="37">
        <f t="shared" si="3"/>
        <v>-0.55508822795665769</v>
      </c>
      <c r="K89" s="37">
        <v>-1.80000000000003</v>
      </c>
      <c r="L89" s="37">
        <f t="shared" si="4"/>
        <v>6.80000000000003</v>
      </c>
      <c r="P89" s="45"/>
      <c r="Q89" s="46"/>
      <c r="R89" s="46"/>
      <c r="S89" s="46"/>
      <c r="T89" s="46"/>
      <c r="U89" s="46"/>
      <c r="V89" s="46"/>
      <c r="W89" s="46"/>
      <c r="X89" s="46"/>
      <c r="Y89" s="46"/>
      <c r="Z89" s="46"/>
      <c r="AA89" s="47"/>
    </row>
    <row r="90" spans="1:27" ht="16.95" customHeight="1" thickTop="1" x14ac:dyDescent="0.3">
      <c r="A90" s="37">
        <v>-311</v>
      </c>
      <c r="B90" s="37">
        <f t="shared" si="3"/>
        <v>-0.99984384180650687</v>
      </c>
      <c r="K90" s="37">
        <v>-1.7000000000000299</v>
      </c>
      <c r="L90" s="37">
        <f t="shared" si="4"/>
        <v>6.7000000000000295</v>
      </c>
    </row>
    <row r="91" spans="1:27" ht="16.95" customHeight="1" x14ac:dyDescent="0.3">
      <c r="A91" s="37">
        <v>-310</v>
      </c>
      <c r="B91" s="37">
        <f t="shared" si="3"/>
        <v>-0.52534763851557276</v>
      </c>
      <c r="K91" s="37">
        <v>-1.6000000000000301</v>
      </c>
      <c r="L91" s="37">
        <f t="shared" si="4"/>
        <v>6.6000000000000298</v>
      </c>
    </row>
    <row r="92" spans="1:27" ht="16.95" customHeight="1" x14ac:dyDescent="0.3">
      <c r="A92" s="37">
        <v>-309</v>
      </c>
      <c r="B92" s="37">
        <f t="shared" si="3"/>
        <v>0.43215076086181514</v>
      </c>
      <c r="K92" s="37">
        <v>-1.50000000000003</v>
      </c>
      <c r="L92" s="37">
        <f t="shared" si="4"/>
        <v>6.5000000000000302</v>
      </c>
    </row>
    <row r="93" spans="1:27" ht="16.95" customHeight="1" x14ac:dyDescent="0.3">
      <c r="A93" s="37">
        <v>-308</v>
      </c>
      <c r="B93" s="37">
        <f t="shared" si="3"/>
        <v>0.99233174366819221</v>
      </c>
      <c r="K93" s="37">
        <v>-1.4000000000000301</v>
      </c>
      <c r="L93" s="37">
        <f t="shared" si="4"/>
        <v>6.4000000000000306</v>
      </c>
    </row>
    <row r="94" spans="1:27" ht="16.95" customHeight="1" x14ac:dyDescent="0.3">
      <c r="A94" s="37">
        <v>-307</v>
      </c>
      <c r="B94" s="37">
        <f t="shared" si="3"/>
        <v>0.64016749771833692</v>
      </c>
      <c r="K94" s="37">
        <v>-1.30000000000003</v>
      </c>
      <c r="L94" s="37">
        <f t="shared" si="4"/>
        <v>6.30000000000003</v>
      </c>
    </row>
    <row r="95" spans="1:27" ht="16.95" customHeight="1" x14ac:dyDescent="0.3">
      <c r="A95" s="37">
        <v>-306</v>
      </c>
      <c r="B95" s="37">
        <f t="shared" si="3"/>
        <v>-0.30056379335008321</v>
      </c>
      <c r="K95" s="37">
        <v>-1.2000000000000299</v>
      </c>
      <c r="L95" s="37">
        <f t="shared" si="4"/>
        <v>6.2000000000000295</v>
      </c>
    </row>
    <row r="96" spans="1:27" ht="16.95" customHeight="1" x14ac:dyDescent="0.3">
      <c r="A96" s="37">
        <v>-305</v>
      </c>
      <c r="B96" s="37">
        <f t="shared" si="3"/>
        <v>-0.9649581189333869</v>
      </c>
      <c r="K96" s="37">
        <v>-1.1000000000000301</v>
      </c>
      <c r="L96" s="37">
        <f t="shared" si="4"/>
        <v>6.1000000000000298</v>
      </c>
    </row>
    <row r="97" spans="1:12" ht="16.95" customHeight="1" x14ac:dyDescent="0.3">
      <c r="A97" s="37">
        <v>-304</v>
      </c>
      <c r="B97" s="37">
        <f t="shared" si="3"/>
        <v>-0.74217440010169988</v>
      </c>
      <c r="K97" s="37">
        <v>-1.00000000000003</v>
      </c>
      <c r="L97" s="37">
        <f t="shared" si="4"/>
        <v>6.0000000000000302</v>
      </c>
    </row>
    <row r="98" spans="1:12" ht="16.95" customHeight="1" x14ac:dyDescent="0.3">
      <c r="A98" s="37">
        <v>-303</v>
      </c>
      <c r="B98" s="37">
        <f t="shared" si="3"/>
        <v>0.16296103947088339</v>
      </c>
      <c r="K98" s="37">
        <v>-0.900000000000031</v>
      </c>
      <c r="L98" s="37">
        <f t="shared" si="4"/>
        <v>5.9000000000000306</v>
      </c>
    </row>
    <row r="99" spans="1:12" ht="16.95" customHeight="1" x14ac:dyDescent="0.3">
      <c r="A99" s="37">
        <v>-302</v>
      </c>
      <c r="B99" s="37">
        <f t="shared" si="3"/>
        <v>0.91827085088727434</v>
      </c>
      <c r="K99" s="37">
        <v>-0.80000000000002902</v>
      </c>
      <c r="L99" s="37">
        <f t="shared" si="4"/>
        <v>5.8000000000000291</v>
      </c>
    </row>
    <row r="100" spans="1:12" ht="16.95" customHeight="1" x14ac:dyDescent="0.3">
      <c r="A100" s="37">
        <v>-301</v>
      </c>
      <c r="B100" s="37">
        <f t="shared" si="3"/>
        <v>0.82932667682090266</v>
      </c>
      <c r="K100" s="37">
        <v>-0.70000000000002904</v>
      </c>
      <c r="L100" s="37">
        <f t="shared" si="4"/>
        <v>5.7000000000000295</v>
      </c>
    </row>
    <row r="101" spans="1:12" ht="16.95" customHeight="1" x14ac:dyDescent="0.3">
      <c r="A101" s="37">
        <v>-300</v>
      </c>
      <c r="B101" s="37">
        <f t="shared" si="3"/>
        <v>-2.2096619278683949E-2</v>
      </c>
      <c r="K101" s="37">
        <v>-0.60000000000002995</v>
      </c>
      <c r="L101" s="37">
        <f t="shared" si="4"/>
        <v>5.6000000000000298</v>
      </c>
    </row>
    <row r="102" spans="1:12" ht="16.95" customHeight="1" x14ac:dyDescent="0.3">
      <c r="A102" s="37">
        <v>-299</v>
      </c>
      <c r="B102" s="37">
        <f t="shared" si="3"/>
        <v>-0.85320438551722932</v>
      </c>
      <c r="K102" s="37">
        <v>-0.50000000000002998</v>
      </c>
      <c r="L102" s="37">
        <f t="shared" si="4"/>
        <v>5.5000000000000302</v>
      </c>
    </row>
    <row r="103" spans="1:12" ht="16.95" customHeight="1" x14ac:dyDescent="0.3">
      <c r="A103" s="37">
        <v>-298</v>
      </c>
      <c r="B103" s="37">
        <f t="shared" si="3"/>
        <v>-0.89987997446485257</v>
      </c>
      <c r="K103" s="37">
        <v>-0.400000000000031</v>
      </c>
      <c r="L103" s="37">
        <f t="shared" si="4"/>
        <v>5.4000000000000306</v>
      </c>
    </row>
    <row r="104" spans="1:12" ht="16.95" customHeight="1" x14ac:dyDescent="0.3">
      <c r="A104" s="37">
        <v>-297</v>
      </c>
      <c r="B104" s="37">
        <f t="shared" si="3"/>
        <v>-0.11921006489861569</v>
      </c>
      <c r="K104" s="37">
        <v>-0.30000000000002902</v>
      </c>
      <c r="L104" s="37">
        <f t="shared" si="4"/>
        <v>5.3000000000000291</v>
      </c>
    </row>
    <row r="105" spans="1:12" ht="16.95" customHeight="1" x14ac:dyDescent="0.3">
      <c r="A105" s="37">
        <v>-296</v>
      </c>
      <c r="B105" s="37">
        <f t="shared" si="3"/>
        <v>0.77106102857002723</v>
      </c>
      <c r="K105" s="37">
        <v>-0.20000000000002899</v>
      </c>
      <c r="L105" s="37">
        <f t="shared" si="4"/>
        <v>5.2000000000000286</v>
      </c>
    </row>
    <row r="106" spans="1:12" ht="16.95" customHeight="1" x14ac:dyDescent="0.3">
      <c r="A106" s="37">
        <v>-295</v>
      </c>
      <c r="B106" s="37">
        <f t="shared" ref="B106:B169" si="5">COS(A106)</f>
        <v>0.95242216830150628</v>
      </c>
      <c r="K106" s="37">
        <v>-0.100000000000041</v>
      </c>
      <c r="L106" s="37">
        <f t="shared" si="4"/>
        <v>5.1000000000000414</v>
      </c>
    </row>
    <row r="107" spans="1:12" ht="16.95" customHeight="1" x14ac:dyDescent="0.3">
      <c r="A107" s="37">
        <v>-294</v>
      </c>
      <c r="B107" s="37">
        <f t="shared" si="5"/>
        <v>0.25813075881644731</v>
      </c>
      <c r="K107" s="37">
        <v>0</v>
      </c>
      <c r="L107" s="37">
        <f t="shared" si="4"/>
        <v>5</v>
      </c>
    </row>
    <row r="108" spans="1:12" ht="16.95" customHeight="1" x14ac:dyDescent="0.3">
      <c r="A108" s="37">
        <v>-293</v>
      </c>
      <c r="B108" s="37">
        <f t="shared" si="5"/>
        <v>-0.67348487989346806</v>
      </c>
      <c r="K108" s="37">
        <v>9.9999999999999603E-2</v>
      </c>
      <c r="L108" s="37">
        <f t="shared" si="4"/>
        <v>5.0999999999999996</v>
      </c>
    </row>
    <row r="109" spans="1:12" ht="16.95" customHeight="1" x14ac:dyDescent="0.3">
      <c r="A109" s="37">
        <v>-292</v>
      </c>
      <c r="B109" s="37">
        <f t="shared" si="5"/>
        <v>-0.98590162596398312</v>
      </c>
      <c r="K109" s="37">
        <v>0.19999999999999901</v>
      </c>
      <c r="L109" s="37">
        <f t="shared" si="4"/>
        <v>5.1999999999999993</v>
      </c>
    </row>
    <row r="110" spans="1:12" ht="16.95" customHeight="1" x14ac:dyDescent="0.3">
      <c r="A110" s="37">
        <v>-291</v>
      </c>
      <c r="B110" s="37">
        <f t="shared" si="5"/>
        <v>-0.3918849638415085</v>
      </c>
      <c r="K110" s="37">
        <v>0.30000000000000099</v>
      </c>
      <c r="L110" s="37">
        <f t="shared" si="4"/>
        <v>5.3000000000000007</v>
      </c>
    </row>
    <row r="111" spans="1:12" ht="16.95" customHeight="1" x14ac:dyDescent="0.3">
      <c r="A111" s="37">
        <v>-290</v>
      </c>
      <c r="B111" s="37">
        <f t="shared" si="5"/>
        <v>0.56242892676674383</v>
      </c>
      <c r="K111" s="37">
        <v>0.4</v>
      </c>
      <c r="L111" s="37">
        <f t="shared" si="4"/>
        <v>5.4</v>
      </c>
    </row>
    <row r="112" spans="1:12" ht="16.95" customHeight="1" x14ac:dyDescent="0.3">
      <c r="A112" s="37">
        <v>-289</v>
      </c>
      <c r="B112" s="37">
        <f t="shared" si="5"/>
        <v>0.99964825587953809</v>
      </c>
      <c r="K112" s="37">
        <v>0.5</v>
      </c>
      <c r="L112" s="37">
        <f t="shared" si="4"/>
        <v>5.5</v>
      </c>
    </row>
    <row r="113" spans="1:12" ht="16.95" customHeight="1" x14ac:dyDescent="0.3">
      <c r="A113" s="37">
        <v>-288</v>
      </c>
      <c r="B113" s="37">
        <f t="shared" si="5"/>
        <v>0.51779558865081332</v>
      </c>
      <c r="K113" s="37">
        <v>0.6</v>
      </c>
      <c r="L113" s="37">
        <f t="shared" si="4"/>
        <v>5.6</v>
      </c>
    </row>
    <row r="114" spans="1:12" ht="16.95" customHeight="1" x14ac:dyDescent="0.3">
      <c r="A114" s="37">
        <v>-287</v>
      </c>
      <c r="B114" s="37">
        <f t="shared" si="5"/>
        <v>-0.44011595484676774</v>
      </c>
      <c r="K114" s="37">
        <v>0.69999999999999896</v>
      </c>
      <c r="L114" s="37">
        <f t="shared" si="4"/>
        <v>5.6999999999999993</v>
      </c>
    </row>
    <row r="115" spans="1:12" ht="16.95" customHeight="1" x14ac:dyDescent="0.3">
      <c r="A115" s="37">
        <v>-286</v>
      </c>
      <c r="B115" s="37">
        <f t="shared" si="5"/>
        <v>-0.99338691915694666</v>
      </c>
      <c r="K115" s="37">
        <v>0.80000000000000104</v>
      </c>
      <c r="L115" s="37">
        <f t="shared" si="4"/>
        <v>5.8000000000000007</v>
      </c>
    </row>
    <row r="116" spans="1:12" ht="16.95" customHeight="1" x14ac:dyDescent="0.3">
      <c r="A116" s="37">
        <v>-285</v>
      </c>
      <c r="B116" s="37">
        <f t="shared" si="5"/>
        <v>-0.63334253123272344</v>
      </c>
      <c r="K116" s="37">
        <v>0.9</v>
      </c>
      <c r="L116" s="37">
        <f t="shared" si="4"/>
        <v>5.9</v>
      </c>
    </row>
    <row r="117" spans="1:12" ht="16.95" customHeight="1" x14ac:dyDescent="0.3">
      <c r="A117" s="37">
        <v>-284</v>
      </c>
      <c r="B117" s="37">
        <f t="shared" si="5"/>
        <v>0.3089940590981371</v>
      </c>
      <c r="K117" s="37">
        <v>1</v>
      </c>
      <c r="L117" s="37">
        <f t="shared" si="4"/>
        <v>6</v>
      </c>
    </row>
    <row r="118" spans="1:12" ht="16.95" customHeight="1" x14ac:dyDescent="0.3">
      <c r="A118" s="37">
        <v>-283</v>
      </c>
      <c r="B118" s="37">
        <f t="shared" si="5"/>
        <v>0.96724293649328286</v>
      </c>
      <c r="K118" s="37">
        <v>1.1000000000000001</v>
      </c>
      <c r="L118" s="37">
        <f t="shared" si="4"/>
        <v>6.1</v>
      </c>
    </row>
    <row r="119" spans="1:12" ht="16.95" customHeight="1" x14ac:dyDescent="0.3">
      <c r="A119" s="37">
        <v>-282</v>
      </c>
      <c r="B119" s="37">
        <f t="shared" si="5"/>
        <v>0.73621311874584561</v>
      </c>
      <c r="K119" s="37">
        <v>1.2</v>
      </c>
      <c r="L119" s="37">
        <f t="shared" si="4"/>
        <v>6.2</v>
      </c>
    </row>
    <row r="120" spans="1:12" ht="16.95" customHeight="1" x14ac:dyDescent="0.3">
      <c r="A120" s="37">
        <v>-281</v>
      </c>
      <c r="B120" s="37">
        <f t="shared" si="5"/>
        <v>-0.17168764515577301</v>
      </c>
      <c r="K120" s="37">
        <v>1.3</v>
      </c>
      <c r="L120" s="37">
        <f t="shared" si="4"/>
        <v>6.3</v>
      </c>
    </row>
    <row r="121" spans="1:12" ht="16.95" customHeight="1" x14ac:dyDescent="0.3">
      <c r="A121" s="37">
        <v>-280</v>
      </c>
      <c r="B121" s="37">
        <f t="shared" si="5"/>
        <v>-0.92173957987931576</v>
      </c>
      <c r="K121" s="37">
        <v>1.4</v>
      </c>
      <c r="L121" s="37">
        <f t="shared" si="4"/>
        <v>6.4</v>
      </c>
    </row>
    <row r="122" spans="1:12" ht="16.95" customHeight="1" x14ac:dyDescent="0.3">
      <c r="A122" s="37">
        <v>-279</v>
      </c>
      <c r="B122" s="37">
        <f t="shared" si="5"/>
        <v>-0.82434839568167639</v>
      </c>
      <c r="K122" s="37">
        <v>1.5</v>
      </c>
      <c r="L122" s="37">
        <f t="shared" si="4"/>
        <v>6.5</v>
      </c>
    </row>
    <row r="123" spans="1:12" ht="16.95" customHeight="1" x14ac:dyDescent="0.3">
      <c r="A123" s="37">
        <v>-278</v>
      </c>
      <c r="B123" s="37">
        <f t="shared" si="5"/>
        <v>3.0944901828293046E-2</v>
      </c>
      <c r="K123" s="37">
        <v>1.6</v>
      </c>
      <c r="L123" s="37">
        <f t="shared" si="4"/>
        <v>6.6</v>
      </c>
    </row>
    <row r="124" spans="1:12" ht="16.95" customHeight="1" x14ac:dyDescent="0.3">
      <c r="A124" s="37">
        <v>-277</v>
      </c>
      <c r="B124" s="37">
        <f t="shared" si="5"/>
        <v>0.85778759930705628</v>
      </c>
      <c r="K124" s="37">
        <v>1.7</v>
      </c>
      <c r="L124" s="37">
        <f t="shared" si="4"/>
        <v>6.7</v>
      </c>
    </row>
    <row r="125" spans="1:12" ht="16.95" customHeight="1" x14ac:dyDescent="0.3">
      <c r="A125" s="37">
        <v>-276</v>
      </c>
      <c r="B125" s="37">
        <f t="shared" si="5"/>
        <v>0.89598433387310372</v>
      </c>
      <c r="K125" s="37">
        <v>1.8</v>
      </c>
      <c r="L125" s="37">
        <f t="shared" si="4"/>
        <v>6.8</v>
      </c>
    </row>
    <row r="126" spans="1:12" ht="16.95" customHeight="1" x14ac:dyDescent="0.3">
      <c r="A126" s="37">
        <v>-275</v>
      </c>
      <c r="B126" s="37">
        <f t="shared" si="5"/>
        <v>0.11041720391967795</v>
      </c>
      <c r="K126" s="37">
        <v>1.9</v>
      </c>
      <c r="L126" s="37">
        <f t="shared" si="4"/>
        <v>6.9</v>
      </c>
    </row>
    <row r="127" spans="1:12" ht="16.95" customHeight="1" x14ac:dyDescent="0.3">
      <c r="A127" s="37">
        <v>-274</v>
      </c>
      <c r="B127" s="37">
        <f t="shared" si="5"/>
        <v>-0.77666699410247453</v>
      </c>
      <c r="K127" s="37">
        <v>2</v>
      </c>
      <c r="L127" s="37">
        <f t="shared" si="4"/>
        <v>7</v>
      </c>
    </row>
    <row r="128" spans="1:12" ht="16.95" customHeight="1" x14ac:dyDescent="0.3">
      <c r="A128" s="37">
        <v>-273</v>
      </c>
      <c r="B128" s="37">
        <f t="shared" si="5"/>
        <v>-0.9496871395301657</v>
      </c>
      <c r="K128" s="37">
        <v>2.1</v>
      </c>
      <c r="L128" s="37">
        <f t="shared" si="4"/>
        <v>7.1</v>
      </c>
    </row>
    <row r="129" spans="1:12" ht="16.95" customHeight="1" x14ac:dyDescent="0.3">
      <c r="A129" s="37">
        <v>-272</v>
      </c>
      <c r="B129" s="37">
        <f t="shared" si="5"/>
        <v>-0.24956930858045798</v>
      </c>
      <c r="K129" s="37">
        <v>2.2000000000000002</v>
      </c>
      <c r="L129" s="37">
        <f t="shared" si="4"/>
        <v>7.2</v>
      </c>
    </row>
    <row r="130" spans="1:12" ht="16.95" customHeight="1" x14ac:dyDescent="0.3">
      <c r="A130" s="37">
        <v>-271</v>
      </c>
      <c r="B130" s="37">
        <f t="shared" si="5"/>
        <v>0.68000139373028823</v>
      </c>
      <c r="K130" s="37">
        <v>2.2999999999999998</v>
      </c>
      <c r="L130" s="37">
        <f t="shared" si="4"/>
        <v>7.3</v>
      </c>
    </row>
    <row r="131" spans="1:12" ht="16.95" customHeight="1" x14ac:dyDescent="0.3">
      <c r="A131" s="37">
        <v>-270</v>
      </c>
      <c r="B131" s="37">
        <f t="shared" si="5"/>
        <v>0.98438195063250489</v>
      </c>
      <c r="K131" s="37">
        <v>2.4</v>
      </c>
      <c r="L131" s="37">
        <f t="shared" si="4"/>
        <v>7.4</v>
      </c>
    </row>
    <row r="132" spans="1:12" ht="16.95" customHeight="1" x14ac:dyDescent="0.3">
      <c r="A132" s="37">
        <v>-269</v>
      </c>
      <c r="B132" s="37">
        <f t="shared" si="5"/>
        <v>0.38372628183315122</v>
      </c>
      <c r="K132" s="37">
        <v>2.5</v>
      </c>
      <c r="L132" s="37">
        <f t="shared" si="4"/>
        <v>7.5</v>
      </c>
    </row>
    <row r="133" spans="1:12" ht="16.95" customHeight="1" x14ac:dyDescent="0.3">
      <c r="A133" s="37">
        <v>-268</v>
      </c>
      <c r="B133" s="37">
        <f t="shared" si="5"/>
        <v>-0.56972556083918646</v>
      </c>
      <c r="K133" s="37">
        <v>2.6</v>
      </c>
      <c r="L133" s="37">
        <f t="shared" si="4"/>
        <v>7.6</v>
      </c>
    </row>
    <row r="134" spans="1:12" ht="16.95" customHeight="1" x14ac:dyDescent="0.3">
      <c r="A134" s="37">
        <v>-267</v>
      </c>
      <c r="B134" s="37">
        <f t="shared" si="5"/>
        <v>-0.99937435030001431</v>
      </c>
      <c r="K134" s="37">
        <v>2.7</v>
      </c>
      <c r="L134" s="37">
        <f t="shared" si="4"/>
        <v>7.7</v>
      </c>
    </row>
    <row r="135" spans="1:12" ht="16.95" customHeight="1" x14ac:dyDescent="0.3">
      <c r="A135" s="37">
        <v>-266</v>
      </c>
      <c r="B135" s="37">
        <f t="shared" si="5"/>
        <v>-0.51020297094595701</v>
      </c>
      <c r="K135" s="37">
        <v>2.8</v>
      </c>
      <c r="L135" s="37">
        <f t="shared" si="4"/>
        <v>7.8</v>
      </c>
    </row>
    <row r="136" spans="1:12" ht="16.95" customHeight="1" x14ac:dyDescent="0.3">
      <c r="A136" s="37">
        <v>-265</v>
      </c>
      <c r="B136" s="37">
        <f t="shared" si="5"/>
        <v>0.44804666697426215</v>
      </c>
      <c r="K136" s="37">
        <v>2.9</v>
      </c>
      <c r="L136" s="37">
        <f t="shared" ref="L136:L199" si="6">+ABS(K136)*$L$2+$L$3*0+$L$4</f>
        <v>7.9</v>
      </c>
    </row>
    <row r="137" spans="1:12" ht="16.95" customHeight="1" x14ac:dyDescent="0.3">
      <c r="A137" s="37">
        <v>-264</v>
      </c>
      <c r="B137" s="37">
        <f t="shared" si="5"/>
        <v>0.99436426555141366</v>
      </c>
      <c r="K137" s="37">
        <v>3</v>
      </c>
      <c r="L137" s="37">
        <f t="shared" si="6"/>
        <v>8</v>
      </c>
    </row>
    <row r="138" spans="1:12" ht="16.95" customHeight="1" x14ac:dyDescent="0.3">
      <c r="A138" s="37">
        <v>-263</v>
      </c>
      <c r="B138" s="37">
        <f t="shared" si="5"/>
        <v>0.62646794412635387</v>
      </c>
      <c r="K138" s="37">
        <v>3.1</v>
      </c>
      <c r="L138" s="37">
        <f t="shared" si="6"/>
        <v>8.1</v>
      </c>
    </row>
    <row r="139" spans="1:12" ht="16.95" customHeight="1" x14ac:dyDescent="0.3">
      <c r="A139" s="37">
        <v>-262</v>
      </c>
      <c r="B139" s="37">
        <f t="shared" si="5"/>
        <v>-0.31740011602352985</v>
      </c>
      <c r="K139" s="37">
        <v>3.2</v>
      </c>
      <c r="L139" s="37">
        <f t="shared" si="6"/>
        <v>8.1999999999999993</v>
      </c>
    </row>
    <row r="140" spans="1:12" ht="16.95" customHeight="1" x14ac:dyDescent="0.3">
      <c r="A140" s="37">
        <v>-261</v>
      </c>
      <c r="B140" s="37">
        <f t="shared" si="5"/>
        <v>-0.96945197326701038</v>
      </c>
      <c r="K140" s="37">
        <v>3.3</v>
      </c>
      <c r="L140" s="37">
        <f t="shared" si="6"/>
        <v>8.3000000000000007</v>
      </c>
    </row>
    <row r="141" spans="1:12" ht="16.95" customHeight="1" x14ac:dyDescent="0.3">
      <c r="A141" s="37">
        <v>-260</v>
      </c>
      <c r="B141" s="37">
        <f t="shared" si="5"/>
        <v>-0.73019415714563785</v>
      </c>
      <c r="K141" s="37">
        <v>3.4</v>
      </c>
      <c r="L141" s="37">
        <f t="shared" si="6"/>
        <v>8.4</v>
      </c>
    </row>
    <row r="142" spans="1:12" ht="16.95" customHeight="1" x14ac:dyDescent="0.3">
      <c r="A142" s="37">
        <v>-259</v>
      </c>
      <c r="B142" s="37">
        <f t="shared" si="5"/>
        <v>0.18040079959254857</v>
      </c>
      <c r="K142" s="37">
        <v>3.5</v>
      </c>
      <c r="L142" s="37">
        <f t="shared" si="6"/>
        <v>8.5</v>
      </c>
    </row>
    <row r="143" spans="1:12" ht="16.95" customHeight="1" x14ac:dyDescent="0.3">
      <c r="A143" s="37">
        <v>-258</v>
      </c>
      <c r="B143" s="37">
        <f t="shared" si="5"/>
        <v>0.92513609314625822</v>
      </c>
      <c r="K143" s="37">
        <v>3.6</v>
      </c>
      <c r="L143" s="37">
        <f t="shared" si="6"/>
        <v>8.6</v>
      </c>
    </row>
    <row r="144" spans="1:12" ht="16.95" customHeight="1" x14ac:dyDescent="0.3">
      <c r="A144" s="37">
        <v>-257</v>
      </c>
      <c r="B144" s="37">
        <f t="shared" si="5"/>
        <v>0.81930552914498223</v>
      </c>
      <c r="K144" s="37">
        <v>3.7</v>
      </c>
      <c r="L144" s="37">
        <f t="shared" si="6"/>
        <v>8.6999999999999993</v>
      </c>
    </row>
    <row r="145" spans="1:12" ht="16.95" customHeight="1" x14ac:dyDescent="0.3">
      <c r="A145" s="37">
        <v>-256</v>
      </c>
      <c r="B145" s="37">
        <f t="shared" si="5"/>
        <v>-3.9790759931157715E-2</v>
      </c>
      <c r="K145" s="37">
        <v>3.8</v>
      </c>
      <c r="L145" s="37">
        <f t="shared" si="6"/>
        <v>8.8000000000000007</v>
      </c>
    </row>
    <row r="146" spans="1:12" ht="16.95" customHeight="1" x14ac:dyDescent="0.3">
      <c r="A146" s="37">
        <v>-255</v>
      </c>
      <c r="B146" s="37">
        <f t="shared" si="5"/>
        <v>-0.8623036078310824</v>
      </c>
      <c r="K146" s="37">
        <v>3.9</v>
      </c>
      <c r="L146" s="37">
        <f t="shared" si="6"/>
        <v>8.9</v>
      </c>
    </row>
    <row r="147" spans="1:12" ht="16.95" customHeight="1" x14ac:dyDescent="0.3">
      <c r="A147" s="37">
        <v>-254</v>
      </c>
      <c r="B147" s="37">
        <f t="shared" si="5"/>
        <v>-0.89201849540794198</v>
      </c>
      <c r="K147" s="37">
        <v>4</v>
      </c>
      <c r="L147" s="37">
        <f t="shared" si="6"/>
        <v>9</v>
      </c>
    </row>
    <row r="148" spans="1:12" ht="16.95" customHeight="1" x14ac:dyDescent="0.3">
      <c r="A148" s="37">
        <v>-253</v>
      </c>
      <c r="B148" s="37">
        <f t="shared" si="5"/>
        <v>-0.10161569206079697</v>
      </c>
      <c r="K148" s="37">
        <v>4.0999999999999002</v>
      </c>
      <c r="L148" s="37">
        <f t="shared" si="6"/>
        <v>9.0999999999999002</v>
      </c>
    </row>
    <row r="149" spans="1:12" ht="16.95" customHeight="1" x14ac:dyDescent="0.3">
      <c r="A149" s="37">
        <v>-252</v>
      </c>
      <c r="B149" s="37">
        <f t="shared" si="5"/>
        <v>0.78221210994227119</v>
      </c>
      <c r="K149" s="37">
        <v>4.1999999999998998</v>
      </c>
      <c r="L149" s="37">
        <f t="shared" si="6"/>
        <v>9.1999999999998998</v>
      </c>
    </row>
    <row r="150" spans="1:12" ht="16.95" customHeight="1" x14ac:dyDescent="0.3">
      <c r="A150" s="37">
        <v>-251</v>
      </c>
      <c r="B150" s="37">
        <f t="shared" si="5"/>
        <v>0.94687770542038086</v>
      </c>
      <c r="K150" s="37">
        <v>4.2999999999999003</v>
      </c>
      <c r="L150" s="37">
        <f t="shared" si="6"/>
        <v>9.2999999999999012</v>
      </c>
    </row>
    <row r="151" spans="1:12" ht="16.95" customHeight="1" x14ac:dyDescent="0.3">
      <c r="A151" s="37">
        <v>-250</v>
      </c>
      <c r="B151" s="37">
        <f t="shared" si="5"/>
        <v>0.24098830528525864</v>
      </c>
      <c r="K151" s="37">
        <v>4.3999999999999</v>
      </c>
      <c r="L151" s="37">
        <f t="shared" si="6"/>
        <v>9.3999999999998991</v>
      </c>
    </row>
    <row r="152" spans="1:12" ht="16.95" customHeight="1" x14ac:dyDescent="0.3">
      <c r="A152" s="37">
        <v>-249</v>
      </c>
      <c r="B152" s="37">
        <f t="shared" si="5"/>
        <v>-0.68646463135461999</v>
      </c>
      <c r="K152" s="37">
        <v>4.4999999999998996</v>
      </c>
      <c r="L152" s="37">
        <f t="shared" si="6"/>
        <v>9.4999999999999005</v>
      </c>
    </row>
    <row r="153" spans="1:12" ht="16.95" customHeight="1" x14ac:dyDescent="0.3">
      <c r="A153" s="37">
        <v>-248</v>
      </c>
      <c r="B153" s="37">
        <f t="shared" si="5"/>
        <v>-0.98278515172090597</v>
      </c>
      <c r="K153" s="37">
        <v>4.5999999999999002</v>
      </c>
      <c r="L153" s="37">
        <f t="shared" si="6"/>
        <v>9.5999999999999002</v>
      </c>
    </row>
    <row r="154" spans="1:12" ht="16.95" customHeight="1" x14ac:dyDescent="0.3">
      <c r="A154" s="37">
        <v>-247</v>
      </c>
      <c r="B154" s="37">
        <f t="shared" si="5"/>
        <v>-0.37553753594093009</v>
      </c>
      <c r="K154" s="37">
        <v>4.6999999999998998</v>
      </c>
      <c r="L154" s="37">
        <f t="shared" si="6"/>
        <v>9.6999999999998998</v>
      </c>
    </row>
    <row r="155" spans="1:12" ht="16.95" customHeight="1" x14ac:dyDescent="0.3">
      <c r="A155" s="37">
        <v>-246</v>
      </c>
      <c r="B155" s="37">
        <f t="shared" si="5"/>
        <v>0.5769775585030581</v>
      </c>
      <c r="K155" s="37">
        <v>4.7999999999999003</v>
      </c>
      <c r="L155" s="37">
        <f t="shared" si="6"/>
        <v>9.7999999999999012</v>
      </c>
    </row>
    <row r="156" spans="1:12" ht="16.95" customHeight="1" x14ac:dyDescent="0.3">
      <c r="A156" s="37">
        <v>-245</v>
      </c>
      <c r="B156" s="37">
        <f t="shared" si="5"/>
        <v>0.99902214652767363</v>
      </c>
      <c r="K156" s="37">
        <v>4.8999999999999</v>
      </c>
      <c r="L156" s="37">
        <f t="shared" si="6"/>
        <v>9.8999999999998991</v>
      </c>
    </row>
    <row r="157" spans="1:12" ht="16.95" customHeight="1" x14ac:dyDescent="0.3">
      <c r="A157" s="37">
        <v>-244</v>
      </c>
      <c r="B157" s="37">
        <f t="shared" si="5"/>
        <v>0.50257038026142309</v>
      </c>
      <c r="K157" s="37">
        <v>4.9999999999998996</v>
      </c>
      <c r="L157" s="37">
        <f t="shared" si="6"/>
        <v>9.9999999999999005</v>
      </c>
    </row>
    <row r="158" spans="1:12" ht="16.95" customHeight="1" x14ac:dyDescent="0.3">
      <c r="A158" s="37">
        <v>-243</v>
      </c>
      <c r="B158" s="37">
        <f t="shared" si="5"/>
        <v>-0.4559422758951242</v>
      </c>
      <c r="K158" s="37">
        <v>5.0999999999999002</v>
      </c>
      <c r="L158" s="37">
        <f t="shared" si="6"/>
        <v>10.0999999999999</v>
      </c>
    </row>
    <row r="159" spans="1:12" ht="16.95" customHeight="1" x14ac:dyDescent="0.3">
      <c r="A159" s="37">
        <v>-242</v>
      </c>
      <c r="B159" s="37">
        <f t="shared" si="5"/>
        <v>-0.99526370627922944</v>
      </c>
      <c r="K159" s="37">
        <v>5.1999999999998998</v>
      </c>
      <c r="L159" s="37">
        <f t="shared" si="6"/>
        <v>10.1999999999999</v>
      </c>
    </row>
    <row r="160" spans="1:12" ht="16.95" customHeight="1" x14ac:dyDescent="0.3">
      <c r="A160" s="37">
        <v>-241</v>
      </c>
      <c r="B160" s="37">
        <f t="shared" si="5"/>
        <v>-0.61954427500395293</v>
      </c>
      <c r="K160" s="37">
        <v>5.2999999999999003</v>
      </c>
      <c r="L160" s="37">
        <f t="shared" si="6"/>
        <v>10.299999999999901</v>
      </c>
    </row>
    <row r="161" spans="1:12" ht="16.95" customHeight="1" x14ac:dyDescent="0.3">
      <c r="A161" s="37">
        <v>-240</v>
      </c>
      <c r="B161" s="37">
        <f t="shared" si="5"/>
        <v>0.32578130553514811</v>
      </c>
      <c r="K161" s="37">
        <v>5.3999999999999</v>
      </c>
      <c r="L161" s="37">
        <f t="shared" si="6"/>
        <v>10.399999999999899</v>
      </c>
    </row>
    <row r="162" spans="1:12" ht="16.95" customHeight="1" x14ac:dyDescent="0.3">
      <c r="A162" s="37">
        <v>-239</v>
      </c>
      <c r="B162" s="37">
        <f t="shared" si="5"/>
        <v>0.97158505618269986</v>
      </c>
      <c r="K162" s="37">
        <v>5.4999999999998996</v>
      </c>
      <c r="L162" s="37">
        <f t="shared" si="6"/>
        <v>10.499999999999901</v>
      </c>
    </row>
    <row r="163" spans="1:12" ht="16.95" customHeight="1" x14ac:dyDescent="0.3">
      <c r="A163" s="37">
        <v>-238</v>
      </c>
      <c r="B163" s="37">
        <f t="shared" si="5"/>
        <v>0.72411798686992956</v>
      </c>
      <c r="K163" s="37">
        <v>5.5999999999999002</v>
      </c>
      <c r="L163" s="37">
        <f t="shared" si="6"/>
        <v>10.5999999999999</v>
      </c>
    </row>
    <row r="164" spans="1:12" ht="16.95" customHeight="1" x14ac:dyDescent="0.3">
      <c r="A164" s="37">
        <v>-237</v>
      </c>
      <c r="B164" s="37">
        <f t="shared" si="5"/>
        <v>-0.18909982012986337</v>
      </c>
      <c r="K164" s="37">
        <v>5.6999999999998998</v>
      </c>
      <c r="L164" s="37">
        <f t="shared" si="6"/>
        <v>10.6999999999999</v>
      </c>
    </row>
    <row r="165" spans="1:12" ht="16.95" customHeight="1" x14ac:dyDescent="0.3">
      <c r="A165" s="37">
        <v>-236</v>
      </c>
      <c r="B165" s="37">
        <f t="shared" si="5"/>
        <v>-0.92846012458076077</v>
      </c>
      <c r="K165" s="37">
        <v>5.7999999999999003</v>
      </c>
      <c r="L165" s="37">
        <f t="shared" si="6"/>
        <v>10.799999999999901</v>
      </c>
    </row>
    <row r="166" spans="1:12" ht="16.95" customHeight="1" x14ac:dyDescent="0.3">
      <c r="A166" s="37">
        <v>-235</v>
      </c>
      <c r="B166" s="37">
        <f t="shared" si="5"/>
        <v>-0.81419847230534736</v>
      </c>
      <c r="K166" s="37">
        <v>5.8999999999999</v>
      </c>
      <c r="L166" s="37">
        <f t="shared" si="6"/>
        <v>10.899999999999899</v>
      </c>
    </row>
    <row r="167" spans="1:12" ht="16.95" customHeight="1" x14ac:dyDescent="0.3">
      <c r="A167" s="37">
        <v>-234</v>
      </c>
      <c r="B167" s="37">
        <f t="shared" si="5"/>
        <v>4.8633500538969116E-2</v>
      </c>
      <c r="K167" s="37">
        <v>5.9999999999998996</v>
      </c>
      <c r="L167" s="37">
        <f t="shared" si="6"/>
        <v>10.999999999999901</v>
      </c>
    </row>
    <row r="168" spans="1:12" ht="16.95" customHeight="1" x14ac:dyDescent="0.3">
      <c r="A168" s="37">
        <v>-233</v>
      </c>
      <c r="B168" s="37">
        <f t="shared" si="5"/>
        <v>0.86675205727263616</v>
      </c>
      <c r="K168" s="37">
        <v>6.0999999999999002</v>
      </c>
      <c r="L168" s="37">
        <f t="shared" si="6"/>
        <v>11.0999999999999</v>
      </c>
    </row>
    <row r="169" spans="1:12" ht="16.95" customHeight="1" x14ac:dyDescent="0.3">
      <c r="A169" s="37">
        <v>-232</v>
      </c>
      <c r="B169" s="37">
        <f t="shared" si="5"/>
        <v>0.88798276978174939</v>
      </c>
      <c r="K169" s="37">
        <v>6.1999999999998998</v>
      </c>
      <c r="L169" s="37">
        <f t="shared" si="6"/>
        <v>11.1999999999999</v>
      </c>
    </row>
    <row r="170" spans="1:12" ht="16.95" customHeight="1" x14ac:dyDescent="0.3">
      <c r="A170" s="37">
        <v>-231</v>
      </c>
      <c r="B170" s="37">
        <f t="shared" ref="B170:B233" si="7">COS(A170)</f>
        <v>9.2806218895877063E-2</v>
      </c>
      <c r="K170" s="37">
        <v>6.2999999999999003</v>
      </c>
      <c r="L170" s="37">
        <f t="shared" si="6"/>
        <v>11.299999999999901</v>
      </c>
    </row>
    <row r="171" spans="1:12" ht="16.95" customHeight="1" x14ac:dyDescent="0.3">
      <c r="A171" s="37">
        <v>-230</v>
      </c>
      <c r="B171" s="37">
        <f t="shared" si="7"/>
        <v>-0.78769594164505796</v>
      </c>
      <c r="K171" s="37">
        <v>6.3999999999999</v>
      </c>
      <c r="L171" s="37">
        <f t="shared" si="6"/>
        <v>11.399999999999899</v>
      </c>
    </row>
    <row r="172" spans="1:12" ht="16.95" customHeight="1" x14ac:dyDescent="0.3">
      <c r="A172" s="37">
        <v>-229</v>
      </c>
      <c r="B172" s="37">
        <f t="shared" si="7"/>
        <v>-0.9439940860834779</v>
      </c>
      <c r="K172" s="37">
        <v>6.4999999999998996</v>
      </c>
      <c r="L172" s="37">
        <f t="shared" si="6"/>
        <v>11.499999999999901</v>
      </c>
    </row>
    <row r="173" spans="1:12" ht="16.95" customHeight="1" x14ac:dyDescent="0.3">
      <c r="A173" s="37">
        <v>-228</v>
      </c>
      <c r="B173" s="37">
        <f t="shared" si="7"/>
        <v>-0.23238842122852266</v>
      </c>
      <c r="K173" s="37">
        <v>6.5999999999999002</v>
      </c>
      <c r="L173" s="37">
        <f t="shared" si="6"/>
        <v>11.5999999999999</v>
      </c>
    </row>
    <row r="174" spans="1:12" ht="16.95" customHeight="1" x14ac:dyDescent="0.3">
      <c r="A174" s="37">
        <v>-227</v>
      </c>
      <c r="B174" s="37">
        <f t="shared" si="7"/>
        <v>0.69287408638982317</v>
      </c>
      <c r="K174" s="37">
        <v>6.6999999999998998</v>
      </c>
      <c r="L174" s="37">
        <f t="shared" si="6"/>
        <v>11.6999999999999</v>
      </c>
    </row>
    <row r="175" spans="1:12" ht="16.95" customHeight="1" x14ac:dyDescent="0.3">
      <c r="A175" s="37">
        <v>-226</v>
      </c>
      <c r="B175" s="37">
        <f t="shared" si="7"/>
        <v>0.98111135433392693</v>
      </c>
      <c r="K175" s="37">
        <v>6.7999999999999003</v>
      </c>
      <c r="L175" s="37">
        <f t="shared" si="6"/>
        <v>11.799999999999901</v>
      </c>
    </row>
    <row r="176" spans="1:12" ht="16.95" customHeight="1" x14ac:dyDescent="0.3">
      <c r="A176" s="37">
        <v>-225</v>
      </c>
      <c r="B176" s="37">
        <f t="shared" si="7"/>
        <v>0.36731936773024515</v>
      </c>
      <c r="K176" s="37">
        <v>6.8999999999999</v>
      </c>
      <c r="L176" s="37">
        <f t="shared" si="6"/>
        <v>11.899999999999899</v>
      </c>
    </row>
    <row r="177" spans="1:12" ht="16.95" customHeight="1" x14ac:dyDescent="0.3">
      <c r="A177" s="37">
        <v>-224</v>
      </c>
      <c r="B177" s="37">
        <f t="shared" si="7"/>
        <v>-0.58418435158456972</v>
      </c>
      <c r="K177" s="37">
        <v>6.9999999999998996</v>
      </c>
      <c r="L177" s="37">
        <f t="shared" si="6"/>
        <v>11.999999999999901</v>
      </c>
    </row>
    <row r="178" spans="1:12" ht="16.95" customHeight="1" x14ac:dyDescent="0.3">
      <c r="A178" s="37">
        <v>-223</v>
      </c>
      <c r="B178" s="37">
        <f t="shared" si="7"/>
        <v>-0.99859167215669931</v>
      </c>
      <c r="K178" s="37">
        <v>7.0999999999999002</v>
      </c>
      <c r="L178" s="37">
        <f t="shared" si="6"/>
        <v>12.0999999999999</v>
      </c>
    </row>
    <row r="179" spans="1:12" ht="16.95" customHeight="1" x14ac:dyDescent="0.3">
      <c r="A179" s="37">
        <v>-222</v>
      </c>
      <c r="B179" s="37">
        <f t="shared" si="7"/>
        <v>-0.49489841458940237</v>
      </c>
      <c r="K179" s="37">
        <v>7.1999999999998998</v>
      </c>
      <c r="L179" s="37">
        <f t="shared" si="6"/>
        <v>12.1999999999999</v>
      </c>
    </row>
    <row r="180" spans="1:12" ht="16.95" customHeight="1" x14ac:dyDescent="0.3">
      <c r="A180" s="37">
        <v>-221</v>
      </c>
      <c r="B180" s="37">
        <f t="shared" si="7"/>
        <v>0.46380216301041788</v>
      </c>
      <c r="K180" s="37">
        <v>7.2999999999999003</v>
      </c>
      <c r="L180" s="37">
        <f t="shared" si="6"/>
        <v>12.299999999999901</v>
      </c>
    </row>
    <row r="181" spans="1:12" ht="16.95" customHeight="1" x14ac:dyDescent="0.3">
      <c r="A181" s="37">
        <v>-220</v>
      </c>
      <c r="B181" s="37">
        <f t="shared" si="7"/>
        <v>0.99608517087172155</v>
      </c>
      <c r="K181" s="37">
        <v>7.3999999999999</v>
      </c>
      <c r="L181" s="37">
        <f t="shared" si="6"/>
        <v>12.399999999999899</v>
      </c>
    </row>
    <row r="182" spans="1:12" ht="16.95" customHeight="1" x14ac:dyDescent="0.3">
      <c r="A182" s="37">
        <v>-219</v>
      </c>
      <c r="B182" s="37">
        <f t="shared" si="7"/>
        <v>0.61257206631568439</v>
      </c>
      <c r="K182" s="37">
        <v>7.4999999999998996</v>
      </c>
      <c r="L182" s="37">
        <f t="shared" si="6"/>
        <v>12.499999999999901</v>
      </c>
    </row>
    <row r="183" spans="1:12" ht="16.95" customHeight="1" x14ac:dyDescent="0.3">
      <c r="A183" s="37">
        <v>-218</v>
      </c>
      <c r="B183" s="37">
        <f t="shared" si="7"/>
        <v>-0.33413697099017109</v>
      </c>
      <c r="K183" s="37">
        <v>7.5999999999999002</v>
      </c>
      <c r="L183" s="37">
        <f t="shared" si="6"/>
        <v>12.5999999999999</v>
      </c>
    </row>
    <row r="184" spans="1:12" ht="16.95" customHeight="1" x14ac:dyDescent="0.3">
      <c r="A184" s="37">
        <v>-217</v>
      </c>
      <c r="B184" s="37">
        <f t="shared" si="7"/>
        <v>-0.97364201811925466</v>
      </c>
      <c r="K184" s="37">
        <v>7.6999999999998998</v>
      </c>
      <c r="L184" s="37">
        <f t="shared" si="6"/>
        <v>12.6999999999999</v>
      </c>
    </row>
    <row r="185" spans="1:12" ht="16.95" customHeight="1" x14ac:dyDescent="0.3">
      <c r="A185" s="37">
        <v>-216</v>
      </c>
      <c r="B185" s="37">
        <f t="shared" si="7"/>
        <v>-0.71798508396971361</v>
      </c>
      <c r="K185" s="37">
        <v>7.7999999999999003</v>
      </c>
      <c r="L185" s="37">
        <f t="shared" si="6"/>
        <v>12.799999999999901</v>
      </c>
    </row>
    <row r="186" spans="1:12" ht="16.95" customHeight="1" x14ac:dyDescent="0.3">
      <c r="A186" s="37">
        <v>-215</v>
      </c>
      <c r="B186" s="37">
        <f t="shared" si="7"/>
        <v>0.19778402522372224</v>
      </c>
      <c r="K186" s="37">
        <v>7.8999999999999</v>
      </c>
      <c r="L186" s="37">
        <f t="shared" si="6"/>
        <v>12.899999999999899</v>
      </c>
    </row>
    <row r="187" spans="1:12" ht="16.95" customHeight="1" x14ac:dyDescent="0.3">
      <c r="A187" s="37">
        <v>-214</v>
      </c>
      <c r="B187" s="37">
        <f t="shared" si="7"/>
        <v>0.9317114137542325</v>
      </c>
      <c r="K187" s="37">
        <v>7.9999999999998996</v>
      </c>
      <c r="L187" s="37">
        <f t="shared" si="6"/>
        <v>12.999999999999901</v>
      </c>
    </row>
    <row r="188" spans="1:12" ht="16.95" customHeight="1" x14ac:dyDescent="0.3">
      <c r="A188" s="37">
        <v>-213</v>
      </c>
      <c r="B188" s="37">
        <f t="shared" si="7"/>
        <v>0.80902762528643013</v>
      </c>
      <c r="K188" s="37">
        <v>8.0999999999999002</v>
      </c>
      <c r="L188" s="37">
        <f t="shared" si="6"/>
        <v>13.0999999999999</v>
      </c>
    </row>
    <row r="189" spans="1:12" ht="16.95" customHeight="1" x14ac:dyDescent="0.3">
      <c r="A189" s="37">
        <v>-212</v>
      </c>
      <c r="B189" s="37">
        <f t="shared" si="7"/>
        <v>-5.7472430847665464E-2</v>
      </c>
      <c r="K189" s="37">
        <v>8.1999999999998998</v>
      </c>
      <c r="L189" s="37">
        <f t="shared" si="6"/>
        <v>13.1999999999999</v>
      </c>
    </row>
    <row r="190" spans="1:12" ht="16.95" customHeight="1" x14ac:dyDescent="0.3">
      <c r="A190" s="37">
        <v>-211</v>
      </c>
      <c r="B190" s="37">
        <f t="shared" si="7"/>
        <v>-0.87113259910811192</v>
      </c>
      <c r="K190" s="37">
        <v>8.2999999999998995</v>
      </c>
      <c r="L190" s="37">
        <f t="shared" si="6"/>
        <v>13.299999999999899</v>
      </c>
    </row>
    <row r="191" spans="1:12" ht="16.95" customHeight="1" x14ac:dyDescent="0.3">
      <c r="A191" s="37">
        <v>-210</v>
      </c>
      <c r="B191" s="37">
        <f t="shared" si="7"/>
        <v>-0.88387747318237175</v>
      </c>
      <c r="K191" s="37">
        <v>8.3999999999999009</v>
      </c>
      <c r="L191" s="37">
        <f t="shared" si="6"/>
        <v>13.399999999999901</v>
      </c>
    </row>
    <row r="192" spans="1:12" ht="16.95" customHeight="1" x14ac:dyDescent="0.3">
      <c r="A192" s="37">
        <v>-209</v>
      </c>
      <c r="B192" s="37">
        <f t="shared" si="7"/>
        <v>-8.3989474622568672E-2</v>
      </c>
      <c r="K192" s="37">
        <v>8.4999999999999005</v>
      </c>
      <c r="L192" s="37">
        <f t="shared" si="6"/>
        <v>13.499999999999901</v>
      </c>
    </row>
    <row r="193" spans="1:12" ht="16.95" customHeight="1" x14ac:dyDescent="0.3">
      <c r="A193" s="37">
        <v>-208</v>
      </c>
      <c r="B193" s="37">
        <f t="shared" si="7"/>
        <v>0.79311805956791681</v>
      </c>
      <c r="K193" s="37">
        <v>8.5999999999999002</v>
      </c>
      <c r="L193" s="37">
        <f t="shared" si="6"/>
        <v>13.5999999999999</v>
      </c>
    </row>
    <row r="194" spans="1:12" ht="16.95" customHeight="1" x14ac:dyDescent="0.3">
      <c r="A194" s="37">
        <v>-207</v>
      </c>
      <c r="B194" s="37">
        <f t="shared" si="7"/>
        <v>0.94103650744298872</v>
      </c>
      <c r="K194" s="37">
        <v>8.6999999999998998</v>
      </c>
      <c r="L194" s="37">
        <f t="shared" si="6"/>
        <v>13.6999999999999</v>
      </c>
    </row>
    <row r="195" spans="1:12" ht="16.95" customHeight="1" x14ac:dyDescent="0.3">
      <c r="A195" s="37">
        <v>-206</v>
      </c>
      <c r="B195" s="37">
        <f t="shared" si="7"/>
        <v>0.22377033018717848</v>
      </c>
      <c r="K195" s="37">
        <v>8.7999999999998995</v>
      </c>
      <c r="L195" s="37">
        <f t="shared" si="6"/>
        <v>13.799999999999899</v>
      </c>
    </row>
    <row r="196" spans="1:12" ht="16.95" customHeight="1" x14ac:dyDescent="0.3">
      <c r="A196" s="37">
        <v>-205</v>
      </c>
      <c r="B196" s="37">
        <f t="shared" si="7"/>
        <v>-0.69922925667297375</v>
      </c>
      <c r="K196" s="37">
        <v>8.8999999999999009</v>
      </c>
      <c r="L196" s="37">
        <f t="shared" si="6"/>
        <v>13.899999999999901</v>
      </c>
    </row>
    <row r="197" spans="1:12" ht="16.95" customHeight="1" x14ac:dyDescent="0.3">
      <c r="A197" s="37">
        <v>-204</v>
      </c>
      <c r="B197" s="37">
        <f t="shared" si="7"/>
        <v>-0.97936068960892453</v>
      </c>
      <c r="K197" s="37">
        <v>8.9999999999999005</v>
      </c>
      <c r="L197" s="37">
        <f t="shared" si="6"/>
        <v>13.999999999999901</v>
      </c>
    </row>
    <row r="198" spans="1:12" ht="16.95" customHeight="1" x14ac:dyDescent="0.3">
      <c r="A198" s="37">
        <v>-203</v>
      </c>
      <c r="B198" s="37">
        <f t="shared" si="7"/>
        <v>-0.35907242107165305</v>
      </c>
      <c r="K198" s="37">
        <v>9.0999999999999002</v>
      </c>
      <c r="L198" s="37">
        <f t="shared" si="6"/>
        <v>14.0999999999999</v>
      </c>
    </row>
    <row r="199" spans="1:12" ht="16.95" customHeight="1" x14ac:dyDescent="0.3">
      <c r="A199" s="37">
        <v>-202</v>
      </c>
      <c r="B199" s="37">
        <f t="shared" si="7"/>
        <v>0.59134537545158505</v>
      </c>
      <c r="K199" s="37">
        <v>9.1999999999998998</v>
      </c>
      <c r="L199" s="37">
        <f t="shared" si="6"/>
        <v>14.1999999999999</v>
      </c>
    </row>
    <row r="200" spans="1:12" ht="16.95" customHeight="1" x14ac:dyDescent="0.3">
      <c r="A200" s="37">
        <v>-201</v>
      </c>
      <c r="B200" s="37">
        <f t="shared" si="7"/>
        <v>0.99808296091355742</v>
      </c>
      <c r="K200" s="37">
        <v>9.2999999999998995</v>
      </c>
      <c r="L200" s="37">
        <f t="shared" ref="L200:L207" si="8">+ABS(K200)*$L$2+$L$3*0+$L$4</f>
        <v>14.299999999999899</v>
      </c>
    </row>
    <row r="201" spans="1:12" ht="16.95" customHeight="1" x14ac:dyDescent="0.3">
      <c r="A201" s="37">
        <v>-200</v>
      </c>
      <c r="B201" s="37">
        <f t="shared" si="7"/>
        <v>0.48718767500700588</v>
      </c>
      <c r="K201" s="37">
        <v>9.3999999999999009</v>
      </c>
      <c r="L201" s="37">
        <f t="shared" si="8"/>
        <v>14.399999999999901</v>
      </c>
    </row>
    <row r="202" spans="1:12" ht="16.95" customHeight="1" x14ac:dyDescent="0.3">
      <c r="A202" s="37">
        <v>-199</v>
      </c>
      <c r="B202" s="37">
        <f t="shared" si="7"/>
        <v>-0.47162571251991114</v>
      </c>
      <c r="K202" s="37">
        <v>9.4999999999999005</v>
      </c>
      <c r="L202" s="37">
        <f t="shared" si="8"/>
        <v>14.499999999999901</v>
      </c>
    </row>
    <row r="203" spans="1:12" ht="16.95" customHeight="1" x14ac:dyDescent="0.3">
      <c r="A203" s="37">
        <v>-198</v>
      </c>
      <c r="B203" s="37">
        <f t="shared" si="7"/>
        <v>-0.99682859496943066</v>
      </c>
      <c r="K203" s="37">
        <v>9.5999999999999002</v>
      </c>
      <c r="L203" s="37">
        <f t="shared" si="8"/>
        <v>14.5999999999999</v>
      </c>
    </row>
    <row r="204" spans="1:12" ht="16.95" customHeight="1" x14ac:dyDescent="0.3">
      <c r="A204" s="37">
        <v>-197</v>
      </c>
      <c r="B204" s="37">
        <f t="shared" si="7"/>
        <v>-0.60555186431465136</v>
      </c>
      <c r="K204" s="37">
        <v>9.6999999999998998</v>
      </c>
      <c r="L204" s="37">
        <f t="shared" si="8"/>
        <v>14.6999999999999</v>
      </c>
    </row>
    <row r="205" spans="1:12" ht="16.95" customHeight="1" x14ac:dyDescent="0.3">
      <c r="A205" s="37">
        <v>-196</v>
      </c>
      <c r="B205" s="37">
        <f t="shared" si="7"/>
        <v>0.34246645774551659</v>
      </c>
      <c r="K205" s="37">
        <v>9.7999999999998995</v>
      </c>
      <c r="L205" s="37">
        <f t="shared" si="8"/>
        <v>14.799999999999899</v>
      </c>
    </row>
    <row r="206" spans="1:12" ht="16.95" customHeight="1" x14ac:dyDescent="0.3">
      <c r="A206" s="37">
        <v>-195</v>
      </c>
      <c r="B206" s="37">
        <f t="shared" si="7"/>
        <v>0.97562269791944434</v>
      </c>
      <c r="K206" s="37">
        <v>9.8999999999999009</v>
      </c>
      <c r="L206" s="37">
        <f t="shared" si="8"/>
        <v>14.899999999999901</v>
      </c>
    </row>
    <row r="207" spans="1:12" ht="16.95" customHeight="1" x14ac:dyDescent="0.3">
      <c r="A207" s="37">
        <v>-194</v>
      </c>
      <c r="B207" s="37">
        <f t="shared" si="7"/>
        <v>0.71179592894082599</v>
      </c>
      <c r="K207" s="37">
        <v>9.9999999999999005</v>
      </c>
      <c r="L207" s="37">
        <f t="shared" si="8"/>
        <v>14.999999999999901</v>
      </c>
    </row>
    <row r="208" spans="1:12" ht="16.95" customHeight="1" x14ac:dyDescent="0.3">
      <c r="A208" s="37">
        <v>-193</v>
      </c>
      <c r="B208" s="37">
        <f t="shared" si="7"/>
        <v>-0.20645273449087875</v>
      </c>
    </row>
    <row r="209" spans="1:2" ht="16.95" customHeight="1" x14ac:dyDescent="0.3">
      <c r="A209" s="37">
        <v>-192</v>
      </c>
      <c r="B209" s="37">
        <f t="shared" si="7"/>
        <v>-0.93488970593723519</v>
      </c>
    </row>
    <row r="210" spans="1:2" ht="16.95" customHeight="1" x14ac:dyDescent="0.3">
      <c r="A210" s="37">
        <v>-191</v>
      </c>
      <c r="B210" s="37">
        <f t="shared" si="7"/>
        <v>-0.80379339320967169</v>
      </c>
    </row>
    <row r="211" spans="1:2" ht="16.95" customHeight="1" x14ac:dyDescent="0.3">
      <c r="A211" s="37">
        <v>-190</v>
      </c>
      <c r="B211" s="37">
        <f t="shared" si="7"/>
        <v>6.6306858351711268E-2</v>
      </c>
    </row>
    <row r="212" spans="1:2" ht="16.95" customHeight="1" x14ac:dyDescent="0.3">
      <c r="A212" s="37">
        <v>-189</v>
      </c>
      <c r="B212" s="37">
        <f t="shared" si="7"/>
        <v>0.87544489013427518</v>
      </c>
    </row>
    <row r="213" spans="1:2" ht="16.95" customHeight="1" x14ac:dyDescent="0.3">
      <c r="A213" s="37">
        <v>-188</v>
      </c>
      <c r="B213" s="37">
        <f t="shared" si="7"/>
        <v>0.87970292724834698</v>
      </c>
    </row>
    <row r="214" spans="1:2" ht="16.95" customHeight="1" x14ac:dyDescent="0.3">
      <c r="A214" s="37">
        <v>-187</v>
      </c>
      <c r="B214" s="37">
        <f t="shared" si="7"/>
        <v>7.5166150008193267E-2</v>
      </c>
    </row>
    <row r="215" spans="1:2" ht="16.95" customHeight="1" x14ac:dyDescent="0.3">
      <c r="A215" s="37">
        <v>-186</v>
      </c>
      <c r="B215" s="37">
        <f t="shared" si="7"/>
        <v>-0.79847803890303237</v>
      </c>
    </row>
    <row r="216" spans="1:2" ht="16.95" customHeight="1" x14ac:dyDescent="0.3">
      <c r="A216" s="37">
        <v>-185</v>
      </c>
      <c r="B216" s="37">
        <f t="shared" si="7"/>
        <v>-0.9380052012169503</v>
      </c>
    </row>
    <row r="217" spans="1:2" ht="16.95" customHeight="1" x14ac:dyDescent="0.3">
      <c r="A217" s="37">
        <v>-184</v>
      </c>
      <c r="B217" s="37">
        <f t="shared" si="7"/>
        <v>-0.21513470736462095</v>
      </c>
    </row>
    <row r="218" spans="1:2" ht="16.95" customHeight="1" x14ac:dyDescent="0.3">
      <c r="A218" s="37">
        <v>-183</v>
      </c>
      <c r="B218" s="37">
        <f t="shared" si="7"/>
        <v>0.70552964429420606</v>
      </c>
    </row>
    <row r="219" spans="1:2" ht="16.95" customHeight="1" x14ac:dyDescent="0.3">
      <c r="A219" s="37">
        <v>-182</v>
      </c>
      <c r="B219" s="37">
        <f t="shared" si="7"/>
        <v>0.9775332947055968</v>
      </c>
    </row>
    <row r="220" spans="1:2" ht="16.95" customHeight="1" x14ac:dyDescent="0.3">
      <c r="A220" s="37">
        <v>-181</v>
      </c>
      <c r="B220" s="37">
        <f t="shared" si="7"/>
        <v>0.3507973420904214</v>
      </c>
    </row>
    <row r="221" spans="1:2" ht="16.95" customHeight="1" x14ac:dyDescent="0.3">
      <c r="A221" s="37">
        <v>-180</v>
      </c>
      <c r="B221" s="37">
        <f t="shared" si="7"/>
        <v>-0.59846006905785809</v>
      </c>
    </row>
    <row r="222" spans="1:2" ht="16.95" customHeight="1" x14ac:dyDescent="0.3">
      <c r="A222" s="37">
        <v>-179</v>
      </c>
      <c r="B222" s="37">
        <f t="shared" si="7"/>
        <v>-0.99749605265435515</v>
      </c>
    </row>
    <row r="223" spans="1:2" ht="16.95" customHeight="1" x14ac:dyDescent="0.3">
      <c r="A223" s="37">
        <v>-178</v>
      </c>
      <c r="B223" s="37">
        <f t="shared" si="7"/>
        <v>-0.4794387656291727</v>
      </c>
    </row>
    <row r="224" spans="1:2" ht="16.95" customHeight="1" x14ac:dyDescent="0.3">
      <c r="A224" s="37">
        <v>-177</v>
      </c>
      <c r="B224" s="37">
        <f t="shared" si="7"/>
        <v>0.47941231147032193</v>
      </c>
    </row>
    <row r="225" spans="1:2" ht="16.95" customHeight="1" x14ac:dyDescent="0.3">
      <c r="A225" s="37">
        <v>-176</v>
      </c>
      <c r="B225" s="37">
        <f t="shared" si="7"/>
        <v>0.99749392032715223</v>
      </c>
    </row>
    <row r="226" spans="1:2" ht="16.95" customHeight="1" x14ac:dyDescent="0.3">
      <c r="A226" s="37">
        <v>-175</v>
      </c>
      <c r="B226" s="37">
        <f t="shared" si="7"/>
        <v>0.59848421901409965</v>
      </c>
    </row>
    <row r="227" spans="1:2" ht="16.95" customHeight="1" x14ac:dyDescent="0.3">
      <c r="A227" s="37">
        <v>-174</v>
      </c>
      <c r="B227" s="37">
        <f t="shared" si="7"/>
        <v>-0.35076911320913068</v>
      </c>
    </row>
    <row r="228" spans="1:2" ht="16.95" customHeight="1" x14ac:dyDescent="0.3">
      <c r="A228" s="37">
        <v>-173</v>
      </c>
      <c r="B228" s="37">
        <f t="shared" si="7"/>
        <v>-0.9775269404025313</v>
      </c>
    </row>
    <row r="229" spans="1:2" ht="16.95" customHeight="1" x14ac:dyDescent="0.3">
      <c r="A229" s="37">
        <v>-172</v>
      </c>
      <c r="B229" s="37">
        <f t="shared" si="7"/>
        <v>-0.70555100668629989</v>
      </c>
    </row>
    <row r="230" spans="1:2" ht="16.95" customHeight="1" x14ac:dyDescent="0.3">
      <c r="A230" s="37">
        <v>-171</v>
      </c>
      <c r="B230" s="37">
        <f t="shared" si="7"/>
        <v>0.21510526876214117</v>
      </c>
    </row>
    <row r="231" spans="1:2" ht="16.95" customHeight="1" x14ac:dyDescent="0.3">
      <c r="A231" s="37">
        <v>-170</v>
      </c>
      <c r="B231" s="37">
        <f t="shared" si="7"/>
        <v>0.9379947521194415</v>
      </c>
    </row>
    <row r="232" spans="1:2" ht="16.95" customHeight="1" x14ac:dyDescent="0.3">
      <c r="A232" s="37">
        <v>-169</v>
      </c>
      <c r="B232" s="37">
        <f t="shared" si="7"/>
        <v>0.79849618616255558</v>
      </c>
    </row>
    <row r="233" spans="1:2" ht="16.95" customHeight="1" x14ac:dyDescent="0.3">
      <c r="A233" s="37">
        <v>-168</v>
      </c>
      <c r="B233" s="37">
        <f t="shared" si="7"/>
        <v>-7.5136090898353228E-2</v>
      </c>
    </row>
    <row r="234" spans="1:2" ht="16.95" customHeight="1" x14ac:dyDescent="0.3">
      <c r="A234" s="37">
        <v>-167</v>
      </c>
      <c r="B234" s="37">
        <f t="shared" ref="B234:B297" si="9">COS(A234)</f>
        <v>-0.8796885924951523</v>
      </c>
    </row>
    <row r="235" spans="1:2" ht="16.95" customHeight="1" x14ac:dyDescent="0.3">
      <c r="A235" s="37">
        <v>-166</v>
      </c>
      <c r="B235" s="37">
        <f t="shared" si="9"/>
        <v>-0.87545945904370503</v>
      </c>
    </row>
    <row r="236" spans="1:2" ht="16.95" customHeight="1" x14ac:dyDescent="0.3">
      <c r="A236" s="37">
        <v>-165</v>
      </c>
      <c r="B236" s="37">
        <f t="shared" si="9"/>
        <v>-6.6336936335623722E-2</v>
      </c>
    </row>
    <row r="237" spans="1:2" ht="16.95" customHeight="1" x14ac:dyDescent="0.3">
      <c r="A237" s="37">
        <v>-164</v>
      </c>
      <c r="B237" s="37">
        <f t="shared" si="9"/>
        <v>0.80377545971097397</v>
      </c>
    </row>
    <row r="238" spans="1:2" ht="16.95" customHeight="1" x14ac:dyDescent="0.3">
      <c r="A238" s="37">
        <v>-163</v>
      </c>
      <c r="B238" s="37">
        <f t="shared" si="9"/>
        <v>0.93490040489975035</v>
      </c>
    </row>
    <row r="239" spans="1:2" ht="16.95" customHeight="1" x14ac:dyDescent="0.3">
      <c r="A239" s="37">
        <v>-162</v>
      </c>
      <c r="B239" s="37">
        <f t="shared" si="9"/>
        <v>0.2064822293378111</v>
      </c>
    </row>
    <row r="240" spans="1:2" ht="16.95" customHeight="1" x14ac:dyDescent="0.3">
      <c r="A240" s="37">
        <v>-161</v>
      </c>
      <c r="B240" s="37">
        <f t="shared" si="9"/>
        <v>-0.71177475563572357</v>
      </c>
    </row>
    <row r="241" spans="1:2" ht="16.95" customHeight="1" x14ac:dyDescent="0.3">
      <c r="A241" s="37">
        <v>-160</v>
      </c>
      <c r="B241" s="37">
        <f t="shared" si="9"/>
        <v>-0.97562931279523735</v>
      </c>
    </row>
    <row r="242" spans="1:2" ht="16.95" customHeight="1" x14ac:dyDescent="0.3">
      <c r="A242" s="37">
        <v>-159</v>
      </c>
      <c r="B242" s="37">
        <f t="shared" si="9"/>
        <v>-0.34249477911590703</v>
      </c>
    </row>
    <row r="243" spans="1:2" ht="16.95" customHeight="1" x14ac:dyDescent="0.3">
      <c r="A243" s="37">
        <v>-158</v>
      </c>
      <c r="B243" s="37">
        <f t="shared" si="9"/>
        <v>0.60552787498698979</v>
      </c>
    </row>
    <row r="244" spans="1:2" ht="16.95" customHeight="1" x14ac:dyDescent="0.3">
      <c r="A244" s="37">
        <v>-157</v>
      </c>
      <c r="B244" s="37">
        <f t="shared" si="9"/>
        <v>0.99683099336171754</v>
      </c>
    </row>
    <row r="245" spans="1:2" ht="16.95" customHeight="1" x14ac:dyDescent="0.3">
      <c r="A245" s="37">
        <v>-156</v>
      </c>
      <c r="B245" s="37">
        <f t="shared" si="9"/>
        <v>0.47165229356133864</v>
      </c>
    </row>
    <row r="246" spans="1:2" ht="16.95" customHeight="1" x14ac:dyDescent="0.3">
      <c r="A246" s="37">
        <v>-155</v>
      </c>
      <c r="B246" s="37">
        <f t="shared" si="9"/>
        <v>-0.48716134980334147</v>
      </c>
    </row>
    <row r="247" spans="1:2" ht="16.95" customHeight="1" x14ac:dyDescent="0.3">
      <c r="A247" s="37">
        <v>-154</v>
      </c>
      <c r="B247" s="37">
        <f t="shared" si="9"/>
        <v>-0.99808109481850027</v>
      </c>
    </row>
    <row r="248" spans="1:2" ht="16.95" customHeight="1" x14ac:dyDescent="0.3">
      <c r="A248" s="37">
        <v>-153</v>
      </c>
      <c r="B248" s="37">
        <f t="shared" si="9"/>
        <v>-0.59136968414432467</v>
      </c>
    </row>
    <row r="249" spans="1:2" ht="16.95" customHeight="1" x14ac:dyDescent="0.3">
      <c r="A249" s="37">
        <v>-152</v>
      </c>
      <c r="B249" s="37">
        <f t="shared" si="9"/>
        <v>0.35904428689111606</v>
      </c>
    </row>
    <row r="250" spans="1:2" ht="16.95" customHeight="1" x14ac:dyDescent="0.3">
      <c r="A250" s="37">
        <v>-151</v>
      </c>
      <c r="B250" s="37">
        <f t="shared" si="9"/>
        <v>0.97935459637642852</v>
      </c>
    </row>
    <row r="251" spans="1:2" ht="16.95" customHeight="1" x14ac:dyDescent="0.3">
      <c r="A251" s="37">
        <v>-150</v>
      </c>
      <c r="B251" s="37">
        <f t="shared" si="9"/>
        <v>0.69925080647837512</v>
      </c>
    </row>
    <row r="252" spans="1:2" ht="16.95" customHeight="1" x14ac:dyDescent="0.3">
      <c r="A252" s="37">
        <v>-149</v>
      </c>
      <c r="B252" s="37">
        <f t="shared" si="9"/>
        <v>-0.22374095013558368</v>
      </c>
    </row>
    <row r="253" spans="1:2" ht="16.95" customHeight="1" x14ac:dyDescent="0.3">
      <c r="A253" s="37">
        <v>-148</v>
      </c>
      <c r="B253" s="37">
        <f t="shared" si="9"/>
        <v>-0.94102630902914375</v>
      </c>
    </row>
    <row r="254" spans="1:2" ht="16.95" customHeight="1" x14ac:dyDescent="0.3">
      <c r="A254" s="37">
        <v>-147</v>
      </c>
      <c r="B254" s="37">
        <f t="shared" si="9"/>
        <v>-0.79313641916647837</v>
      </c>
    </row>
    <row r="255" spans="1:2" ht="16.95" customHeight="1" x14ac:dyDescent="0.3">
      <c r="A255" s="37">
        <v>-146</v>
      </c>
      <c r="B255" s="37">
        <f t="shared" si="9"/>
        <v>8.395943674184847E-2</v>
      </c>
    </row>
    <row r="256" spans="1:2" ht="16.95" customHeight="1" x14ac:dyDescent="0.3">
      <c r="A256" s="37">
        <v>-145</v>
      </c>
      <c r="B256" s="37">
        <f t="shared" si="9"/>
        <v>0.88386337370850021</v>
      </c>
    </row>
    <row r="257" spans="1:2" ht="16.95" customHeight="1" x14ac:dyDescent="0.3">
      <c r="A257" s="37">
        <v>-144</v>
      </c>
      <c r="B257" s="37">
        <f t="shared" si="9"/>
        <v>0.87114740103234345</v>
      </c>
    </row>
    <row r="258" spans="1:2" ht="16.95" customHeight="1" x14ac:dyDescent="0.3">
      <c r="A258" s="37">
        <v>-143</v>
      </c>
      <c r="B258" s="37">
        <f t="shared" si="9"/>
        <v>5.7502525349124207E-2</v>
      </c>
    </row>
    <row r="259" spans="1:2" ht="16.95" customHeight="1" x14ac:dyDescent="0.3">
      <c r="A259" s="37">
        <v>-142</v>
      </c>
      <c r="B259" s="37">
        <f t="shared" si="9"/>
        <v>-0.80900990695359754</v>
      </c>
    </row>
    <row r="260" spans="1:2" ht="16.95" customHeight="1" x14ac:dyDescent="0.3">
      <c r="A260" s="37">
        <v>-141</v>
      </c>
      <c r="B260" s="37">
        <f t="shared" si="9"/>
        <v>-0.93172236174352008</v>
      </c>
    </row>
    <row r="261" spans="1:2" ht="16.95" customHeight="1" x14ac:dyDescent="0.3">
      <c r="A261" s="37">
        <v>-140</v>
      </c>
      <c r="B261" s="37">
        <f t="shared" si="9"/>
        <v>-0.19781357400426822</v>
      </c>
    </row>
    <row r="262" spans="1:2" ht="16.95" customHeight="1" x14ac:dyDescent="0.3">
      <c r="A262" s="37">
        <v>-139</v>
      </c>
      <c r="B262" s="37">
        <f t="shared" si="9"/>
        <v>0.71796410141047196</v>
      </c>
    </row>
    <row r="263" spans="1:2" ht="16.95" customHeight="1" x14ac:dyDescent="0.3">
      <c r="A263" s="37">
        <v>-138</v>
      </c>
      <c r="B263" s="37">
        <f t="shared" si="9"/>
        <v>0.97364889304951807</v>
      </c>
    </row>
    <row r="264" spans="1:2" ht="16.95" customHeight="1" x14ac:dyDescent="0.3">
      <c r="A264" s="37">
        <v>-137</v>
      </c>
      <c r="B264" s="37">
        <f t="shared" si="9"/>
        <v>0.33416538263076073</v>
      </c>
    </row>
    <row r="265" spans="1:2" ht="16.95" customHeight="1" x14ac:dyDescent="0.3">
      <c r="A265" s="37">
        <v>-136</v>
      </c>
      <c r="B265" s="37">
        <f t="shared" si="9"/>
        <v>-0.6125482394960996</v>
      </c>
    </row>
    <row r="266" spans="1:2" ht="16.95" customHeight="1" x14ac:dyDescent="0.3">
      <c r="A266" s="37">
        <v>-135</v>
      </c>
      <c r="B266" s="37">
        <f t="shared" si="9"/>
        <v>-0.99608783514118493</v>
      </c>
    </row>
    <row r="267" spans="1:2" ht="16.95" customHeight="1" x14ac:dyDescent="0.3">
      <c r="A267" s="37">
        <v>-134</v>
      </c>
      <c r="B267" s="37">
        <f t="shared" si="9"/>
        <v>-0.46382886885187169</v>
      </c>
    </row>
    <row r="268" spans="1:2" ht="16.95" customHeight="1" x14ac:dyDescent="0.3">
      <c r="A268" s="37">
        <v>-133</v>
      </c>
      <c r="B268" s="37">
        <f t="shared" si="9"/>
        <v>0.49487222040343049</v>
      </c>
    </row>
    <row r="269" spans="1:2" ht="16.95" customHeight="1" x14ac:dyDescent="0.3">
      <c r="A269" s="37">
        <v>-132</v>
      </c>
      <c r="B269" s="37">
        <f t="shared" si="9"/>
        <v>0.99859007243999121</v>
      </c>
    </row>
    <row r="270" spans="1:2" ht="16.95" customHeight="1" x14ac:dyDescent="0.3">
      <c r="A270" s="37">
        <v>-131</v>
      </c>
      <c r="B270" s="37">
        <f t="shared" si="9"/>
        <v>0.58420881710928929</v>
      </c>
    </row>
    <row r="271" spans="1:2" ht="16.95" customHeight="1" x14ac:dyDescent="0.3">
      <c r="A271" s="37">
        <v>-130</v>
      </c>
      <c r="B271" s="37">
        <f t="shared" si="9"/>
        <v>-0.36729133045469647</v>
      </c>
    </row>
    <row r="272" spans="1:2" ht="16.95" customHeight="1" x14ac:dyDescent="0.3">
      <c r="A272" s="37">
        <v>-129</v>
      </c>
      <c r="B272" s="37">
        <f t="shared" si="9"/>
        <v>-0.98110552264938811</v>
      </c>
    </row>
    <row r="273" spans="1:2" ht="16.95" customHeight="1" x14ac:dyDescent="0.3">
      <c r="A273" s="37">
        <v>-128</v>
      </c>
      <c r="B273" s="37">
        <f t="shared" si="9"/>
        <v>-0.69289582192016508</v>
      </c>
    </row>
    <row r="274" spans="1:2" ht="16.95" customHeight="1" x14ac:dyDescent="0.3">
      <c r="A274" s="37">
        <v>-127</v>
      </c>
      <c r="B274" s="37">
        <f t="shared" si="9"/>
        <v>0.23235910202965793</v>
      </c>
    </row>
    <row r="275" spans="1:2" ht="16.95" customHeight="1" x14ac:dyDescent="0.3">
      <c r="A275" s="37">
        <v>-126</v>
      </c>
      <c r="B275" s="37">
        <f t="shared" si="9"/>
        <v>0.94398413915231416</v>
      </c>
    </row>
    <row r="276" spans="1:2" ht="16.95" customHeight="1" x14ac:dyDescent="0.3">
      <c r="A276" s="37">
        <v>-125</v>
      </c>
      <c r="B276" s="37">
        <f t="shared" si="9"/>
        <v>0.78771451214423449</v>
      </c>
    </row>
    <row r="277" spans="1:2" ht="16.95" customHeight="1" x14ac:dyDescent="0.3">
      <c r="A277" s="37">
        <v>-124</v>
      </c>
      <c r="B277" s="37">
        <f t="shared" si="9"/>
        <v>-9.277620459766088E-2</v>
      </c>
    </row>
    <row r="278" spans="1:2" ht="16.95" customHeight="1" x14ac:dyDescent="0.3">
      <c r="A278" s="37">
        <v>-123</v>
      </c>
      <c r="B278" s="37">
        <f t="shared" si="9"/>
        <v>-0.88796890669185546</v>
      </c>
    </row>
    <row r="279" spans="1:2" ht="16.95" customHeight="1" x14ac:dyDescent="0.3">
      <c r="A279" s="37">
        <v>-122</v>
      </c>
      <c r="B279" s="37">
        <f t="shared" si="9"/>
        <v>-0.86676709105198013</v>
      </c>
    </row>
    <row r="280" spans="1:2" ht="16.95" customHeight="1" x14ac:dyDescent="0.3">
      <c r="A280" s="37">
        <v>-121</v>
      </c>
      <c r="B280" s="37">
        <f t="shared" si="9"/>
        <v>-4.866360920015389E-2</v>
      </c>
    </row>
    <row r="281" spans="1:2" ht="16.95" customHeight="1" x14ac:dyDescent="0.3">
      <c r="A281" s="37">
        <v>-120</v>
      </c>
      <c r="B281" s="37">
        <f t="shared" si="9"/>
        <v>0.8141809705265618</v>
      </c>
    </row>
    <row r="282" spans="1:2" ht="16.95" customHeight="1" x14ac:dyDescent="0.3">
      <c r="A282" s="37">
        <v>-119</v>
      </c>
      <c r="B282" s="37">
        <f t="shared" si="9"/>
        <v>0.92847132073907634</v>
      </c>
    </row>
    <row r="283" spans="1:2" ht="16.95" customHeight="1" x14ac:dyDescent="0.3">
      <c r="A283" s="37">
        <v>-118</v>
      </c>
      <c r="B283" s="37">
        <f t="shared" si="9"/>
        <v>0.1891294205289584</v>
      </c>
    </row>
    <row r="284" spans="1:2" ht="16.95" customHeight="1" x14ac:dyDescent="0.3">
      <c r="A284" s="37">
        <v>-117</v>
      </c>
      <c r="B284" s="37">
        <f t="shared" si="9"/>
        <v>-0.72409719670047379</v>
      </c>
    </row>
    <row r="285" spans="1:2" ht="16.95" customHeight="1" x14ac:dyDescent="0.3">
      <c r="A285" s="37">
        <v>-116</v>
      </c>
      <c r="B285" s="37">
        <f t="shared" si="9"/>
        <v>-0.9715921906288022</v>
      </c>
    </row>
    <row r="286" spans="1:2" ht="16.95" customHeight="1" x14ac:dyDescent="0.3">
      <c r="A286" s="37">
        <v>-115</v>
      </c>
      <c r="B286" s="37">
        <f t="shared" si="9"/>
        <v>-0.32580980521996422</v>
      </c>
    </row>
    <row r="287" spans="1:2" ht="16.95" customHeight="1" x14ac:dyDescent="0.3">
      <c r="A287" s="37">
        <v>-114</v>
      </c>
      <c r="B287" s="37">
        <f t="shared" si="9"/>
        <v>0.61952061255920987</v>
      </c>
    </row>
    <row r="288" spans="1:2" ht="16.95" customHeight="1" x14ac:dyDescent="0.3">
      <c r="A288" s="37">
        <v>-113</v>
      </c>
      <c r="B288" s="37">
        <f t="shared" si="9"/>
        <v>0.9952666362171313</v>
      </c>
    </row>
    <row r="289" spans="1:2" ht="16.95" customHeight="1" x14ac:dyDescent="0.3">
      <c r="A289" s="37">
        <v>-112</v>
      </c>
      <c r="B289" s="37">
        <f t="shared" si="9"/>
        <v>0.45596910444427607</v>
      </c>
    </row>
    <row r="290" spans="1:2" ht="16.95" customHeight="1" x14ac:dyDescent="0.3">
      <c r="A290" s="37">
        <v>-111</v>
      </c>
      <c r="B290" s="37">
        <f t="shared" si="9"/>
        <v>-0.50254431914538522</v>
      </c>
    </row>
    <row r="291" spans="1:2" ht="16.95" customHeight="1" x14ac:dyDescent="0.3">
      <c r="A291" s="37">
        <v>-110</v>
      </c>
      <c r="B291" s="37">
        <f t="shared" si="9"/>
        <v>-0.99902081331464798</v>
      </c>
    </row>
    <row r="292" spans="1:2" ht="16.95" customHeight="1" x14ac:dyDescent="0.3">
      <c r="A292" s="37">
        <v>-109</v>
      </c>
      <c r="B292" s="37">
        <f t="shared" si="9"/>
        <v>-0.57700217894295203</v>
      </c>
    </row>
    <row r="293" spans="1:2" ht="16.95" customHeight="1" x14ac:dyDescent="0.3">
      <c r="A293" s="37">
        <v>-108</v>
      </c>
      <c r="B293" s="37">
        <f t="shared" si="9"/>
        <v>0.37550959776701209</v>
      </c>
    </row>
    <row r="294" spans="1:2" ht="16.95" customHeight="1" x14ac:dyDescent="0.3">
      <c r="A294" s="37">
        <v>-107</v>
      </c>
      <c r="B294" s="37">
        <f t="shared" si="9"/>
        <v>0.98277958204122062</v>
      </c>
    </row>
    <row r="295" spans="1:2" ht="16.95" customHeight="1" x14ac:dyDescent="0.3">
      <c r="A295" s="37">
        <v>-106</v>
      </c>
      <c r="B295" s="37">
        <f t="shared" si="9"/>
        <v>0.68648655090698407</v>
      </c>
    </row>
    <row r="296" spans="1:2" ht="16.95" customHeight="1" x14ac:dyDescent="0.3">
      <c r="A296" s="37">
        <v>-105</v>
      </c>
      <c r="B296" s="37">
        <f t="shared" si="9"/>
        <v>-0.24095904923620143</v>
      </c>
    </row>
    <row r="297" spans="1:2" ht="16.95" customHeight="1" x14ac:dyDescent="0.3">
      <c r="A297" s="37">
        <v>-104</v>
      </c>
      <c r="B297" s="37">
        <f t="shared" si="9"/>
        <v>-0.94686801075121252</v>
      </c>
    </row>
    <row r="298" spans="1:2" ht="16.95" customHeight="1" x14ac:dyDescent="0.3">
      <c r="A298" s="37">
        <v>-103</v>
      </c>
      <c r="B298" s="37">
        <f t="shared" ref="B298:B361" si="10">COS(A298)</f>
        <v>-0.78223088988711587</v>
      </c>
    </row>
    <row r="299" spans="1:2" ht="16.95" customHeight="1" x14ac:dyDescent="0.3">
      <c r="A299" s="37">
        <v>-102</v>
      </c>
      <c r="B299" s="37">
        <f t="shared" si="10"/>
        <v>0.10158570369662134</v>
      </c>
    </row>
    <row r="300" spans="1:2" ht="16.95" customHeight="1" x14ac:dyDescent="0.3">
      <c r="A300" s="37">
        <v>-101</v>
      </c>
      <c r="B300" s="37">
        <f t="shared" si="10"/>
        <v>0.89200486978816018</v>
      </c>
    </row>
    <row r="301" spans="1:2" ht="16.95" customHeight="1" x14ac:dyDescent="0.3">
      <c r="A301" s="37">
        <v>-100</v>
      </c>
      <c r="B301" s="37">
        <f t="shared" si="10"/>
        <v>0.86231887228768389</v>
      </c>
    </row>
    <row r="302" spans="1:2" ht="16.95" customHeight="1" x14ac:dyDescent="0.3">
      <c r="A302" s="37">
        <v>-99</v>
      </c>
      <c r="B302" s="37">
        <f t="shared" si="10"/>
        <v>3.9820880393138899E-2</v>
      </c>
    </row>
    <row r="303" spans="1:2" ht="16.95" customHeight="1" x14ac:dyDescent="0.3">
      <c r="A303" s="37">
        <v>-98</v>
      </c>
      <c r="B303" s="37">
        <f t="shared" si="10"/>
        <v>-0.81928824529145927</v>
      </c>
    </row>
    <row r="304" spans="1:2" ht="16.95" customHeight="1" x14ac:dyDescent="0.3">
      <c r="A304" s="37">
        <v>-97</v>
      </c>
      <c r="B304" s="37">
        <f t="shared" si="10"/>
        <v>-0.92514753659641391</v>
      </c>
    </row>
    <row r="305" spans="1:2" ht="16.95" customHeight="1" x14ac:dyDescent="0.3">
      <c r="A305" s="37">
        <v>-96</v>
      </c>
      <c r="B305" s="37">
        <f t="shared" si="10"/>
        <v>-0.18043044929108396</v>
      </c>
    </row>
    <row r="306" spans="1:2" ht="16.95" customHeight="1" x14ac:dyDescent="0.3">
      <c r="A306" s="37">
        <v>-95</v>
      </c>
      <c r="B306" s="37">
        <f t="shared" si="10"/>
        <v>0.73017356099481967</v>
      </c>
    </row>
    <row r="307" spans="1:2" ht="16.95" customHeight="1" x14ac:dyDescent="0.3">
      <c r="A307" s="37">
        <v>-94</v>
      </c>
      <c r="B307" s="37">
        <f t="shared" si="10"/>
        <v>0.96945936666998755</v>
      </c>
    </row>
    <row r="308" spans="1:2" ht="16.95" customHeight="1" x14ac:dyDescent="0.3">
      <c r="A308" s="37">
        <v>-93</v>
      </c>
      <c r="B308" s="37">
        <f t="shared" si="10"/>
        <v>0.31742870151970165</v>
      </c>
    </row>
    <row r="309" spans="1:2" ht="16.95" customHeight="1" x14ac:dyDescent="0.3">
      <c r="A309" s="37">
        <v>-92</v>
      </c>
      <c r="B309" s="37">
        <f t="shared" si="10"/>
        <v>-0.62644444791033904</v>
      </c>
    </row>
    <row r="310" spans="1:2" ht="16.95" customHeight="1" x14ac:dyDescent="0.3">
      <c r="A310" s="37">
        <v>-91</v>
      </c>
      <c r="B310" s="37">
        <f t="shared" si="10"/>
        <v>-0.9943674609282015</v>
      </c>
    </row>
    <row r="311" spans="1:2" ht="16.95" customHeight="1" x14ac:dyDescent="0.3">
      <c r="A311" s="37">
        <v>-90</v>
      </c>
      <c r="B311" s="37">
        <f t="shared" si="10"/>
        <v>-0.44807361612917013</v>
      </c>
    </row>
    <row r="312" spans="1:2" ht="16.95" customHeight="1" x14ac:dyDescent="0.3">
      <c r="A312" s="37">
        <v>-89</v>
      </c>
      <c r="B312" s="37">
        <f t="shared" si="10"/>
        <v>0.51017704494166893</v>
      </c>
    </row>
    <row r="313" spans="1:2" ht="16.95" customHeight="1" x14ac:dyDescent="0.3">
      <c r="A313" s="37">
        <v>-88</v>
      </c>
      <c r="B313" s="37">
        <f t="shared" si="10"/>
        <v>0.99937328369512468</v>
      </c>
    </row>
    <row r="314" spans="1:2" ht="16.95" customHeight="1" x14ac:dyDescent="0.3">
      <c r="A314" s="37">
        <v>-87</v>
      </c>
      <c r="B314" s="37">
        <f t="shared" si="10"/>
        <v>0.56975033426531196</v>
      </c>
    </row>
    <row r="315" spans="1:2" ht="16.95" customHeight="1" x14ac:dyDescent="0.3">
      <c r="A315" s="37">
        <v>-86</v>
      </c>
      <c r="B315" s="37">
        <f t="shared" si="10"/>
        <v>-0.38369844494974187</v>
      </c>
    </row>
    <row r="316" spans="1:2" ht="16.95" customHeight="1" x14ac:dyDescent="0.3">
      <c r="A316" s="37">
        <v>-85</v>
      </c>
      <c r="B316" s="37">
        <f t="shared" si="10"/>
        <v>-0.98437664339404185</v>
      </c>
    </row>
    <row r="317" spans="1:2" ht="16.95" customHeight="1" x14ac:dyDescent="0.3">
      <c r="A317" s="37">
        <v>-84</v>
      </c>
      <c r="B317" s="37">
        <f t="shared" si="10"/>
        <v>-0.68002349558733877</v>
      </c>
    </row>
    <row r="318" spans="1:2" ht="16.95" customHeight="1" x14ac:dyDescent="0.3">
      <c r="A318" s="37">
        <v>-83</v>
      </c>
      <c r="B318" s="37">
        <f t="shared" si="10"/>
        <v>0.24954011797333814</v>
      </c>
    </row>
    <row r="319" spans="1:2" ht="16.95" customHeight="1" x14ac:dyDescent="0.3">
      <c r="A319" s="37">
        <v>-82</v>
      </c>
      <c r="B319" s="37">
        <f t="shared" si="10"/>
        <v>0.94967769788254319</v>
      </c>
    </row>
    <row r="320" spans="1:2" ht="16.95" customHeight="1" x14ac:dyDescent="0.3">
      <c r="A320" s="37">
        <v>-81</v>
      </c>
      <c r="B320" s="37">
        <f t="shared" si="10"/>
        <v>0.77668598202163119</v>
      </c>
    </row>
    <row r="321" spans="1:2" ht="16.95" customHeight="1" x14ac:dyDescent="0.3">
      <c r="A321" s="37">
        <v>-80</v>
      </c>
      <c r="B321" s="37">
        <f t="shared" si="10"/>
        <v>-0.11038724383904756</v>
      </c>
    </row>
    <row r="322" spans="1:2" ht="16.95" customHeight="1" x14ac:dyDescent="0.3">
      <c r="A322" s="37">
        <v>-79</v>
      </c>
      <c r="B322" s="37">
        <f t="shared" si="10"/>
        <v>-0.89597094679096312</v>
      </c>
    </row>
    <row r="323" spans="1:2" ht="16.95" customHeight="1" x14ac:dyDescent="0.3">
      <c r="A323" s="37">
        <v>-78</v>
      </c>
      <c r="B323" s="37">
        <f t="shared" si="10"/>
        <v>-0.85780309324498782</v>
      </c>
    </row>
    <row r="324" spans="1:2" ht="16.95" customHeight="1" x14ac:dyDescent="0.3">
      <c r="A324" s="37">
        <v>-77</v>
      </c>
      <c r="B324" s="37">
        <f t="shared" si="10"/>
        <v>-3.0975031731216456E-2</v>
      </c>
    </row>
    <row r="325" spans="1:2" ht="16.95" customHeight="1" x14ac:dyDescent="0.3">
      <c r="A325" s="37">
        <v>-76</v>
      </c>
      <c r="B325" s="37">
        <f t="shared" si="10"/>
        <v>0.82433133110755774</v>
      </c>
    </row>
    <row r="326" spans="1:2" ht="16.95" customHeight="1" x14ac:dyDescent="0.3">
      <c r="A326" s="37">
        <v>-75</v>
      </c>
      <c r="B326" s="37">
        <f t="shared" si="10"/>
        <v>0.9217512697247493</v>
      </c>
    </row>
    <row r="327" spans="1:2" ht="16.95" customHeight="1" x14ac:dyDescent="0.3">
      <c r="A327" s="37">
        <v>-74</v>
      </c>
      <c r="B327" s="37">
        <f t="shared" si="10"/>
        <v>0.17171734183077755</v>
      </c>
    </row>
    <row r="328" spans="1:2" ht="16.95" customHeight="1" x14ac:dyDescent="0.3">
      <c r="A328" s="37">
        <v>-73</v>
      </c>
      <c r="B328" s="37">
        <f t="shared" si="10"/>
        <v>-0.73619271822731591</v>
      </c>
    </row>
    <row r="329" spans="1:2" ht="16.95" customHeight="1" x14ac:dyDescent="0.3">
      <c r="A329" s="37">
        <v>-72</v>
      </c>
      <c r="B329" s="37">
        <f t="shared" si="10"/>
        <v>-0.96725058827388244</v>
      </c>
    </row>
    <row r="330" spans="1:2" ht="16.95" customHeight="1" x14ac:dyDescent="0.3">
      <c r="A330" s="37">
        <v>-71</v>
      </c>
      <c r="B330" s="37">
        <f t="shared" si="10"/>
        <v>-0.30902272816607068</v>
      </c>
    </row>
    <row r="331" spans="1:2" ht="16.95" customHeight="1" x14ac:dyDescent="0.3">
      <c r="A331" s="37">
        <v>-70</v>
      </c>
      <c r="B331" s="37">
        <f t="shared" si="10"/>
        <v>0.63331920308629985</v>
      </c>
    </row>
    <row r="332" spans="1:2" ht="16.95" customHeight="1" x14ac:dyDescent="0.3">
      <c r="A332" s="37">
        <v>-69</v>
      </c>
      <c r="B332" s="37">
        <f t="shared" si="10"/>
        <v>0.99339037972227162</v>
      </c>
    </row>
    <row r="333" spans="1:2" ht="16.95" customHeight="1" x14ac:dyDescent="0.3">
      <c r="A333" s="37">
        <v>-68</v>
      </c>
      <c r="B333" s="37">
        <f t="shared" si="10"/>
        <v>0.4401430224960407</v>
      </c>
    </row>
    <row r="334" spans="1:2" ht="16.95" customHeight="1" x14ac:dyDescent="0.3">
      <c r="A334" s="37">
        <v>-67</v>
      </c>
      <c r="B334" s="37">
        <f t="shared" si="10"/>
        <v>-0.5177697997895051</v>
      </c>
    </row>
    <row r="335" spans="1:2" ht="16.95" customHeight="1" x14ac:dyDescent="0.3">
      <c r="A335" s="37">
        <v>-66</v>
      </c>
      <c r="B335" s="37">
        <f t="shared" si="10"/>
        <v>-0.99964745596634996</v>
      </c>
    </row>
    <row r="336" spans="1:2" ht="16.95" customHeight="1" x14ac:dyDescent="0.3">
      <c r="A336" s="37">
        <v>-65</v>
      </c>
      <c r="B336" s="37">
        <f t="shared" si="10"/>
        <v>-0.56245385123817204</v>
      </c>
    </row>
    <row r="337" spans="1:2" ht="16.95" customHeight="1" x14ac:dyDescent="0.3">
      <c r="A337" s="37">
        <v>-64</v>
      </c>
      <c r="B337" s="37">
        <f t="shared" si="10"/>
        <v>0.39185723042955001</v>
      </c>
    </row>
    <row r="338" spans="1:2" ht="16.95" customHeight="1" x14ac:dyDescent="0.3">
      <c r="A338" s="37">
        <v>-63</v>
      </c>
      <c r="B338" s="37">
        <f t="shared" si="10"/>
        <v>0.98589658158254967</v>
      </c>
    </row>
    <row r="339" spans="1:2" ht="16.95" customHeight="1" x14ac:dyDescent="0.3">
      <c r="A339" s="37">
        <v>-62</v>
      </c>
      <c r="B339" s="37">
        <f t="shared" si="10"/>
        <v>0.67350716232358621</v>
      </c>
    </row>
    <row r="340" spans="1:2" ht="16.95" customHeight="1" x14ac:dyDescent="0.3">
      <c r="A340" s="37">
        <v>-61</v>
      </c>
      <c r="B340" s="37">
        <f t="shared" si="10"/>
        <v>-0.25810163593826746</v>
      </c>
    </row>
    <row r="341" spans="1:2" ht="16.95" customHeight="1" x14ac:dyDescent="0.3">
      <c r="A341" s="37">
        <v>-60</v>
      </c>
      <c r="B341" s="37">
        <f t="shared" si="10"/>
        <v>-0.95241298041515632</v>
      </c>
    </row>
    <row r="342" spans="1:2" ht="16.95" customHeight="1" x14ac:dyDescent="0.3">
      <c r="A342" s="37">
        <v>-59</v>
      </c>
      <c r="B342" s="37">
        <f t="shared" si="10"/>
        <v>-0.77108022297584522</v>
      </c>
    </row>
    <row r="343" spans="1:2" ht="16.95" customHeight="1" x14ac:dyDescent="0.3">
      <c r="A343" s="37">
        <v>-58</v>
      </c>
      <c r="B343" s="37">
        <f t="shared" si="10"/>
        <v>0.11918013544881928</v>
      </c>
    </row>
    <row r="344" spans="1:2" ht="16.95" customHeight="1" x14ac:dyDescent="0.3">
      <c r="A344" s="37">
        <v>-57</v>
      </c>
      <c r="B344" s="37">
        <f t="shared" si="10"/>
        <v>0.89986682696919373</v>
      </c>
    </row>
    <row r="345" spans="1:2" ht="16.95" customHeight="1" x14ac:dyDescent="0.3">
      <c r="A345" s="37">
        <v>-56</v>
      </c>
      <c r="B345" s="37">
        <f t="shared" si="10"/>
        <v>0.85322010772258416</v>
      </c>
    </row>
    <row r="346" spans="1:2" ht="16.95" customHeight="1" x14ac:dyDescent="0.3">
      <c r="A346" s="37">
        <v>-55</v>
      </c>
      <c r="B346" s="37">
        <f t="shared" si="10"/>
        <v>2.2126756261955732E-2</v>
      </c>
    </row>
    <row r="347" spans="1:2" ht="16.95" customHeight="1" x14ac:dyDescent="0.3">
      <c r="A347" s="37">
        <v>-54</v>
      </c>
      <c r="B347" s="37">
        <f t="shared" si="10"/>
        <v>-0.82930983286315019</v>
      </c>
    </row>
    <row r="348" spans="1:2" ht="16.95" customHeight="1" x14ac:dyDescent="0.3">
      <c r="A348" s="37">
        <v>-53</v>
      </c>
      <c r="B348" s="37">
        <f t="shared" si="10"/>
        <v>-0.9182827862121189</v>
      </c>
    </row>
    <row r="349" spans="1:2" ht="16.95" customHeight="1" x14ac:dyDescent="0.3">
      <c r="A349" s="37">
        <v>-52</v>
      </c>
      <c r="B349" s="37">
        <f t="shared" si="10"/>
        <v>-0.16299078079570548</v>
      </c>
    </row>
    <row r="350" spans="1:2" ht="16.95" customHeight="1" x14ac:dyDescent="0.3">
      <c r="A350" s="37">
        <v>-51</v>
      </c>
      <c r="B350" s="37">
        <f t="shared" si="10"/>
        <v>0.74215419681378259</v>
      </c>
    </row>
    <row r="351" spans="1:2" ht="16.95" customHeight="1" x14ac:dyDescent="0.3">
      <c r="A351" s="37">
        <v>-50</v>
      </c>
      <c r="B351" s="37">
        <f t="shared" si="10"/>
        <v>0.96496602849211333</v>
      </c>
    </row>
    <row r="352" spans="1:2" ht="16.95" customHeight="1" x14ac:dyDescent="0.3">
      <c r="A352" s="37">
        <v>-49</v>
      </c>
      <c r="B352" s="37">
        <f t="shared" si="10"/>
        <v>0.30059254374363709</v>
      </c>
    </row>
    <row r="353" spans="1:2" ht="16.95" customHeight="1" x14ac:dyDescent="0.3">
      <c r="A353" s="37">
        <v>-48</v>
      </c>
      <c r="B353" s="37">
        <f t="shared" si="10"/>
        <v>-0.64014433946919969</v>
      </c>
    </row>
    <row r="354" spans="1:2" ht="16.95" customHeight="1" x14ac:dyDescent="0.3">
      <c r="A354" s="37">
        <v>-47</v>
      </c>
      <c r="B354" s="37">
        <f t="shared" si="10"/>
        <v>-0.99233546915092874</v>
      </c>
    </row>
    <row r="355" spans="1:2" ht="16.95" customHeight="1" x14ac:dyDescent="0.3">
      <c r="A355" s="37">
        <v>-46</v>
      </c>
      <c r="B355" s="37">
        <f t="shared" si="10"/>
        <v>-0.43217794488477829</v>
      </c>
    </row>
    <row r="356" spans="1:2" ht="16.95" customHeight="1" x14ac:dyDescent="0.3">
      <c r="A356" s="37">
        <v>-45</v>
      </c>
      <c r="B356" s="37">
        <f t="shared" si="10"/>
        <v>0.52532198881772973</v>
      </c>
    </row>
    <row r="357" spans="1:2" ht="16.95" customHeight="1" x14ac:dyDescent="0.3">
      <c r="A357" s="37">
        <v>-44</v>
      </c>
      <c r="B357" s="37">
        <f t="shared" si="10"/>
        <v>0.99984330864769122</v>
      </c>
    </row>
    <row r="358" spans="1:2" ht="16.95" customHeight="1" x14ac:dyDescent="0.3">
      <c r="A358" s="37">
        <v>-43</v>
      </c>
      <c r="B358" s="37">
        <f t="shared" si="10"/>
        <v>0.55511330152062566</v>
      </c>
    </row>
    <row r="359" spans="1:2" ht="16.95" customHeight="1" x14ac:dyDescent="0.3">
      <c r="A359" s="37">
        <v>-42</v>
      </c>
      <c r="B359" s="37">
        <f t="shared" si="10"/>
        <v>-0.39998531498835127</v>
      </c>
    </row>
    <row r="360" spans="1:2" ht="16.95" customHeight="1" x14ac:dyDescent="0.3">
      <c r="A360" s="37">
        <v>-41</v>
      </c>
      <c r="B360" s="37">
        <f t="shared" si="10"/>
        <v>-0.98733927752382644</v>
      </c>
    </row>
    <row r="361" spans="1:2" ht="16.95" customHeight="1" x14ac:dyDescent="0.3">
      <c r="A361" s="37">
        <v>-40</v>
      </c>
      <c r="B361" s="37">
        <f t="shared" si="10"/>
        <v>-0.66693806165226188</v>
      </c>
    </row>
    <row r="362" spans="1:2" ht="16.95" customHeight="1" x14ac:dyDescent="0.3">
      <c r="A362" s="37">
        <v>-39</v>
      </c>
      <c r="B362" s="37">
        <f t="shared" ref="B362:B425" si="11">COS(A362)</f>
        <v>0.26664293235993725</v>
      </c>
    </row>
    <row r="363" spans="1:2" ht="16.95" customHeight="1" x14ac:dyDescent="0.3">
      <c r="A363" s="37">
        <v>-38</v>
      </c>
      <c r="B363" s="37">
        <f t="shared" si="11"/>
        <v>0.95507364404729489</v>
      </c>
    </row>
    <row r="364" spans="1:2" ht="16.95" customHeight="1" x14ac:dyDescent="0.3">
      <c r="A364" s="37">
        <v>-37</v>
      </c>
      <c r="B364" s="37">
        <f t="shared" si="11"/>
        <v>0.7654140519453434</v>
      </c>
    </row>
    <row r="365" spans="1:2" ht="16.95" customHeight="1" x14ac:dyDescent="0.3">
      <c r="A365" s="37">
        <v>-36</v>
      </c>
      <c r="B365" s="37">
        <f t="shared" si="11"/>
        <v>-0.12796368962740468</v>
      </c>
    </row>
    <row r="366" spans="1:2" ht="16.95" customHeight="1" x14ac:dyDescent="0.3">
      <c r="A366" s="37">
        <v>-35</v>
      </c>
      <c r="B366" s="37">
        <f t="shared" si="11"/>
        <v>-0.90369220509150672</v>
      </c>
    </row>
    <row r="367" spans="1:2" ht="16.95" customHeight="1" x14ac:dyDescent="0.3">
      <c r="A367" s="37">
        <v>-34</v>
      </c>
      <c r="B367" s="37">
        <f t="shared" si="11"/>
        <v>-0.84857027478460523</v>
      </c>
    </row>
    <row r="368" spans="1:2" ht="16.95" customHeight="1" x14ac:dyDescent="0.3">
      <c r="A368" s="37">
        <v>-33</v>
      </c>
      <c r="B368" s="37">
        <f t="shared" si="11"/>
        <v>-1.3276747223059479E-2</v>
      </c>
    </row>
    <row r="369" spans="1:2" ht="16.95" customHeight="1" x14ac:dyDescent="0.3">
      <c r="A369" s="37">
        <v>-32</v>
      </c>
      <c r="B369" s="37">
        <f t="shared" si="11"/>
        <v>0.83422336050651025</v>
      </c>
    </row>
    <row r="370" spans="1:2" ht="16.95" customHeight="1" x14ac:dyDescent="0.3">
      <c r="A370" s="37">
        <v>-31</v>
      </c>
      <c r="B370" s="37">
        <f t="shared" si="11"/>
        <v>0.91474235780453128</v>
      </c>
    </row>
    <row r="371" spans="1:2" ht="16.95" customHeight="1" x14ac:dyDescent="0.3">
      <c r="A371" s="37">
        <v>-30</v>
      </c>
      <c r="B371" s="37">
        <f t="shared" si="11"/>
        <v>0.15425144988758405</v>
      </c>
    </row>
    <row r="372" spans="1:2" ht="16.95" customHeight="1" x14ac:dyDescent="0.3">
      <c r="A372" s="37">
        <v>-29</v>
      </c>
      <c r="B372" s="37">
        <f t="shared" si="11"/>
        <v>-0.7480575296890003</v>
      </c>
    </row>
    <row r="373" spans="1:2" ht="16.95" customHeight="1" x14ac:dyDescent="0.3">
      <c r="A373" s="37">
        <v>-28</v>
      </c>
      <c r="B373" s="37">
        <f t="shared" si="11"/>
        <v>-0.96260586631356659</v>
      </c>
    </row>
    <row r="374" spans="1:2" ht="16.95" customHeight="1" x14ac:dyDescent="0.3">
      <c r="A374" s="37">
        <v>-27</v>
      </c>
      <c r="B374" s="37">
        <f t="shared" si="11"/>
        <v>-0.29213880873383619</v>
      </c>
    </row>
    <row r="375" spans="1:2" ht="16.95" customHeight="1" x14ac:dyDescent="0.3">
      <c r="A375" s="37">
        <v>-26</v>
      </c>
      <c r="B375" s="37">
        <f t="shared" si="11"/>
        <v>0.64691932232864036</v>
      </c>
    </row>
    <row r="376" spans="1:2" ht="16.95" customHeight="1" x14ac:dyDescent="0.3">
      <c r="A376" s="37">
        <v>-25</v>
      </c>
      <c r="B376" s="37">
        <f t="shared" si="11"/>
        <v>0.99120281186347359</v>
      </c>
    </row>
    <row r="377" spans="1:2" ht="16.95" customHeight="1" x14ac:dyDescent="0.3">
      <c r="A377" s="37">
        <v>-24</v>
      </c>
      <c r="B377" s="37">
        <f t="shared" si="11"/>
        <v>0.42417900733699698</v>
      </c>
    </row>
    <row r="378" spans="1:2" ht="16.95" customHeight="1" x14ac:dyDescent="0.3">
      <c r="A378" s="37">
        <v>-23</v>
      </c>
      <c r="B378" s="37">
        <f t="shared" si="11"/>
        <v>-0.53283302033339752</v>
      </c>
    </row>
    <row r="379" spans="1:2" ht="16.95" customHeight="1" x14ac:dyDescent="0.3">
      <c r="A379" s="37">
        <v>-22</v>
      </c>
      <c r="B379" s="37">
        <f t="shared" si="11"/>
        <v>-0.99996082639463713</v>
      </c>
    </row>
    <row r="380" spans="1:2" ht="16.95" customHeight="1" x14ac:dyDescent="0.3">
      <c r="A380" s="37">
        <v>-21</v>
      </c>
      <c r="B380" s="37">
        <f t="shared" si="11"/>
        <v>-0.54772926022426838</v>
      </c>
    </row>
    <row r="381" spans="1:2" ht="16.95" customHeight="1" x14ac:dyDescent="0.3">
      <c r="A381" s="37">
        <v>-20</v>
      </c>
      <c r="B381" s="37">
        <f t="shared" si="11"/>
        <v>0.40808206181339196</v>
      </c>
    </row>
    <row r="382" spans="1:2" ht="16.95" customHeight="1" x14ac:dyDescent="0.3">
      <c r="A382" s="37">
        <v>-19</v>
      </c>
      <c r="B382" s="37">
        <f t="shared" si="11"/>
        <v>0.98870461818666922</v>
      </c>
    </row>
    <row r="383" spans="1:2" ht="16.95" customHeight="1" x14ac:dyDescent="0.3">
      <c r="A383" s="37">
        <v>-18</v>
      </c>
      <c r="B383" s="37">
        <f t="shared" si="11"/>
        <v>0.66031670824408017</v>
      </c>
    </row>
    <row r="384" spans="1:2" ht="16.95" customHeight="1" x14ac:dyDescent="0.3">
      <c r="A384" s="37">
        <v>-17</v>
      </c>
      <c r="B384" s="37">
        <f t="shared" si="11"/>
        <v>-0.27516333805159693</v>
      </c>
    </row>
    <row r="385" spans="1:2" ht="16.95" customHeight="1" x14ac:dyDescent="0.3">
      <c r="A385" s="37">
        <v>-16</v>
      </c>
      <c r="B385" s="37">
        <f t="shared" si="11"/>
        <v>-0.95765948032338466</v>
      </c>
    </row>
    <row r="386" spans="1:2" ht="16.95" customHeight="1" x14ac:dyDescent="0.3">
      <c r="A386" s="37">
        <v>-15</v>
      </c>
      <c r="B386" s="37">
        <f t="shared" si="11"/>
        <v>-0.75968791285882131</v>
      </c>
    </row>
    <row r="387" spans="1:2" ht="16.95" customHeight="1" x14ac:dyDescent="0.3">
      <c r="A387" s="37">
        <v>-14</v>
      </c>
      <c r="B387" s="37">
        <f t="shared" si="11"/>
        <v>0.13673721820783361</v>
      </c>
    </row>
    <row r="388" spans="1:2" ht="16.95" customHeight="1" x14ac:dyDescent="0.3">
      <c r="A388" s="37">
        <v>-13</v>
      </c>
      <c r="B388" s="37">
        <f t="shared" si="11"/>
        <v>0.90744678145019619</v>
      </c>
    </row>
    <row r="389" spans="1:2" ht="16.95" customHeight="1" x14ac:dyDescent="0.3">
      <c r="A389" s="37">
        <v>-12</v>
      </c>
      <c r="B389" s="37">
        <f t="shared" si="11"/>
        <v>0.84385395873249214</v>
      </c>
    </row>
    <row r="390" spans="1:2" ht="16.95" customHeight="1" x14ac:dyDescent="0.3">
      <c r="A390" s="37">
        <v>-11</v>
      </c>
      <c r="B390" s="37">
        <f t="shared" si="11"/>
        <v>4.4256979880507854E-3</v>
      </c>
    </row>
    <row r="391" spans="1:2" ht="16.95" customHeight="1" x14ac:dyDescent="0.3">
      <c r="A391" s="37">
        <v>-10</v>
      </c>
      <c r="B391" s="37">
        <f t="shared" si="11"/>
        <v>-0.83907152907645244</v>
      </c>
    </row>
    <row r="392" spans="1:2" ht="16.95" customHeight="1" x14ac:dyDescent="0.3">
      <c r="A392" s="37">
        <v>-9</v>
      </c>
      <c r="B392" s="37">
        <f t="shared" si="11"/>
        <v>-0.91113026188467694</v>
      </c>
    </row>
    <row r="393" spans="1:2" ht="16.95" customHeight="1" x14ac:dyDescent="0.3">
      <c r="A393" s="37">
        <v>-8</v>
      </c>
      <c r="B393" s="37">
        <f t="shared" si="11"/>
        <v>-0.14550003380861354</v>
      </c>
    </row>
    <row r="394" spans="1:2" ht="16.95" customHeight="1" x14ac:dyDescent="0.3">
      <c r="A394" s="37">
        <v>-7</v>
      </c>
      <c r="B394" s="37">
        <f t="shared" si="11"/>
        <v>0.7539022543433046</v>
      </c>
    </row>
    <row r="395" spans="1:2" ht="16.95" customHeight="1" x14ac:dyDescent="0.3">
      <c r="A395" s="37">
        <v>-6</v>
      </c>
      <c r="B395" s="37">
        <f t="shared" si="11"/>
        <v>0.96017028665036597</v>
      </c>
    </row>
    <row r="396" spans="1:2" ht="16.95" customHeight="1" x14ac:dyDescent="0.3">
      <c r="A396" s="37">
        <v>-5</v>
      </c>
      <c r="B396" s="37">
        <f t="shared" si="11"/>
        <v>0.28366218546322625</v>
      </c>
    </row>
    <row r="397" spans="1:2" ht="16.95" customHeight="1" x14ac:dyDescent="0.3">
      <c r="A397" s="37">
        <v>-4</v>
      </c>
      <c r="B397" s="37">
        <f t="shared" si="11"/>
        <v>-0.65364362086361194</v>
      </c>
    </row>
    <row r="398" spans="1:2" ht="16.95" customHeight="1" x14ac:dyDescent="0.3">
      <c r="A398" s="37">
        <v>-3</v>
      </c>
      <c r="B398" s="37">
        <f t="shared" si="11"/>
        <v>-0.98999249660044542</v>
      </c>
    </row>
    <row r="399" spans="1:2" ht="16.95" customHeight="1" x14ac:dyDescent="0.3">
      <c r="A399" s="37">
        <v>-2</v>
      </c>
      <c r="B399" s="37">
        <f t="shared" si="11"/>
        <v>-0.41614683654714241</v>
      </c>
    </row>
    <row r="400" spans="1:2" ht="16.95" customHeight="1" x14ac:dyDescent="0.3">
      <c r="A400" s="37">
        <v>-1</v>
      </c>
      <c r="B400" s="37">
        <f t="shared" si="11"/>
        <v>0.54030230586813977</v>
      </c>
    </row>
    <row r="401" spans="1:2" ht="16.95" customHeight="1" x14ac:dyDescent="0.3">
      <c r="A401" s="37">
        <v>0</v>
      </c>
      <c r="B401" s="37">
        <f t="shared" si="11"/>
        <v>1</v>
      </c>
    </row>
    <row r="402" spans="1:2" ht="16.95" customHeight="1" x14ac:dyDescent="0.3">
      <c r="A402" s="37">
        <v>1</v>
      </c>
      <c r="B402" s="37">
        <f t="shared" si="11"/>
        <v>0.54030230586813977</v>
      </c>
    </row>
    <row r="403" spans="1:2" ht="16.95" customHeight="1" x14ac:dyDescent="0.3">
      <c r="A403" s="37">
        <v>2</v>
      </c>
      <c r="B403" s="37">
        <f t="shared" si="11"/>
        <v>-0.41614683654714241</v>
      </c>
    </row>
    <row r="404" spans="1:2" ht="16.95" customHeight="1" x14ac:dyDescent="0.3">
      <c r="A404" s="37">
        <v>3</v>
      </c>
      <c r="B404" s="37">
        <f t="shared" si="11"/>
        <v>-0.98999249660044542</v>
      </c>
    </row>
    <row r="405" spans="1:2" ht="16.95" customHeight="1" x14ac:dyDescent="0.3">
      <c r="A405" s="37">
        <v>4</v>
      </c>
      <c r="B405" s="37">
        <f t="shared" si="11"/>
        <v>-0.65364362086361194</v>
      </c>
    </row>
    <row r="406" spans="1:2" ht="16.95" customHeight="1" x14ac:dyDescent="0.3">
      <c r="A406" s="37">
        <v>5</v>
      </c>
      <c r="B406" s="37">
        <f t="shared" si="11"/>
        <v>0.28366218546322625</v>
      </c>
    </row>
    <row r="407" spans="1:2" ht="16.95" customHeight="1" x14ac:dyDescent="0.3">
      <c r="A407" s="37">
        <v>6</v>
      </c>
      <c r="B407" s="37">
        <f t="shared" si="11"/>
        <v>0.96017028665036597</v>
      </c>
    </row>
    <row r="408" spans="1:2" ht="16.95" customHeight="1" x14ac:dyDescent="0.3">
      <c r="A408" s="37">
        <v>7</v>
      </c>
      <c r="B408" s="37">
        <f t="shared" si="11"/>
        <v>0.7539022543433046</v>
      </c>
    </row>
    <row r="409" spans="1:2" ht="16.95" customHeight="1" x14ac:dyDescent="0.3">
      <c r="A409" s="37">
        <v>8</v>
      </c>
      <c r="B409" s="37">
        <f t="shared" si="11"/>
        <v>-0.14550003380861354</v>
      </c>
    </row>
    <row r="410" spans="1:2" ht="16.95" customHeight="1" x14ac:dyDescent="0.3">
      <c r="A410" s="37">
        <v>9</v>
      </c>
      <c r="B410" s="37">
        <f t="shared" si="11"/>
        <v>-0.91113026188467694</v>
      </c>
    </row>
    <row r="411" spans="1:2" ht="16.95" customHeight="1" x14ac:dyDescent="0.3">
      <c r="A411" s="37">
        <v>10</v>
      </c>
      <c r="B411" s="37">
        <f t="shared" si="11"/>
        <v>-0.83907152907645244</v>
      </c>
    </row>
    <row r="412" spans="1:2" ht="16.95" customHeight="1" x14ac:dyDescent="0.3">
      <c r="A412" s="37">
        <v>11</v>
      </c>
      <c r="B412" s="37">
        <f t="shared" si="11"/>
        <v>4.4256979880507854E-3</v>
      </c>
    </row>
    <row r="413" spans="1:2" ht="16.95" customHeight="1" x14ac:dyDescent="0.3">
      <c r="A413" s="37">
        <v>12</v>
      </c>
      <c r="B413" s="37">
        <f t="shared" si="11"/>
        <v>0.84385395873249214</v>
      </c>
    </row>
    <row r="414" spans="1:2" ht="16.95" customHeight="1" x14ac:dyDescent="0.3">
      <c r="A414" s="37">
        <v>13</v>
      </c>
      <c r="B414" s="37">
        <f t="shared" si="11"/>
        <v>0.90744678145019619</v>
      </c>
    </row>
    <row r="415" spans="1:2" ht="16.95" customHeight="1" x14ac:dyDescent="0.3">
      <c r="A415" s="37">
        <v>14</v>
      </c>
      <c r="B415" s="37">
        <f t="shared" si="11"/>
        <v>0.13673721820783361</v>
      </c>
    </row>
    <row r="416" spans="1:2" ht="16.95" customHeight="1" x14ac:dyDescent="0.3">
      <c r="A416" s="37">
        <v>15</v>
      </c>
      <c r="B416" s="37">
        <f t="shared" si="11"/>
        <v>-0.75968791285882131</v>
      </c>
    </row>
    <row r="417" spans="1:2" ht="16.95" customHeight="1" x14ac:dyDescent="0.3">
      <c r="A417" s="37">
        <v>16</v>
      </c>
      <c r="B417" s="37">
        <f t="shared" si="11"/>
        <v>-0.95765948032338466</v>
      </c>
    </row>
    <row r="418" spans="1:2" ht="16.95" customHeight="1" x14ac:dyDescent="0.3">
      <c r="A418" s="37">
        <v>17</v>
      </c>
      <c r="B418" s="37">
        <f t="shared" si="11"/>
        <v>-0.27516333805159693</v>
      </c>
    </row>
    <row r="419" spans="1:2" ht="16.95" customHeight="1" x14ac:dyDescent="0.3">
      <c r="A419" s="37">
        <v>18</v>
      </c>
      <c r="B419" s="37">
        <f t="shared" si="11"/>
        <v>0.66031670824408017</v>
      </c>
    </row>
    <row r="420" spans="1:2" ht="16.95" customHeight="1" x14ac:dyDescent="0.3">
      <c r="A420" s="37">
        <v>19</v>
      </c>
      <c r="B420" s="37">
        <f t="shared" si="11"/>
        <v>0.98870461818666922</v>
      </c>
    </row>
    <row r="421" spans="1:2" ht="16.95" customHeight="1" x14ac:dyDescent="0.3">
      <c r="A421" s="37">
        <v>20</v>
      </c>
      <c r="B421" s="37">
        <f t="shared" si="11"/>
        <v>0.40808206181339196</v>
      </c>
    </row>
    <row r="422" spans="1:2" ht="16.95" customHeight="1" x14ac:dyDescent="0.3">
      <c r="A422" s="37">
        <v>21</v>
      </c>
      <c r="B422" s="37">
        <f t="shared" si="11"/>
        <v>-0.54772926022426838</v>
      </c>
    </row>
    <row r="423" spans="1:2" ht="16.95" customHeight="1" x14ac:dyDescent="0.3">
      <c r="A423" s="37">
        <v>22</v>
      </c>
      <c r="B423" s="37">
        <f t="shared" si="11"/>
        <v>-0.99996082639463713</v>
      </c>
    </row>
    <row r="424" spans="1:2" ht="16.95" customHeight="1" x14ac:dyDescent="0.3">
      <c r="A424" s="37">
        <v>23</v>
      </c>
      <c r="B424" s="37">
        <f t="shared" si="11"/>
        <v>-0.53283302033339752</v>
      </c>
    </row>
    <row r="425" spans="1:2" ht="16.95" customHeight="1" x14ac:dyDescent="0.3">
      <c r="A425" s="37">
        <v>24</v>
      </c>
      <c r="B425" s="37">
        <f t="shared" si="11"/>
        <v>0.42417900733699698</v>
      </c>
    </row>
    <row r="426" spans="1:2" ht="16.95" customHeight="1" x14ac:dyDescent="0.3">
      <c r="A426" s="37">
        <v>25</v>
      </c>
      <c r="B426" s="37">
        <f t="shared" ref="B426:B489" si="12">COS(A426)</f>
        <v>0.99120281186347359</v>
      </c>
    </row>
    <row r="427" spans="1:2" ht="16.95" customHeight="1" x14ac:dyDescent="0.3">
      <c r="A427" s="37">
        <v>26</v>
      </c>
      <c r="B427" s="37">
        <f t="shared" si="12"/>
        <v>0.64691932232864036</v>
      </c>
    </row>
    <row r="428" spans="1:2" ht="16.95" customHeight="1" x14ac:dyDescent="0.3">
      <c r="A428" s="37">
        <v>27</v>
      </c>
      <c r="B428" s="37">
        <f t="shared" si="12"/>
        <v>-0.29213880873383619</v>
      </c>
    </row>
    <row r="429" spans="1:2" ht="16.95" customHeight="1" x14ac:dyDescent="0.3">
      <c r="A429" s="37">
        <v>28</v>
      </c>
      <c r="B429" s="37">
        <f t="shared" si="12"/>
        <v>-0.96260586631356659</v>
      </c>
    </row>
    <row r="430" spans="1:2" ht="16.95" customHeight="1" x14ac:dyDescent="0.3">
      <c r="A430" s="37">
        <v>29</v>
      </c>
      <c r="B430" s="37">
        <f t="shared" si="12"/>
        <v>-0.7480575296890003</v>
      </c>
    </row>
    <row r="431" spans="1:2" ht="16.95" customHeight="1" x14ac:dyDescent="0.3">
      <c r="A431" s="37">
        <v>30</v>
      </c>
      <c r="B431" s="37">
        <f t="shared" si="12"/>
        <v>0.15425144988758405</v>
      </c>
    </row>
    <row r="432" spans="1:2" ht="16.95" customHeight="1" x14ac:dyDescent="0.3">
      <c r="A432" s="37">
        <v>31</v>
      </c>
      <c r="B432" s="37">
        <f t="shared" si="12"/>
        <v>0.91474235780453128</v>
      </c>
    </row>
    <row r="433" spans="1:2" ht="16.95" customHeight="1" x14ac:dyDescent="0.3">
      <c r="A433" s="37">
        <v>32</v>
      </c>
      <c r="B433" s="37">
        <f t="shared" si="12"/>
        <v>0.83422336050651025</v>
      </c>
    </row>
    <row r="434" spans="1:2" ht="16.95" customHeight="1" x14ac:dyDescent="0.3">
      <c r="A434" s="37">
        <v>33</v>
      </c>
      <c r="B434" s="37">
        <f t="shared" si="12"/>
        <v>-1.3276747223059479E-2</v>
      </c>
    </row>
    <row r="435" spans="1:2" ht="16.95" customHeight="1" x14ac:dyDescent="0.3">
      <c r="A435" s="37">
        <v>34</v>
      </c>
      <c r="B435" s="37">
        <f t="shared" si="12"/>
        <v>-0.84857027478460523</v>
      </c>
    </row>
    <row r="436" spans="1:2" ht="16.95" customHeight="1" x14ac:dyDescent="0.3">
      <c r="A436" s="37">
        <v>35</v>
      </c>
      <c r="B436" s="37">
        <f t="shared" si="12"/>
        <v>-0.90369220509150672</v>
      </c>
    </row>
    <row r="437" spans="1:2" ht="16.95" customHeight="1" x14ac:dyDescent="0.3">
      <c r="A437" s="37">
        <v>36</v>
      </c>
      <c r="B437" s="37">
        <f t="shared" si="12"/>
        <v>-0.12796368962740468</v>
      </c>
    </row>
    <row r="438" spans="1:2" ht="16.95" customHeight="1" x14ac:dyDescent="0.3">
      <c r="A438" s="37">
        <v>37</v>
      </c>
      <c r="B438" s="37">
        <f t="shared" si="12"/>
        <v>0.7654140519453434</v>
      </c>
    </row>
    <row r="439" spans="1:2" ht="16.95" customHeight="1" x14ac:dyDescent="0.3">
      <c r="A439" s="37">
        <v>38</v>
      </c>
      <c r="B439" s="37">
        <f t="shared" si="12"/>
        <v>0.95507364404729489</v>
      </c>
    </row>
    <row r="440" spans="1:2" ht="16.95" customHeight="1" x14ac:dyDescent="0.3">
      <c r="A440" s="37">
        <v>39</v>
      </c>
      <c r="B440" s="37">
        <f t="shared" si="12"/>
        <v>0.26664293235993725</v>
      </c>
    </row>
    <row r="441" spans="1:2" ht="16.95" customHeight="1" x14ac:dyDescent="0.3">
      <c r="A441" s="37">
        <v>40</v>
      </c>
      <c r="B441" s="37">
        <f t="shared" si="12"/>
        <v>-0.66693806165226188</v>
      </c>
    </row>
    <row r="442" spans="1:2" ht="16.95" customHeight="1" x14ac:dyDescent="0.3">
      <c r="A442" s="37">
        <v>41</v>
      </c>
      <c r="B442" s="37">
        <f t="shared" si="12"/>
        <v>-0.98733927752382644</v>
      </c>
    </row>
    <row r="443" spans="1:2" ht="16.95" customHeight="1" x14ac:dyDescent="0.3">
      <c r="A443" s="37">
        <v>42</v>
      </c>
      <c r="B443" s="37">
        <f t="shared" si="12"/>
        <v>-0.39998531498835127</v>
      </c>
    </row>
    <row r="444" spans="1:2" ht="16.95" customHeight="1" x14ac:dyDescent="0.3">
      <c r="A444" s="37">
        <v>43</v>
      </c>
      <c r="B444" s="37">
        <f t="shared" si="12"/>
        <v>0.55511330152062566</v>
      </c>
    </row>
    <row r="445" spans="1:2" ht="16.95" customHeight="1" x14ac:dyDescent="0.3">
      <c r="A445" s="37">
        <v>44</v>
      </c>
      <c r="B445" s="37">
        <f t="shared" si="12"/>
        <v>0.99984330864769122</v>
      </c>
    </row>
    <row r="446" spans="1:2" ht="16.95" customHeight="1" x14ac:dyDescent="0.3">
      <c r="A446" s="37">
        <v>45</v>
      </c>
      <c r="B446" s="37">
        <f t="shared" si="12"/>
        <v>0.52532198881772973</v>
      </c>
    </row>
    <row r="447" spans="1:2" ht="16.95" customHeight="1" x14ac:dyDescent="0.3">
      <c r="A447" s="37">
        <v>46</v>
      </c>
      <c r="B447" s="37">
        <f t="shared" si="12"/>
        <v>-0.43217794488477829</v>
      </c>
    </row>
    <row r="448" spans="1:2" ht="16.95" customHeight="1" x14ac:dyDescent="0.3">
      <c r="A448" s="37">
        <v>47</v>
      </c>
      <c r="B448" s="37">
        <f t="shared" si="12"/>
        <v>-0.99233546915092874</v>
      </c>
    </row>
    <row r="449" spans="1:2" ht="16.95" customHeight="1" x14ac:dyDescent="0.3">
      <c r="A449" s="37">
        <v>48</v>
      </c>
      <c r="B449" s="37">
        <f t="shared" si="12"/>
        <v>-0.64014433946919969</v>
      </c>
    </row>
    <row r="450" spans="1:2" ht="16.95" customHeight="1" x14ac:dyDescent="0.3">
      <c r="A450" s="37">
        <v>49</v>
      </c>
      <c r="B450" s="37">
        <f t="shared" si="12"/>
        <v>0.30059254374363709</v>
      </c>
    </row>
    <row r="451" spans="1:2" ht="16.95" customHeight="1" x14ac:dyDescent="0.3">
      <c r="A451" s="37">
        <v>50</v>
      </c>
      <c r="B451" s="37">
        <f t="shared" si="12"/>
        <v>0.96496602849211333</v>
      </c>
    </row>
    <row r="452" spans="1:2" ht="16.95" customHeight="1" x14ac:dyDescent="0.3">
      <c r="A452" s="37">
        <v>51</v>
      </c>
      <c r="B452" s="37">
        <f t="shared" si="12"/>
        <v>0.74215419681378259</v>
      </c>
    </row>
    <row r="453" spans="1:2" ht="16.95" customHeight="1" x14ac:dyDescent="0.3">
      <c r="A453" s="37">
        <v>52</v>
      </c>
      <c r="B453" s="37">
        <f t="shared" si="12"/>
        <v>-0.16299078079570548</v>
      </c>
    </row>
    <row r="454" spans="1:2" ht="16.95" customHeight="1" x14ac:dyDescent="0.3">
      <c r="A454" s="37">
        <v>53</v>
      </c>
      <c r="B454" s="37">
        <f t="shared" si="12"/>
        <v>-0.9182827862121189</v>
      </c>
    </row>
    <row r="455" spans="1:2" ht="16.95" customHeight="1" x14ac:dyDescent="0.3">
      <c r="A455" s="37">
        <v>54</v>
      </c>
      <c r="B455" s="37">
        <f t="shared" si="12"/>
        <v>-0.82930983286315019</v>
      </c>
    </row>
    <row r="456" spans="1:2" ht="16.95" customHeight="1" x14ac:dyDescent="0.3">
      <c r="A456" s="37">
        <v>55</v>
      </c>
      <c r="B456" s="37">
        <f t="shared" si="12"/>
        <v>2.2126756261955732E-2</v>
      </c>
    </row>
    <row r="457" spans="1:2" ht="16.95" customHeight="1" x14ac:dyDescent="0.3">
      <c r="A457" s="37">
        <v>56</v>
      </c>
      <c r="B457" s="37">
        <f t="shared" si="12"/>
        <v>0.85322010772258416</v>
      </c>
    </row>
    <row r="458" spans="1:2" ht="16.95" customHeight="1" x14ac:dyDescent="0.3">
      <c r="A458" s="37">
        <v>57</v>
      </c>
      <c r="B458" s="37">
        <f t="shared" si="12"/>
        <v>0.89986682696919373</v>
      </c>
    </row>
    <row r="459" spans="1:2" ht="16.95" customHeight="1" x14ac:dyDescent="0.3">
      <c r="A459" s="37">
        <v>58</v>
      </c>
      <c r="B459" s="37">
        <f t="shared" si="12"/>
        <v>0.11918013544881928</v>
      </c>
    </row>
    <row r="460" spans="1:2" ht="16.95" customHeight="1" x14ac:dyDescent="0.3">
      <c r="A460" s="37">
        <v>59</v>
      </c>
      <c r="B460" s="37">
        <f t="shared" si="12"/>
        <v>-0.77108022297584522</v>
      </c>
    </row>
    <row r="461" spans="1:2" ht="16.95" customHeight="1" x14ac:dyDescent="0.3">
      <c r="A461" s="37">
        <v>60</v>
      </c>
      <c r="B461" s="37">
        <f t="shared" si="12"/>
        <v>-0.95241298041515632</v>
      </c>
    </row>
    <row r="462" spans="1:2" ht="16.95" customHeight="1" x14ac:dyDescent="0.3">
      <c r="A462" s="37">
        <v>61</v>
      </c>
      <c r="B462" s="37">
        <f t="shared" si="12"/>
        <v>-0.25810163593826746</v>
      </c>
    </row>
    <row r="463" spans="1:2" ht="16.95" customHeight="1" x14ac:dyDescent="0.3">
      <c r="A463" s="37">
        <v>62</v>
      </c>
      <c r="B463" s="37">
        <f t="shared" si="12"/>
        <v>0.67350716232358621</v>
      </c>
    </row>
    <row r="464" spans="1:2" ht="16.95" customHeight="1" x14ac:dyDescent="0.3">
      <c r="A464" s="37">
        <v>63</v>
      </c>
      <c r="B464" s="37">
        <f t="shared" si="12"/>
        <v>0.98589658158254967</v>
      </c>
    </row>
    <row r="465" spans="1:2" ht="16.95" customHeight="1" x14ac:dyDescent="0.3">
      <c r="A465" s="37">
        <v>64</v>
      </c>
      <c r="B465" s="37">
        <f t="shared" si="12"/>
        <v>0.39185723042955001</v>
      </c>
    </row>
    <row r="466" spans="1:2" ht="16.95" customHeight="1" x14ac:dyDescent="0.3">
      <c r="A466" s="37">
        <v>65</v>
      </c>
      <c r="B466" s="37">
        <f t="shared" si="12"/>
        <v>-0.56245385123817204</v>
      </c>
    </row>
    <row r="467" spans="1:2" ht="16.95" customHeight="1" x14ac:dyDescent="0.3">
      <c r="A467" s="37">
        <v>66</v>
      </c>
      <c r="B467" s="37">
        <f t="shared" si="12"/>
        <v>-0.99964745596634996</v>
      </c>
    </row>
    <row r="468" spans="1:2" ht="16.95" customHeight="1" x14ac:dyDescent="0.3">
      <c r="A468" s="37">
        <v>67</v>
      </c>
      <c r="B468" s="37">
        <f t="shared" si="12"/>
        <v>-0.5177697997895051</v>
      </c>
    </row>
    <row r="469" spans="1:2" ht="16.95" customHeight="1" x14ac:dyDescent="0.3">
      <c r="A469" s="37">
        <v>68</v>
      </c>
      <c r="B469" s="37">
        <f t="shared" si="12"/>
        <v>0.4401430224960407</v>
      </c>
    </row>
    <row r="470" spans="1:2" ht="16.95" customHeight="1" x14ac:dyDescent="0.3">
      <c r="A470" s="37">
        <v>69</v>
      </c>
      <c r="B470" s="37">
        <f t="shared" si="12"/>
        <v>0.99339037972227162</v>
      </c>
    </row>
    <row r="471" spans="1:2" ht="16.95" customHeight="1" x14ac:dyDescent="0.3">
      <c r="A471" s="37">
        <v>70</v>
      </c>
      <c r="B471" s="37">
        <f t="shared" si="12"/>
        <v>0.63331920308629985</v>
      </c>
    </row>
    <row r="472" spans="1:2" ht="16.95" customHeight="1" x14ac:dyDescent="0.3">
      <c r="A472" s="37">
        <v>71</v>
      </c>
      <c r="B472" s="37">
        <f t="shared" si="12"/>
        <v>-0.30902272816607068</v>
      </c>
    </row>
    <row r="473" spans="1:2" ht="16.95" customHeight="1" x14ac:dyDescent="0.3">
      <c r="A473" s="37">
        <v>72</v>
      </c>
      <c r="B473" s="37">
        <f t="shared" si="12"/>
        <v>-0.96725058827388244</v>
      </c>
    </row>
    <row r="474" spans="1:2" ht="16.95" customHeight="1" x14ac:dyDescent="0.3">
      <c r="A474" s="37">
        <v>73</v>
      </c>
      <c r="B474" s="37">
        <f t="shared" si="12"/>
        <v>-0.73619271822731591</v>
      </c>
    </row>
    <row r="475" spans="1:2" ht="16.95" customHeight="1" x14ac:dyDescent="0.3">
      <c r="A475" s="37">
        <v>74</v>
      </c>
      <c r="B475" s="37">
        <f t="shared" si="12"/>
        <v>0.17171734183077755</v>
      </c>
    </row>
    <row r="476" spans="1:2" ht="16.95" customHeight="1" x14ac:dyDescent="0.3">
      <c r="A476" s="37">
        <v>75</v>
      </c>
      <c r="B476" s="37">
        <f t="shared" si="12"/>
        <v>0.9217512697247493</v>
      </c>
    </row>
    <row r="477" spans="1:2" ht="16.95" customHeight="1" x14ac:dyDescent="0.3">
      <c r="A477" s="37">
        <v>76</v>
      </c>
      <c r="B477" s="37">
        <f t="shared" si="12"/>
        <v>0.82433133110755774</v>
      </c>
    </row>
    <row r="478" spans="1:2" ht="16.95" customHeight="1" x14ac:dyDescent="0.3">
      <c r="A478" s="37">
        <v>77</v>
      </c>
      <c r="B478" s="37">
        <f t="shared" si="12"/>
        <v>-3.0975031731216456E-2</v>
      </c>
    </row>
    <row r="479" spans="1:2" ht="16.95" customHeight="1" x14ac:dyDescent="0.3">
      <c r="A479" s="37">
        <v>78</v>
      </c>
      <c r="B479" s="37">
        <f t="shared" si="12"/>
        <v>-0.85780309324498782</v>
      </c>
    </row>
    <row r="480" spans="1:2" ht="16.95" customHeight="1" x14ac:dyDescent="0.3">
      <c r="A480" s="37">
        <v>79</v>
      </c>
      <c r="B480" s="37">
        <f t="shared" si="12"/>
        <v>-0.89597094679096312</v>
      </c>
    </row>
    <row r="481" spans="1:2" ht="16.95" customHeight="1" x14ac:dyDescent="0.3">
      <c r="A481" s="37">
        <v>80</v>
      </c>
      <c r="B481" s="37">
        <f t="shared" si="12"/>
        <v>-0.11038724383904756</v>
      </c>
    </row>
    <row r="482" spans="1:2" ht="16.95" customHeight="1" x14ac:dyDescent="0.3">
      <c r="A482" s="37">
        <v>81</v>
      </c>
      <c r="B482" s="37">
        <f t="shared" si="12"/>
        <v>0.77668598202163119</v>
      </c>
    </row>
    <row r="483" spans="1:2" ht="16.95" customHeight="1" x14ac:dyDescent="0.3">
      <c r="A483" s="37">
        <v>82</v>
      </c>
      <c r="B483" s="37">
        <f t="shared" si="12"/>
        <v>0.94967769788254319</v>
      </c>
    </row>
    <row r="484" spans="1:2" ht="16.95" customHeight="1" x14ac:dyDescent="0.3">
      <c r="A484" s="37">
        <v>83</v>
      </c>
      <c r="B484" s="37">
        <f t="shared" si="12"/>
        <v>0.24954011797333814</v>
      </c>
    </row>
    <row r="485" spans="1:2" ht="16.95" customHeight="1" x14ac:dyDescent="0.3">
      <c r="A485" s="37">
        <v>84</v>
      </c>
      <c r="B485" s="37">
        <f t="shared" si="12"/>
        <v>-0.68002349558733877</v>
      </c>
    </row>
    <row r="486" spans="1:2" ht="16.95" customHeight="1" x14ac:dyDescent="0.3">
      <c r="A486" s="37">
        <v>85</v>
      </c>
      <c r="B486" s="37">
        <f t="shared" si="12"/>
        <v>-0.98437664339404185</v>
      </c>
    </row>
    <row r="487" spans="1:2" ht="16.95" customHeight="1" x14ac:dyDescent="0.3">
      <c r="A487" s="37">
        <v>86</v>
      </c>
      <c r="B487" s="37">
        <f t="shared" si="12"/>
        <v>-0.38369844494974187</v>
      </c>
    </row>
    <row r="488" spans="1:2" ht="16.95" customHeight="1" x14ac:dyDescent="0.3">
      <c r="A488" s="37">
        <v>87</v>
      </c>
      <c r="B488" s="37">
        <f t="shared" si="12"/>
        <v>0.56975033426531196</v>
      </c>
    </row>
    <row r="489" spans="1:2" ht="16.95" customHeight="1" x14ac:dyDescent="0.3">
      <c r="A489" s="37">
        <v>88</v>
      </c>
      <c r="B489" s="37">
        <f t="shared" si="12"/>
        <v>0.99937328369512468</v>
      </c>
    </row>
    <row r="490" spans="1:2" ht="16.95" customHeight="1" x14ac:dyDescent="0.3">
      <c r="A490" s="37">
        <v>89</v>
      </c>
      <c r="B490" s="37">
        <f t="shared" ref="B490:B553" si="13">COS(A490)</f>
        <v>0.51017704494166893</v>
      </c>
    </row>
    <row r="491" spans="1:2" ht="16.95" customHeight="1" x14ac:dyDescent="0.3">
      <c r="A491" s="37">
        <v>90</v>
      </c>
      <c r="B491" s="37">
        <f t="shared" si="13"/>
        <v>-0.44807361612917013</v>
      </c>
    </row>
    <row r="492" spans="1:2" ht="16.95" customHeight="1" x14ac:dyDescent="0.3">
      <c r="A492" s="37">
        <v>91</v>
      </c>
      <c r="B492" s="37">
        <f t="shared" si="13"/>
        <v>-0.9943674609282015</v>
      </c>
    </row>
    <row r="493" spans="1:2" ht="16.95" customHeight="1" x14ac:dyDescent="0.3">
      <c r="A493" s="37">
        <v>92</v>
      </c>
      <c r="B493" s="37">
        <f t="shared" si="13"/>
        <v>-0.62644444791033904</v>
      </c>
    </row>
    <row r="494" spans="1:2" ht="16.95" customHeight="1" x14ac:dyDescent="0.3">
      <c r="A494" s="37">
        <v>93</v>
      </c>
      <c r="B494" s="37">
        <f t="shared" si="13"/>
        <v>0.31742870151970165</v>
      </c>
    </row>
    <row r="495" spans="1:2" ht="16.95" customHeight="1" x14ac:dyDescent="0.3">
      <c r="A495" s="37">
        <v>94</v>
      </c>
      <c r="B495" s="37">
        <f t="shared" si="13"/>
        <v>0.96945936666998755</v>
      </c>
    </row>
    <row r="496" spans="1:2" ht="16.95" customHeight="1" x14ac:dyDescent="0.3">
      <c r="A496" s="37">
        <v>95</v>
      </c>
      <c r="B496" s="37">
        <f t="shared" si="13"/>
        <v>0.73017356099481967</v>
      </c>
    </row>
    <row r="497" spans="1:2" ht="16.95" customHeight="1" x14ac:dyDescent="0.3">
      <c r="A497" s="37">
        <v>96</v>
      </c>
      <c r="B497" s="37">
        <f t="shared" si="13"/>
        <v>-0.18043044929108396</v>
      </c>
    </row>
    <row r="498" spans="1:2" ht="16.95" customHeight="1" x14ac:dyDescent="0.3">
      <c r="A498" s="37">
        <v>97</v>
      </c>
      <c r="B498" s="37">
        <f t="shared" si="13"/>
        <v>-0.92514753659641391</v>
      </c>
    </row>
    <row r="499" spans="1:2" ht="16.95" customHeight="1" x14ac:dyDescent="0.3">
      <c r="A499" s="37">
        <v>98</v>
      </c>
      <c r="B499" s="37">
        <f t="shared" si="13"/>
        <v>-0.81928824529145927</v>
      </c>
    </row>
    <row r="500" spans="1:2" ht="16.95" customHeight="1" x14ac:dyDescent="0.3">
      <c r="A500" s="37">
        <v>99</v>
      </c>
      <c r="B500" s="37">
        <f t="shared" si="13"/>
        <v>3.9820880393138899E-2</v>
      </c>
    </row>
    <row r="501" spans="1:2" ht="16.95" customHeight="1" x14ac:dyDescent="0.3">
      <c r="A501" s="37">
        <v>100</v>
      </c>
      <c r="B501" s="37">
        <f t="shared" si="13"/>
        <v>0.86231887228768389</v>
      </c>
    </row>
    <row r="502" spans="1:2" ht="16.95" customHeight="1" x14ac:dyDescent="0.3">
      <c r="A502" s="37">
        <v>101</v>
      </c>
      <c r="B502" s="37">
        <f t="shared" si="13"/>
        <v>0.89200486978816018</v>
      </c>
    </row>
    <row r="503" spans="1:2" ht="16.95" customHeight="1" x14ac:dyDescent="0.3">
      <c r="A503" s="37">
        <v>102</v>
      </c>
      <c r="B503" s="37">
        <f t="shared" si="13"/>
        <v>0.10158570369662134</v>
      </c>
    </row>
    <row r="504" spans="1:2" ht="16.95" customHeight="1" x14ac:dyDescent="0.3">
      <c r="A504" s="37">
        <v>103</v>
      </c>
      <c r="B504" s="37">
        <f t="shared" si="13"/>
        <v>-0.78223088988711587</v>
      </c>
    </row>
    <row r="505" spans="1:2" ht="16.95" customHeight="1" x14ac:dyDescent="0.3">
      <c r="A505" s="37">
        <v>104</v>
      </c>
      <c r="B505" s="37">
        <f t="shared" si="13"/>
        <v>-0.94686801075121252</v>
      </c>
    </row>
    <row r="506" spans="1:2" ht="16.95" customHeight="1" x14ac:dyDescent="0.3">
      <c r="A506" s="37">
        <v>105</v>
      </c>
      <c r="B506" s="37">
        <f t="shared" si="13"/>
        <v>-0.24095904923620143</v>
      </c>
    </row>
    <row r="507" spans="1:2" ht="16.95" customHeight="1" x14ac:dyDescent="0.3">
      <c r="A507" s="37">
        <v>106</v>
      </c>
      <c r="B507" s="37">
        <f t="shared" si="13"/>
        <v>0.68648655090698407</v>
      </c>
    </row>
    <row r="508" spans="1:2" ht="16.95" customHeight="1" x14ac:dyDescent="0.3">
      <c r="A508" s="37">
        <v>107</v>
      </c>
      <c r="B508" s="37">
        <f t="shared" si="13"/>
        <v>0.98277958204122062</v>
      </c>
    </row>
    <row r="509" spans="1:2" ht="16.95" customHeight="1" x14ac:dyDescent="0.3">
      <c r="A509" s="37">
        <v>108</v>
      </c>
      <c r="B509" s="37">
        <f t="shared" si="13"/>
        <v>0.37550959776701209</v>
      </c>
    </row>
    <row r="510" spans="1:2" ht="16.95" customHeight="1" x14ac:dyDescent="0.3">
      <c r="A510" s="37">
        <v>109</v>
      </c>
      <c r="B510" s="37">
        <f t="shared" si="13"/>
        <v>-0.57700217894295203</v>
      </c>
    </row>
    <row r="511" spans="1:2" ht="16.95" customHeight="1" x14ac:dyDescent="0.3">
      <c r="A511" s="37">
        <v>110</v>
      </c>
      <c r="B511" s="37">
        <f t="shared" si="13"/>
        <v>-0.99902081331464798</v>
      </c>
    </row>
    <row r="512" spans="1:2" ht="16.95" customHeight="1" x14ac:dyDescent="0.3">
      <c r="A512" s="37">
        <v>111</v>
      </c>
      <c r="B512" s="37">
        <f t="shared" si="13"/>
        <v>-0.50254431914538522</v>
      </c>
    </row>
    <row r="513" spans="1:2" ht="16.95" customHeight="1" x14ac:dyDescent="0.3">
      <c r="A513" s="37">
        <v>112</v>
      </c>
      <c r="B513" s="37">
        <f t="shared" si="13"/>
        <v>0.45596910444427607</v>
      </c>
    </row>
    <row r="514" spans="1:2" ht="16.95" customHeight="1" x14ac:dyDescent="0.3">
      <c r="A514" s="37">
        <v>113</v>
      </c>
      <c r="B514" s="37">
        <f t="shared" si="13"/>
        <v>0.9952666362171313</v>
      </c>
    </row>
    <row r="515" spans="1:2" ht="16.95" customHeight="1" x14ac:dyDescent="0.3">
      <c r="A515" s="37">
        <v>114</v>
      </c>
      <c r="B515" s="37">
        <f t="shared" si="13"/>
        <v>0.61952061255920987</v>
      </c>
    </row>
    <row r="516" spans="1:2" ht="16.95" customHeight="1" x14ac:dyDescent="0.3">
      <c r="A516" s="37">
        <v>115</v>
      </c>
      <c r="B516" s="37">
        <f t="shared" si="13"/>
        <v>-0.32580980521996422</v>
      </c>
    </row>
    <row r="517" spans="1:2" ht="16.95" customHeight="1" x14ac:dyDescent="0.3">
      <c r="A517" s="37">
        <v>116</v>
      </c>
      <c r="B517" s="37">
        <f t="shared" si="13"/>
        <v>-0.9715921906288022</v>
      </c>
    </row>
    <row r="518" spans="1:2" ht="16.95" customHeight="1" x14ac:dyDescent="0.3">
      <c r="A518" s="37">
        <v>117</v>
      </c>
      <c r="B518" s="37">
        <f t="shared" si="13"/>
        <v>-0.72409719670047379</v>
      </c>
    </row>
    <row r="519" spans="1:2" ht="16.95" customHeight="1" x14ac:dyDescent="0.3">
      <c r="A519" s="37">
        <v>118</v>
      </c>
      <c r="B519" s="37">
        <f t="shared" si="13"/>
        <v>0.1891294205289584</v>
      </c>
    </row>
    <row r="520" spans="1:2" ht="16.95" customHeight="1" x14ac:dyDescent="0.3">
      <c r="A520" s="37">
        <v>119</v>
      </c>
      <c r="B520" s="37">
        <f t="shared" si="13"/>
        <v>0.92847132073907634</v>
      </c>
    </row>
    <row r="521" spans="1:2" ht="16.95" customHeight="1" x14ac:dyDescent="0.3">
      <c r="A521" s="37">
        <v>120</v>
      </c>
      <c r="B521" s="37">
        <f t="shared" si="13"/>
        <v>0.8141809705265618</v>
      </c>
    </row>
    <row r="522" spans="1:2" ht="16.95" customHeight="1" x14ac:dyDescent="0.3">
      <c r="A522" s="37">
        <v>121</v>
      </c>
      <c r="B522" s="37">
        <f t="shared" si="13"/>
        <v>-4.866360920015389E-2</v>
      </c>
    </row>
    <row r="523" spans="1:2" ht="16.95" customHeight="1" x14ac:dyDescent="0.3">
      <c r="A523" s="37">
        <v>122</v>
      </c>
      <c r="B523" s="37">
        <f t="shared" si="13"/>
        <v>-0.86676709105198013</v>
      </c>
    </row>
    <row r="524" spans="1:2" ht="16.95" customHeight="1" x14ac:dyDescent="0.3">
      <c r="A524" s="37">
        <v>123</v>
      </c>
      <c r="B524" s="37">
        <f t="shared" si="13"/>
        <v>-0.88796890669185546</v>
      </c>
    </row>
    <row r="525" spans="1:2" ht="16.95" customHeight="1" x14ac:dyDescent="0.3">
      <c r="A525" s="37">
        <v>124</v>
      </c>
      <c r="B525" s="37">
        <f t="shared" si="13"/>
        <v>-9.277620459766088E-2</v>
      </c>
    </row>
    <row r="526" spans="1:2" ht="16.95" customHeight="1" x14ac:dyDescent="0.3">
      <c r="A526" s="37">
        <v>125</v>
      </c>
      <c r="B526" s="37">
        <f t="shared" si="13"/>
        <v>0.78771451214423449</v>
      </c>
    </row>
    <row r="527" spans="1:2" ht="16.95" customHeight="1" x14ac:dyDescent="0.3">
      <c r="A527" s="37">
        <v>126</v>
      </c>
      <c r="B527" s="37">
        <f t="shared" si="13"/>
        <v>0.94398413915231416</v>
      </c>
    </row>
    <row r="528" spans="1:2" ht="16.95" customHeight="1" x14ac:dyDescent="0.3">
      <c r="A528" s="37">
        <v>127</v>
      </c>
      <c r="B528" s="37">
        <f t="shared" si="13"/>
        <v>0.23235910202965793</v>
      </c>
    </row>
    <row r="529" spans="1:2" ht="16.95" customHeight="1" x14ac:dyDescent="0.3">
      <c r="A529" s="37">
        <v>128</v>
      </c>
      <c r="B529" s="37">
        <f t="shared" si="13"/>
        <v>-0.69289582192016508</v>
      </c>
    </row>
    <row r="530" spans="1:2" ht="16.95" customHeight="1" x14ac:dyDescent="0.3">
      <c r="A530" s="37">
        <v>129</v>
      </c>
      <c r="B530" s="37">
        <f t="shared" si="13"/>
        <v>-0.98110552264938811</v>
      </c>
    </row>
    <row r="531" spans="1:2" ht="16.95" customHeight="1" x14ac:dyDescent="0.3">
      <c r="A531" s="37">
        <v>130</v>
      </c>
      <c r="B531" s="37">
        <f t="shared" si="13"/>
        <v>-0.36729133045469647</v>
      </c>
    </row>
    <row r="532" spans="1:2" ht="16.95" customHeight="1" x14ac:dyDescent="0.3">
      <c r="A532" s="37">
        <v>131</v>
      </c>
      <c r="B532" s="37">
        <f t="shared" si="13"/>
        <v>0.58420881710928929</v>
      </c>
    </row>
    <row r="533" spans="1:2" ht="16.95" customHeight="1" x14ac:dyDescent="0.3">
      <c r="A533" s="37">
        <v>132</v>
      </c>
      <c r="B533" s="37">
        <f t="shared" si="13"/>
        <v>0.99859007243999121</v>
      </c>
    </row>
    <row r="534" spans="1:2" ht="16.95" customHeight="1" x14ac:dyDescent="0.3">
      <c r="A534" s="37">
        <v>133</v>
      </c>
      <c r="B534" s="37">
        <f t="shared" si="13"/>
        <v>0.49487222040343049</v>
      </c>
    </row>
    <row r="535" spans="1:2" ht="16.95" customHeight="1" x14ac:dyDescent="0.3">
      <c r="A535" s="37">
        <v>134</v>
      </c>
      <c r="B535" s="37">
        <f t="shared" si="13"/>
        <v>-0.46382886885187169</v>
      </c>
    </row>
    <row r="536" spans="1:2" ht="16.95" customHeight="1" x14ac:dyDescent="0.3">
      <c r="A536" s="37">
        <v>135</v>
      </c>
      <c r="B536" s="37">
        <f t="shared" si="13"/>
        <v>-0.99608783514118493</v>
      </c>
    </row>
    <row r="537" spans="1:2" ht="16.95" customHeight="1" x14ac:dyDescent="0.3">
      <c r="A537" s="37">
        <v>136</v>
      </c>
      <c r="B537" s="37">
        <f t="shared" si="13"/>
        <v>-0.6125482394960996</v>
      </c>
    </row>
    <row r="538" spans="1:2" ht="16.95" customHeight="1" x14ac:dyDescent="0.3">
      <c r="A538" s="37">
        <v>137</v>
      </c>
      <c r="B538" s="37">
        <f t="shared" si="13"/>
        <v>0.33416538263076073</v>
      </c>
    </row>
    <row r="539" spans="1:2" ht="16.95" customHeight="1" x14ac:dyDescent="0.3">
      <c r="A539" s="37">
        <v>138</v>
      </c>
      <c r="B539" s="37">
        <f t="shared" si="13"/>
        <v>0.97364889304951807</v>
      </c>
    </row>
    <row r="540" spans="1:2" ht="16.95" customHeight="1" x14ac:dyDescent="0.3">
      <c r="A540" s="37">
        <v>139</v>
      </c>
      <c r="B540" s="37">
        <f t="shared" si="13"/>
        <v>0.71796410141047196</v>
      </c>
    </row>
    <row r="541" spans="1:2" ht="16.95" customHeight="1" x14ac:dyDescent="0.3">
      <c r="A541" s="37">
        <v>140</v>
      </c>
      <c r="B541" s="37">
        <f t="shared" si="13"/>
        <v>-0.19781357400426822</v>
      </c>
    </row>
    <row r="542" spans="1:2" ht="16.95" customHeight="1" x14ac:dyDescent="0.3">
      <c r="A542" s="37">
        <v>141</v>
      </c>
      <c r="B542" s="37">
        <f t="shared" si="13"/>
        <v>-0.93172236174352008</v>
      </c>
    </row>
    <row r="543" spans="1:2" ht="16.95" customHeight="1" x14ac:dyDescent="0.3">
      <c r="A543" s="37">
        <v>142</v>
      </c>
      <c r="B543" s="37">
        <f t="shared" si="13"/>
        <v>-0.80900990695359754</v>
      </c>
    </row>
    <row r="544" spans="1:2" ht="16.95" customHeight="1" x14ac:dyDescent="0.3">
      <c r="A544" s="37">
        <v>143</v>
      </c>
      <c r="B544" s="37">
        <f t="shared" si="13"/>
        <v>5.7502525349124207E-2</v>
      </c>
    </row>
    <row r="545" spans="1:2" ht="16.95" customHeight="1" x14ac:dyDescent="0.3">
      <c r="A545" s="37">
        <v>144</v>
      </c>
      <c r="B545" s="37">
        <f t="shared" si="13"/>
        <v>0.87114740103234345</v>
      </c>
    </row>
    <row r="546" spans="1:2" ht="16.95" customHeight="1" x14ac:dyDescent="0.3">
      <c r="A546" s="37">
        <v>145</v>
      </c>
      <c r="B546" s="37">
        <f t="shared" si="13"/>
        <v>0.88386337370850021</v>
      </c>
    </row>
    <row r="547" spans="1:2" ht="16.95" customHeight="1" x14ac:dyDescent="0.3">
      <c r="A547" s="37">
        <v>146</v>
      </c>
      <c r="B547" s="37">
        <f t="shared" si="13"/>
        <v>8.395943674184847E-2</v>
      </c>
    </row>
    <row r="548" spans="1:2" ht="16.95" customHeight="1" x14ac:dyDescent="0.3">
      <c r="A548" s="37">
        <v>147</v>
      </c>
      <c r="B548" s="37">
        <f t="shared" si="13"/>
        <v>-0.79313641916647837</v>
      </c>
    </row>
    <row r="549" spans="1:2" ht="16.95" customHeight="1" x14ac:dyDescent="0.3">
      <c r="A549" s="37">
        <v>148</v>
      </c>
      <c r="B549" s="37">
        <f t="shared" si="13"/>
        <v>-0.94102630902914375</v>
      </c>
    </row>
    <row r="550" spans="1:2" ht="16.95" customHeight="1" x14ac:dyDescent="0.3">
      <c r="A550" s="37">
        <v>149</v>
      </c>
      <c r="B550" s="37">
        <f t="shared" si="13"/>
        <v>-0.22374095013558368</v>
      </c>
    </row>
    <row r="551" spans="1:2" ht="16.95" customHeight="1" x14ac:dyDescent="0.3">
      <c r="A551" s="37">
        <v>150</v>
      </c>
      <c r="B551" s="37">
        <f t="shared" si="13"/>
        <v>0.69925080647837512</v>
      </c>
    </row>
    <row r="552" spans="1:2" ht="16.95" customHeight="1" x14ac:dyDescent="0.3">
      <c r="A552" s="37">
        <v>151</v>
      </c>
      <c r="B552" s="37">
        <f t="shared" si="13"/>
        <v>0.97935459637642852</v>
      </c>
    </row>
    <row r="553" spans="1:2" ht="16.95" customHeight="1" x14ac:dyDescent="0.3">
      <c r="A553" s="37">
        <v>152</v>
      </c>
      <c r="B553" s="37">
        <f t="shared" si="13"/>
        <v>0.35904428689111606</v>
      </c>
    </row>
    <row r="554" spans="1:2" ht="16.95" customHeight="1" x14ac:dyDescent="0.3">
      <c r="A554" s="37">
        <v>153</v>
      </c>
      <c r="B554" s="37">
        <f t="shared" ref="B554:B617" si="14">COS(A554)</f>
        <v>-0.59136968414432467</v>
      </c>
    </row>
    <row r="555" spans="1:2" ht="16.95" customHeight="1" x14ac:dyDescent="0.3">
      <c r="A555" s="37">
        <v>154</v>
      </c>
      <c r="B555" s="37">
        <f t="shared" si="14"/>
        <v>-0.99808109481850027</v>
      </c>
    </row>
    <row r="556" spans="1:2" ht="16.95" customHeight="1" x14ac:dyDescent="0.3">
      <c r="A556" s="37">
        <v>155</v>
      </c>
      <c r="B556" s="37">
        <f t="shared" si="14"/>
        <v>-0.48716134980334147</v>
      </c>
    </row>
    <row r="557" spans="1:2" ht="16.95" customHeight="1" x14ac:dyDescent="0.3">
      <c r="A557" s="37">
        <v>156</v>
      </c>
      <c r="B557" s="37">
        <f t="shared" si="14"/>
        <v>0.47165229356133864</v>
      </c>
    </row>
    <row r="558" spans="1:2" ht="16.95" customHeight="1" x14ac:dyDescent="0.3">
      <c r="A558" s="37">
        <v>157</v>
      </c>
      <c r="B558" s="37">
        <f t="shared" si="14"/>
        <v>0.99683099336171754</v>
      </c>
    </row>
    <row r="559" spans="1:2" ht="16.95" customHeight="1" x14ac:dyDescent="0.3">
      <c r="A559" s="37">
        <v>158</v>
      </c>
      <c r="B559" s="37">
        <f t="shared" si="14"/>
        <v>0.60552787498698979</v>
      </c>
    </row>
    <row r="560" spans="1:2" ht="16.95" customHeight="1" x14ac:dyDescent="0.3">
      <c r="A560" s="37">
        <v>159</v>
      </c>
      <c r="B560" s="37">
        <f t="shared" si="14"/>
        <v>-0.34249477911590703</v>
      </c>
    </row>
    <row r="561" spans="1:2" ht="16.95" customHeight="1" x14ac:dyDescent="0.3">
      <c r="A561" s="37">
        <v>160</v>
      </c>
      <c r="B561" s="37">
        <f t="shared" si="14"/>
        <v>-0.97562931279523735</v>
      </c>
    </row>
    <row r="562" spans="1:2" ht="16.95" customHeight="1" x14ac:dyDescent="0.3">
      <c r="A562" s="37">
        <v>161</v>
      </c>
      <c r="B562" s="37">
        <f t="shared" si="14"/>
        <v>-0.71177475563572357</v>
      </c>
    </row>
    <row r="563" spans="1:2" ht="16.95" customHeight="1" x14ac:dyDescent="0.3">
      <c r="A563" s="37">
        <v>162</v>
      </c>
      <c r="B563" s="37">
        <f t="shared" si="14"/>
        <v>0.2064822293378111</v>
      </c>
    </row>
    <row r="564" spans="1:2" ht="16.95" customHeight="1" x14ac:dyDescent="0.3">
      <c r="A564" s="37">
        <v>163</v>
      </c>
      <c r="B564" s="37">
        <f t="shared" si="14"/>
        <v>0.93490040489975035</v>
      </c>
    </row>
    <row r="565" spans="1:2" ht="16.95" customHeight="1" x14ac:dyDescent="0.3">
      <c r="A565" s="37">
        <v>164</v>
      </c>
      <c r="B565" s="37">
        <f t="shared" si="14"/>
        <v>0.80377545971097397</v>
      </c>
    </row>
    <row r="566" spans="1:2" ht="16.95" customHeight="1" x14ac:dyDescent="0.3">
      <c r="A566" s="37">
        <v>165</v>
      </c>
      <c r="B566" s="37">
        <f t="shared" si="14"/>
        <v>-6.6336936335623722E-2</v>
      </c>
    </row>
    <row r="567" spans="1:2" ht="16.95" customHeight="1" x14ac:dyDescent="0.3">
      <c r="A567" s="37">
        <v>166</v>
      </c>
      <c r="B567" s="37">
        <f t="shared" si="14"/>
        <v>-0.87545945904370503</v>
      </c>
    </row>
    <row r="568" spans="1:2" ht="16.95" customHeight="1" x14ac:dyDescent="0.3">
      <c r="A568" s="37">
        <v>167</v>
      </c>
      <c r="B568" s="37">
        <f t="shared" si="14"/>
        <v>-0.8796885924951523</v>
      </c>
    </row>
    <row r="569" spans="1:2" ht="16.95" customHeight="1" x14ac:dyDescent="0.3">
      <c r="A569" s="37">
        <v>168</v>
      </c>
      <c r="B569" s="37">
        <f t="shared" si="14"/>
        <v>-7.5136090898353228E-2</v>
      </c>
    </row>
    <row r="570" spans="1:2" ht="16.95" customHeight="1" x14ac:dyDescent="0.3">
      <c r="A570" s="37">
        <v>169</v>
      </c>
      <c r="B570" s="37">
        <f t="shared" si="14"/>
        <v>0.79849618616255558</v>
      </c>
    </row>
    <row r="571" spans="1:2" ht="16.95" customHeight="1" x14ac:dyDescent="0.3">
      <c r="A571" s="37">
        <v>170</v>
      </c>
      <c r="B571" s="37">
        <f t="shared" si="14"/>
        <v>0.9379947521194415</v>
      </c>
    </row>
    <row r="572" spans="1:2" ht="16.95" customHeight="1" x14ac:dyDescent="0.3">
      <c r="A572" s="37">
        <v>171</v>
      </c>
      <c r="B572" s="37">
        <f t="shared" si="14"/>
        <v>0.21510526876214117</v>
      </c>
    </row>
    <row r="573" spans="1:2" ht="16.95" customHeight="1" x14ac:dyDescent="0.3">
      <c r="A573" s="37">
        <v>172</v>
      </c>
      <c r="B573" s="37">
        <f t="shared" si="14"/>
        <v>-0.70555100668629989</v>
      </c>
    </row>
    <row r="574" spans="1:2" ht="16.95" customHeight="1" x14ac:dyDescent="0.3">
      <c r="A574" s="37">
        <v>173</v>
      </c>
      <c r="B574" s="37">
        <f t="shared" si="14"/>
        <v>-0.9775269404025313</v>
      </c>
    </row>
    <row r="575" spans="1:2" ht="16.95" customHeight="1" x14ac:dyDescent="0.3">
      <c r="A575" s="37">
        <v>174</v>
      </c>
      <c r="B575" s="37">
        <f t="shared" si="14"/>
        <v>-0.35076911320913068</v>
      </c>
    </row>
    <row r="576" spans="1:2" ht="16.95" customHeight="1" x14ac:dyDescent="0.3">
      <c r="A576" s="37">
        <v>175</v>
      </c>
      <c r="B576" s="37">
        <f t="shared" si="14"/>
        <v>0.59848421901409965</v>
      </c>
    </row>
    <row r="577" spans="1:2" ht="16.95" customHeight="1" x14ac:dyDescent="0.3">
      <c r="A577" s="37">
        <v>176</v>
      </c>
      <c r="B577" s="37">
        <f t="shared" si="14"/>
        <v>0.99749392032715223</v>
      </c>
    </row>
    <row r="578" spans="1:2" ht="16.95" customHeight="1" x14ac:dyDescent="0.3">
      <c r="A578" s="37">
        <v>177</v>
      </c>
      <c r="B578" s="37">
        <f t="shared" si="14"/>
        <v>0.47941231147032193</v>
      </c>
    </row>
    <row r="579" spans="1:2" ht="16.95" customHeight="1" x14ac:dyDescent="0.3">
      <c r="A579" s="37">
        <v>178</v>
      </c>
      <c r="B579" s="37">
        <f t="shared" si="14"/>
        <v>-0.4794387656291727</v>
      </c>
    </row>
    <row r="580" spans="1:2" ht="16.95" customHeight="1" x14ac:dyDescent="0.3">
      <c r="A580" s="37">
        <v>179</v>
      </c>
      <c r="B580" s="37">
        <f t="shared" si="14"/>
        <v>-0.99749605265435515</v>
      </c>
    </row>
    <row r="581" spans="1:2" ht="16.95" customHeight="1" x14ac:dyDescent="0.3">
      <c r="A581" s="37">
        <v>180</v>
      </c>
      <c r="B581" s="37">
        <f t="shared" si="14"/>
        <v>-0.59846006905785809</v>
      </c>
    </row>
    <row r="582" spans="1:2" ht="16.95" customHeight="1" x14ac:dyDescent="0.3">
      <c r="A582" s="37">
        <v>181</v>
      </c>
      <c r="B582" s="37">
        <f t="shared" si="14"/>
        <v>0.3507973420904214</v>
      </c>
    </row>
    <row r="583" spans="1:2" ht="16.95" customHeight="1" x14ac:dyDescent="0.3">
      <c r="A583" s="37">
        <v>182</v>
      </c>
      <c r="B583" s="37">
        <f t="shared" si="14"/>
        <v>0.9775332947055968</v>
      </c>
    </row>
    <row r="584" spans="1:2" ht="16.95" customHeight="1" x14ac:dyDescent="0.3">
      <c r="A584" s="37">
        <v>183</v>
      </c>
      <c r="B584" s="37">
        <f t="shared" si="14"/>
        <v>0.70552964429420606</v>
      </c>
    </row>
    <row r="585" spans="1:2" ht="16.95" customHeight="1" x14ac:dyDescent="0.3">
      <c r="A585" s="37">
        <v>184</v>
      </c>
      <c r="B585" s="37">
        <f t="shared" si="14"/>
        <v>-0.21513470736462095</v>
      </c>
    </row>
    <row r="586" spans="1:2" ht="16.95" customHeight="1" x14ac:dyDescent="0.3">
      <c r="A586" s="37">
        <v>185</v>
      </c>
      <c r="B586" s="37">
        <f t="shared" si="14"/>
        <v>-0.9380052012169503</v>
      </c>
    </row>
    <row r="587" spans="1:2" ht="16.95" customHeight="1" x14ac:dyDescent="0.3">
      <c r="A587" s="37">
        <v>186</v>
      </c>
      <c r="B587" s="37">
        <f t="shared" si="14"/>
        <v>-0.79847803890303237</v>
      </c>
    </row>
    <row r="588" spans="1:2" ht="16.95" customHeight="1" x14ac:dyDescent="0.3">
      <c r="A588" s="37">
        <v>187</v>
      </c>
      <c r="B588" s="37">
        <f t="shared" si="14"/>
        <v>7.5166150008193267E-2</v>
      </c>
    </row>
    <row r="589" spans="1:2" ht="16.95" customHeight="1" x14ac:dyDescent="0.3">
      <c r="A589" s="37">
        <v>188</v>
      </c>
      <c r="B589" s="37">
        <f t="shared" si="14"/>
        <v>0.87970292724834698</v>
      </c>
    </row>
    <row r="590" spans="1:2" ht="16.95" customHeight="1" x14ac:dyDescent="0.3">
      <c r="A590" s="37">
        <v>189</v>
      </c>
      <c r="B590" s="37">
        <f t="shared" si="14"/>
        <v>0.87544489013427518</v>
      </c>
    </row>
    <row r="591" spans="1:2" ht="16.95" customHeight="1" x14ac:dyDescent="0.3">
      <c r="A591" s="37">
        <v>190</v>
      </c>
      <c r="B591" s="37">
        <f t="shared" si="14"/>
        <v>6.6306858351711268E-2</v>
      </c>
    </row>
    <row r="592" spans="1:2" ht="16.95" customHeight="1" x14ac:dyDescent="0.3">
      <c r="A592" s="37">
        <v>191</v>
      </c>
      <c r="B592" s="37">
        <f t="shared" si="14"/>
        <v>-0.80379339320967169</v>
      </c>
    </row>
    <row r="593" spans="1:2" ht="16.95" customHeight="1" x14ac:dyDescent="0.3">
      <c r="A593" s="37">
        <v>192</v>
      </c>
      <c r="B593" s="37">
        <f t="shared" si="14"/>
        <v>-0.93488970593723519</v>
      </c>
    </row>
    <row r="594" spans="1:2" ht="16.95" customHeight="1" x14ac:dyDescent="0.3">
      <c r="A594" s="37">
        <v>193</v>
      </c>
      <c r="B594" s="37">
        <f t="shared" si="14"/>
        <v>-0.20645273449087875</v>
      </c>
    </row>
    <row r="595" spans="1:2" ht="16.95" customHeight="1" x14ac:dyDescent="0.3">
      <c r="A595" s="37">
        <v>194</v>
      </c>
      <c r="B595" s="37">
        <f t="shared" si="14"/>
        <v>0.71179592894082599</v>
      </c>
    </row>
    <row r="596" spans="1:2" ht="16.95" customHeight="1" x14ac:dyDescent="0.3">
      <c r="A596" s="37">
        <v>195</v>
      </c>
      <c r="B596" s="37">
        <f t="shared" si="14"/>
        <v>0.97562269791944434</v>
      </c>
    </row>
    <row r="597" spans="1:2" ht="16.95" customHeight="1" x14ac:dyDescent="0.3">
      <c r="A597" s="37">
        <v>196</v>
      </c>
      <c r="B597" s="37">
        <f t="shared" si="14"/>
        <v>0.34246645774551659</v>
      </c>
    </row>
    <row r="598" spans="1:2" ht="16.95" customHeight="1" x14ac:dyDescent="0.3">
      <c r="A598" s="37">
        <v>197</v>
      </c>
      <c r="B598" s="37">
        <f t="shared" si="14"/>
        <v>-0.60555186431465136</v>
      </c>
    </row>
    <row r="599" spans="1:2" ht="16.95" customHeight="1" x14ac:dyDescent="0.3">
      <c r="A599" s="37">
        <v>198</v>
      </c>
      <c r="B599" s="37">
        <f t="shared" si="14"/>
        <v>-0.99682859496943066</v>
      </c>
    </row>
    <row r="600" spans="1:2" ht="16.95" customHeight="1" x14ac:dyDescent="0.3">
      <c r="A600" s="37">
        <v>199</v>
      </c>
      <c r="B600" s="37">
        <f t="shared" si="14"/>
        <v>-0.47162571251991114</v>
      </c>
    </row>
    <row r="601" spans="1:2" ht="16.95" customHeight="1" x14ac:dyDescent="0.3">
      <c r="A601" s="37">
        <v>200</v>
      </c>
      <c r="B601" s="37">
        <f t="shared" si="14"/>
        <v>0.48718767500700588</v>
      </c>
    </row>
    <row r="602" spans="1:2" ht="16.95" customHeight="1" x14ac:dyDescent="0.3">
      <c r="A602" s="37">
        <v>201</v>
      </c>
      <c r="B602" s="37">
        <f t="shared" si="14"/>
        <v>0.99808296091355742</v>
      </c>
    </row>
    <row r="603" spans="1:2" ht="16.95" customHeight="1" x14ac:dyDescent="0.3">
      <c r="A603" s="37">
        <v>202</v>
      </c>
      <c r="B603" s="37">
        <f t="shared" si="14"/>
        <v>0.59134537545158505</v>
      </c>
    </row>
    <row r="604" spans="1:2" ht="16.95" customHeight="1" x14ac:dyDescent="0.3">
      <c r="A604" s="37">
        <v>203</v>
      </c>
      <c r="B604" s="37">
        <f t="shared" si="14"/>
        <v>-0.35907242107165305</v>
      </c>
    </row>
    <row r="605" spans="1:2" ht="16.95" customHeight="1" x14ac:dyDescent="0.3">
      <c r="A605" s="37">
        <v>204</v>
      </c>
      <c r="B605" s="37">
        <f t="shared" si="14"/>
        <v>-0.97936068960892453</v>
      </c>
    </row>
    <row r="606" spans="1:2" ht="16.95" customHeight="1" x14ac:dyDescent="0.3">
      <c r="A606" s="37">
        <v>205</v>
      </c>
      <c r="B606" s="37">
        <f t="shared" si="14"/>
        <v>-0.69922925667297375</v>
      </c>
    </row>
    <row r="607" spans="1:2" ht="16.95" customHeight="1" x14ac:dyDescent="0.3">
      <c r="A607" s="37">
        <v>206</v>
      </c>
      <c r="B607" s="37">
        <f t="shared" si="14"/>
        <v>0.22377033018717848</v>
      </c>
    </row>
    <row r="608" spans="1:2" ht="16.95" customHeight="1" x14ac:dyDescent="0.3">
      <c r="A608" s="37">
        <v>207</v>
      </c>
      <c r="B608" s="37">
        <f t="shared" si="14"/>
        <v>0.94103650744298872</v>
      </c>
    </row>
    <row r="609" spans="1:2" ht="16.95" customHeight="1" x14ac:dyDescent="0.3">
      <c r="A609" s="37">
        <v>208</v>
      </c>
      <c r="B609" s="37">
        <f t="shared" si="14"/>
        <v>0.79311805956791681</v>
      </c>
    </row>
    <row r="610" spans="1:2" ht="16.95" customHeight="1" x14ac:dyDescent="0.3">
      <c r="A610" s="37">
        <v>209</v>
      </c>
      <c r="B610" s="37">
        <f t="shared" si="14"/>
        <v>-8.3989474622568672E-2</v>
      </c>
    </row>
    <row r="611" spans="1:2" ht="16.95" customHeight="1" x14ac:dyDescent="0.3">
      <c r="A611" s="37">
        <v>210</v>
      </c>
      <c r="B611" s="37">
        <f t="shared" si="14"/>
        <v>-0.88387747318237175</v>
      </c>
    </row>
    <row r="612" spans="1:2" ht="16.95" customHeight="1" x14ac:dyDescent="0.3">
      <c r="A612" s="37">
        <v>211</v>
      </c>
      <c r="B612" s="37">
        <f t="shared" si="14"/>
        <v>-0.87113259910811192</v>
      </c>
    </row>
    <row r="613" spans="1:2" ht="16.95" customHeight="1" x14ac:dyDescent="0.3">
      <c r="A613" s="37">
        <v>212</v>
      </c>
      <c r="B613" s="37">
        <f t="shared" si="14"/>
        <v>-5.7472430847665464E-2</v>
      </c>
    </row>
    <row r="614" spans="1:2" ht="16.95" customHeight="1" x14ac:dyDescent="0.3">
      <c r="A614" s="37">
        <v>213</v>
      </c>
      <c r="B614" s="37">
        <f t="shared" si="14"/>
        <v>0.80902762528643013</v>
      </c>
    </row>
    <row r="615" spans="1:2" ht="16.95" customHeight="1" x14ac:dyDescent="0.3">
      <c r="A615" s="37">
        <v>214</v>
      </c>
      <c r="B615" s="37">
        <f t="shared" si="14"/>
        <v>0.9317114137542325</v>
      </c>
    </row>
    <row r="616" spans="1:2" ht="16.95" customHeight="1" x14ac:dyDescent="0.3">
      <c r="A616" s="37">
        <v>215</v>
      </c>
      <c r="B616" s="37">
        <f t="shared" si="14"/>
        <v>0.19778402522372224</v>
      </c>
    </row>
    <row r="617" spans="1:2" ht="16.95" customHeight="1" x14ac:dyDescent="0.3">
      <c r="A617" s="37">
        <v>216</v>
      </c>
      <c r="B617" s="37">
        <f t="shared" si="14"/>
        <v>-0.71798508396971361</v>
      </c>
    </row>
    <row r="618" spans="1:2" ht="16.95" customHeight="1" x14ac:dyDescent="0.3">
      <c r="A618" s="37">
        <v>217</v>
      </c>
      <c r="B618" s="37">
        <f t="shared" ref="B618:B681" si="15">COS(A618)</f>
        <v>-0.97364201811925466</v>
      </c>
    </row>
    <row r="619" spans="1:2" ht="16.95" customHeight="1" x14ac:dyDescent="0.3">
      <c r="A619" s="37">
        <v>218</v>
      </c>
      <c r="B619" s="37">
        <f t="shared" si="15"/>
        <v>-0.33413697099017109</v>
      </c>
    </row>
    <row r="620" spans="1:2" ht="16.95" customHeight="1" x14ac:dyDescent="0.3">
      <c r="A620" s="37">
        <v>219</v>
      </c>
      <c r="B620" s="37">
        <f t="shared" si="15"/>
        <v>0.61257206631568439</v>
      </c>
    </row>
    <row r="621" spans="1:2" ht="16.95" customHeight="1" x14ac:dyDescent="0.3">
      <c r="A621" s="37">
        <v>220</v>
      </c>
      <c r="B621" s="37">
        <f t="shared" si="15"/>
        <v>0.99608517087172155</v>
      </c>
    </row>
    <row r="622" spans="1:2" ht="16.95" customHeight="1" x14ac:dyDescent="0.3">
      <c r="A622" s="37">
        <v>221</v>
      </c>
      <c r="B622" s="37">
        <f t="shared" si="15"/>
        <v>0.46380216301041788</v>
      </c>
    </row>
    <row r="623" spans="1:2" ht="16.95" customHeight="1" x14ac:dyDescent="0.3">
      <c r="A623" s="37">
        <v>222</v>
      </c>
      <c r="B623" s="37">
        <f t="shared" si="15"/>
        <v>-0.49489841458940237</v>
      </c>
    </row>
    <row r="624" spans="1:2" ht="16.95" customHeight="1" x14ac:dyDescent="0.3">
      <c r="A624" s="37">
        <v>223</v>
      </c>
      <c r="B624" s="37">
        <f t="shared" si="15"/>
        <v>-0.99859167215669931</v>
      </c>
    </row>
    <row r="625" spans="1:2" ht="16.95" customHeight="1" x14ac:dyDescent="0.3">
      <c r="A625" s="37">
        <v>224</v>
      </c>
      <c r="B625" s="37">
        <f t="shared" si="15"/>
        <v>-0.58418435158456972</v>
      </c>
    </row>
    <row r="626" spans="1:2" ht="16.95" customHeight="1" x14ac:dyDescent="0.3">
      <c r="A626" s="37">
        <v>225</v>
      </c>
      <c r="B626" s="37">
        <f t="shared" si="15"/>
        <v>0.36731936773024515</v>
      </c>
    </row>
    <row r="627" spans="1:2" ht="16.95" customHeight="1" x14ac:dyDescent="0.3">
      <c r="A627" s="37">
        <v>226</v>
      </c>
      <c r="B627" s="37">
        <f t="shared" si="15"/>
        <v>0.98111135433392693</v>
      </c>
    </row>
    <row r="628" spans="1:2" ht="16.95" customHeight="1" x14ac:dyDescent="0.3">
      <c r="A628" s="37">
        <v>227</v>
      </c>
      <c r="B628" s="37">
        <f t="shared" si="15"/>
        <v>0.69287408638982317</v>
      </c>
    </row>
    <row r="629" spans="1:2" ht="16.95" customHeight="1" x14ac:dyDescent="0.3">
      <c r="A629" s="37">
        <v>228</v>
      </c>
      <c r="B629" s="37">
        <f t="shared" si="15"/>
        <v>-0.23238842122852266</v>
      </c>
    </row>
    <row r="630" spans="1:2" ht="16.95" customHeight="1" x14ac:dyDescent="0.3">
      <c r="A630" s="37">
        <v>229</v>
      </c>
      <c r="B630" s="37">
        <f t="shared" si="15"/>
        <v>-0.9439940860834779</v>
      </c>
    </row>
    <row r="631" spans="1:2" ht="16.95" customHeight="1" x14ac:dyDescent="0.3">
      <c r="A631" s="37">
        <v>230</v>
      </c>
      <c r="B631" s="37">
        <f t="shared" si="15"/>
        <v>-0.78769594164505796</v>
      </c>
    </row>
    <row r="632" spans="1:2" ht="16.95" customHeight="1" x14ac:dyDescent="0.3">
      <c r="A632" s="37">
        <v>231</v>
      </c>
      <c r="B632" s="37">
        <f t="shared" si="15"/>
        <v>9.2806218895877063E-2</v>
      </c>
    </row>
    <row r="633" spans="1:2" ht="16.95" customHeight="1" x14ac:dyDescent="0.3">
      <c r="A633" s="37">
        <v>232</v>
      </c>
      <c r="B633" s="37">
        <f t="shared" si="15"/>
        <v>0.88798276978174939</v>
      </c>
    </row>
    <row r="634" spans="1:2" ht="16.95" customHeight="1" x14ac:dyDescent="0.3">
      <c r="A634" s="37">
        <v>233</v>
      </c>
      <c r="B634" s="37">
        <f t="shared" si="15"/>
        <v>0.86675205727263616</v>
      </c>
    </row>
    <row r="635" spans="1:2" ht="16.95" customHeight="1" x14ac:dyDescent="0.3">
      <c r="A635" s="37">
        <v>234</v>
      </c>
      <c r="B635" s="37">
        <f t="shared" si="15"/>
        <v>4.8633500538969116E-2</v>
      </c>
    </row>
    <row r="636" spans="1:2" ht="16.95" customHeight="1" x14ac:dyDescent="0.3">
      <c r="A636" s="37">
        <v>235</v>
      </c>
      <c r="B636" s="37">
        <f t="shared" si="15"/>
        <v>-0.81419847230534736</v>
      </c>
    </row>
    <row r="637" spans="1:2" ht="16.95" customHeight="1" x14ac:dyDescent="0.3">
      <c r="A637" s="37">
        <v>236</v>
      </c>
      <c r="B637" s="37">
        <f t="shared" si="15"/>
        <v>-0.92846012458076077</v>
      </c>
    </row>
    <row r="638" spans="1:2" ht="16.95" customHeight="1" x14ac:dyDescent="0.3">
      <c r="A638" s="37">
        <v>237</v>
      </c>
      <c r="B638" s="37">
        <f t="shared" si="15"/>
        <v>-0.18909982012986337</v>
      </c>
    </row>
    <row r="639" spans="1:2" ht="16.95" customHeight="1" x14ac:dyDescent="0.3">
      <c r="A639" s="37">
        <v>238</v>
      </c>
      <c r="B639" s="37">
        <f t="shared" si="15"/>
        <v>0.72411798686992956</v>
      </c>
    </row>
    <row r="640" spans="1:2" ht="16.95" customHeight="1" x14ac:dyDescent="0.3">
      <c r="A640" s="37">
        <v>239</v>
      </c>
      <c r="B640" s="37">
        <f t="shared" si="15"/>
        <v>0.97158505618269986</v>
      </c>
    </row>
    <row r="641" spans="1:2" ht="16.95" customHeight="1" x14ac:dyDescent="0.3">
      <c r="A641" s="37">
        <v>240</v>
      </c>
      <c r="B641" s="37">
        <f t="shared" si="15"/>
        <v>0.32578130553514811</v>
      </c>
    </row>
    <row r="642" spans="1:2" ht="16.95" customHeight="1" x14ac:dyDescent="0.3">
      <c r="A642" s="37">
        <v>241</v>
      </c>
      <c r="B642" s="37">
        <f t="shared" si="15"/>
        <v>-0.61954427500395293</v>
      </c>
    </row>
    <row r="643" spans="1:2" ht="16.95" customHeight="1" x14ac:dyDescent="0.3">
      <c r="A643" s="37">
        <v>242</v>
      </c>
      <c r="B643" s="37">
        <f t="shared" si="15"/>
        <v>-0.99526370627922944</v>
      </c>
    </row>
    <row r="644" spans="1:2" ht="16.95" customHeight="1" x14ac:dyDescent="0.3">
      <c r="A644" s="37">
        <v>243</v>
      </c>
      <c r="B644" s="37">
        <f t="shared" si="15"/>
        <v>-0.4559422758951242</v>
      </c>
    </row>
    <row r="645" spans="1:2" ht="16.95" customHeight="1" x14ac:dyDescent="0.3">
      <c r="A645" s="37">
        <v>244</v>
      </c>
      <c r="B645" s="37">
        <f t="shared" si="15"/>
        <v>0.50257038026142309</v>
      </c>
    </row>
    <row r="646" spans="1:2" ht="16.95" customHeight="1" x14ac:dyDescent="0.3">
      <c r="A646" s="37">
        <v>245</v>
      </c>
      <c r="B646" s="37">
        <f t="shared" si="15"/>
        <v>0.99902214652767363</v>
      </c>
    </row>
    <row r="647" spans="1:2" ht="16.95" customHeight="1" x14ac:dyDescent="0.3">
      <c r="A647" s="37">
        <v>246</v>
      </c>
      <c r="B647" s="37">
        <f t="shared" si="15"/>
        <v>0.5769775585030581</v>
      </c>
    </row>
    <row r="648" spans="1:2" ht="16.95" customHeight="1" x14ac:dyDescent="0.3">
      <c r="A648" s="37">
        <v>247</v>
      </c>
      <c r="B648" s="37">
        <f t="shared" si="15"/>
        <v>-0.37553753594093009</v>
      </c>
    </row>
    <row r="649" spans="1:2" ht="16.95" customHeight="1" x14ac:dyDescent="0.3">
      <c r="A649" s="37">
        <v>248</v>
      </c>
      <c r="B649" s="37">
        <f t="shared" si="15"/>
        <v>-0.98278515172090597</v>
      </c>
    </row>
    <row r="650" spans="1:2" ht="16.95" customHeight="1" x14ac:dyDescent="0.3">
      <c r="A650" s="37">
        <v>249</v>
      </c>
      <c r="B650" s="37">
        <f t="shared" si="15"/>
        <v>-0.68646463135461999</v>
      </c>
    </row>
    <row r="651" spans="1:2" ht="16.95" customHeight="1" x14ac:dyDescent="0.3">
      <c r="A651" s="37">
        <v>250</v>
      </c>
      <c r="B651" s="37">
        <f t="shared" si="15"/>
        <v>0.24098830528525864</v>
      </c>
    </row>
    <row r="652" spans="1:2" ht="16.95" customHeight="1" x14ac:dyDescent="0.3">
      <c r="A652" s="37">
        <v>251</v>
      </c>
      <c r="B652" s="37">
        <f t="shared" si="15"/>
        <v>0.94687770542038086</v>
      </c>
    </row>
    <row r="653" spans="1:2" ht="16.95" customHeight="1" x14ac:dyDescent="0.3">
      <c r="A653" s="37">
        <v>252</v>
      </c>
      <c r="B653" s="37">
        <f t="shared" si="15"/>
        <v>0.78221210994227119</v>
      </c>
    </row>
    <row r="654" spans="1:2" ht="16.95" customHeight="1" x14ac:dyDescent="0.3">
      <c r="A654" s="37">
        <v>253</v>
      </c>
      <c r="B654" s="37">
        <f t="shared" si="15"/>
        <v>-0.10161569206079697</v>
      </c>
    </row>
    <row r="655" spans="1:2" ht="16.95" customHeight="1" x14ac:dyDescent="0.3">
      <c r="A655" s="37">
        <v>254</v>
      </c>
      <c r="B655" s="37">
        <f t="shared" si="15"/>
        <v>-0.89201849540794198</v>
      </c>
    </row>
    <row r="656" spans="1:2" ht="16.95" customHeight="1" x14ac:dyDescent="0.3">
      <c r="A656" s="37">
        <v>255</v>
      </c>
      <c r="B656" s="37">
        <f t="shared" si="15"/>
        <v>-0.8623036078310824</v>
      </c>
    </row>
    <row r="657" spans="1:2" ht="16.95" customHeight="1" x14ac:dyDescent="0.3">
      <c r="A657" s="37">
        <v>256</v>
      </c>
      <c r="B657" s="37">
        <f t="shared" si="15"/>
        <v>-3.9790759931157715E-2</v>
      </c>
    </row>
    <row r="658" spans="1:2" ht="16.95" customHeight="1" x14ac:dyDescent="0.3">
      <c r="A658" s="37">
        <v>257</v>
      </c>
      <c r="B658" s="37">
        <f t="shared" si="15"/>
        <v>0.81930552914498223</v>
      </c>
    </row>
    <row r="659" spans="1:2" ht="16.95" customHeight="1" x14ac:dyDescent="0.3">
      <c r="A659" s="37">
        <v>258</v>
      </c>
      <c r="B659" s="37">
        <f t="shared" si="15"/>
        <v>0.92513609314625822</v>
      </c>
    </row>
    <row r="660" spans="1:2" ht="16.95" customHeight="1" x14ac:dyDescent="0.3">
      <c r="A660" s="37">
        <v>259</v>
      </c>
      <c r="B660" s="37">
        <f t="shared" si="15"/>
        <v>0.18040079959254857</v>
      </c>
    </row>
    <row r="661" spans="1:2" ht="16.95" customHeight="1" x14ac:dyDescent="0.3">
      <c r="A661" s="37">
        <v>260</v>
      </c>
      <c r="B661" s="37">
        <f t="shared" si="15"/>
        <v>-0.73019415714563785</v>
      </c>
    </row>
    <row r="662" spans="1:2" ht="16.95" customHeight="1" x14ac:dyDescent="0.3">
      <c r="A662" s="37">
        <v>261</v>
      </c>
      <c r="B662" s="37">
        <f t="shared" si="15"/>
        <v>-0.96945197326701038</v>
      </c>
    </row>
    <row r="663" spans="1:2" ht="16.95" customHeight="1" x14ac:dyDescent="0.3">
      <c r="A663" s="37">
        <v>262</v>
      </c>
      <c r="B663" s="37">
        <f t="shared" si="15"/>
        <v>-0.31740011602352985</v>
      </c>
    </row>
    <row r="664" spans="1:2" ht="16.95" customHeight="1" x14ac:dyDescent="0.3">
      <c r="A664" s="37">
        <v>263</v>
      </c>
      <c r="B664" s="37">
        <f t="shared" si="15"/>
        <v>0.62646794412635387</v>
      </c>
    </row>
    <row r="665" spans="1:2" ht="16.95" customHeight="1" x14ac:dyDescent="0.3">
      <c r="A665" s="37">
        <v>264</v>
      </c>
      <c r="B665" s="37">
        <f t="shared" si="15"/>
        <v>0.99436426555141366</v>
      </c>
    </row>
    <row r="666" spans="1:2" ht="16.95" customHeight="1" x14ac:dyDescent="0.3">
      <c r="A666" s="37">
        <v>265</v>
      </c>
      <c r="B666" s="37">
        <f t="shared" si="15"/>
        <v>0.44804666697426215</v>
      </c>
    </row>
    <row r="667" spans="1:2" ht="16.95" customHeight="1" x14ac:dyDescent="0.3">
      <c r="A667" s="37">
        <v>266</v>
      </c>
      <c r="B667" s="37">
        <f t="shared" si="15"/>
        <v>-0.51020297094595701</v>
      </c>
    </row>
    <row r="668" spans="1:2" ht="16.95" customHeight="1" x14ac:dyDescent="0.3">
      <c r="A668" s="37">
        <v>267</v>
      </c>
      <c r="B668" s="37">
        <f t="shared" si="15"/>
        <v>-0.99937435030001431</v>
      </c>
    </row>
    <row r="669" spans="1:2" ht="16.95" customHeight="1" x14ac:dyDescent="0.3">
      <c r="A669" s="37">
        <v>268</v>
      </c>
      <c r="B669" s="37">
        <f t="shared" si="15"/>
        <v>-0.56972556083918646</v>
      </c>
    </row>
    <row r="670" spans="1:2" ht="16.95" customHeight="1" x14ac:dyDescent="0.3">
      <c r="A670" s="37">
        <v>269</v>
      </c>
      <c r="B670" s="37">
        <f t="shared" si="15"/>
        <v>0.38372628183315122</v>
      </c>
    </row>
    <row r="671" spans="1:2" ht="16.95" customHeight="1" x14ac:dyDescent="0.3">
      <c r="A671" s="37">
        <v>270</v>
      </c>
      <c r="B671" s="37">
        <f t="shared" si="15"/>
        <v>0.98438195063250489</v>
      </c>
    </row>
    <row r="672" spans="1:2" ht="16.95" customHeight="1" x14ac:dyDescent="0.3">
      <c r="A672" s="37">
        <v>271</v>
      </c>
      <c r="B672" s="37">
        <f t="shared" si="15"/>
        <v>0.68000139373028823</v>
      </c>
    </row>
    <row r="673" spans="1:2" ht="16.95" customHeight="1" x14ac:dyDescent="0.3">
      <c r="A673" s="37">
        <v>272</v>
      </c>
      <c r="B673" s="37">
        <f t="shared" si="15"/>
        <v>-0.24956930858045798</v>
      </c>
    </row>
    <row r="674" spans="1:2" ht="16.95" customHeight="1" x14ac:dyDescent="0.3">
      <c r="A674" s="37">
        <v>273</v>
      </c>
      <c r="B674" s="37">
        <f t="shared" si="15"/>
        <v>-0.9496871395301657</v>
      </c>
    </row>
    <row r="675" spans="1:2" ht="16.95" customHeight="1" x14ac:dyDescent="0.3">
      <c r="A675" s="37">
        <v>274</v>
      </c>
      <c r="B675" s="37">
        <f t="shared" si="15"/>
        <v>-0.77666699410247453</v>
      </c>
    </row>
    <row r="676" spans="1:2" ht="16.95" customHeight="1" x14ac:dyDescent="0.3">
      <c r="A676" s="37">
        <v>275</v>
      </c>
      <c r="B676" s="37">
        <f t="shared" si="15"/>
        <v>0.11041720391967795</v>
      </c>
    </row>
    <row r="677" spans="1:2" ht="16.95" customHeight="1" x14ac:dyDescent="0.3">
      <c r="A677" s="37">
        <v>276</v>
      </c>
      <c r="B677" s="37">
        <f t="shared" si="15"/>
        <v>0.89598433387310372</v>
      </c>
    </row>
    <row r="678" spans="1:2" ht="16.95" customHeight="1" x14ac:dyDescent="0.3">
      <c r="A678" s="37">
        <v>277</v>
      </c>
      <c r="B678" s="37">
        <f t="shared" si="15"/>
        <v>0.85778759930705628</v>
      </c>
    </row>
    <row r="679" spans="1:2" ht="16.95" customHeight="1" x14ac:dyDescent="0.3">
      <c r="A679" s="37">
        <v>278</v>
      </c>
      <c r="B679" s="37">
        <f t="shared" si="15"/>
        <v>3.0944901828293046E-2</v>
      </c>
    </row>
    <row r="680" spans="1:2" ht="16.95" customHeight="1" x14ac:dyDescent="0.3">
      <c r="A680" s="37">
        <v>279</v>
      </c>
      <c r="B680" s="37">
        <f t="shared" si="15"/>
        <v>-0.82434839568167639</v>
      </c>
    </row>
    <row r="681" spans="1:2" ht="16.95" customHeight="1" x14ac:dyDescent="0.3">
      <c r="A681" s="37">
        <v>280</v>
      </c>
      <c r="B681" s="37">
        <f t="shared" si="15"/>
        <v>-0.92173957987931576</v>
      </c>
    </row>
    <row r="682" spans="1:2" ht="16.95" customHeight="1" x14ac:dyDescent="0.3">
      <c r="A682" s="37">
        <v>281</v>
      </c>
      <c r="B682" s="37">
        <f t="shared" ref="B682:B745" si="16">COS(A682)</f>
        <v>-0.17168764515577301</v>
      </c>
    </row>
    <row r="683" spans="1:2" ht="16.95" customHeight="1" x14ac:dyDescent="0.3">
      <c r="A683" s="37">
        <v>282</v>
      </c>
      <c r="B683" s="37">
        <f t="shared" si="16"/>
        <v>0.73621311874584561</v>
      </c>
    </row>
    <row r="684" spans="1:2" ht="16.95" customHeight="1" x14ac:dyDescent="0.3">
      <c r="A684" s="37">
        <v>283</v>
      </c>
      <c r="B684" s="37">
        <f t="shared" si="16"/>
        <v>0.96724293649328286</v>
      </c>
    </row>
    <row r="685" spans="1:2" ht="16.95" customHeight="1" x14ac:dyDescent="0.3">
      <c r="A685" s="37">
        <v>284</v>
      </c>
      <c r="B685" s="37">
        <f t="shared" si="16"/>
        <v>0.3089940590981371</v>
      </c>
    </row>
    <row r="686" spans="1:2" ht="16.95" customHeight="1" x14ac:dyDescent="0.3">
      <c r="A686" s="37">
        <v>285</v>
      </c>
      <c r="B686" s="37">
        <f t="shared" si="16"/>
        <v>-0.63334253123272344</v>
      </c>
    </row>
    <row r="687" spans="1:2" ht="16.95" customHeight="1" x14ac:dyDescent="0.3">
      <c r="A687" s="37">
        <v>286</v>
      </c>
      <c r="B687" s="37">
        <f t="shared" si="16"/>
        <v>-0.99338691915694666</v>
      </c>
    </row>
    <row r="688" spans="1:2" ht="16.95" customHeight="1" x14ac:dyDescent="0.3">
      <c r="A688" s="37">
        <v>287</v>
      </c>
      <c r="B688" s="37">
        <f t="shared" si="16"/>
        <v>-0.44011595484676774</v>
      </c>
    </row>
    <row r="689" spans="1:2" ht="16.95" customHeight="1" x14ac:dyDescent="0.3">
      <c r="A689" s="37">
        <v>288</v>
      </c>
      <c r="B689" s="37">
        <f t="shared" si="16"/>
        <v>0.51779558865081332</v>
      </c>
    </row>
    <row r="690" spans="1:2" ht="16.95" customHeight="1" x14ac:dyDescent="0.3">
      <c r="A690" s="37">
        <v>289</v>
      </c>
      <c r="B690" s="37">
        <f t="shared" si="16"/>
        <v>0.99964825587953809</v>
      </c>
    </row>
    <row r="691" spans="1:2" ht="16.95" customHeight="1" x14ac:dyDescent="0.3">
      <c r="A691" s="37">
        <v>290</v>
      </c>
      <c r="B691" s="37">
        <f t="shared" si="16"/>
        <v>0.56242892676674383</v>
      </c>
    </row>
    <row r="692" spans="1:2" ht="16.95" customHeight="1" x14ac:dyDescent="0.3">
      <c r="A692" s="37">
        <v>291</v>
      </c>
      <c r="B692" s="37">
        <f t="shared" si="16"/>
        <v>-0.3918849638415085</v>
      </c>
    </row>
    <row r="693" spans="1:2" ht="16.95" customHeight="1" x14ac:dyDescent="0.3">
      <c r="A693" s="37">
        <v>292</v>
      </c>
      <c r="B693" s="37">
        <f t="shared" si="16"/>
        <v>-0.98590162596398312</v>
      </c>
    </row>
    <row r="694" spans="1:2" ht="16.95" customHeight="1" x14ac:dyDescent="0.3">
      <c r="A694" s="37">
        <v>293</v>
      </c>
      <c r="B694" s="37">
        <f t="shared" si="16"/>
        <v>-0.67348487989346806</v>
      </c>
    </row>
    <row r="695" spans="1:2" ht="16.95" customHeight="1" x14ac:dyDescent="0.3">
      <c r="A695" s="37">
        <v>294</v>
      </c>
      <c r="B695" s="37">
        <f t="shared" si="16"/>
        <v>0.25813075881644731</v>
      </c>
    </row>
    <row r="696" spans="1:2" ht="16.95" customHeight="1" x14ac:dyDescent="0.3">
      <c r="A696" s="37">
        <v>295</v>
      </c>
      <c r="B696" s="37">
        <f t="shared" si="16"/>
        <v>0.95242216830150628</v>
      </c>
    </row>
    <row r="697" spans="1:2" ht="16.95" customHeight="1" x14ac:dyDescent="0.3">
      <c r="A697" s="37">
        <v>296</v>
      </c>
      <c r="B697" s="37">
        <f t="shared" si="16"/>
        <v>0.77106102857002723</v>
      </c>
    </row>
    <row r="698" spans="1:2" ht="16.95" customHeight="1" x14ac:dyDescent="0.3">
      <c r="A698" s="37">
        <v>297</v>
      </c>
      <c r="B698" s="37">
        <f t="shared" si="16"/>
        <v>-0.11921006489861569</v>
      </c>
    </row>
    <row r="699" spans="1:2" ht="16.95" customHeight="1" x14ac:dyDescent="0.3">
      <c r="A699" s="37">
        <v>298</v>
      </c>
      <c r="B699" s="37">
        <f t="shared" si="16"/>
        <v>-0.89987997446485257</v>
      </c>
    </row>
    <row r="700" spans="1:2" ht="16.95" customHeight="1" x14ac:dyDescent="0.3">
      <c r="A700" s="37">
        <v>299</v>
      </c>
      <c r="B700" s="37">
        <f t="shared" si="16"/>
        <v>-0.85320438551722932</v>
      </c>
    </row>
    <row r="701" spans="1:2" ht="16.95" customHeight="1" x14ac:dyDescent="0.3">
      <c r="A701" s="37">
        <v>300</v>
      </c>
      <c r="B701" s="37">
        <f t="shared" si="16"/>
        <v>-2.2096619278683949E-2</v>
      </c>
    </row>
    <row r="702" spans="1:2" ht="16.95" customHeight="1" x14ac:dyDescent="0.3">
      <c r="A702" s="37">
        <v>301</v>
      </c>
      <c r="B702" s="37">
        <f t="shared" si="16"/>
        <v>0.82932667682090266</v>
      </c>
    </row>
    <row r="703" spans="1:2" ht="16.95" customHeight="1" x14ac:dyDescent="0.3">
      <c r="A703" s="37">
        <v>302</v>
      </c>
      <c r="B703" s="37">
        <f t="shared" si="16"/>
        <v>0.91827085088727434</v>
      </c>
    </row>
    <row r="704" spans="1:2" ht="16.95" customHeight="1" x14ac:dyDescent="0.3">
      <c r="A704" s="37">
        <v>303</v>
      </c>
      <c r="B704" s="37">
        <f t="shared" si="16"/>
        <v>0.16296103947088339</v>
      </c>
    </row>
    <row r="705" spans="1:2" ht="16.95" customHeight="1" x14ac:dyDescent="0.3">
      <c r="A705" s="37">
        <v>304</v>
      </c>
      <c r="B705" s="37">
        <f t="shared" si="16"/>
        <v>-0.74217440010169988</v>
      </c>
    </row>
    <row r="706" spans="1:2" ht="16.95" customHeight="1" x14ac:dyDescent="0.3">
      <c r="A706" s="37">
        <v>305</v>
      </c>
      <c r="B706" s="37">
        <f t="shared" si="16"/>
        <v>-0.9649581189333869</v>
      </c>
    </row>
    <row r="707" spans="1:2" ht="16.95" customHeight="1" x14ac:dyDescent="0.3">
      <c r="A707" s="37">
        <v>306</v>
      </c>
      <c r="B707" s="37">
        <f t="shared" si="16"/>
        <v>-0.30056379335008321</v>
      </c>
    </row>
    <row r="708" spans="1:2" ht="16.95" customHeight="1" x14ac:dyDescent="0.3">
      <c r="A708" s="37">
        <v>307</v>
      </c>
      <c r="B708" s="37">
        <f t="shared" si="16"/>
        <v>0.64016749771833692</v>
      </c>
    </row>
    <row r="709" spans="1:2" ht="16.95" customHeight="1" x14ac:dyDescent="0.3">
      <c r="A709" s="37">
        <v>308</v>
      </c>
      <c r="B709" s="37">
        <f t="shared" si="16"/>
        <v>0.99233174366819221</v>
      </c>
    </row>
    <row r="710" spans="1:2" ht="16.95" customHeight="1" x14ac:dyDescent="0.3">
      <c r="A710" s="37">
        <v>309</v>
      </c>
      <c r="B710" s="37">
        <f t="shared" si="16"/>
        <v>0.43215076086181514</v>
      </c>
    </row>
    <row r="711" spans="1:2" ht="16.95" customHeight="1" x14ac:dyDescent="0.3">
      <c r="A711" s="37">
        <v>310</v>
      </c>
      <c r="B711" s="37">
        <f t="shared" si="16"/>
        <v>-0.52534763851557276</v>
      </c>
    </row>
    <row r="712" spans="1:2" ht="16.95" customHeight="1" x14ac:dyDescent="0.3">
      <c r="A712" s="37">
        <v>311</v>
      </c>
      <c r="B712" s="37">
        <f t="shared" si="16"/>
        <v>-0.99984384180650687</v>
      </c>
    </row>
    <row r="713" spans="1:2" ht="16.95" customHeight="1" x14ac:dyDescent="0.3">
      <c r="A713" s="37">
        <v>312</v>
      </c>
      <c r="B713" s="37">
        <f t="shared" si="16"/>
        <v>-0.55508822795665769</v>
      </c>
    </row>
    <row r="714" spans="1:2" ht="16.95" customHeight="1" x14ac:dyDescent="0.3">
      <c r="A714" s="37">
        <v>313</v>
      </c>
      <c r="B714" s="37">
        <f t="shared" si="16"/>
        <v>0.4000129427560235</v>
      </c>
    </row>
    <row r="715" spans="1:2" ht="16.95" customHeight="1" x14ac:dyDescent="0.3">
      <c r="A715" s="37">
        <v>314</v>
      </c>
      <c r="B715" s="37">
        <f t="shared" si="16"/>
        <v>0.987344058653017</v>
      </c>
    </row>
    <row r="716" spans="1:2" ht="16.95" customHeight="1" x14ac:dyDescent="0.3">
      <c r="A716" s="37">
        <v>315</v>
      </c>
      <c r="B716" s="37">
        <f t="shared" si="16"/>
        <v>0.66691560039484221</v>
      </c>
    </row>
    <row r="717" spans="1:2" ht="16.95" customHeight="1" x14ac:dyDescent="0.3">
      <c r="A717" s="37">
        <v>316</v>
      </c>
      <c r="B717" s="37">
        <f t="shared" si="16"/>
        <v>-0.26667198522748081</v>
      </c>
    </row>
    <row r="718" spans="1:2" ht="16.95" customHeight="1" x14ac:dyDescent="0.3">
      <c r="A718" s="37">
        <v>317</v>
      </c>
      <c r="B718" s="37">
        <f t="shared" si="16"/>
        <v>-0.955082577452527</v>
      </c>
    </row>
    <row r="719" spans="1:2" ht="16.95" customHeight="1" x14ac:dyDescent="0.3">
      <c r="A719" s="37">
        <v>318</v>
      </c>
      <c r="B719" s="37">
        <f t="shared" si="16"/>
        <v>-0.76539465255669215</v>
      </c>
    </row>
    <row r="720" spans="1:2" ht="16.95" customHeight="1" x14ac:dyDescent="0.3">
      <c r="A720" s="37">
        <v>319</v>
      </c>
      <c r="B720" s="37">
        <f t="shared" si="16"/>
        <v>0.12799358610147818</v>
      </c>
    </row>
    <row r="721" spans="1:2" ht="16.95" customHeight="1" x14ac:dyDescent="0.3">
      <c r="A721" s="37">
        <v>320</v>
      </c>
      <c r="B721" s="37">
        <f t="shared" si="16"/>
        <v>0.90370511197061398</v>
      </c>
    </row>
    <row r="722" spans="1:2" ht="16.95" customHeight="1" x14ac:dyDescent="0.3">
      <c r="A722" s="37">
        <v>321</v>
      </c>
      <c r="B722" s="37">
        <f t="shared" si="16"/>
        <v>0.84855432554361809</v>
      </c>
    </row>
    <row r="723" spans="1:2" ht="16.95" customHeight="1" x14ac:dyDescent="0.3">
      <c r="A723" s="37">
        <v>322</v>
      </c>
      <c r="B723" s="37">
        <f t="shared" si="16"/>
        <v>1.3246605520587896E-2</v>
      </c>
    </row>
    <row r="724" spans="1:2" ht="16.95" customHeight="1" x14ac:dyDescent="0.3">
      <c r="A724" s="37">
        <v>323</v>
      </c>
      <c r="B724" s="37">
        <f t="shared" si="16"/>
        <v>-0.83423998252821963</v>
      </c>
    </row>
    <row r="725" spans="1:2" ht="16.95" customHeight="1" x14ac:dyDescent="0.3">
      <c r="A725" s="37">
        <v>324</v>
      </c>
      <c r="B725" s="37">
        <f t="shared" si="16"/>
        <v>-0.91473017793537514</v>
      </c>
    </row>
    <row r="726" spans="1:2" ht="16.95" customHeight="1" x14ac:dyDescent="0.3">
      <c r="A726" s="37">
        <v>325</v>
      </c>
      <c r="B726" s="37">
        <f t="shared" si="16"/>
        <v>-0.1542216662430943</v>
      </c>
    </row>
    <row r="727" spans="1:2" ht="16.95" customHeight="1" x14ac:dyDescent="0.3">
      <c r="A727" s="37">
        <v>326</v>
      </c>
      <c r="B727" s="37">
        <f t="shared" si="16"/>
        <v>0.74807753416343414</v>
      </c>
    </row>
    <row r="728" spans="1:2" ht="16.95" customHeight="1" x14ac:dyDescent="0.3">
      <c r="A728" s="37">
        <v>327</v>
      </c>
      <c r="B728" s="37">
        <f t="shared" si="16"/>
        <v>0.9625976995964054</v>
      </c>
    </row>
    <row r="729" spans="1:2" ht="16.95" customHeight="1" x14ac:dyDescent="0.3">
      <c r="A729" s="37">
        <v>328</v>
      </c>
      <c r="B729" s="37">
        <f t="shared" si="16"/>
        <v>0.29210997926717525</v>
      </c>
    </row>
    <row r="730" spans="1:2" ht="16.95" customHeight="1" x14ac:dyDescent="0.3">
      <c r="A730" s="37">
        <v>329</v>
      </c>
      <c r="B730" s="37">
        <f t="shared" si="16"/>
        <v>-0.64694230886610693</v>
      </c>
    </row>
    <row r="731" spans="1:2" ht="16.95" customHeight="1" x14ac:dyDescent="0.3">
      <c r="A731" s="37">
        <v>330</v>
      </c>
      <c r="B731" s="37">
        <f t="shared" si="16"/>
        <v>-0.99119882175520679</v>
      </c>
    </row>
    <row r="732" spans="1:2" ht="16.95" customHeight="1" x14ac:dyDescent="0.3">
      <c r="A732" s="37">
        <v>331</v>
      </c>
      <c r="B732" s="37">
        <f t="shared" si="16"/>
        <v>-0.424151709070136</v>
      </c>
    </row>
    <row r="733" spans="1:2" ht="16.95" customHeight="1" x14ac:dyDescent="0.3">
      <c r="A733" s="37">
        <v>332</v>
      </c>
      <c r="B733" s="37">
        <f t="shared" si="16"/>
        <v>0.53285852885819307</v>
      </c>
    </row>
    <row r="734" spans="1:2" ht="16.95" customHeight="1" x14ac:dyDescent="0.3">
      <c r="A734" s="37">
        <v>333</v>
      </c>
      <c r="B734" s="37">
        <f t="shared" si="16"/>
        <v>0.99996109275730882</v>
      </c>
    </row>
    <row r="735" spans="1:2" ht="16.95" customHeight="1" x14ac:dyDescent="0.3">
      <c r="A735" s="37">
        <v>334</v>
      </c>
      <c r="B735" s="37">
        <f t="shared" si="16"/>
        <v>0.54770403953220437</v>
      </c>
    </row>
    <row r="736" spans="1:2" ht="16.95" customHeight="1" x14ac:dyDescent="0.3">
      <c r="A736" s="37">
        <v>335</v>
      </c>
      <c r="B736" s="37">
        <f t="shared" si="16"/>
        <v>-0.40810958177221934</v>
      </c>
    </row>
    <row r="737" spans="1:2" ht="16.95" customHeight="1" x14ac:dyDescent="0.3">
      <c r="A737" s="37">
        <v>336</v>
      </c>
      <c r="B737" s="37">
        <f t="shared" si="16"/>
        <v>-0.98870913568902885</v>
      </c>
    </row>
    <row r="738" spans="1:2" ht="16.95" customHeight="1" x14ac:dyDescent="0.3">
      <c r="A738" s="37">
        <v>337</v>
      </c>
      <c r="B738" s="37">
        <f t="shared" si="16"/>
        <v>-0.66029406991913597</v>
      </c>
    </row>
    <row r="739" spans="1:2" ht="16.95" customHeight="1" x14ac:dyDescent="0.3">
      <c r="A739" s="37">
        <v>338</v>
      </c>
      <c r="B739" s="37">
        <f t="shared" si="16"/>
        <v>0.27519231863229304</v>
      </c>
    </row>
    <row r="740" spans="1:2" ht="16.95" customHeight="1" x14ac:dyDescent="0.3">
      <c r="A740" s="37">
        <v>339</v>
      </c>
      <c r="B740" s="37">
        <f t="shared" si="16"/>
        <v>0.95766815854759157</v>
      </c>
    </row>
    <row r="741" spans="1:2" ht="16.95" customHeight="1" x14ac:dyDescent="0.3">
      <c r="A741" s="37">
        <v>340</v>
      </c>
      <c r="B741" s="37">
        <f t="shared" si="16"/>
        <v>0.75966831000722479</v>
      </c>
    </row>
    <row r="742" spans="1:2" ht="16.95" customHeight="1" x14ac:dyDescent="0.3">
      <c r="A742" s="37">
        <v>341</v>
      </c>
      <c r="B742" s="37">
        <f t="shared" si="16"/>
        <v>-0.13676707936387883</v>
      </c>
    </row>
    <row r="743" spans="1:2" ht="16.95" customHeight="1" x14ac:dyDescent="0.3">
      <c r="A743" s="37">
        <v>342</v>
      </c>
      <c r="B743" s="37">
        <f t="shared" si="16"/>
        <v>-0.907459446701534</v>
      </c>
    </row>
    <row r="744" spans="1:2" ht="16.95" customHeight="1" x14ac:dyDescent="0.3">
      <c r="A744" s="37">
        <v>343</v>
      </c>
      <c r="B744" s="37">
        <f t="shared" si="16"/>
        <v>-0.84383778370545126</v>
      </c>
    </row>
    <row r="745" spans="1:2" ht="16.95" customHeight="1" x14ac:dyDescent="0.3">
      <c r="A745" s="37">
        <v>344</v>
      </c>
      <c r="B745" s="37">
        <f t="shared" si="16"/>
        <v>-4.395553927897723E-3</v>
      </c>
    </row>
    <row r="746" spans="1:2" ht="16.95" customHeight="1" x14ac:dyDescent="0.3">
      <c r="A746" s="37">
        <v>345</v>
      </c>
      <c r="B746" s="37">
        <f t="shared" ref="B746:B761" si="17">COS(A746)</f>
        <v>0.83908792785982955</v>
      </c>
    </row>
    <row r="747" spans="1:2" ht="16.95" customHeight="1" x14ac:dyDescent="0.3">
      <c r="A747" s="37">
        <v>346</v>
      </c>
      <c r="B747" s="37">
        <f t="shared" si="17"/>
        <v>0.91111783842546801</v>
      </c>
    </row>
    <row r="748" spans="1:2" ht="16.95" customHeight="1" x14ac:dyDescent="0.3">
      <c r="A748" s="37">
        <v>347</v>
      </c>
      <c r="B748" s="37">
        <f t="shared" si="17"/>
        <v>0.14547021017792156</v>
      </c>
    </row>
    <row r="749" spans="1:2" ht="16.95" customHeight="1" x14ac:dyDescent="0.3">
      <c r="A749" s="37">
        <v>348</v>
      </c>
      <c r="B749" s="37">
        <f t="shared" si="17"/>
        <v>-0.75392205843696014</v>
      </c>
    </row>
    <row r="750" spans="1:2" ht="16.95" customHeight="1" x14ac:dyDescent="0.3">
      <c r="A750" s="37">
        <v>349</v>
      </c>
      <c r="B750" s="37">
        <f t="shared" si="17"/>
        <v>-0.96016186341460941</v>
      </c>
    </row>
    <row r="751" spans="1:2" ht="16.95" customHeight="1" x14ac:dyDescent="0.3">
      <c r="A751" s="37">
        <v>350</v>
      </c>
      <c r="B751" s="37">
        <f t="shared" si="17"/>
        <v>-0.28363327918216646</v>
      </c>
    </row>
    <row r="752" spans="1:2" ht="16.95" customHeight="1" x14ac:dyDescent="0.3">
      <c r="A752" s="37">
        <v>351</v>
      </c>
      <c r="B752" s="37">
        <f t="shared" si="17"/>
        <v>0.65366643388847667</v>
      </c>
    </row>
    <row r="753" spans="1:2" ht="16.95" customHeight="1" x14ac:dyDescent="0.3">
      <c r="A753" s="37">
        <v>352</v>
      </c>
      <c r="B753" s="37">
        <f t="shared" si="17"/>
        <v>0.98998824217926218</v>
      </c>
    </row>
    <row r="754" spans="1:2" ht="16.95" customHeight="1" x14ac:dyDescent="0.3">
      <c r="A754" s="37">
        <v>353</v>
      </c>
      <c r="B754" s="37">
        <f t="shared" si="17"/>
        <v>0.41611942617512671</v>
      </c>
    </row>
    <row r="755" spans="1:2" ht="16.95" customHeight="1" x14ac:dyDescent="0.3">
      <c r="A755" s="37">
        <v>354</v>
      </c>
      <c r="B755" s="37">
        <f t="shared" si="17"/>
        <v>-0.54032767122136605</v>
      </c>
    </row>
    <row r="756" spans="1:2" ht="16.95" customHeight="1" x14ac:dyDescent="0.3">
      <c r="A756" s="37">
        <v>355</v>
      </c>
      <c r="B756" s="37">
        <f t="shared" si="17"/>
        <v>-0.99999999954565899</v>
      </c>
    </row>
    <row r="757" spans="1:2" ht="16.95" customHeight="1" x14ac:dyDescent="0.3">
      <c r="A757" s="37">
        <v>356</v>
      </c>
      <c r="B757" s="37">
        <f t="shared" si="17"/>
        <v>-0.54027694002395044</v>
      </c>
    </row>
    <row r="758" spans="1:2" ht="16.95" customHeight="1" x14ac:dyDescent="0.3">
      <c r="A758" s="37">
        <v>357</v>
      </c>
      <c r="B758" s="37">
        <f t="shared" si="17"/>
        <v>0.41617424654101293</v>
      </c>
    </row>
    <row r="759" spans="1:2" ht="16.95" customHeight="1" x14ac:dyDescent="0.3">
      <c r="A759" s="37">
        <v>358</v>
      </c>
      <c r="B759" s="37">
        <f t="shared" si="17"/>
        <v>0.98999675012204036</v>
      </c>
    </row>
    <row r="760" spans="1:2" ht="16.95" customHeight="1" x14ac:dyDescent="0.3">
      <c r="A760" s="37">
        <v>359</v>
      </c>
      <c r="B760" s="37">
        <f t="shared" si="17"/>
        <v>0.65362080724479288</v>
      </c>
    </row>
    <row r="761" spans="1:2" ht="16.95" customHeight="1" x14ac:dyDescent="0.3">
      <c r="A761" s="37">
        <v>360</v>
      </c>
      <c r="B761" s="37">
        <f t="shared" si="17"/>
        <v>-0.28369109148652732</v>
      </c>
    </row>
  </sheetData>
  <pageMargins left="0.7" right="0.7" top="0.75" bottom="0.75" header="0.3" footer="0.3"/>
  <pageSetup orientation="portrait" r:id="rId1"/>
  <drawing r:id="rId2"/>
  <tableParts count="3">
    <tablePart r:id="rId3"/>
    <tablePart r:id="rId4"/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F927A-F69E-4982-8346-191AC68A3B8F}">
  <dimension ref="B2:F11"/>
  <sheetViews>
    <sheetView tabSelected="1" workbookViewId="0">
      <selection activeCell="M8" sqref="M8"/>
    </sheetView>
  </sheetViews>
  <sheetFormatPr defaultRowHeight="14.4" x14ac:dyDescent="0.3"/>
  <cols>
    <col min="2" max="2" width="15.77734375" customWidth="1"/>
    <col min="3" max="3" width="17.88671875" customWidth="1"/>
    <col min="4" max="4" width="18.88671875" customWidth="1"/>
    <col min="5" max="5" width="19" customWidth="1"/>
    <col min="6" max="6" width="15.77734375" customWidth="1"/>
  </cols>
  <sheetData>
    <row r="2" spans="2:6" ht="16.05" customHeight="1" thickBot="1" x14ac:dyDescent="0.35">
      <c r="B2" s="2" t="s">
        <v>73</v>
      </c>
      <c r="C2" s="3" t="s">
        <v>74</v>
      </c>
      <c r="D2" s="3" t="s">
        <v>75</v>
      </c>
      <c r="E2" s="3" t="s">
        <v>76</v>
      </c>
      <c r="F2" s="4" t="s">
        <v>77</v>
      </c>
    </row>
    <row r="3" spans="2:6" ht="16.05" customHeight="1" thickTop="1" thickBot="1" x14ac:dyDescent="0.35">
      <c r="B3" s="5" t="s">
        <v>78</v>
      </c>
      <c r="C3" s="6">
        <v>48</v>
      </c>
      <c r="D3" s="6">
        <v>1.65</v>
      </c>
      <c r="E3" s="6">
        <f>QUOTIENT(Tablo9[[#This Row],[Kilo Bilgileri (Kg)]],PRODUCT(Tablo9[[#This Row],[Boy Bilgileri (Mt)]],Tablo9[[#This Row],[Boy Bilgileri (Mt)]]))</f>
        <v>17</v>
      </c>
      <c r="F3" s="7" t="str">
        <f>IF(Tablo9[[#This Row],[Vücut Kitle Oranı]]&lt;=20,"Zayıf",IF(Tablo9[[#This Row],[Vücut Kitle Oranı]]&lt;=25,"Normal","Kilolu"))</f>
        <v>Zayıf</v>
      </c>
    </row>
    <row r="4" spans="2:6" ht="16.05" customHeight="1" thickTop="1" thickBot="1" x14ac:dyDescent="0.35">
      <c r="B4" s="5" t="s">
        <v>79</v>
      </c>
      <c r="C4" s="6">
        <v>56</v>
      </c>
      <c r="D4" s="6">
        <v>1.6</v>
      </c>
      <c r="E4" s="6">
        <f>QUOTIENT(Tablo9[[#This Row],[Kilo Bilgileri (Kg)]],PRODUCT(Tablo9[[#This Row],[Boy Bilgileri (Mt)]],Tablo9[[#This Row],[Boy Bilgileri (Mt)]]))</f>
        <v>21</v>
      </c>
      <c r="F4" s="7" t="str">
        <f>IF(Tablo9[[#This Row],[Vücut Kitle Oranı]]&lt;=20,"Zayıf",IF(Tablo9[[#This Row],[Vücut Kitle Oranı]]&lt;=25,"Normal","Kilolu"))</f>
        <v>Normal</v>
      </c>
    </row>
    <row r="5" spans="2:6" ht="16.05" customHeight="1" thickTop="1" thickBot="1" x14ac:dyDescent="0.35">
      <c r="B5" s="5" t="s">
        <v>80</v>
      </c>
      <c r="C5" s="6">
        <v>78</v>
      </c>
      <c r="D5" s="6">
        <v>1.73</v>
      </c>
      <c r="E5" s="6">
        <f>QUOTIENT(Tablo9[[#This Row],[Kilo Bilgileri (Kg)]],PRODUCT(Tablo9[[#This Row],[Boy Bilgileri (Mt)]],Tablo9[[#This Row],[Boy Bilgileri (Mt)]]))</f>
        <v>26</v>
      </c>
      <c r="F5" s="6" t="str">
        <f>IF(Tablo9[[#This Row],[Vücut Kitle Oranı]]&lt;=20,"Zayıf",IF(Tablo9[[#This Row],[Vücut Kitle Oranı]]&lt;=25,"Normal","Kilolu"))</f>
        <v>Kilolu</v>
      </c>
    </row>
    <row r="6" spans="2:6" ht="16.05" customHeight="1" thickTop="1" thickBot="1" x14ac:dyDescent="0.35">
      <c r="B6" s="5" t="s">
        <v>81</v>
      </c>
      <c r="C6" s="6">
        <v>52</v>
      </c>
      <c r="D6" s="9">
        <v>1.8</v>
      </c>
      <c r="E6" s="9">
        <f>QUOTIENT(Tablo9[[#This Row],[Kilo Bilgileri (Kg)]],PRODUCT(Tablo9[[#This Row],[Boy Bilgileri (Mt)]],Tablo9[[#This Row],[Boy Bilgileri (Mt)]]))</f>
        <v>16</v>
      </c>
      <c r="F6" s="9" t="str">
        <f>IF(Tablo9[[#This Row],[Vücut Kitle Oranı]]&lt;=20,"Zayıf",IF(Tablo9[[#This Row],[Vücut Kitle Oranı]]&lt;=25,"Normal","Kilolu"))</f>
        <v>Zayıf</v>
      </c>
    </row>
    <row r="7" spans="2:6" ht="16.05" customHeight="1" thickTop="1" thickBot="1" x14ac:dyDescent="0.35">
      <c r="B7" s="5" t="s">
        <v>82</v>
      </c>
      <c r="C7" s="7">
        <f>SUM(C3:C6)</f>
        <v>234</v>
      </c>
      <c r="D7" s="10"/>
      <c r="E7" s="10"/>
      <c r="F7" s="10"/>
    </row>
    <row r="8" spans="2:6" ht="16.05" customHeight="1" thickTop="1" thickBot="1" x14ac:dyDescent="0.35">
      <c r="B8" s="5" t="s">
        <v>83</v>
      </c>
      <c r="C8" s="7">
        <f>AVERAGE(C3:C6)</f>
        <v>58.5</v>
      </c>
      <c r="D8" s="10"/>
      <c r="E8" s="10"/>
      <c r="F8" s="10"/>
    </row>
    <row r="9" spans="2:6" ht="16.05" customHeight="1" thickTop="1" thickBot="1" x14ac:dyDescent="0.35">
      <c r="B9" s="5" t="s">
        <v>84</v>
      </c>
      <c r="C9" s="7">
        <f>LARGE(D3:D6,1)</f>
        <v>1.8</v>
      </c>
      <c r="D9" s="10"/>
      <c r="E9" s="10"/>
      <c r="F9" s="10"/>
    </row>
    <row r="10" spans="2:6" ht="16.05" customHeight="1" thickTop="1" thickBot="1" x14ac:dyDescent="0.35">
      <c r="B10" s="8" t="s">
        <v>85</v>
      </c>
      <c r="C10" s="7">
        <f>SMALL(C3:C6,1)</f>
        <v>48</v>
      </c>
      <c r="D10" s="10"/>
      <c r="E10" s="10"/>
      <c r="F10" s="10"/>
    </row>
    <row r="11" spans="2:6" ht="15" thickTop="1" x14ac:dyDescent="0.3"/>
  </sheetData>
  <conditionalFormatting sqref="F3:F6">
    <cfRule type="containsText" dxfId="3" priority="2" operator="containsText" text="Kilolu">
      <formula>NOT(ISERROR(SEARCH("Kilolu",F3)))</formula>
    </cfRule>
    <cfRule type="containsText" dxfId="2" priority="3" operator="containsText" text="Normal">
      <formula>NOT(ISERROR(SEARCH("Normal",F3)))</formula>
    </cfRule>
    <cfRule type="containsText" dxfId="1" priority="4" operator="containsText" text="Zayıf">
      <formula>NOT(ISERROR(SEARCH("Zayıf",F3)))</formula>
    </cfRule>
  </conditionalFormatting>
  <conditionalFormatting sqref="F4">
    <cfRule type="containsText" dxfId="0" priority="1" operator="containsText" text="Normal">
      <formula>NOT(ISERROR(SEARCH("Normal",F4)))</formula>
    </cfRule>
  </conditionalFormatting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b x K f V U P P D z C k A A A A 9 g A A A B I A H A B D b 2 5 m a W c v U G F j a 2 F n Z S 5 4 b W w g o h g A K K A U A A A A A A A A A A A A A A A A A A A A A A A A A A A A h Y 9 N D o I w G E S v Q r q n f y b G k I + y c C u J U W P c N q V C I x R D i + V u L j y S V x C j q D u X 8 + Y t Z u 7 X G 2 R D U 0 c X 3 T n T 2 h Q x T F G k r W o L Y 8 s U 9 f 4 Y L 1 A m Y C 3 V S Z Y 6 G m X r k s E V K a q 8 P y e E h B B w m O G 2 K w m n l J F D v t q q S j c S f W T z X 4 6 N d V 5 a p Z G A / W u M 4 J g x h u e U Y w p k g p A b + x X 4 u P f Z / k B Y 9 r X v O y 1 8 F + 8 2 Q K Y I 5 P 1 B P A B Q S w M E F A A C A A g A b x K f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8 S n 1 U o i k e 4 D g A A A B E A A A A T A B w A R m 9 y b X V s Y X M v U 2 V j d G l v b j E u b S C i G A A o o B Q A A A A A A A A A A A A A A A A A A A A A A A A A A A A r T k 0 u y c z P U w i G 0 I b W A F B L A Q I t A B Q A A g A I A G 8 S n 1 V D z w 8 w p A A A A P Y A A A A S A A A A A A A A A A A A A A A A A A A A A A B D b 2 5 m a W c v U G F j a 2 F n Z S 5 4 b W x Q S w E C L Q A U A A I A C A B v E p 9 V D 8 r p q 6 Q A A A D p A A A A E w A A A A A A A A A A A A A A A A D w A A A A W 0 N v b n R l b n R f V H l w Z X N d L n h t b F B L A Q I t A B Q A A g A I A G 8 S n 1 U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F h 0 o L J b H O T Z T G a e z A C m Y a A A A A A A I A A A A A A B B m A A A A A Q A A I A A A A K y e 8 y N A T Z W r b n K n 4 d q q Q W p a j 3 e y K p 1 r T E N g 6 Q M x 4 O P C A A A A A A 6 A A A A A A g A A I A A A A C 9 + A Q t j F q i J P L p l v s B f u x 4 V G x F 4 D c L E d c L s n R + R 2 L i x U A A A A H L b s 4 s G 3 Y N 6 6 b d e + j 5 E V l S h E 4 k Y 4 o Z t r X 0 b Z j l U j 0 c n c g A y n R Y X N V g w k u 6 + K S X R + H Q C 0 X r / W 8 3 o I f O E Z T l t Q N V I p l X p O m H g e G d t E b 1 v X y a 8 Q A A A A B r B n Z e I Q m o h 1 c E F V o 3 + K N D G y V F q h G 9 O 2 P L F + 0 v f c 9 q 3 F l l + U v Z w k 4 q H K K S 9 z 2 / J q O 4 I C M k u j M y G J 6 8 5 E h 3 U 1 c 4 = < / D a t a M a s h u p > 
</file>

<file path=customXml/itemProps1.xml><?xml version="1.0" encoding="utf-8"?>
<ds:datastoreItem xmlns:ds="http://schemas.openxmlformats.org/officeDocument/2006/customXml" ds:itemID="{68D8F9B9-9DC3-486F-9FA6-73B7108B840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4</vt:i4>
      </vt:variant>
      <vt:variant>
        <vt:lpstr>Adlandırılmış Aralıklar</vt:lpstr>
      </vt:variant>
      <vt:variant>
        <vt:i4>3</vt:i4>
      </vt:variant>
    </vt:vector>
  </HeadingPairs>
  <TitlesOfParts>
    <vt:vector size="7" baseType="lpstr">
      <vt:lpstr>Ugulama-1</vt:lpstr>
      <vt:lpstr>Uygulama-2</vt:lpstr>
      <vt:lpstr>Uygulama-3</vt:lpstr>
      <vt:lpstr>Uygulama-4</vt:lpstr>
      <vt:lpstr>a</vt:lpstr>
      <vt:lpstr>b</vt:lpstr>
      <vt:lpstr>cc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atakan ozen</dc:creator>
  <cp:lastModifiedBy>atakan ozen</cp:lastModifiedBy>
  <dcterms:created xsi:type="dcterms:W3CDTF">2015-06-05T18:17:20Z</dcterms:created>
  <dcterms:modified xsi:type="dcterms:W3CDTF">2025-05-09T11:04:32Z</dcterms:modified>
</cp:coreProperties>
</file>