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\Red-Nord\Biroul dispecerului - PySide2\Bundle\Ungheni\Deconectari\"/>
    </mc:Choice>
  </mc:AlternateContent>
  <xr:revisionPtr revIDLastSave="0" documentId="13_ncr:1_{5E600EAE-14E4-4019-9180-DA832ED09235}" xr6:coauthVersionLast="45" xr6:coauthVersionMax="45" xr10:uidLastSave="{00000000-0000-0000-0000-000000000000}"/>
  <bookViews>
    <workbookView xWindow="-120" yWindow="-120" windowWidth="29040" windowHeight="15840" tabRatio="688" activeTab="2" xr2:uid="{00000000-000D-0000-FFFF-FFFF00000000}"/>
  </bookViews>
  <sheets>
    <sheet name=" neprogramate-MT" sheetId="1" r:id="rId1"/>
    <sheet name="neprogramate-JT" sheetId="2" r:id="rId2"/>
    <sheet name="programate-MT+JT" sheetId="3" r:id="rId3"/>
  </sheets>
  <definedNames>
    <definedName name="_xlnm._FilterDatabase" localSheetId="0" hidden="1">' neprogramate-MT'!$A$1:$AF$496</definedName>
    <definedName name="_xlnm._FilterDatabase" localSheetId="1" hidden="1">'neprogramate-JT'!$B$19:$B$20</definedName>
    <definedName name="_xlnm._FilterDatabase" localSheetId="2" hidden="1">'programate-MT+JT'!$B$17:$B$18</definedName>
    <definedName name="OLE_LINK5" localSheetId="0">' neprogramate-MT'!#REF!</definedName>
    <definedName name="OLE_LINK5" localSheetId="1">'neprogramate-JT'!#REF!</definedName>
    <definedName name="OLE_LINK5" localSheetId="2">'programate-MT+JT'!#REF!</definedName>
    <definedName name="_xlnm.Print_Area" localSheetId="0">' neprogramate-MT'!$A$1:$AG$115</definedName>
    <definedName name="_xlnm.Print_Area" localSheetId="1">'neprogramate-JT'!$A$1:$AF$19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1" i="3" l="1"/>
  <c r="W19" i="2"/>
  <c r="AF12" i="2"/>
  <c r="AF11" i="2"/>
  <c r="U114" i="1"/>
  <c r="W113" i="1"/>
  <c r="W112" i="1"/>
  <c r="U112" i="1"/>
  <c r="AA111" i="1"/>
  <c r="Z111" i="1"/>
  <c r="Y111" i="1"/>
  <c r="X111" i="1"/>
  <c r="V111" i="1"/>
  <c r="U111" i="1"/>
  <c r="R111" i="1"/>
  <c r="T111" i="1" s="1"/>
  <c r="W111" i="1" s="1"/>
  <c r="AA110" i="1"/>
  <c r="W110" i="1"/>
  <c r="U110" i="1"/>
  <c r="T110" i="1"/>
  <c r="AA109" i="1"/>
  <c r="U109" i="1"/>
  <c r="T109" i="1"/>
  <c r="I109" i="1"/>
  <c r="AA108" i="1"/>
  <c r="U108" i="1"/>
  <c r="T108" i="1"/>
  <c r="I108" i="1"/>
  <c r="AA107" i="1"/>
  <c r="U107" i="1"/>
  <c r="T107" i="1"/>
  <c r="I107" i="1"/>
  <c r="AA106" i="1"/>
  <c r="U106" i="1"/>
  <c r="T106" i="1"/>
  <c r="I106" i="1"/>
  <c r="AA105" i="1"/>
  <c r="U105" i="1"/>
  <c r="T105" i="1"/>
  <c r="I105" i="1"/>
  <c r="AA104" i="1"/>
  <c r="U104" i="1"/>
  <c r="T104" i="1"/>
  <c r="I104" i="1"/>
  <c r="AA103" i="1"/>
  <c r="U103" i="1"/>
  <c r="T103" i="1"/>
  <c r="I103" i="1"/>
  <c r="AA102" i="1"/>
  <c r="U102" i="1"/>
  <c r="T102" i="1"/>
  <c r="I102" i="1"/>
  <c r="AA101" i="1"/>
  <c r="U101" i="1"/>
  <c r="T101" i="1"/>
  <c r="I101" i="1"/>
  <c r="AA100" i="1"/>
  <c r="U100" i="1"/>
  <c r="T100" i="1"/>
  <c r="I100" i="1"/>
  <c r="AA99" i="1"/>
  <c r="U99" i="1"/>
  <c r="T99" i="1"/>
  <c r="I99" i="1"/>
  <c r="AA98" i="1"/>
  <c r="U98" i="1"/>
  <c r="T98" i="1"/>
  <c r="I98" i="1"/>
  <c r="AA97" i="1"/>
  <c r="U97" i="1"/>
  <c r="T97" i="1"/>
  <c r="I97" i="1"/>
  <c r="AA96" i="1"/>
  <c r="U96" i="1"/>
  <c r="T96" i="1"/>
  <c r="I96" i="1"/>
  <c r="AA95" i="1"/>
  <c r="U95" i="1"/>
  <c r="T95" i="1"/>
  <c r="I95" i="1"/>
  <c r="AA94" i="1"/>
  <c r="U94" i="1"/>
  <c r="T94" i="1"/>
  <c r="I94" i="1"/>
  <c r="AA93" i="1"/>
  <c r="U93" i="1"/>
  <c r="T93" i="1"/>
  <c r="I93" i="1"/>
  <c r="AA92" i="1"/>
  <c r="U92" i="1"/>
  <c r="T92" i="1"/>
  <c r="I92" i="1"/>
  <c r="AA91" i="1"/>
  <c r="U91" i="1"/>
  <c r="T91" i="1"/>
  <c r="I91" i="1"/>
  <c r="AA90" i="1"/>
  <c r="U90" i="1"/>
  <c r="T90" i="1"/>
  <c r="I90" i="1"/>
  <c r="AA89" i="1"/>
  <c r="U89" i="1"/>
  <c r="T89" i="1"/>
  <c r="I89" i="1"/>
  <c r="AA88" i="1"/>
  <c r="U88" i="1"/>
  <c r="T88" i="1"/>
  <c r="I88" i="1"/>
  <c r="AA87" i="1"/>
  <c r="U87" i="1"/>
  <c r="T87" i="1"/>
  <c r="I87" i="1"/>
  <c r="AA86" i="1"/>
  <c r="U86" i="1"/>
  <c r="T86" i="1"/>
  <c r="I86" i="1"/>
  <c r="AA85" i="1"/>
  <c r="U85" i="1"/>
  <c r="T85" i="1"/>
  <c r="I85" i="1"/>
  <c r="AA84" i="1"/>
  <c r="U84" i="1"/>
  <c r="T84" i="1"/>
  <c r="I84" i="1"/>
  <c r="AA83" i="1"/>
  <c r="U83" i="1"/>
  <c r="T83" i="1"/>
  <c r="I83" i="1"/>
  <c r="AA82" i="1"/>
  <c r="U82" i="1"/>
  <c r="T82" i="1"/>
  <c r="I82" i="1"/>
  <c r="AA81" i="1"/>
  <c r="U81" i="1"/>
  <c r="T81" i="1"/>
  <c r="I81" i="1"/>
  <c r="AA80" i="1"/>
  <c r="U80" i="1"/>
  <c r="T80" i="1"/>
  <c r="I80" i="1"/>
  <c r="AA79" i="1"/>
  <c r="U79" i="1"/>
  <c r="T79" i="1"/>
  <c r="I79" i="1"/>
  <c r="AA78" i="1"/>
  <c r="U78" i="1"/>
  <c r="T78" i="1"/>
  <c r="I78" i="1"/>
  <c r="AA77" i="1"/>
  <c r="U77" i="1"/>
  <c r="T77" i="1"/>
  <c r="I77" i="1"/>
  <c r="AA76" i="1"/>
  <c r="U76" i="1"/>
  <c r="T76" i="1"/>
  <c r="I76" i="1"/>
  <c r="AA75" i="1"/>
  <c r="U75" i="1"/>
  <c r="T75" i="1"/>
  <c r="I75" i="1"/>
  <c r="AA74" i="1"/>
  <c r="U74" i="1"/>
  <c r="T74" i="1"/>
  <c r="I74" i="1"/>
  <c r="AA73" i="1"/>
  <c r="U73" i="1"/>
  <c r="T73" i="1"/>
  <c r="I73" i="1"/>
  <c r="AA72" i="1"/>
  <c r="U72" i="1"/>
  <c r="T72" i="1"/>
  <c r="I72" i="1"/>
  <c r="AA71" i="1"/>
  <c r="U71" i="1"/>
  <c r="T71" i="1"/>
  <c r="I71" i="1"/>
  <c r="AA70" i="1"/>
  <c r="U70" i="1"/>
  <c r="T70" i="1"/>
  <c r="I70" i="1"/>
  <c r="AA69" i="1"/>
  <c r="U69" i="1"/>
  <c r="T69" i="1"/>
  <c r="I69" i="1"/>
  <c r="AA68" i="1"/>
  <c r="U68" i="1"/>
  <c r="T68" i="1"/>
  <c r="I68" i="1"/>
  <c r="AA67" i="1"/>
  <c r="U67" i="1"/>
  <c r="T67" i="1"/>
  <c r="I67" i="1"/>
  <c r="AA66" i="1"/>
  <c r="U66" i="1"/>
  <c r="T66" i="1"/>
  <c r="I66" i="1"/>
  <c r="AA65" i="1"/>
  <c r="U65" i="1"/>
  <c r="T65" i="1"/>
  <c r="I65" i="1"/>
  <c r="AA64" i="1"/>
  <c r="U64" i="1"/>
  <c r="T64" i="1"/>
  <c r="I64" i="1"/>
  <c r="AA63" i="1"/>
  <c r="U63" i="1"/>
  <c r="T63" i="1"/>
  <c r="I63" i="1"/>
  <c r="AA62" i="1"/>
  <c r="U62" i="1"/>
  <c r="T62" i="1"/>
  <c r="I62" i="1"/>
  <c r="AA61" i="1"/>
  <c r="U61" i="1"/>
  <c r="T61" i="1"/>
  <c r="I61" i="1"/>
  <c r="AA60" i="1"/>
  <c r="U60" i="1"/>
  <c r="T60" i="1"/>
  <c r="I60" i="1"/>
  <c r="AA59" i="1"/>
  <c r="U59" i="1"/>
  <c r="T59" i="1"/>
  <c r="I59" i="1"/>
  <c r="AA58" i="1"/>
  <c r="U58" i="1"/>
  <c r="T58" i="1"/>
  <c r="I58" i="1"/>
  <c r="AA57" i="1"/>
  <c r="U57" i="1"/>
  <c r="T57" i="1"/>
  <c r="I57" i="1"/>
  <c r="AA56" i="1"/>
  <c r="U56" i="1"/>
  <c r="T56" i="1"/>
  <c r="I56" i="1"/>
  <c r="AA55" i="1"/>
  <c r="U55" i="1"/>
  <c r="T55" i="1"/>
  <c r="I55" i="1"/>
  <c r="AA54" i="1"/>
  <c r="U54" i="1"/>
  <c r="T54" i="1"/>
  <c r="I54" i="1"/>
  <c r="AA53" i="1"/>
  <c r="U53" i="1"/>
  <c r="T53" i="1"/>
  <c r="I53" i="1"/>
  <c r="AA52" i="1"/>
  <c r="U52" i="1"/>
  <c r="T52" i="1"/>
  <c r="I52" i="1"/>
  <c r="AA51" i="1"/>
  <c r="U51" i="1"/>
  <c r="T51" i="1"/>
  <c r="I51" i="1"/>
  <c r="I111" i="1" s="1"/>
  <c r="AA50" i="1"/>
  <c r="T50" i="1"/>
  <c r="AA49" i="1"/>
  <c r="T49" i="1"/>
  <c r="AA48" i="1"/>
  <c r="T48" i="1"/>
  <c r="AA47" i="1"/>
  <c r="T47" i="1"/>
  <c r="AA46" i="1"/>
  <c r="T46" i="1"/>
  <c r="AA45" i="1"/>
  <c r="T45" i="1"/>
  <c r="AA44" i="1"/>
  <c r="T44" i="1"/>
  <c r="AA43" i="1"/>
  <c r="T43" i="1"/>
  <c r="AA42" i="1"/>
  <c r="T42" i="1"/>
  <c r="AA41" i="1"/>
  <c r="T41" i="1"/>
  <c r="AA40" i="1"/>
  <c r="T40" i="1"/>
  <c r="AA39" i="1"/>
  <c r="T39" i="1"/>
  <c r="AA38" i="1"/>
  <c r="T38" i="1"/>
  <c r="AA37" i="1"/>
  <c r="T37" i="1"/>
  <c r="AA36" i="1"/>
  <c r="T36" i="1"/>
  <c r="AA35" i="1"/>
  <c r="T35" i="1"/>
  <c r="AA34" i="1"/>
  <c r="T34" i="1"/>
  <c r="AA33" i="1"/>
  <c r="T33" i="1"/>
  <c r="AA32" i="1"/>
  <c r="T32" i="1"/>
  <c r="AA31" i="1"/>
  <c r="T31" i="1"/>
  <c r="AA30" i="1"/>
  <c r="T30" i="1"/>
  <c r="AA29" i="1"/>
  <c r="T29" i="1"/>
  <c r="AA28" i="1"/>
  <c r="T28" i="1"/>
  <c r="AA27" i="1"/>
  <c r="T27" i="1"/>
  <c r="AA26" i="1"/>
  <c r="T26" i="1"/>
  <c r="AA25" i="1"/>
  <c r="T25" i="1"/>
  <c r="AA24" i="1"/>
  <c r="T24" i="1"/>
  <c r="AA23" i="1"/>
  <c r="T23" i="1"/>
  <c r="AA22" i="1"/>
  <c r="T22" i="1"/>
  <c r="AA19" i="1"/>
  <c r="AF12" i="1"/>
  <c r="AF11" i="1"/>
  <c r="W11" i="1"/>
  <c r="W1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WiZaRd</author>
    <author>ICociurovschii</author>
  </authors>
  <commentList>
    <comment ref="M4" authorId="0" shapeId="0" xr:uid="{00000000-0006-0000-0000-000001000000}">
      <text>
        <r>
          <rPr>
            <sz val="12"/>
            <rFont val="Calibri"/>
            <family val="2"/>
            <charset val="204"/>
            <scheme val="minor"/>
          </rPr>
          <t xml:space="preserve">WiZaRd:
Notă: 
1) Tabelul 1 se va completa separat pentru întreruperile din reţeaua de medie tensiune şi pentru întreruperile din reţeaua de joasă tensiune 
2) În coloana 6.(OTS) se va indica timpul de sosire a echipei de intervenţie operativă a operatorului de transport (după caz). În coloana 7(OD) – timpul utilizat efectiv de echipa operatorului reţelei de distribuţie pentru depistarea şi lichidarea defectului. Respectiv, în coloana 8 (Total) se va indica durata totală a întreruperii; 
3) Coloana 9(C) va indica numărul de consumatori casnici afectaţi, coloana 10(A) – alte tipuri de consumatori, şi coloana 11 – numărul total de consumatori afectaţi (coloana 9 + coloana 10); 
4) În coloana 13 se va indica sursa din care a fost primită informaţia despre întrerupere: 
OTS – de la dispeceratul operatorului de transport şi de sistem; 
C – apel telefonic, sau adresare de la consumatori; 
T – mijloace de telesemnalizare; 
5) În coloana 14 (Ind.) se va înscrie indicele cauzei întreruperii, folosind următoarele notaţii; 
FM – situaţii de forţă majoră sau condiţii meteorologice deosebite; 
IC – defecte în instalaţiile consumatorilor; 
AT – acţiunile terţilor (inclusiv defecte ale instalaţiilor operatorului de transport); 
AC – alte cauze; 
6) În coloana 15. se va descrie detaliat cauza întreruperii. 
</t>
        </r>
      </text>
    </comment>
    <comment ref="B7" authorId="1" shapeId="0" xr:uid="{00000000-0006-0000-0000-000002000000}">
      <text>
        <r>
          <rPr>
            <sz val="12"/>
            <rFont val="Calibri"/>
            <family val="2"/>
            <charset val="204"/>
            <scheme val="minor"/>
          </rPr>
          <t>ICociurovschi:
В столбце AE" установлен фильтр по условию (Непустые)</t>
        </r>
      </text>
    </comment>
    <comment ref="A17" authorId="0" shapeId="0" xr:uid="{00000000-0006-0000-0000-000003000000}">
      <text>
        <r>
          <rPr>
            <sz val="12"/>
            <rFont val="Calibri"/>
            <family val="2"/>
            <charset val="204"/>
            <scheme val="minor"/>
          </rPr>
          <t>WiZaRd:
Notă:
1) Raportul dat este necesar de a fi prezentat în STP săptămînal, fiecare zi de luni, pînă la ora 11:00, în conformitate cu Regulamentul cu privire la calitatea serviciilor de transport şi de distribuţie a energiei electrice, aprobat prin Hotărâre Consiliului de Administraţie al ANRE nr.406 din 25.02.2011.
2) Coloniţele nenumerotate sunt incluse adăugător de către SA "RED-Nord".
3) Informaţia să fie introdusă numai în coloniţele fără formule conform formatului corespunzător (Data sau data+ora).
4) În coloniţa nr.13 tab.1 de introdus codul corespunzător sursei de informaţie despre deconectări.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ICociurovschii</author>
  </authors>
  <commentList>
    <comment ref="B7" authorId="0" shapeId="0" xr:uid="{00000000-0006-0000-0100-000001000000}">
      <text>
        <r>
          <rPr>
            <sz val="12"/>
            <rFont val="Calibri"/>
            <family val="2"/>
            <charset val="204"/>
            <scheme val="minor"/>
          </rPr>
          <t>ICociurovschi:
В столбце AE" установлен фильтр по условию (Непустые)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ICociurovschii</author>
  </authors>
  <commentList>
    <comment ref="B7" authorId="0" shapeId="0" xr:uid="{00000000-0006-0000-0200-000001000000}">
      <text>
        <r>
          <rPr>
            <sz val="12"/>
            <rFont val="Calibri"/>
            <family val="2"/>
            <charset val="204"/>
            <scheme val="minor"/>
          </rPr>
          <t>ICociurovschi:
В столбце "V" установлен фильтр по условию (Непустые)</t>
        </r>
      </text>
    </comment>
  </commentList>
</comments>
</file>

<file path=xl/sharedStrings.xml><?xml version="1.0" encoding="utf-8"?>
<sst xmlns="http://schemas.openxmlformats.org/spreadsheetml/2006/main" count="323" uniqueCount="110">
  <si>
    <t>COORDONAT:</t>
  </si>
  <si>
    <t>Tabelul nr.1 din anexa nr.1 la Regulamentul</t>
  </si>
  <si>
    <t>Vicedirector general-şef direcţiei centrală</t>
  </si>
  <si>
    <t>cu privire la calitatea serviciului de distribuţie</t>
  </si>
  <si>
    <t>de dispecer-dispecer principal ÎS "Moldelectrica"</t>
  </si>
  <si>
    <t>a e.e., aprobat prin</t>
  </si>
  <si>
    <t>dl. Veaceslav Zastavneţchi______________________</t>
  </si>
  <si>
    <t>Raport</t>
  </si>
  <si>
    <t>Hotărâre Consiliului de Administraţie al ANRE</t>
  </si>
  <si>
    <t>cu privire la calitatea serviciului</t>
  </si>
  <si>
    <t>nr.406 din 25.02.11</t>
  </si>
  <si>
    <t>"______"________________2011</t>
  </si>
  <si>
    <t>de distribuţie şi furnizare a energiei electrice</t>
  </si>
  <si>
    <t>pe SA "RED-Nord", în perioada 01.10.2019-31.10.2019</t>
  </si>
  <si>
    <t>Tabelul 1.1. Întreruperile neprogramate în livrarea energiei electrice consumatorilor finali în reţeaua de tensiune medie (10kV).</t>
  </si>
  <si>
    <t>Numărul consumatorilor deserviţi în perioada de referinţă (NCt):</t>
  </si>
  <si>
    <t>inclusiv:</t>
  </si>
  <si>
    <t>casnici:</t>
  </si>
  <si>
    <t>alte categorii:</t>
  </si>
  <si>
    <t>Nr.</t>
  </si>
  <si>
    <t>Filiala reţelelor electrice (raionul)</t>
  </si>
  <si>
    <t>Data întreruperii</t>
  </si>
  <si>
    <t>Denumirea staţiei                      (sursei de alimentare)</t>
  </si>
  <si>
    <t>Nr. fiderului deconectat</t>
  </si>
  <si>
    <t>Dotarea fiderului cu sist. de telecomandă sau RAR (da; nu)</t>
  </si>
  <si>
    <t>Numărul PT-10/0,4kV (buc)</t>
  </si>
  <si>
    <t>Data şi ora decuplării fiderului  (ZZ.LL.AA OO:MM)</t>
  </si>
  <si>
    <t>Data şi ora restabilirii circuitului (ZZ.LL.AA OO:MM)</t>
  </si>
  <si>
    <t>Durata întreruperii (Ti), ore, inclusiv:</t>
  </si>
  <si>
    <t>Durata întreruperii (TI), minute, inclusiv:</t>
  </si>
  <si>
    <t>Control</t>
  </si>
  <si>
    <t>Numărul de consumatori finali afectaţi de întrerupere (NCi)</t>
  </si>
  <si>
    <t>Localitatea</t>
  </si>
  <si>
    <t>Sursa de informare</t>
  </si>
  <si>
    <t>Cauza întreruperii</t>
  </si>
  <si>
    <t>Durata întreruperii operatorului de transport şi de sistem (OTS), ore, inclusiv:</t>
  </si>
  <si>
    <t>Durata întreruperii operatorului de distribuţie OD (SA "RED-Nord"):</t>
  </si>
  <si>
    <t>Total:</t>
  </si>
  <si>
    <t>la bilanţa consumatorului</t>
  </si>
  <si>
    <t>la bilanţa SA "RED-Nord"</t>
  </si>
  <si>
    <t>conectarea 1</t>
  </si>
  <si>
    <t>conectarea a 2</t>
  </si>
  <si>
    <t>conectarea a 3</t>
  </si>
  <si>
    <t>Total din cauză operatorului de transport şi de sistem OTS (МЕ):</t>
  </si>
  <si>
    <t>OTS</t>
  </si>
  <si>
    <t>OD</t>
  </si>
  <si>
    <t>Casnici</t>
  </si>
  <si>
    <t>alte categorii</t>
  </si>
  <si>
    <t>Ind.</t>
  </si>
  <si>
    <t>Operatorul de transport</t>
  </si>
  <si>
    <t>Detaliat</t>
  </si>
  <si>
    <t>comandă la conectare</t>
  </si>
  <si>
    <t>raportarea despre executarea conectării</t>
  </si>
  <si>
    <t>1</t>
  </si>
  <si>
    <t>2</t>
  </si>
  <si>
    <t>3</t>
  </si>
  <si>
    <t>4</t>
  </si>
  <si>
    <t>5</t>
  </si>
  <si>
    <t>9(C)</t>
  </si>
  <si>
    <t>10(A)</t>
  </si>
  <si>
    <t>12</t>
  </si>
  <si>
    <t>13</t>
  </si>
  <si>
    <t>14</t>
  </si>
  <si>
    <t>15</t>
  </si>
  <si>
    <t>Întreruperi neprogramate</t>
  </si>
  <si>
    <t>V</t>
  </si>
  <si>
    <t>Ungheni</t>
  </si>
  <si>
    <t>TOTAL:</t>
  </si>
  <si>
    <t>Nr. consumat. deserviţi în perioada de referinţă (NCt):</t>
  </si>
  <si>
    <t>FM</t>
  </si>
  <si>
    <t>Râşcani</t>
  </si>
  <si>
    <t>-</t>
  </si>
  <si>
    <t>Inginer-şef FRED Rîşcani</t>
  </si>
  <si>
    <t>S. Vatamaniuc</t>
  </si>
  <si>
    <t>Inginer-şef adjunct FRED Rîşcani</t>
  </si>
  <si>
    <t>A. Garas</t>
  </si>
  <si>
    <t>1)  Tabelul 1 se va completa separat pentru întreruperile din reţeaua de medie tensiune şi pentru întreruperile din reşeaua de joasă tensiune.</t>
  </si>
  <si>
    <t xml:space="preserve">2)  În coloana 6.(OTS) se va indica timpul de sosire a echipei de intervenţie operativă a operatorului de transport (după caz). În coloana 7(OD) – timpul utilizat efectiv de echipa operatorului </t>
  </si>
  <si>
    <t xml:space="preserve">reţelei de distribuţie pentru depistarea şi lichidarea defectului. Respectiv, în coloana 8 (Total) se va indica durata totală a întreruperii; </t>
  </si>
  <si>
    <t xml:space="preserve">3)  Coloana 9(C) va indica numărul de consumatori casnici afectaţi, coloana 10(A) – alte tipuri de consumatori, şi coloana 11 – numărul total de consumatori afectaţi (coloana 9 + coloana 10); </t>
  </si>
  <si>
    <t xml:space="preserve">4)  În coloana 13 se va indica sursa din care a fost primită informaţia despre întrerupere: </t>
  </si>
  <si>
    <t xml:space="preserve">OTS – de la dispeceratul operatorului de transport şi de sistem; </t>
  </si>
  <si>
    <t xml:space="preserve">C – apel telefonic, sau adresare de la consumatori; </t>
  </si>
  <si>
    <t xml:space="preserve">T – mijloace de telesemnalizare; </t>
  </si>
  <si>
    <t xml:space="preserve">5)  În coloana 14 (Ind.) se va înscrie indicele cauzei întreruperii, folosind următoarele notaţii; </t>
  </si>
  <si>
    <t>FM - situaţii de forţă majoră sau condiţii meteorologice deosebite;</t>
  </si>
  <si>
    <t>IC - defecte în instalaţiile consumatorilor;</t>
  </si>
  <si>
    <t>AT - acţiunile terţilor (inclusiv defecte ale instalaţiilor operatorului de transport);</t>
  </si>
  <si>
    <t>AC - alte cauze;</t>
  </si>
  <si>
    <t xml:space="preserve">6)  În coloana 15. se va descrie detaliat cauza întreruperii. </t>
  </si>
  <si>
    <t>SA "RED-Nord"</t>
  </si>
  <si>
    <t xml:space="preserve"> </t>
  </si>
  <si>
    <t>pe SA "RED-Nord", în perioada 01.03.2020 - 31.03.2020</t>
  </si>
  <si>
    <t xml:space="preserve">pe SA "RED-Nord", în perioada  10.09.2012 - 16.09.2012 </t>
  </si>
  <si>
    <t>.05.2020-31.05.2020</t>
  </si>
  <si>
    <t>Tabelul 1.1. Întreruperile neprogramate în livrarea energiei electrice consumatorilor finali în reţeaua de tensiune joase (0,4kV).</t>
  </si>
  <si>
    <t>.</t>
  </si>
  <si>
    <t>Tabelul nr.2 din anexa nr.1 la Regulamentul</t>
  </si>
  <si>
    <t>pe SA "RED-Nord", în perioada 01.04.2020- 30.04.2020</t>
  </si>
  <si>
    <t>Tabelul 2. Întreruperile programate în livrarea energiei electrice consumatorilor finali.</t>
  </si>
  <si>
    <t>Nivelul de tensiune                           (MT sau JT)</t>
  </si>
  <si>
    <t>Data şi ora întreruperii (ZZ.LL.AA OO:MM)</t>
  </si>
  <si>
    <t>Data difuzării anunţului despre întrerupere</t>
  </si>
  <si>
    <t>Mediu</t>
  </si>
  <si>
    <t>8</t>
  </si>
  <si>
    <t>9</t>
  </si>
  <si>
    <t>10</t>
  </si>
  <si>
    <t>11</t>
  </si>
  <si>
    <t>Întreruperi programate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</si>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</sst>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h]:mm:ss;@"/>
    <numFmt numFmtId="166" formatCode="dd/mm/yy\ h:mm;@"/>
  </numFmts>
  <fonts count="78">
    <font>
      <sz val="12"/>
      <name val="Calibri"/>
      <family val="2"/>
      <charset val="204"/>
      <scheme val="minor"/>
    </font>
    <font>
      <sz val="12"/>
      <name val="Arial Cyr"/>
      <charset val="204"/>
    </font>
    <font>
      <sz val="9"/>
      <name val="Arial Cyr"/>
      <charset val="204"/>
    </font>
    <font>
      <sz val="11"/>
      <name val="Garamond"/>
      <family val="1"/>
      <charset val="204"/>
    </font>
    <font>
      <i/>
      <sz val="13"/>
      <name val="Book Antiqua"/>
      <family val="1"/>
      <charset val="204"/>
    </font>
    <font>
      <sz val="10"/>
      <name val="Garamond"/>
      <family val="1"/>
      <charset val="204"/>
    </font>
    <font>
      <i/>
      <sz val="10"/>
      <name val="Garamond"/>
      <family val="1"/>
      <charset val="204"/>
    </font>
    <font>
      <b/>
      <sz val="10"/>
      <name val="Garamond"/>
      <family val="1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i/>
      <u/>
      <sz val="11"/>
      <name val="Arial Cyr"/>
      <charset val="204"/>
    </font>
    <font>
      <b/>
      <sz val="11"/>
      <name val="Arial Cyr"/>
      <charset val="204"/>
    </font>
    <font>
      <sz val="11"/>
      <name val="Book Antiqua"/>
      <family val="1"/>
      <charset val="204"/>
    </font>
    <font>
      <b/>
      <u/>
      <sz val="11"/>
      <name val="Arial Cyr"/>
      <charset val="204"/>
    </font>
    <font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Book Antiqua"/>
      <family val="1"/>
      <charset val="204"/>
    </font>
    <font>
      <b/>
      <sz val="11"/>
      <color indexed="10"/>
      <name val="Arial"/>
      <family val="2"/>
      <charset val="204"/>
    </font>
    <font>
      <sz val="10"/>
      <color indexed="10"/>
      <name val="Garamond"/>
      <family val="1"/>
      <charset val="204"/>
    </font>
    <font>
      <b/>
      <u/>
      <sz val="11"/>
      <name val="Arial"/>
      <family val="2"/>
      <charset val="204"/>
    </font>
    <font>
      <sz val="1"/>
      <name val="Garamond"/>
      <family val="1"/>
      <charset val="204"/>
    </font>
    <font>
      <b/>
      <sz val="11"/>
      <color indexed="10"/>
      <name val="Book Antiqua"/>
      <family val="1"/>
      <charset val="204"/>
    </font>
    <font>
      <b/>
      <sz val="10"/>
      <color indexed="10"/>
      <name val="Garamond"/>
      <family val="1"/>
      <charset val="204"/>
    </font>
    <font>
      <sz val="12"/>
      <name val="Garamond"/>
      <family val="1"/>
      <charset val="204"/>
    </font>
    <font>
      <b/>
      <sz val="10"/>
      <color indexed="10"/>
      <name val="Arial Cyr"/>
      <charset val="204"/>
    </font>
    <font>
      <sz val="13"/>
      <name val="Times New Roman"/>
      <family val="1"/>
      <charset val="204"/>
    </font>
    <font>
      <sz val="13"/>
      <name val="Book Antiqua"/>
      <family val="1"/>
      <charset val="204"/>
    </font>
    <font>
      <sz val="13"/>
      <name val="Garamond"/>
      <family val="1"/>
      <charset val="204"/>
    </font>
    <font>
      <i/>
      <sz val="13"/>
      <name val="Garamond"/>
      <family val="1"/>
      <charset val="204"/>
    </font>
    <font>
      <b/>
      <i/>
      <sz val="13"/>
      <color indexed="10"/>
      <name val="Book Antiqua"/>
      <family val="1"/>
      <charset val="204"/>
    </font>
    <font>
      <b/>
      <u/>
      <sz val="1"/>
      <name val="Arial Cyr"/>
      <charset val="204"/>
    </font>
    <font>
      <sz val="1"/>
      <name val="Arial Cyr"/>
      <charset val="204"/>
    </font>
    <font>
      <sz val="10"/>
      <color indexed="8"/>
      <name val="Arial"/>
      <family val="2"/>
      <charset val="204"/>
    </font>
    <font>
      <b/>
      <sz val="12"/>
      <name val="Garamond"/>
      <family val="1"/>
      <charset val="204"/>
    </font>
    <font>
      <b/>
      <u/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 Cyr"/>
      <charset val="238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u/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i/>
      <u/>
      <sz val="1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b/>
      <sz val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indexed="10"/>
      <name val="Calibri"/>
      <family val="2"/>
      <charset val="204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sz val="12"/>
      <name val="Calibri"/>
      <family val="2"/>
      <scheme val="minor"/>
    </font>
    <font>
      <i/>
      <u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i/>
      <sz val="12"/>
      <color indexed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38" fillId="6" borderId="0"/>
    <xf numFmtId="0" fontId="38" fillId="7" borderId="0"/>
    <xf numFmtId="0" fontId="38" fillId="8" borderId="0"/>
    <xf numFmtId="0" fontId="38" fillId="9" borderId="0"/>
    <xf numFmtId="0" fontId="38" fillId="10" borderId="0"/>
    <xf numFmtId="0" fontId="38" fillId="11" borderId="0"/>
    <xf numFmtId="0" fontId="38" fillId="12" borderId="0"/>
    <xf numFmtId="0" fontId="38" fillId="13" borderId="0"/>
    <xf numFmtId="0" fontId="38" fillId="14" borderId="0"/>
    <xf numFmtId="0" fontId="38" fillId="15" borderId="0"/>
    <xf numFmtId="0" fontId="38" fillId="16" borderId="0"/>
    <xf numFmtId="0" fontId="38" fillId="17" borderId="0"/>
    <xf numFmtId="0" fontId="39" fillId="18" borderId="0"/>
    <xf numFmtId="0" fontId="39" fillId="19" borderId="0"/>
    <xf numFmtId="0" fontId="39" fillId="20" borderId="0"/>
    <xf numFmtId="0" fontId="39" fillId="21" borderId="0"/>
    <xf numFmtId="0" fontId="39" fillId="22" borderId="0"/>
    <xf numFmtId="0" fontId="39" fillId="23" borderId="0"/>
    <xf numFmtId="0" fontId="37" fillId="0" borderId="0"/>
    <xf numFmtId="0" fontId="40" fillId="0" borderId="0"/>
    <xf numFmtId="0" fontId="39" fillId="24" borderId="0"/>
    <xf numFmtId="0" fontId="39" fillId="25" borderId="0"/>
    <xf numFmtId="0" fontId="39" fillId="26" borderId="0"/>
    <xf numFmtId="0" fontId="39" fillId="27" borderId="0"/>
    <xf numFmtId="0" fontId="39" fillId="28" borderId="0"/>
    <xf numFmtId="0" fontId="39" fillId="29" borderId="0"/>
    <xf numFmtId="0" fontId="41" fillId="30" borderId="11"/>
    <xf numFmtId="0" fontId="42" fillId="31" borderId="12"/>
    <xf numFmtId="0" fontId="43" fillId="31" borderId="11"/>
    <xf numFmtId="0" fontId="44" fillId="0" borderId="13"/>
    <xf numFmtId="0" fontId="45" fillId="0" borderId="14"/>
    <xf numFmtId="0" fontId="46" fillId="0" borderId="15"/>
    <xf numFmtId="0" fontId="46" fillId="0" borderId="0"/>
    <xf numFmtId="0" fontId="47" fillId="0" borderId="16"/>
    <xf numFmtId="0" fontId="48" fillId="32" borderId="17"/>
    <xf numFmtId="0" fontId="49" fillId="0" borderId="0"/>
    <xf numFmtId="0" fontId="50" fillId="33" borderId="0"/>
    <xf numFmtId="0" fontId="36" fillId="0" borderId="0"/>
    <xf numFmtId="0" fontId="38" fillId="0" borderId="0"/>
    <xf numFmtId="0" fontId="32" fillId="0" borderId="0"/>
    <xf numFmtId="0" fontId="51" fillId="34" borderId="0"/>
    <xf numFmtId="0" fontId="52" fillId="0" borderId="0"/>
    <xf numFmtId="0" fontId="36" fillId="2" borderId="1"/>
    <xf numFmtId="0" fontId="38" fillId="35" borderId="18"/>
    <xf numFmtId="0" fontId="53" fillId="0" borderId="19"/>
    <xf numFmtId="0" fontId="54" fillId="0" borderId="0"/>
    <xf numFmtId="0" fontId="55" fillId="36" borderId="0"/>
  </cellStyleXfs>
  <cellXfs count="370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/>
    <xf numFmtId="49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/>
    </xf>
    <xf numFmtId="1" fontId="12" fillId="0" borderId="3" xfId="0" applyNumberFormat="1" applyFont="1" applyBorder="1" applyAlignment="1">
      <alignment horizontal="left" vertical="center"/>
    </xf>
    <xf numFmtId="165" fontId="7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1" fontId="16" fillId="0" borderId="3" xfId="0" applyNumberFormat="1" applyFont="1" applyBorder="1" applyAlignment="1">
      <alignment horizontal="left" vertical="center"/>
    </xf>
    <xf numFmtId="49" fontId="16" fillId="0" borderId="2" xfId="0" applyNumberFormat="1" applyFont="1" applyBorder="1" applyAlignment="1">
      <alignment horizontal="right" vertical="center"/>
    </xf>
    <xf numFmtId="49" fontId="6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left" vertical="center"/>
    </xf>
    <xf numFmtId="164" fontId="7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64" fontId="20" fillId="0" borderId="3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0" fontId="12" fillId="0" borderId="3" xfId="0" applyFont="1" applyBorder="1"/>
    <xf numFmtId="166" fontId="12" fillId="0" borderId="3" xfId="0" applyNumberFormat="1" applyFont="1" applyBorder="1" applyAlignment="1">
      <alignment horizontal="center" vertical="center"/>
    </xf>
    <xf numFmtId="1" fontId="21" fillId="0" borderId="2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right" vertical="center"/>
    </xf>
    <xf numFmtId="1" fontId="21" fillId="0" borderId="2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left" vertical="center"/>
    </xf>
    <xf numFmtId="0" fontId="12" fillId="0" borderId="0" xfId="0" applyFont="1"/>
    <xf numFmtId="165" fontId="12" fillId="0" borderId="0" xfId="0" applyNumberFormat="1" applyFont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left" vertical="center"/>
    </xf>
    <xf numFmtId="0" fontId="15" fillId="0" borderId="2" xfId="0" applyFont="1" applyBorder="1" applyAlignment="1">
      <alignment horizontal="center" vertical="center" wrapText="1"/>
    </xf>
    <xf numFmtId="166" fontId="15" fillId="0" borderId="2" xfId="0" applyNumberFormat="1" applyFont="1" applyBorder="1" applyAlignment="1">
      <alignment horizontal="center" vertical="center" wrapText="1"/>
    </xf>
    <xf numFmtId="1" fontId="17" fillId="0" borderId="6" xfId="0" applyNumberFormat="1" applyFont="1" applyBorder="1" applyAlignment="1">
      <alignment horizontal="center" vertical="center" wrapText="1"/>
    </xf>
    <xf numFmtId="166" fontId="7" fillId="0" borderId="2" xfId="0" applyNumberFormat="1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1" fontId="22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0" xfId="0" applyFont="1"/>
    <xf numFmtId="1" fontId="21" fillId="0" borderId="3" xfId="0" applyNumberFormat="1" applyFont="1" applyBorder="1" applyAlignment="1">
      <alignment horizontal="center" vertical="center"/>
    </xf>
    <xf numFmtId="1" fontId="17" fillId="0" borderId="3" xfId="0" applyNumberFormat="1" applyFont="1" applyBorder="1" applyAlignment="1">
      <alignment horizontal="center" vertical="center" wrapText="1"/>
    </xf>
    <xf numFmtId="1" fontId="8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12" fillId="0" borderId="3" xfId="0" applyNumberFormat="1" applyFon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1" fontId="6" fillId="3" borderId="2" xfId="0" applyNumberFormat="1" applyFont="1" applyFill="1" applyBorder="1" applyAlignment="1">
      <alignment horizontal="center" vertical="center"/>
    </xf>
    <xf numFmtId="1" fontId="15" fillId="4" borderId="2" xfId="0" applyNumberFormat="1" applyFont="1" applyFill="1" applyBorder="1" applyAlignment="1">
      <alignment horizontal="center" vertical="center" wrapText="1"/>
    </xf>
    <xf numFmtId="1" fontId="15" fillId="4" borderId="2" xfId="0" applyNumberFormat="1" applyFont="1" applyFill="1" applyBorder="1" applyAlignment="1">
      <alignment horizontal="center" vertical="center"/>
    </xf>
    <xf numFmtId="1" fontId="15" fillId="0" borderId="6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6" fontId="4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left" vertical="center"/>
    </xf>
    <xf numFmtId="1" fontId="17" fillId="4" borderId="2" xfId="0" applyNumberFormat="1" applyFont="1" applyFill="1" applyBorder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left" vertical="center"/>
    </xf>
    <xf numFmtId="49" fontId="25" fillId="0" borderId="0" xfId="0" applyNumberFormat="1" applyFont="1" applyAlignment="1">
      <alignment horizontal="center" vertical="center" wrapText="1"/>
    </xf>
    <xf numFmtId="49" fontId="25" fillId="0" borderId="0" xfId="0" applyNumberFormat="1" applyFont="1"/>
    <xf numFmtId="49" fontId="26" fillId="0" borderId="0" xfId="0" applyNumberFormat="1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left" vertical="center" indent="2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" fontId="29" fillId="0" borderId="0" xfId="0" applyNumberFormat="1" applyFont="1" applyAlignment="1">
      <alignment horizontal="left" vertical="center" wrapText="1"/>
    </xf>
    <xf numFmtId="164" fontId="30" fillId="0" borderId="0" xfId="0" applyNumberFormat="1" applyFont="1" applyAlignment="1">
      <alignment horizontal="left" vertical="center"/>
    </xf>
    <xf numFmtId="164" fontId="31" fillId="0" borderId="0" xfId="0" applyNumberFormat="1" applyFont="1" applyAlignment="1">
      <alignment horizontal="left" vertical="center"/>
    </xf>
    <xf numFmtId="0" fontId="31" fillId="0" borderId="0" xfId="0" applyFont="1" applyAlignment="1">
      <alignment horizontal="left"/>
    </xf>
    <xf numFmtId="166" fontId="5" fillId="0" borderId="2" xfId="0" applyNumberFormat="1" applyFont="1" applyBorder="1" applyAlignment="1" applyProtection="1">
      <alignment horizontal="center" vertical="center" wrapText="1"/>
      <protection hidden="1"/>
    </xf>
    <xf numFmtId="49" fontId="12" fillId="0" borderId="0" xfId="0" applyNumberFormat="1" applyFont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wrapText="1"/>
    </xf>
    <xf numFmtId="1" fontId="22" fillId="0" borderId="5" xfId="0" applyNumberFormat="1" applyFont="1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6" fontId="7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66" fontId="33" fillId="0" borderId="0" xfId="0" applyNumberFormat="1" applyFont="1" applyAlignment="1">
      <alignment horizontal="center" vertical="center"/>
    </xf>
    <xf numFmtId="165" fontId="3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166" fontId="15" fillId="0" borderId="6" xfId="0" applyNumberFormat="1" applyFont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 wrapText="1"/>
    </xf>
    <xf numFmtId="1" fontId="22" fillId="3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57" fillId="0" borderId="0" xfId="0" applyNumberFormat="1" applyFont="1" applyAlignment="1">
      <alignment horizontal="left" vertical="center"/>
    </xf>
    <xf numFmtId="164" fontId="58" fillId="0" borderId="0" xfId="0" applyNumberFormat="1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left" vertical="center" indent="1"/>
    </xf>
    <xf numFmtId="164" fontId="61" fillId="0" borderId="0" xfId="0" applyNumberFormat="1" applyFont="1" applyAlignment="1">
      <alignment horizontal="left" vertical="center"/>
    </xf>
    <xf numFmtId="0" fontId="59" fillId="0" borderId="0" xfId="0" applyFont="1" applyAlignment="1">
      <alignment horizontal="left" vertical="center" indent="1"/>
    </xf>
    <xf numFmtId="0" fontId="59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62" fillId="0" borderId="0" xfId="0" applyFont="1" applyAlignment="1">
      <alignment horizontal="center"/>
    </xf>
    <xf numFmtId="0" fontId="56" fillId="0" borderId="0" xfId="0" applyFont="1" applyAlignment="1">
      <alignment horizontal="left" vertical="center" indent="1"/>
    </xf>
    <xf numFmtId="0" fontId="61" fillId="0" borderId="0" xfId="0" applyFont="1" applyAlignment="1">
      <alignment horizontal="center"/>
    </xf>
    <xf numFmtId="49" fontId="56" fillId="0" borderId="0" xfId="0" applyNumberFormat="1" applyFont="1" applyAlignment="1">
      <alignment horizontal="left" vertical="center"/>
    </xf>
    <xf numFmtId="166" fontId="56" fillId="0" borderId="0" xfId="0" applyNumberFormat="1" applyFont="1" applyAlignment="1">
      <alignment horizontal="center" vertical="center"/>
    </xf>
    <xf numFmtId="1" fontId="57" fillId="0" borderId="0" xfId="0" applyNumberFormat="1" applyFont="1" applyAlignment="1">
      <alignment horizontal="center" vertical="center"/>
    </xf>
    <xf numFmtId="1" fontId="56" fillId="0" borderId="0" xfId="0" applyNumberFormat="1" applyFont="1" applyAlignment="1">
      <alignment horizontal="center" vertic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left" vertical="center"/>
    </xf>
    <xf numFmtId="0" fontId="56" fillId="0" borderId="0" xfId="0" applyFont="1" applyAlignment="1">
      <alignment horizontal="center"/>
    </xf>
    <xf numFmtId="164" fontId="58" fillId="0" borderId="4" xfId="0" applyNumberFormat="1" applyFont="1" applyBorder="1" applyAlignment="1">
      <alignment horizontal="center" vertical="center"/>
    </xf>
    <xf numFmtId="0" fontId="56" fillId="0" borderId="4" xfId="0" applyFont="1" applyBorder="1" applyAlignment="1">
      <alignment horizontal="center"/>
    </xf>
    <xf numFmtId="0" fontId="56" fillId="0" borderId="0" xfId="0" applyFont="1" applyAlignment="1">
      <alignment horizontal="left" vertical="center" wrapText="1"/>
    </xf>
    <xf numFmtId="164" fontId="61" fillId="0" borderId="3" xfId="0" applyNumberFormat="1" applyFont="1" applyBorder="1" applyAlignment="1">
      <alignment horizontal="left" vertical="center"/>
    </xf>
    <xf numFmtId="164" fontId="58" fillId="0" borderId="3" xfId="0" applyNumberFormat="1" applyFont="1" applyBorder="1" applyAlignment="1">
      <alignment horizontal="center" vertical="center"/>
    </xf>
    <xf numFmtId="0" fontId="61" fillId="0" borderId="3" xfId="0" applyFont="1" applyBorder="1" applyAlignment="1">
      <alignment horizontal="left"/>
    </xf>
    <xf numFmtId="0" fontId="61" fillId="0" borderId="3" xfId="0" applyFont="1" applyBorder="1"/>
    <xf numFmtId="166" fontId="61" fillId="0" borderId="3" xfId="0" applyNumberFormat="1" applyFont="1" applyBorder="1" applyAlignment="1">
      <alignment horizontal="center" vertical="center"/>
    </xf>
    <xf numFmtId="1" fontId="65" fillId="0" borderId="2" xfId="0" applyNumberFormat="1" applyFont="1" applyBorder="1" applyAlignment="1">
      <alignment horizontal="center" vertical="center"/>
    </xf>
    <xf numFmtId="49" fontId="61" fillId="0" borderId="3" xfId="0" applyNumberFormat="1" applyFont="1" applyBorder="1" applyAlignment="1">
      <alignment horizontal="center" vertical="center"/>
    </xf>
    <xf numFmtId="1" fontId="61" fillId="0" borderId="3" xfId="0" applyNumberFormat="1" applyFont="1" applyBorder="1" applyAlignment="1">
      <alignment horizontal="left" vertical="center"/>
    </xf>
    <xf numFmtId="49" fontId="61" fillId="0" borderId="3" xfId="0" applyNumberFormat="1" applyFont="1" applyBorder="1" applyAlignment="1">
      <alignment horizontal="right" vertical="center"/>
    </xf>
    <xf numFmtId="1" fontId="65" fillId="0" borderId="7" xfId="0" applyNumberFormat="1" applyFont="1" applyBorder="1" applyAlignment="1">
      <alignment horizontal="center" vertical="center" wrapText="1"/>
    </xf>
    <xf numFmtId="1" fontId="65" fillId="0" borderId="6" xfId="0" applyNumberFormat="1" applyFont="1" applyBorder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0" fontId="61" fillId="0" borderId="8" xfId="0" applyFont="1" applyBorder="1" applyAlignment="1">
      <alignment horizontal="left"/>
    </xf>
    <xf numFmtId="0" fontId="61" fillId="0" borderId="4" xfId="0" applyFont="1" applyBorder="1" applyAlignment="1">
      <alignment horizontal="left"/>
    </xf>
    <xf numFmtId="0" fontId="61" fillId="0" borderId="4" xfId="0" applyFont="1" applyBorder="1" applyAlignment="1">
      <alignment horizontal="center"/>
    </xf>
    <xf numFmtId="0" fontId="61" fillId="0" borderId="4" xfId="0" applyFont="1" applyBorder="1"/>
    <xf numFmtId="166" fontId="61" fillId="0" borderId="4" xfId="0" applyNumberFormat="1" applyFont="1" applyBorder="1" applyAlignment="1">
      <alignment horizontal="center" vertical="center"/>
    </xf>
    <xf numFmtId="49" fontId="61" fillId="0" borderId="4" xfId="0" applyNumberFormat="1" applyFont="1" applyBorder="1" applyAlignment="1">
      <alignment horizontal="center" vertical="center"/>
    </xf>
    <xf numFmtId="1" fontId="61" fillId="0" borderId="4" xfId="0" applyNumberFormat="1" applyFont="1" applyBorder="1" applyAlignment="1">
      <alignment horizontal="center" vertical="center"/>
    </xf>
    <xf numFmtId="49" fontId="61" fillId="0" borderId="4" xfId="0" applyNumberFormat="1" applyFont="1" applyBorder="1" applyAlignment="1">
      <alignment horizontal="right" vertical="center"/>
    </xf>
    <xf numFmtId="1" fontId="65" fillId="0" borderId="5" xfId="0" applyNumberFormat="1" applyFont="1" applyBorder="1" applyAlignment="1">
      <alignment horizontal="center" vertical="center" wrapText="1"/>
    </xf>
    <xf numFmtId="0" fontId="56" fillId="3" borderId="2" xfId="0" applyFont="1" applyFill="1" applyBorder="1" applyAlignment="1">
      <alignment horizontal="center" vertical="center" textRotation="90" wrapText="1"/>
    </xf>
    <xf numFmtId="1" fontId="56" fillId="0" borderId="2" xfId="0" applyNumberFormat="1" applyFont="1" applyBorder="1" applyAlignment="1">
      <alignment horizontal="center" vertical="center" wrapText="1"/>
    </xf>
    <xf numFmtId="49" fontId="56" fillId="3" borderId="2" xfId="0" applyNumberFormat="1" applyFont="1" applyFill="1" applyBorder="1" applyAlignment="1">
      <alignment horizontal="center" vertical="center"/>
    </xf>
    <xf numFmtId="49" fontId="56" fillId="3" borderId="2" xfId="0" applyNumberFormat="1" applyFont="1" applyFill="1" applyBorder="1" applyAlignment="1">
      <alignment horizontal="center" vertical="center" textRotation="90" wrapText="1"/>
    </xf>
    <xf numFmtId="0" fontId="66" fillId="0" borderId="9" xfId="0" applyFont="1" applyBorder="1" applyAlignment="1">
      <alignment horizontal="center" vertical="center" wrapText="1"/>
    </xf>
    <xf numFmtId="49" fontId="67" fillId="0" borderId="2" xfId="0" applyNumberFormat="1" applyFont="1" applyBorder="1" applyAlignment="1">
      <alignment horizontal="center" vertical="center"/>
    </xf>
    <xf numFmtId="49" fontId="67" fillId="3" borderId="2" xfId="0" applyNumberFormat="1" applyFont="1" applyFill="1" applyBorder="1" applyAlignment="1">
      <alignment horizontal="center" vertical="center"/>
    </xf>
    <xf numFmtId="49" fontId="67" fillId="0" borderId="2" xfId="0" applyNumberFormat="1" applyFont="1" applyBorder="1" applyAlignment="1">
      <alignment horizontal="center" vertical="center" wrapText="1"/>
    </xf>
    <xf numFmtId="0" fontId="62" fillId="0" borderId="6" xfId="0" applyFont="1" applyBorder="1" applyAlignment="1">
      <alignment horizontal="left" vertical="center"/>
    </xf>
    <xf numFmtId="0" fontId="62" fillId="0" borderId="6" xfId="0" applyFont="1" applyBorder="1" applyAlignment="1">
      <alignment horizontal="center" vertical="center"/>
    </xf>
    <xf numFmtId="164" fontId="68" fillId="0" borderId="6" xfId="0" applyNumberFormat="1" applyFont="1" applyBorder="1" applyAlignment="1">
      <alignment horizontal="center" vertical="center"/>
    </xf>
    <xf numFmtId="0" fontId="62" fillId="0" borderId="6" xfId="0" applyFont="1" applyBorder="1" applyAlignment="1">
      <alignment horizontal="left" vertical="center" wrapText="1"/>
    </xf>
    <xf numFmtId="166" fontId="62" fillId="0" borderId="6" xfId="0" applyNumberFormat="1" applyFont="1" applyBorder="1" applyAlignment="1">
      <alignment horizontal="center" vertical="center" wrapText="1"/>
    </xf>
    <xf numFmtId="0" fontId="62" fillId="4" borderId="6" xfId="0" applyFont="1" applyFill="1" applyBorder="1" applyAlignment="1">
      <alignment horizontal="center" vertical="center"/>
    </xf>
    <xf numFmtId="0" fontId="62" fillId="4" borderId="6" xfId="0" applyFont="1" applyFill="1" applyBorder="1" applyAlignment="1">
      <alignment horizontal="center" vertical="center" wrapText="1"/>
    </xf>
    <xf numFmtId="49" fontId="56" fillId="0" borderId="0" xfId="0" applyNumberFormat="1" applyFont="1"/>
    <xf numFmtId="0" fontId="0" fillId="0" borderId="0" xfId="0" applyAlignment="1">
      <alignment horizontal="center" vertical="center"/>
    </xf>
    <xf numFmtId="1" fontId="71" fillId="0" borderId="0" xfId="0" applyNumberFormat="1" applyFont="1" applyAlignment="1">
      <alignment horizontal="center"/>
    </xf>
    <xf numFmtId="164" fontId="72" fillId="0" borderId="0" xfId="0" applyNumberFormat="1" applyFont="1" applyAlignment="1">
      <alignment horizontal="left" vertical="center"/>
    </xf>
    <xf numFmtId="0" fontId="71" fillId="0" borderId="0" xfId="0" applyFont="1" applyAlignment="1">
      <alignment wrapText="1"/>
    </xf>
    <xf numFmtId="0" fontId="72" fillId="0" borderId="0" xfId="0" applyFont="1" applyAlignment="1">
      <alignment horizontal="center" vertical="center"/>
    </xf>
    <xf numFmtId="164" fontId="71" fillId="0" borderId="0" xfId="0" applyNumberFormat="1" applyFont="1" applyAlignment="1">
      <alignment horizontal="left" vertical="center"/>
    </xf>
    <xf numFmtId="0" fontId="71" fillId="0" borderId="0" xfId="0" applyFont="1" applyAlignment="1">
      <alignment horizontal="left" wrapText="1"/>
    </xf>
    <xf numFmtId="166" fontId="71" fillId="0" borderId="0" xfId="0" applyNumberFormat="1" applyFont="1" applyAlignment="1">
      <alignment horizontal="center" vertical="center"/>
    </xf>
    <xf numFmtId="165" fontId="74" fillId="0" borderId="0" xfId="0" applyNumberFormat="1" applyFont="1" applyAlignment="1">
      <alignment horizontal="center"/>
    </xf>
    <xf numFmtId="165" fontId="71" fillId="0" borderId="0" xfId="0" applyNumberFormat="1" applyFont="1" applyAlignment="1">
      <alignment horizontal="center" vertical="center"/>
    </xf>
    <xf numFmtId="1" fontId="73" fillId="0" borderId="0" xfId="0" applyNumberFormat="1" applyFont="1" applyAlignment="1">
      <alignment horizontal="center" vertical="center"/>
    </xf>
    <xf numFmtId="165" fontId="71" fillId="0" borderId="0" xfId="0" applyNumberFormat="1" applyFont="1" applyAlignment="1">
      <alignment horizontal="center"/>
    </xf>
    <xf numFmtId="0" fontId="71" fillId="0" borderId="0" xfId="0" applyFont="1" applyAlignment="1">
      <alignment horizontal="left"/>
    </xf>
    <xf numFmtId="166" fontId="74" fillId="0" borderId="0" xfId="0" applyNumberFormat="1" applyFont="1" applyAlignment="1">
      <alignment horizontal="center" vertical="center"/>
    </xf>
    <xf numFmtId="1" fontId="72" fillId="0" borderId="0" xfId="0" applyNumberFormat="1" applyFont="1" applyAlignment="1">
      <alignment horizontal="center" vertical="center"/>
    </xf>
    <xf numFmtId="165" fontId="72" fillId="0" borderId="0" xfId="0" applyNumberFormat="1" applyFont="1" applyAlignment="1">
      <alignment horizontal="center" vertical="center"/>
    </xf>
    <xf numFmtId="0" fontId="75" fillId="0" borderId="0" xfId="0" applyFont="1" applyAlignment="1">
      <alignment horizontal="left" vertical="center"/>
    </xf>
    <xf numFmtId="0" fontId="71" fillId="0" borderId="0" xfId="0" applyFont="1" applyAlignment="1">
      <alignment horizontal="center" wrapText="1"/>
    </xf>
    <xf numFmtId="0" fontId="71" fillId="0" borderId="4" xfId="0" applyFont="1" applyBorder="1" applyAlignment="1">
      <alignment horizontal="center" wrapText="1"/>
    </xf>
    <xf numFmtId="1" fontId="71" fillId="0" borderId="4" xfId="0" applyNumberFormat="1" applyFont="1" applyBorder="1" applyAlignment="1">
      <alignment horizontal="center" vertical="center"/>
    </xf>
    <xf numFmtId="49" fontId="71" fillId="0" borderId="4" xfId="0" applyNumberFormat="1" applyFont="1" applyBorder="1" applyAlignment="1">
      <alignment horizontal="left" vertical="center"/>
    </xf>
    <xf numFmtId="49" fontId="71" fillId="0" borderId="4" xfId="0" applyNumberFormat="1" applyFont="1" applyBorder="1" applyAlignment="1">
      <alignment horizontal="center" vertical="center"/>
    </xf>
    <xf numFmtId="164" fontId="71" fillId="0" borderId="3" xfId="0" applyNumberFormat="1" applyFont="1" applyBorder="1" applyAlignment="1">
      <alignment horizontal="left" vertical="center"/>
    </xf>
    <xf numFmtId="164" fontId="71" fillId="0" borderId="3" xfId="0" applyNumberFormat="1" applyFont="1" applyBorder="1" applyAlignment="1">
      <alignment horizontal="center" vertical="center"/>
    </xf>
    <xf numFmtId="0" fontId="71" fillId="0" borderId="3" xfId="0" applyFont="1" applyBorder="1"/>
    <xf numFmtId="166" fontId="71" fillId="0" borderId="3" xfId="0" applyNumberFormat="1" applyFont="1" applyBorder="1" applyAlignment="1">
      <alignment horizontal="center" vertical="center"/>
    </xf>
    <xf numFmtId="165" fontId="71" fillId="0" borderId="3" xfId="0" applyNumberFormat="1" applyFont="1" applyBorder="1" applyAlignment="1">
      <alignment horizontal="center" vertical="center"/>
    </xf>
    <xf numFmtId="1" fontId="71" fillId="0" borderId="3" xfId="0" applyNumberFormat="1" applyFont="1" applyBorder="1" applyAlignment="1">
      <alignment horizontal="center" vertical="center"/>
    </xf>
    <xf numFmtId="1" fontId="73" fillId="0" borderId="2" xfId="0" applyNumberFormat="1" applyFont="1" applyBorder="1" applyAlignment="1">
      <alignment horizontal="center" vertical="center"/>
    </xf>
    <xf numFmtId="1" fontId="73" fillId="0" borderId="3" xfId="0" applyNumberFormat="1" applyFont="1" applyBorder="1" applyAlignment="1">
      <alignment horizontal="center" vertical="center"/>
    </xf>
    <xf numFmtId="1" fontId="71" fillId="0" borderId="3" xfId="0" applyNumberFormat="1" applyFont="1" applyBorder="1" applyAlignment="1">
      <alignment horizontal="left" vertical="center"/>
    </xf>
    <xf numFmtId="49" fontId="71" fillId="0" borderId="0" xfId="0" applyNumberFormat="1" applyFont="1" applyAlignment="1">
      <alignment horizontal="right" vertical="center"/>
    </xf>
    <xf numFmtId="1" fontId="73" fillId="0" borderId="7" xfId="0" applyNumberFormat="1" applyFont="1" applyBorder="1" applyAlignment="1">
      <alignment horizontal="center" vertical="center" wrapText="1"/>
    </xf>
    <xf numFmtId="1" fontId="71" fillId="0" borderId="0" xfId="0" applyNumberFormat="1" applyFont="1" applyAlignment="1">
      <alignment horizontal="left" vertical="center"/>
    </xf>
    <xf numFmtId="49" fontId="71" fillId="0" borderId="4" xfId="0" applyNumberFormat="1" applyFont="1" applyBorder="1" applyAlignment="1">
      <alignment horizontal="right" vertical="center"/>
    </xf>
    <xf numFmtId="166" fontId="71" fillId="0" borderId="2" xfId="0" applyNumberFormat="1" applyFont="1" applyBorder="1" applyAlignment="1" applyProtection="1">
      <alignment horizontal="center" vertical="center" wrapText="1"/>
      <protection hidden="1"/>
    </xf>
    <xf numFmtId="49" fontId="76" fillId="0" borderId="2" xfId="0" applyNumberFormat="1" applyFont="1" applyBorder="1" applyAlignment="1">
      <alignment horizontal="center" vertical="center"/>
    </xf>
    <xf numFmtId="49" fontId="76" fillId="0" borderId="2" xfId="0" applyNumberFormat="1" applyFont="1" applyBorder="1" applyAlignment="1">
      <alignment horizontal="center" vertical="center" wrapText="1"/>
    </xf>
    <xf numFmtId="166" fontId="76" fillId="0" borderId="2" xfId="0" applyNumberFormat="1" applyFont="1" applyBorder="1" applyAlignment="1">
      <alignment horizontal="center" vertical="center"/>
    </xf>
    <xf numFmtId="165" fontId="76" fillId="0" borderId="2" xfId="0" applyNumberFormat="1" applyFont="1" applyBorder="1" applyAlignment="1">
      <alignment horizontal="center" vertical="center"/>
    </xf>
    <xf numFmtId="1" fontId="76" fillId="0" borderId="2" xfId="0" applyNumberFormat="1" applyFont="1" applyBorder="1" applyAlignment="1">
      <alignment horizontal="center" vertical="center"/>
    </xf>
    <xf numFmtId="1" fontId="77" fillId="0" borderId="2" xfId="0" applyNumberFormat="1" applyFont="1" applyBorder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76" fillId="0" borderId="0" xfId="0" applyNumberFormat="1" applyFont="1" applyAlignment="1">
      <alignment horizontal="center"/>
    </xf>
    <xf numFmtId="49" fontId="71" fillId="0" borderId="0" xfId="0" applyNumberFormat="1" applyFont="1"/>
    <xf numFmtId="0" fontId="74" fillId="0" borderId="6" xfId="0" applyFont="1" applyBorder="1" applyAlignment="1">
      <alignment horizontal="left" vertical="center"/>
    </xf>
    <xf numFmtId="0" fontId="74" fillId="0" borderId="6" xfId="0" applyFont="1" applyBorder="1" applyAlignment="1">
      <alignment horizontal="center" vertical="center"/>
    </xf>
    <xf numFmtId="164" fontId="74" fillId="0" borderId="6" xfId="0" applyNumberFormat="1" applyFont="1" applyBorder="1" applyAlignment="1">
      <alignment horizontal="center" vertical="center"/>
    </xf>
    <xf numFmtId="0" fontId="74" fillId="0" borderId="6" xfId="0" applyFont="1" applyBorder="1" applyAlignment="1">
      <alignment horizontal="center" vertical="center" wrapText="1"/>
    </xf>
    <xf numFmtId="166" fontId="74" fillId="0" borderId="6" xfId="0" applyNumberFormat="1" applyFont="1" applyBorder="1" applyAlignment="1">
      <alignment horizontal="center" vertical="center" wrapText="1"/>
    </xf>
    <xf numFmtId="165" fontId="76" fillId="0" borderId="6" xfId="0" applyNumberFormat="1" applyFont="1" applyBorder="1" applyAlignment="1">
      <alignment horizontal="center" vertical="center"/>
    </xf>
    <xf numFmtId="165" fontId="74" fillId="0" borderId="6" xfId="0" applyNumberFormat="1" applyFont="1" applyBorder="1" applyAlignment="1">
      <alignment horizontal="center" vertical="center" wrapText="1"/>
    </xf>
    <xf numFmtId="1" fontId="74" fillId="4" borderId="6" xfId="0" applyNumberFormat="1" applyFont="1" applyFill="1" applyBorder="1" applyAlignment="1">
      <alignment horizontal="center" vertical="center" wrapText="1"/>
    </xf>
    <xf numFmtId="1" fontId="73" fillId="4" borderId="6" xfId="0" applyNumberFormat="1" applyFont="1" applyFill="1" applyBorder="1" applyAlignment="1">
      <alignment horizontal="center" vertical="center" wrapText="1"/>
    </xf>
    <xf numFmtId="1" fontId="74" fillId="4" borderId="6" xfId="0" applyNumberFormat="1" applyFont="1" applyFill="1" applyBorder="1" applyAlignment="1">
      <alignment horizontal="center" vertical="center"/>
    </xf>
    <xf numFmtId="0" fontId="74" fillId="0" borderId="6" xfId="0" applyFont="1" applyBorder="1" applyAlignment="1">
      <alignment horizontal="left" vertical="center" wrapText="1"/>
    </xf>
    <xf numFmtId="0" fontId="71" fillId="0" borderId="4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164" fontId="56" fillId="0" borderId="0" xfId="0" applyNumberFormat="1" applyFont="1" applyAlignment="1">
      <alignment horizontal="center" vertical="center"/>
    </xf>
    <xf numFmtId="0" fontId="56" fillId="0" borderId="0" xfId="0" applyFont="1"/>
    <xf numFmtId="49" fontId="56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65" fillId="0" borderId="2" xfId="0" applyFont="1" applyBorder="1" applyAlignment="1">
      <alignment horizontal="center" vertical="center"/>
    </xf>
    <xf numFmtId="0" fontId="61" fillId="0" borderId="4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2" fillId="0" borderId="6" xfId="0" applyFont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62" fillId="0" borderId="2" xfId="0" applyFont="1" applyBorder="1" applyAlignment="1">
      <alignment horizontal="center" vertical="center"/>
    </xf>
    <xf numFmtId="164" fontId="69" fillId="0" borderId="2" xfId="0" applyNumberFormat="1" applyFont="1" applyBorder="1" applyAlignment="1">
      <alignment horizontal="center" vertical="center"/>
    </xf>
    <xf numFmtId="164" fontId="69" fillId="0" borderId="2" xfId="0" applyNumberFormat="1" applyFont="1" applyBorder="1" applyAlignment="1">
      <alignment horizontal="left" vertical="center"/>
    </xf>
    <xf numFmtId="0" fontId="69" fillId="0" borderId="2" xfId="0" applyFont="1" applyBorder="1" applyAlignment="1">
      <alignment horizontal="left" vertical="center" wrapText="1"/>
    </xf>
    <xf numFmtId="0" fontId="69" fillId="0" borderId="2" xfId="0" applyFont="1" applyBorder="1" applyAlignment="1">
      <alignment horizontal="center" vertical="center" wrapText="1"/>
    </xf>
    <xf numFmtId="166" fontId="69" fillId="0" borderId="2" xfId="0" applyNumberFormat="1" applyFont="1" applyBorder="1" applyAlignment="1">
      <alignment horizontal="center" vertical="center" wrapText="1"/>
    </xf>
    <xf numFmtId="0" fontId="65" fillId="0" borderId="2" xfId="0" applyFont="1" applyBorder="1" applyAlignment="1">
      <alignment horizontal="center" vertical="center" wrapText="1"/>
    </xf>
    <xf numFmtId="1" fontId="69" fillId="0" borderId="2" xfId="0" applyNumberFormat="1" applyFont="1" applyBorder="1" applyAlignment="1">
      <alignment horizontal="left" vertical="center"/>
    </xf>
    <xf numFmtId="49" fontId="69" fillId="0" borderId="2" xfId="0" applyNumberFormat="1" applyFont="1" applyBorder="1" applyAlignment="1">
      <alignment horizontal="left" vertical="center"/>
    </xf>
    <xf numFmtId="1" fontId="70" fillId="0" borderId="2" xfId="0" applyNumberFormat="1" applyFont="1" applyBorder="1" applyAlignment="1">
      <alignment horizontal="center" vertical="center"/>
    </xf>
    <xf numFmtId="1" fontId="69" fillId="0" borderId="2" xfId="0" applyNumberFormat="1" applyFont="1" applyBorder="1" applyAlignment="1">
      <alignment horizontal="center" vertical="center" wrapText="1"/>
    </xf>
    <xf numFmtId="49" fontId="62" fillId="0" borderId="2" xfId="0" applyNumberFormat="1" applyFont="1" applyBorder="1" applyAlignment="1">
      <alignment horizontal="right" vertical="center"/>
    </xf>
    <xf numFmtId="1" fontId="65" fillId="0" borderId="2" xfId="0" applyNumberFormat="1" applyFont="1" applyBorder="1" applyAlignment="1">
      <alignment horizontal="center" vertical="center" wrapText="1"/>
    </xf>
    <xf numFmtId="0" fontId="6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5" fillId="0" borderId="2" xfId="0" applyFont="1" applyBorder="1"/>
    <xf numFmtId="0" fontId="61" fillId="0" borderId="2" xfId="0" applyFont="1" applyBorder="1"/>
    <xf numFmtId="164" fontId="74" fillId="0" borderId="6" xfId="0" applyNumberFormat="1" applyFont="1" applyBorder="1" applyAlignment="1">
      <alignment horizontal="left" vertical="center"/>
    </xf>
    <xf numFmtId="1" fontId="74" fillId="0" borderId="6" xfId="0" applyNumberFormat="1" applyFont="1" applyBorder="1" applyAlignment="1">
      <alignment horizontal="center" vertical="center" wrapText="1"/>
    </xf>
    <xf numFmtId="1" fontId="73" fillId="0" borderId="6" xfId="0" applyNumberFormat="1" applyFont="1" applyBorder="1" applyAlignment="1">
      <alignment horizontal="center" vertical="center" wrapText="1"/>
    </xf>
    <xf numFmtId="1" fontId="74" fillId="0" borderId="6" xfId="0" applyNumberFormat="1" applyFont="1" applyBorder="1" applyAlignment="1">
      <alignment horizontal="left" vertical="center"/>
    </xf>
    <xf numFmtId="1" fontId="73" fillId="0" borderId="6" xfId="0" applyNumberFormat="1" applyFont="1" applyBorder="1" applyAlignment="1">
      <alignment horizontal="center" vertical="center"/>
    </xf>
    <xf numFmtId="49" fontId="74" fillId="0" borderId="6" xfId="0" applyNumberFormat="1" applyFont="1" applyBorder="1" applyAlignment="1">
      <alignment horizontal="right" vertical="center"/>
    </xf>
    <xf numFmtId="0" fontId="73" fillId="0" borderId="6" xfId="0" applyFont="1" applyBorder="1" applyAlignment="1">
      <alignment horizontal="center" vertical="center" wrapText="1"/>
    </xf>
    <xf numFmtId="0" fontId="71" fillId="0" borderId="6" xfId="0" applyFont="1" applyBorder="1"/>
    <xf numFmtId="0" fontId="71" fillId="0" borderId="0" xfId="0" applyFont="1" applyAlignment="1">
      <alignment horizontal="center" vertical="center"/>
    </xf>
    <xf numFmtId="164" fontId="71" fillId="0" borderId="0" xfId="0" applyNumberFormat="1" applyFont="1" applyAlignment="1">
      <alignment horizontal="center" vertical="center"/>
    </xf>
    <xf numFmtId="0" fontId="71" fillId="0" borderId="0" xfId="0" applyFont="1" applyAlignment="1">
      <alignment horizontal="left" vertical="center" wrapText="1"/>
    </xf>
    <xf numFmtId="1" fontId="71" fillId="0" borderId="0" xfId="0" applyNumberFormat="1" applyFont="1" applyAlignment="1">
      <alignment horizontal="center" vertical="center"/>
    </xf>
    <xf numFmtId="0" fontId="71" fillId="0" borderId="0" xfId="0" applyFont="1"/>
    <xf numFmtId="0" fontId="71" fillId="0" borderId="0" xfId="0" applyFont="1" applyAlignment="1">
      <alignment horizontal="center"/>
    </xf>
    <xf numFmtId="49" fontId="71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4" xfId="0" applyBorder="1"/>
    <xf numFmtId="166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71" fillId="0" borderId="0" xfId="0" applyNumberFormat="1" applyFont="1" applyAlignment="1">
      <alignment horizontal="left" vertical="center"/>
    </xf>
    <xf numFmtId="0" fontId="56" fillId="0" borderId="2" xfId="0" applyFont="1" applyBorder="1" applyAlignment="1">
      <alignment horizontal="center" vertical="center" wrapText="1"/>
    </xf>
    <xf numFmtId="0" fontId="56" fillId="0" borderId="2" xfId="0" applyFont="1" applyBorder="1" applyAlignment="1">
      <alignment horizontal="center" vertical="center" textRotation="90" wrapText="1"/>
    </xf>
    <xf numFmtId="1" fontId="5" fillId="0" borderId="2" xfId="0" applyNumberFormat="1" applyFont="1" applyBorder="1" applyAlignment="1">
      <alignment horizontal="center" vertical="center" textRotation="90" wrapText="1"/>
    </xf>
    <xf numFmtId="0" fontId="0" fillId="0" borderId="5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5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textRotation="90" wrapText="1"/>
    </xf>
    <xf numFmtId="0" fontId="0" fillId="0" borderId="3" xfId="0" applyBorder="1"/>
    <xf numFmtId="0" fontId="0" fillId="0" borderId="20" xfId="0" applyBorder="1"/>
    <xf numFmtId="0" fontId="0" fillId="0" borderId="8" xfId="0" applyBorder="1"/>
    <xf numFmtId="0" fontId="0" fillId="0" borderId="4" xfId="0" applyBorder="1"/>
    <xf numFmtId="0" fontId="0" fillId="0" borderId="22" xfId="0" applyBorder="1"/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9" xfId="0" applyBorder="1"/>
    <xf numFmtId="49" fontId="5" fillId="0" borderId="2" xfId="0" applyNumberFormat="1" applyFont="1" applyBorder="1" applyAlignment="1">
      <alignment horizontal="center" vertical="center" wrapText="1"/>
    </xf>
    <xf numFmtId="0" fontId="0" fillId="0" borderId="10" xfId="0" applyBorder="1"/>
    <xf numFmtId="1" fontId="22" fillId="3" borderId="2" xfId="0" applyNumberFormat="1" applyFont="1" applyFill="1" applyBorder="1" applyAlignment="1">
      <alignment horizontal="center" vertical="center" textRotation="90" wrapText="1"/>
    </xf>
    <xf numFmtId="166" fontId="5" fillId="0" borderId="2" xfId="0" applyNumberFormat="1" applyFont="1" applyBorder="1" applyAlignment="1">
      <alignment horizontal="center" vertical="center"/>
    </xf>
    <xf numFmtId="0" fontId="0" fillId="0" borderId="23" xfId="0" applyBorder="1"/>
    <xf numFmtId="165" fontId="5" fillId="0" borderId="2" xfId="0" applyNumberFormat="1" applyFont="1" applyBorder="1" applyAlignment="1">
      <alignment horizontal="center" vertical="center" wrapText="1"/>
    </xf>
    <xf numFmtId="165" fontId="5" fillId="5" borderId="2" xfId="0" applyNumberFormat="1" applyFont="1" applyFill="1" applyBorder="1" applyAlignment="1">
      <alignment horizontal="center" vertical="center" textRotation="90" wrapText="1"/>
    </xf>
    <xf numFmtId="165" fontId="5" fillId="0" borderId="2" xfId="0" applyNumberFormat="1" applyFont="1" applyBorder="1" applyAlignment="1">
      <alignment horizontal="center" vertical="center" textRotation="90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textRotation="90" wrapText="1"/>
    </xf>
    <xf numFmtId="166" fontId="5" fillId="3" borderId="2" xfId="0" applyNumberFormat="1" applyFont="1" applyFill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 wrapText="1"/>
    </xf>
    <xf numFmtId="0" fontId="5" fillId="3" borderId="2" xfId="0" applyFont="1" applyFill="1" applyBorder="1" applyAlignment="1">
      <alignment horizontal="center" vertical="center" textRotation="90" wrapText="1"/>
    </xf>
    <xf numFmtId="166" fontId="5" fillId="0" borderId="2" xfId="0" applyNumberFormat="1" applyFont="1" applyBorder="1" applyAlignment="1">
      <alignment horizontal="center" vertical="center" textRotation="90" wrapText="1"/>
    </xf>
    <xf numFmtId="0" fontId="5" fillId="3" borderId="2" xfId="0" applyFont="1" applyFill="1" applyBorder="1" applyAlignment="1">
      <alignment horizontal="center" vertical="center" wrapText="1"/>
    </xf>
    <xf numFmtId="0" fontId="71" fillId="0" borderId="5" xfId="0" applyFont="1" applyBorder="1" applyAlignment="1">
      <alignment horizontal="center" vertical="center" wrapText="1"/>
    </xf>
    <xf numFmtId="49" fontId="71" fillId="0" borderId="0" xfId="0" applyNumberFormat="1" applyFont="1" applyAlignment="1">
      <alignment horizontal="left" vertical="center"/>
    </xf>
    <xf numFmtId="0" fontId="0" fillId="0" borderId="21" xfId="0" applyBorder="1"/>
    <xf numFmtId="49" fontId="71" fillId="0" borderId="2" xfId="0" applyNumberFormat="1" applyFont="1" applyBorder="1" applyAlignment="1">
      <alignment horizontal="center" vertical="center"/>
    </xf>
    <xf numFmtId="49" fontId="71" fillId="0" borderId="2" xfId="0" applyNumberFormat="1" applyFont="1" applyBorder="1" applyAlignment="1">
      <alignment horizontal="center" vertical="center" textRotation="90" wrapText="1"/>
    </xf>
    <xf numFmtId="0" fontId="71" fillId="0" borderId="2" xfId="0" applyFont="1" applyBorder="1" applyAlignment="1">
      <alignment horizontal="center" vertical="center" wrapText="1"/>
    </xf>
    <xf numFmtId="49" fontId="71" fillId="0" borderId="2" xfId="0" applyNumberFormat="1" applyFont="1" applyBorder="1" applyAlignment="1">
      <alignment horizontal="center" vertical="center" wrapText="1"/>
    </xf>
    <xf numFmtId="1" fontId="71" fillId="0" borderId="2" xfId="0" applyNumberFormat="1" applyFont="1" applyBorder="1" applyAlignment="1">
      <alignment horizontal="center" vertical="center" wrapText="1"/>
    </xf>
    <xf numFmtId="1" fontId="71" fillId="0" borderId="2" xfId="0" applyNumberFormat="1" applyFont="1" applyBorder="1" applyAlignment="1">
      <alignment horizontal="center" vertical="center" textRotation="90" wrapText="1"/>
    </xf>
    <xf numFmtId="1" fontId="71" fillId="5" borderId="2" xfId="0" applyNumberFormat="1" applyFont="1" applyFill="1" applyBorder="1" applyAlignment="1">
      <alignment horizontal="center" vertical="center" wrapText="1"/>
    </xf>
    <xf numFmtId="1" fontId="73" fillId="3" borderId="2" xfId="0" applyNumberFormat="1" applyFont="1" applyFill="1" applyBorder="1" applyAlignment="1">
      <alignment horizontal="center" vertical="center" textRotation="90" wrapText="1"/>
    </xf>
    <xf numFmtId="0" fontId="71" fillId="3" borderId="2" xfId="0" applyFont="1" applyFill="1" applyBorder="1" applyAlignment="1">
      <alignment horizontal="center" vertical="center" textRotation="90" wrapText="1"/>
    </xf>
    <xf numFmtId="166" fontId="71" fillId="0" borderId="2" xfId="0" applyNumberFormat="1" applyFont="1" applyBorder="1" applyAlignment="1">
      <alignment horizontal="center" vertical="center" textRotation="90" wrapText="1"/>
    </xf>
    <xf numFmtId="0" fontId="71" fillId="3" borderId="2" xfId="0" applyFont="1" applyFill="1" applyBorder="1" applyAlignment="1">
      <alignment horizontal="center" vertical="center" wrapText="1"/>
    </xf>
    <xf numFmtId="165" fontId="71" fillId="0" borderId="2" xfId="0" applyNumberFormat="1" applyFont="1" applyBorder="1" applyAlignment="1">
      <alignment horizontal="center" vertical="center" wrapText="1"/>
    </xf>
    <xf numFmtId="166" fontId="71" fillId="0" borderId="2" xfId="0" applyNumberFormat="1" applyFont="1" applyBorder="1" applyAlignment="1">
      <alignment horizontal="center" vertical="center"/>
    </xf>
    <xf numFmtId="166" fontId="71" fillId="0" borderId="2" xfId="0" applyNumberFormat="1" applyFont="1" applyBorder="1" applyAlignment="1">
      <alignment horizontal="center" vertical="center" wrapText="1"/>
    </xf>
    <xf numFmtId="165" fontId="71" fillId="5" borderId="2" xfId="0" applyNumberFormat="1" applyFont="1" applyFill="1" applyBorder="1" applyAlignment="1">
      <alignment horizontal="center" vertical="center" textRotation="90" wrapText="1"/>
    </xf>
    <xf numFmtId="166" fontId="71" fillId="3" borderId="2" xfId="0" applyNumberFormat="1" applyFont="1" applyFill="1" applyBorder="1" applyAlignment="1">
      <alignment horizontal="center" vertical="center" textRotation="90" wrapText="1"/>
    </xf>
    <xf numFmtId="165" fontId="71" fillId="0" borderId="2" xfId="0" applyNumberFormat="1" applyFont="1" applyBorder="1" applyAlignment="1">
      <alignment horizontal="center" vertical="center" textRotation="90" wrapText="1"/>
    </xf>
    <xf numFmtId="165" fontId="71" fillId="3" borderId="2" xfId="0" applyNumberFormat="1" applyFont="1" applyFill="1" applyBorder="1" applyAlignment="1">
      <alignment horizontal="center" vertical="center" wrapText="1"/>
    </xf>
    <xf numFmtId="0" fontId="71" fillId="0" borderId="2" xfId="0" applyFont="1" applyBorder="1" applyAlignment="1">
      <alignment horizontal="center" vertical="center"/>
    </xf>
    <xf numFmtId="164" fontId="71" fillId="0" borderId="2" xfId="0" applyNumberFormat="1" applyFont="1" applyBorder="1" applyAlignment="1">
      <alignment horizontal="center" vertical="center" textRotation="90" wrapText="1"/>
    </xf>
    <xf numFmtId="0" fontId="71" fillId="0" borderId="2" xfId="0" applyFont="1" applyBorder="1" applyAlignment="1">
      <alignment horizontal="center" vertical="center" textRotation="90" wrapText="1"/>
    </xf>
    <xf numFmtId="0" fontId="56" fillId="0" borderId="2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 textRotation="90" wrapText="1"/>
    </xf>
    <xf numFmtId="166" fontId="56" fillId="0" borderId="2" xfId="0" applyNumberFormat="1" applyFont="1" applyBorder="1" applyAlignment="1">
      <alignment horizontal="center" vertical="center" textRotation="90" wrapText="1"/>
    </xf>
    <xf numFmtId="0" fontId="56" fillId="0" borderId="5" xfId="0" applyFont="1" applyBorder="1" applyAlignment="1">
      <alignment horizontal="center" vertical="center" wrapText="1"/>
    </xf>
    <xf numFmtId="164" fontId="56" fillId="0" borderId="5" xfId="0" applyNumberFormat="1" applyFont="1" applyBorder="1" applyAlignment="1">
      <alignment horizontal="center" vertical="center" textRotation="90" wrapText="1"/>
    </xf>
    <xf numFmtId="0" fontId="56" fillId="0" borderId="2" xfId="0" applyFont="1" applyBorder="1" applyAlignment="1">
      <alignment horizontal="center" vertical="center" wrapText="1"/>
    </xf>
    <xf numFmtId="49" fontId="56" fillId="0" borderId="5" xfId="0" applyNumberFormat="1" applyFont="1" applyBorder="1" applyAlignment="1">
      <alignment horizontal="center" vertical="center" wrapText="1"/>
    </xf>
    <xf numFmtId="0" fontId="56" fillId="3" borderId="5" xfId="0" applyFont="1" applyFill="1" applyBorder="1" applyAlignment="1">
      <alignment horizontal="center" vertical="center" wrapText="1"/>
    </xf>
    <xf numFmtId="49" fontId="56" fillId="0" borderId="2" xfId="0" applyNumberFormat="1" applyFont="1" applyBorder="1" applyAlignment="1">
      <alignment horizontal="center" vertical="center" wrapText="1"/>
    </xf>
    <xf numFmtId="164" fontId="56" fillId="0" borderId="2" xfId="0" applyNumberFormat="1" applyFont="1" applyBorder="1" applyAlignment="1">
      <alignment horizontal="center" vertical="center" textRotation="90" wrapText="1"/>
    </xf>
    <xf numFmtId="166" fontId="56" fillId="3" borderId="2" xfId="0" applyNumberFormat="1" applyFont="1" applyFill="1" applyBorder="1" applyAlignment="1">
      <alignment horizontal="center" vertical="center" textRotation="90" wrapText="1"/>
    </xf>
  </cellXfs>
  <cellStyles count="48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Normal" xfId="0" builtinId="0"/>
    <cellStyle name="Normal 2" xfId="19" xr:uid="{00000000-0005-0000-0000-000013000000}"/>
    <cellStyle name="Normal 3" xfId="20" xr:uid="{00000000-0005-0000-0000-000014000000}"/>
    <cellStyle name="Акцент1 2" xfId="21" xr:uid="{00000000-0005-0000-0000-000015000000}"/>
    <cellStyle name="Акцент2 2" xfId="22" xr:uid="{00000000-0005-0000-0000-000016000000}"/>
    <cellStyle name="Акцент3 2" xfId="23" xr:uid="{00000000-0005-0000-0000-000017000000}"/>
    <cellStyle name="Акцент4 2" xfId="24" xr:uid="{00000000-0005-0000-0000-000018000000}"/>
    <cellStyle name="Акцент5 2" xfId="25" xr:uid="{00000000-0005-0000-0000-000019000000}"/>
    <cellStyle name="Акцент6 2" xfId="26" xr:uid="{00000000-0005-0000-0000-00001A000000}"/>
    <cellStyle name="Ввод  2" xfId="27" xr:uid="{00000000-0005-0000-0000-00001B000000}"/>
    <cellStyle name="Вывод 2" xfId="28" xr:uid="{00000000-0005-0000-0000-00001C000000}"/>
    <cellStyle name="Вычисление 2" xfId="29" xr:uid="{00000000-0005-0000-0000-00001D000000}"/>
    <cellStyle name="Заголовок 1 2" xfId="30" xr:uid="{00000000-0005-0000-0000-00001E000000}"/>
    <cellStyle name="Заголовок 2 2" xfId="31" xr:uid="{00000000-0005-0000-0000-00001F000000}"/>
    <cellStyle name="Заголовок 3 2" xfId="32" xr:uid="{00000000-0005-0000-0000-000020000000}"/>
    <cellStyle name="Заголовок 4 2" xfId="33" xr:uid="{00000000-0005-0000-0000-000021000000}"/>
    <cellStyle name="Итог 2" xfId="34" xr:uid="{00000000-0005-0000-0000-000022000000}"/>
    <cellStyle name="Контрольная ячейка 2" xfId="35" xr:uid="{00000000-0005-0000-0000-000023000000}"/>
    <cellStyle name="Название 2" xfId="36" xr:uid="{00000000-0005-0000-0000-000024000000}"/>
    <cellStyle name="Нейтральный 2" xfId="37" xr:uid="{00000000-0005-0000-0000-000025000000}"/>
    <cellStyle name="Обычный 12" xfId="38" xr:uid="{00000000-0005-0000-0000-000026000000}"/>
    <cellStyle name="Обычный 2" xfId="39" xr:uid="{00000000-0005-0000-0000-000027000000}"/>
    <cellStyle name="Обычный_0207_4_Книга3" xfId="40" xr:uid="{00000000-0005-0000-0000-000028000000}"/>
    <cellStyle name="Плохой 2" xfId="41" xr:uid="{00000000-0005-0000-0000-000029000000}"/>
    <cellStyle name="Пояснение 2" xfId="42" xr:uid="{00000000-0005-0000-0000-00002A000000}"/>
    <cellStyle name="Примечание 2" xfId="43" xr:uid="{00000000-0005-0000-0000-00002B000000}"/>
    <cellStyle name="Примечание 2 2" xfId="44" xr:uid="{00000000-0005-0000-0000-00002C000000}"/>
    <cellStyle name="Связанная ячейка 2" xfId="45" xr:uid="{00000000-0005-0000-0000-00002D000000}"/>
    <cellStyle name="Текст предупреждения 2" xfId="46" xr:uid="{00000000-0005-0000-0000-00002E000000}"/>
    <cellStyle name="Хороший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A1:AF132"/>
  <sheetViews>
    <sheetView zoomScaleNormal="100" zoomScaleSheetLayoutView="100" workbookViewId="0">
      <selection activeCell="M23" sqref="M23"/>
    </sheetView>
  </sheetViews>
  <sheetFormatPr defaultRowHeight="15.75"/>
  <cols>
    <col min="1" max="1" width="3.25" style="21" customWidth="1"/>
    <col min="2" max="2" width="11" style="21" customWidth="1"/>
    <col min="3" max="3" width="7.5" style="3" customWidth="1"/>
    <col min="4" max="4" width="16.875" style="39" customWidth="1"/>
    <col min="5" max="5" width="11.875" style="37" customWidth="1"/>
    <col min="6" max="6" width="4.625" style="37" customWidth="1"/>
    <col min="7" max="7" width="3.5" style="37" customWidth="1"/>
    <col min="8" max="8" width="3.75" style="37" customWidth="1"/>
    <col min="9" max="9" width="3.625" style="37" customWidth="1"/>
    <col min="10" max="10" width="12.75" style="4" customWidth="1"/>
    <col min="11" max="11" width="11.875" style="38" customWidth="1"/>
    <col min="12" max="12" width="12.875" style="38" customWidth="1"/>
    <col min="13" max="13" width="12.25" style="38" customWidth="1"/>
    <col min="14" max="14" width="11.75" style="38" customWidth="1"/>
    <col min="15" max="16" width="10.625" style="38" customWidth="1"/>
    <col min="17" max="17" width="11.375" style="38" customWidth="1"/>
    <col min="18" max="18" width="9.5" style="38" customWidth="1"/>
    <col min="19" max="19" width="6.375" style="38" customWidth="1"/>
    <col min="20" max="20" width="12.625" style="38" customWidth="1"/>
    <col min="21" max="21" width="4.625" style="11" customWidth="1"/>
    <col min="22" max="22" width="4.75" style="11" customWidth="1"/>
    <col min="23" max="23" width="5.375" style="11" customWidth="1"/>
    <col min="24" max="24" width="5" style="85" hidden="1" customWidth="1"/>
    <col min="25" max="26" width="5.5" style="11" customWidth="1"/>
    <col min="27" max="27" width="6.5" style="11" customWidth="1"/>
    <col min="28" max="28" width="35.5" style="5" customWidth="1"/>
    <col min="29" max="29" width="4.25" style="1" customWidth="1"/>
    <col min="30" max="31" width="4.5" style="5" customWidth="1"/>
    <col min="32" max="32" width="64" style="15" customWidth="1"/>
  </cols>
  <sheetData>
    <row r="1" spans="1:32" ht="15" customHeight="1">
      <c r="A1" s="99" t="s">
        <v>0</v>
      </c>
      <c r="B1" s="13"/>
      <c r="C1" s="32"/>
      <c r="D1" s="35"/>
      <c r="AC1" s="108" t="s">
        <v>1</v>
      </c>
    </row>
    <row r="2" spans="1:32" ht="14.25" customHeight="1">
      <c r="A2" s="100" t="s">
        <v>2</v>
      </c>
      <c r="B2" s="14"/>
      <c r="C2" s="32"/>
      <c r="D2" s="35"/>
      <c r="AC2" s="80" t="s">
        <v>3</v>
      </c>
    </row>
    <row r="3" spans="1:32" ht="15" customHeight="1">
      <c r="A3" s="100" t="s">
        <v>4</v>
      </c>
      <c r="B3" s="14"/>
      <c r="C3" s="32"/>
      <c r="D3" s="36"/>
      <c r="AC3" s="80" t="s">
        <v>5</v>
      </c>
    </row>
    <row r="4" spans="1:32" ht="15.75" customHeight="1">
      <c r="A4" s="101" t="s">
        <v>6</v>
      </c>
      <c r="C4" s="32"/>
      <c r="M4" s="69" t="s">
        <v>7</v>
      </c>
      <c r="AC4" s="81" t="s">
        <v>8</v>
      </c>
    </row>
    <row r="5" spans="1:32" ht="15" customHeight="1">
      <c r="A5" s="101"/>
      <c r="C5" s="32"/>
      <c r="M5" s="70" t="s">
        <v>9</v>
      </c>
      <c r="AC5" s="81" t="s">
        <v>10</v>
      </c>
    </row>
    <row r="6" spans="1:32" ht="15" customHeight="1">
      <c r="A6" s="101" t="s">
        <v>11</v>
      </c>
      <c r="C6" s="32"/>
      <c r="M6" s="70" t="s">
        <v>12</v>
      </c>
    </row>
    <row r="7" spans="1:32" ht="18.75" customHeight="1">
      <c r="B7"/>
      <c r="C7" s="32"/>
      <c r="M7" s="71" t="s">
        <v>13</v>
      </c>
    </row>
    <row r="8" spans="1:32" ht="6.75" customHeight="1">
      <c r="C8" s="32"/>
      <c r="Y8" s="72"/>
    </row>
    <row r="9" spans="1:32" ht="18.75" customHeight="1">
      <c r="A9" s="12" t="s">
        <v>14</v>
      </c>
      <c r="B9" s="12"/>
      <c r="C9" s="32"/>
      <c r="Y9" s="72"/>
    </row>
    <row r="10" spans="1:32" ht="8.25" customHeight="1">
      <c r="A10" s="2"/>
      <c r="C10" s="32"/>
      <c r="D10" s="40"/>
      <c r="F10" s="295"/>
      <c r="Z10" s="42"/>
      <c r="AA10" s="42"/>
      <c r="AB10" s="43"/>
      <c r="AC10" s="41"/>
      <c r="AD10" s="43"/>
      <c r="AE10" s="43"/>
    </row>
    <row r="11" spans="1:32" ht="18" customHeight="1">
      <c r="A11" s="28" t="s">
        <v>15</v>
      </c>
      <c r="B11" s="28"/>
      <c r="C11" s="33"/>
      <c r="E11" s="44"/>
      <c r="F11" s="50"/>
      <c r="G11" s="44"/>
      <c r="H11" s="44"/>
      <c r="I11" s="44"/>
      <c r="J11" s="18"/>
      <c r="K11" s="45"/>
      <c r="L11" s="45"/>
      <c r="M11" s="45"/>
      <c r="N11" s="45"/>
      <c r="O11" s="45"/>
      <c r="P11" s="45"/>
      <c r="Q11" s="18"/>
      <c r="R11" s="18"/>
      <c r="S11" s="18"/>
      <c r="T11" s="45"/>
      <c r="U11" s="73"/>
      <c r="V11" s="73"/>
      <c r="W11" s="46">
        <f>AF11+AF12</f>
        <v>711</v>
      </c>
      <c r="X11" s="67"/>
      <c r="Y11" s="19" t="s">
        <v>16</v>
      </c>
      <c r="AB11" s="103"/>
      <c r="AC11" s="53"/>
      <c r="AE11" s="47" t="s">
        <v>17</v>
      </c>
      <c r="AF11" s="48">
        <f>AA19</f>
        <v>0</v>
      </c>
    </row>
    <row r="12" spans="1:32" ht="18" customHeight="1">
      <c r="A12" s="49"/>
      <c r="B12" s="49"/>
      <c r="C12" s="32"/>
      <c r="E12" s="50"/>
      <c r="F12" s="50"/>
      <c r="G12" s="50"/>
      <c r="H12" s="50"/>
      <c r="I12" s="50"/>
      <c r="J12" s="51"/>
      <c r="K12" s="52"/>
      <c r="L12" s="52"/>
      <c r="M12" s="52"/>
      <c r="N12" s="52"/>
      <c r="O12" s="52"/>
      <c r="P12" s="52"/>
      <c r="Q12" s="51"/>
      <c r="R12" s="51"/>
      <c r="S12" s="51"/>
      <c r="T12" s="52"/>
      <c r="U12" s="74"/>
      <c r="V12" s="74"/>
      <c r="W12" s="74"/>
      <c r="X12" s="74"/>
      <c r="Y12" s="74"/>
      <c r="Z12" s="54"/>
      <c r="AA12" s="55"/>
      <c r="AB12" s="103"/>
      <c r="AC12" s="53"/>
      <c r="AE12" s="47" t="s">
        <v>18</v>
      </c>
      <c r="AF12" s="48">
        <f>AF19</f>
        <v>711</v>
      </c>
    </row>
    <row r="13" spans="1:32" ht="18" customHeight="1">
      <c r="A13" s="328" t="s">
        <v>19</v>
      </c>
      <c r="B13" s="316" t="s">
        <v>20</v>
      </c>
      <c r="C13" s="329" t="s">
        <v>21</v>
      </c>
      <c r="D13" s="316" t="s">
        <v>22</v>
      </c>
      <c r="E13" s="331" t="s">
        <v>23</v>
      </c>
      <c r="F13" s="332" t="s">
        <v>24</v>
      </c>
      <c r="G13" s="334" t="s">
        <v>25</v>
      </c>
      <c r="H13" s="310"/>
      <c r="I13" s="311"/>
      <c r="J13" s="333" t="s">
        <v>26</v>
      </c>
      <c r="K13" s="330" t="s">
        <v>27</v>
      </c>
      <c r="L13" s="322" t="s">
        <v>28</v>
      </c>
      <c r="M13" s="323"/>
      <c r="N13" s="323"/>
      <c r="O13" s="323"/>
      <c r="P13" s="323"/>
      <c r="Q13" s="323"/>
      <c r="R13" s="323"/>
      <c r="S13" s="323"/>
      <c r="T13" s="318"/>
      <c r="U13" s="307" t="s">
        <v>29</v>
      </c>
      <c r="V13" s="310"/>
      <c r="W13" s="311"/>
      <c r="X13" s="321" t="s">
        <v>30</v>
      </c>
      <c r="Y13" s="307" t="s">
        <v>31</v>
      </c>
      <c r="Z13" s="310"/>
      <c r="AA13" s="311"/>
      <c r="AB13" s="319" t="s">
        <v>32</v>
      </c>
      <c r="AC13" s="309" t="s">
        <v>33</v>
      </c>
      <c r="AD13" s="316" t="s">
        <v>34</v>
      </c>
      <c r="AE13" s="310"/>
      <c r="AF13" s="311"/>
    </row>
    <row r="14" spans="1:32" ht="34.5" customHeight="1">
      <c r="A14" s="320"/>
      <c r="B14" s="320"/>
      <c r="C14" s="320"/>
      <c r="D14" s="320"/>
      <c r="E14" s="320"/>
      <c r="F14" s="320"/>
      <c r="G14" s="312"/>
      <c r="H14" s="313"/>
      <c r="I14" s="314"/>
      <c r="J14" s="320"/>
      <c r="K14" s="320"/>
      <c r="L14" s="324" t="s">
        <v>35</v>
      </c>
      <c r="M14" s="323"/>
      <c r="N14" s="323"/>
      <c r="O14" s="323"/>
      <c r="P14" s="323"/>
      <c r="Q14" s="323"/>
      <c r="R14" s="318"/>
      <c r="S14" s="325" t="s">
        <v>36</v>
      </c>
      <c r="T14" s="327" t="s">
        <v>37</v>
      </c>
      <c r="U14" s="312"/>
      <c r="V14" s="313"/>
      <c r="W14" s="314"/>
      <c r="X14" s="320"/>
      <c r="Y14" s="312"/>
      <c r="Z14" s="313"/>
      <c r="AA14" s="314"/>
      <c r="AB14" s="320"/>
      <c r="AC14" s="320"/>
      <c r="AD14" s="312"/>
      <c r="AE14" s="313"/>
      <c r="AF14" s="314"/>
    </row>
    <row r="15" spans="1:32" ht="23.25" customHeight="1">
      <c r="A15" s="320"/>
      <c r="B15" s="320"/>
      <c r="C15" s="320"/>
      <c r="D15" s="320"/>
      <c r="E15" s="320"/>
      <c r="F15" s="320"/>
      <c r="G15" s="332" t="s">
        <v>38</v>
      </c>
      <c r="H15" s="332" t="s">
        <v>39</v>
      </c>
      <c r="I15" s="332" t="s">
        <v>37</v>
      </c>
      <c r="J15" s="320"/>
      <c r="K15" s="320"/>
      <c r="L15" s="317" t="s">
        <v>40</v>
      </c>
      <c r="M15" s="318"/>
      <c r="N15" s="317" t="s">
        <v>41</v>
      </c>
      <c r="O15" s="318"/>
      <c r="P15" s="317" t="s">
        <v>42</v>
      </c>
      <c r="Q15" s="318"/>
      <c r="R15" s="326" t="s">
        <v>43</v>
      </c>
      <c r="S15" s="320"/>
      <c r="T15" s="320"/>
      <c r="U15" s="307" t="s">
        <v>44</v>
      </c>
      <c r="V15" s="308" t="s">
        <v>45</v>
      </c>
      <c r="W15" s="307" t="s">
        <v>37</v>
      </c>
      <c r="X15" s="320"/>
      <c r="Y15" s="305" t="s">
        <v>46</v>
      </c>
      <c r="Z15" s="305" t="s">
        <v>47</v>
      </c>
      <c r="AA15" s="307" t="s">
        <v>37</v>
      </c>
      <c r="AB15" s="320"/>
      <c r="AC15" s="320"/>
      <c r="AD15" s="315" t="s">
        <v>48</v>
      </c>
      <c r="AE15" s="309" t="s">
        <v>49</v>
      </c>
      <c r="AF15" s="316" t="s">
        <v>50</v>
      </c>
    </row>
    <row r="16" spans="1:32" ht="97.5" customHeight="1">
      <c r="A16" s="306"/>
      <c r="B16" s="306"/>
      <c r="C16" s="306"/>
      <c r="D16" s="306"/>
      <c r="E16" s="306"/>
      <c r="F16" s="306"/>
      <c r="G16" s="306"/>
      <c r="H16" s="306"/>
      <c r="I16" s="306"/>
      <c r="J16" s="306"/>
      <c r="K16" s="306"/>
      <c r="L16" s="102" t="s">
        <v>51</v>
      </c>
      <c r="M16" s="102" t="s">
        <v>52</v>
      </c>
      <c r="N16" s="102" t="s">
        <v>51</v>
      </c>
      <c r="O16" s="102" t="s">
        <v>52</v>
      </c>
      <c r="P16" s="102" t="s">
        <v>51</v>
      </c>
      <c r="Q16" s="102" t="s">
        <v>52</v>
      </c>
      <c r="R16" s="306"/>
      <c r="S16" s="306"/>
      <c r="T16" s="306"/>
      <c r="U16" s="306"/>
      <c r="V16" s="306"/>
      <c r="W16" s="306"/>
      <c r="X16" s="306"/>
      <c r="Y16" s="306"/>
      <c r="Z16" s="306"/>
      <c r="AA16" s="306"/>
      <c r="AB16" s="306"/>
      <c r="AC16" s="306"/>
      <c r="AD16" s="306"/>
      <c r="AE16" s="306"/>
      <c r="AF16" s="306"/>
    </row>
    <row r="17" spans="1:32" s="25" customFormat="1" ht="15" customHeight="1">
      <c r="A17" s="24"/>
      <c r="B17" s="24" t="s">
        <v>53</v>
      </c>
      <c r="C17" s="24" t="s">
        <v>54</v>
      </c>
      <c r="D17" s="104" t="s">
        <v>55</v>
      </c>
      <c r="E17" s="24" t="s">
        <v>56</v>
      </c>
      <c r="F17" s="24"/>
      <c r="G17" s="24"/>
      <c r="H17" s="24"/>
      <c r="I17" s="24"/>
      <c r="J17" s="24" t="s">
        <v>57</v>
      </c>
      <c r="K17" s="24"/>
      <c r="L17" s="24"/>
      <c r="M17" s="24"/>
      <c r="N17" s="24"/>
      <c r="O17" s="24"/>
      <c r="P17" s="24"/>
      <c r="Q17" s="107"/>
      <c r="R17" s="107"/>
      <c r="S17" s="107"/>
      <c r="T17" s="24"/>
      <c r="U17" s="75">
        <v>6</v>
      </c>
      <c r="V17" s="75">
        <v>7</v>
      </c>
      <c r="W17" s="75">
        <v>8</v>
      </c>
      <c r="X17" s="76"/>
      <c r="Y17" s="75" t="s">
        <v>58</v>
      </c>
      <c r="Z17" s="75" t="s">
        <v>59</v>
      </c>
      <c r="AA17" s="75">
        <v>11</v>
      </c>
      <c r="AB17" s="104" t="s">
        <v>60</v>
      </c>
      <c r="AC17" s="24" t="s">
        <v>61</v>
      </c>
      <c r="AD17" s="24" t="s">
        <v>62</v>
      </c>
      <c r="AE17" s="24"/>
      <c r="AF17" s="105" t="s">
        <v>63</v>
      </c>
    </row>
    <row r="18" spans="1:32" ht="14.25" customHeight="1">
      <c r="A18" s="30"/>
      <c r="B18" s="31"/>
      <c r="C18" s="29"/>
      <c r="D18" s="56"/>
      <c r="E18" s="56"/>
      <c r="F18" s="56"/>
      <c r="G18" s="56"/>
      <c r="H18" s="56"/>
      <c r="I18" s="56"/>
      <c r="J18" s="56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77"/>
      <c r="V18" s="77"/>
      <c r="W18" s="77"/>
      <c r="X18" s="84"/>
      <c r="Y18" s="78" t="s">
        <v>64</v>
      </c>
      <c r="Z18" s="77"/>
      <c r="AA18" s="77"/>
      <c r="AB18" s="26"/>
      <c r="AC18" s="56"/>
      <c r="AD18" s="56"/>
      <c r="AE18" s="56"/>
      <c r="AF18" s="56"/>
    </row>
    <row r="19" spans="1:32" s="66" customFormat="1" ht="15" customHeight="1">
      <c r="A19" s="127" t="s">
        <v>65</v>
      </c>
      <c r="B19" s="127" t="s">
        <v>66</v>
      </c>
      <c r="C19" s="128" t="s">
        <v>67</v>
      </c>
      <c r="D19" s="131" t="s">
        <v>68</v>
      </c>
      <c r="E19" s="56"/>
      <c r="F19" s="56"/>
      <c r="G19" s="56"/>
      <c r="H19" s="56"/>
      <c r="I19" s="56"/>
      <c r="J19" s="56"/>
      <c r="K19" s="130"/>
      <c r="L19" s="57"/>
      <c r="M19" s="57"/>
      <c r="N19" s="57"/>
      <c r="O19" s="57"/>
      <c r="P19" s="57"/>
      <c r="Q19" s="57"/>
      <c r="R19" s="130"/>
      <c r="S19" s="130"/>
      <c r="T19" s="130"/>
      <c r="U19" s="79"/>
      <c r="V19" s="79"/>
      <c r="W19" s="58"/>
      <c r="X19" s="68"/>
      <c r="Y19" s="22" t="s">
        <v>16</v>
      </c>
      <c r="Z19" s="22" t="s">
        <v>17</v>
      </c>
      <c r="AA19" s="298">
        <f>SUM(Y19:Z19)</f>
        <v>0</v>
      </c>
      <c r="AB19" s="26"/>
      <c r="AC19" s="56"/>
      <c r="AD19" s="23" t="s">
        <v>18</v>
      </c>
      <c r="AE19" s="23"/>
      <c r="AF19" s="132">
        <v>711</v>
      </c>
    </row>
    <row r="20" spans="1:32" s="134" customFormat="1" ht="15" customHeight="1">
      <c r="A20" s="293"/>
      <c r="B20" s="292"/>
      <c r="C20" s="62"/>
      <c r="D20" s="65"/>
      <c r="E20" s="293"/>
      <c r="F20" s="65"/>
      <c r="G20" s="292"/>
      <c r="H20" s="292"/>
      <c r="I20" s="293"/>
      <c r="J20" s="296"/>
      <c r="K20" s="296"/>
      <c r="L20" s="296"/>
      <c r="M20" s="296"/>
      <c r="N20" s="296"/>
      <c r="O20" s="296"/>
      <c r="P20" s="296"/>
      <c r="Q20" s="57"/>
      <c r="R20" s="130"/>
      <c r="S20" s="130"/>
      <c r="T20" s="299"/>
      <c r="U20" s="79"/>
      <c r="V20" s="79"/>
      <c r="W20" s="58"/>
      <c r="X20" s="133"/>
      <c r="Y20" s="294"/>
      <c r="Z20" s="294"/>
      <c r="AA20" s="298"/>
      <c r="AB20" s="64"/>
      <c r="AC20" s="64"/>
      <c r="AD20" s="301"/>
      <c r="AE20" s="23"/>
      <c r="AF20" s="65"/>
    </row>
    <row r="21" spans="1:32" s="66" customFormat="1" ht="15" customHeight="1">
      <c r="A21" s="126"/>
      <c r="B21" s="292"/>
      <c r="C21" s="62"/>
      <c r="D21" s="63"/>
      <c r="E21" s="293"/>
      <c r="F21" s="293"/>
      <c r="G21" s="298"/>
      <c r="H21" s="298"/>
      <c r="I21" s="298"/>
      <c r="J21" s="296"/>
      <c r="K21" s="296"/>
      <c r="L21" s="296"/>
      <c r="M21" s="296"/>
      <c r="N21" s="296"/>
      <c r="O21" s="296"/>
      <c r="P21" s="296"/>
      <c r="Q21" s="57"/>
      <c r="R21" s="130"/>
      <c r="S21" s="130"/>
      <c r="T21" s="299"/>
      <c r="U21" s="79"/>
      <c r="V21" s="79"/>
      <c r="W21" s="58"/>
      <c r="X21" s="106"/>
      <c r="Y21" s="129"/>
      <c r="Z21" s="129"/>
      <c r="AA21" s="298"/>
      <c r="AB21" s="64"/>
      <c r="AC21" s="64"/>
      <c r="AD21" s="301"/>
      <c r="AE21" s="301"/>
      <c r="AF21" s="65"/>
    </row>
    <row r="22" spans="1:32" s="66" customFormat="1" ht="15" customHeight="1">
      <c r="A22" s="292"/>
      <c r="B22" s="292"/>
      <c r="C22" s="62"/>
      <c r="D22" s="63"/>
      <c r="E22" s="293"/>
      <c r="F22" s="293"/>
      <c r="G22" s="298"/>
      <c r="H22" s="298"/>
      <c r="I22" s="298"/>
      <c r="J22" s="296"/>
      <c r="K22" s="296"/>
      <c r="L22" s="296"/>
      <c r="M22" s="296"/>
      <c r="N22" s="296"/>
      <c r="O22" s="296"/>
      <c r="P22" s="296"/>
      <c r="Q22" s="57"/>
      <c r="R22" s="130"/>
      <c r="S22" s="130"/>
      <c r="T22" s="299">
        <f>K22-J22</f>
        <v>0</v>
      </c>
      <c r="U22" s="79"/>
      <c r="V22" s="79"/>
      <c r="W22" s="58"/>
      <c r="X22" s="61"/>
      <c r="Y22" s="293"/>
      <c r="Z22" s="293"/>
      <c r="AA22" s="298">
        <f>SUM(Y22:Z22)</f>
        <v>0</v>
      </c>
      <c r="AB22" s="64"/>
      <c r="AC22" s="64"/>
      <c r="AD22" s="301"/>
      <c r="AE22" s="301"/>
      <c r="AF22" s="65"/>
    </row>
    <row r="23" spans="1:32" s="66" customFormat="1" ht="15" customHeight="1">
      <c r="A23" s="292"/>
      <c r="B23" s="292"/>
      <c r="C23" s="62"/>
      <c r="D23" s="63"/>
      <c r="E23" s="293"/>
      <c r="F23" s="293"/>
      <c r="G23" s="298"/>
      <c r="H23" s="298"/>
      <c r="I23" s="298"/>
      <c r="J23" s="296"/>
      <c r="K23" s="296"/>
      <c r="L23" s="296"/>
      <c r="M23" s="296"/>
      <c r="N23" s="296"/>
      <c r="O23" s="296"/>
      <c r="P23" s="296"/>
      <c r="Q23" s="57"/>
      <c r="R23" s="299"/>
      <c r="S23" s="299"/>
      <c r="T23" s="299">
        <f>K23-J23</f>
        <v>0</v>
      </c>
      <c r="U23" s="79"/>
      <c r="V23" s="79"/>
      <c r="W23" s="58"/>
      <c r="X23" s="61"/>
      <c r="Y23" s="293"/>
      <c r="Z23" s="293"/>
      <c r="AA23" s="298">
        <f>SUM(Y23:Z23)</f>
        <v>0</v>
      </c>
      <c r="AB23" s="64"/>
      <c r="AC23" s="64"/>
      <c r="AD23" s="301"/>
      <c r="AE23" s="301"/>
      <c r="AF23" s="65"/>
    </row>
    <row r="24" spans="1:32" s="66" customFormat="1" ht="15" customHeight="1">
      <c r="A24" s="292"/>
      <c r="B24" s="292"/>
      <c r="C24" s="62"/>
      <c r="D24" s="63"/>
      <c r="E24" s="293"/>
      <c r="F24" s="129"/>
      <c r="G24" s="298"/>
      <c r="H24" s="298"/>
      <c r="I24" s="298"/>
      <c r="J24" s="296"/>
      <c r="K24" s="296"/>
      <c r="L24" s="296"/>
      <c r="M24" s="296"/>
      <c r="N24" s="296"/>
      <c r="O24" s="296"/>
      <c r="P24" s="296"/>
      <c r="Q24" s="296"/>
      <c r="R24" s="299"/>
      <c r="S24" s="299"/>
      <c r="T24" s="299" t="e">
        <f>#N/A</f>
        <v>#N/A</v>
      </c>
      <c r="U24" s="298"/>
      <c r="V24" s="79"/>
      <c r="W24" s="58"/>
      <c r="X24" s="61"/>
      <c r="Y24" s="293"/>
      <c r="Z24" s="293"/>
      <c r="AA24" s="298" t="e">
        <f>#N/A</f>
        <v>#N/A</v>
      </c>
      <c r="AB24" s="64"/>
      <c r="AC24" s="64"/>
      <c r="AD24" s="301"/>
      <c r="AE24" s="301"/>
      <c r="AF24" s="65"/>
    </row>
    <row r="25" spans="1:32" s="66" customFormat="1" ht="15" customHeight="1">
      <c r="A25" s="292"/>
      <c r="B25" s="292"/>
      <c r="C25" s="62"/>
      <c r="D25" s="63"/>
      <c r="E25" s="293"/>
      <c r="F25" s="129"/>
      <c r="G25" s="298"/>
      <c r="H25" s="298"/>
      <c r="I25" s="298"/>
      <c r="J25" s="296"/>
      <c r="K25" s="296"/>
      <c r="L25" s="296"/>
      <c r="M25" s="296"/>
      <c r="N25" s="296"/>
      <c r="O25" s="296"/>
      <c r="P25" s="296"/>
      <c r="Q25" s="296"/>
      <c r="R25" s="299"/>
      <c r="S25" s="299"/>
      <c r="T25" s="299" t="e">
        <f>#N/A</f>
        <v>#N/A</v>
      </c>
      <c r="U25" s="298"/>
      <c r="V25" s="298"/>
      <c r="W25" s="58"/>
      <c r="X25" s="61"/>
      <c r="Y25" s="293"/>
      <c r="Z25" s="297"/>
      <c r="AA25" s="298" t="e">
        <f>#N/A</f>
        <v>#N/A</v>
      </c>
      <c r="AB25" s="64"/>
      <c r="AC25" s="64"/>
      <c r="AD25" s="301"/>
      <c r="AE25" s="301"/>
      <c r="AF25" s="65"/>
    </row>
    <row r="26" spans="1:32" s="66" customFormat="1" ht="15" customHeight="1">
      <c r="A26" s="292"/>
      <c r="B26" s="292"/>
      <c r="C26" s="62"/>
      <c r="D26" s="63"/>
      <c r="E26" s="293"/>
      <c r="F26" s="129"/>
      <c r="G26" s="298"/>
      <c r="H26" s="298"/>
      <c r="I26" s="298"/>
      <c r="J26" s="296"/>
      <c r="K26" s="296"/>
      <c r="L26" s="296"/>
      <c r="M26" s="296"/>
      <c r="N26" s="296"/>
      <c r="O26" s="296"/>
      <c r="P26" s="296"/>
      <c r="Q26" s="296"/>
      <c r="R26" s="299"/>
      <c r="S26" s="299"/>
      <c r="T26" s="299" t="e">
        <f>#N/A</f>
        <v>#N/A</v>
      </c>
      <c r="U26" s="298"/>
      <c r="V26" s="298"/>
      <c r="W26" s="58"/>
      <c r="X26" s="61"/>
      <c r="Y26" s="297"/>
      <c r="Z26" s="297"/>
      <c r="AA26" s="298" t="e">
        <f>#N/A</f>
        <v>#N/A</v>
      </c>
      <c r="AB26" s="64"/>
      <c r="AC26" s="64"/>
      <c r="AD26" s="301"/>
      <c r="AE26" s="301"/>
      <c r="AF26" s="65"/>
    </row>
    <row r="27" spans="1:32" s="66" customFormat="1" ht="15" customHeight="1">
      <c r="A27" s="292"/>
      <c r="B27" s="292"/>
      <c r="C27" s="62"/>
      <c r="D27" s="63"/>
      <c r="E27" s="293"/>
      <c r="F27" s="129"/>
      <c r="G27" s="298"/>
      <c r="H27" s="298"/>
      <c r="I27" s="298"/>
      <c r="J27" s="296"/>
      <c r="K27" s="296"/>
      <c r="L27" s="296"/>
      <c r="M27" s="296"/>
      <c r="N27" s="296"/>
      <c r="O27" s="296"/>
      <c r="P27" s="296"/>
      <c r="Q27" s="296"/>
      <c r="R27" s="299"/>
      <c r="S27" s="299"/>
      <c r="T27" s="299" t="e">
        <f>#N/A</f>
        <v>#N/A</v>
      </c>
      <c r="U27" s="298"/>
      <c r="V27" s="298"/>
      <c r="W27" s="58"/>
      <c r="X27" s="61"/>
      <c r="Y27" s="297"/>
      <c r="Z27" s="297"/>
      <c r="AA27" s="298" t="e">
        <f>#N/A</f>
        <v>#N/A</v>
      </c>
      <c r="AB27" s="64"/>
      <c r="AC27" s="64"/>
      <c r="AD27" s="301"/>
      <c r="AE27" s="301"/>
      <c r="AF27" s="65"/>
    </row>
    <row r="28" spans="1:32" s="66" customFormat="1" ht="15" customHeight="1">
      <c r="A28" s="292"/>
      <c r="B28" s="292"/>
      <c r="C28" s="62"/>
      <c r="D28" s="63"/>
      <c r="E28" s="293"/>
      <c r="F28" s="129"/>
      <c r="G28" s="298"/>
      <c r="H28" s="298"/>
      <c r="I28" s="298"/>
      <c r="J28" s="296"/>
      <c r="K28" s="296"/>
      <c r="L28" s="296"/>
      <c r="M28" s="296"/>
      <c r="N28" s="296"/>
      <c r="O28" s="296"/>
      <c r="P28" s="296"/>
      <c r="Q28" s="296"/>
      <c r="R28" s="299"/>
      <c r="S28" s="299"/>
      <c r="T28" s="299" t="e">
        <f>#N/A</f>
        <v>#N/A</v>
      </c>
      <c r="U28" s="298"/>
      <c r="V28" s="298"/>
      <c r="W28" s="58"/>
      <c r="X28" s="61"/>
      <c r="Y28" s="297"/>
      <c r="Z28" s="297"/>
      <c r="AA28" s="298" t="e">
        <f>#N/A</f>
        <v>#N/A</v>
      </c>
      <c r="AB28" s="64"/>
      <c r="AC28" s="64"/>
      <c r="AD28" s="301"/>
      <c r="AE28" s="301"/>
      <c r="AF28" s="65"/>
    </row>
    <row r="29" spans="1:32" s="66" customFormat="1" ht="15" customHeight="1">
      <c r="A29" s="292"/>
      <c r="B29" s="292"/>
      <c r="C29" s="62"/>
      <c r="D29" s="63"/>
      <c r="E29" s="293"/>
      <c r="F29" s="129"/>
      <c r="G29" s="298"/>
      <c r="H29" s="298"/>
      <c r="I29" s="298"/>
      <c r="J29" s="296"/>
      <c r="K29" s="296"/>
      <c r="L29" s="296"/>
      <c r="M29" s="296"/>
      <c r="N29" s="296"/>
      <c r="O29" s="296"/>
      <c r="P29" s="296"/>
      <c r="Q29" s="296"/>
      <c r="R29" s="299"/>
      <c r="S29" s="299"/>
      <c r="T29" s="299" t="e">
        <f>#N/A</f>
        <v>#N/A</v>
      </c>
      <c r="U29" s="298"/>
      <c r="V29" s="298"/>
      <c r="W29" s="58"/>
      <c r="X29" s="61"/>
      <c r="Y29" s="297"/>
      <c r="Z29" s="297"/>
      <c r="AA29" s="298" t="e">
        <f>#N/A</f>
        <v>#N/A</v>
      </c>
      <c r="AB29" s="64"/>
      <c r="AC29" s="64"/>
      <c r="AD29" s="301"/>
      <c r="AE29" s="301"/>
      <c r="AF29" s="65"/>
    </row>
    <row r="30" spans="1:32" s="66" customFormat="1" ht="15" customHeight="1">
      <c r="A30" s="292"/>
      <c r="B30" s="292"/>
      <c r="C30" s="62"/>
      <c r="D30" s="63"/>
      <c r="E30" s="293"/>
      <c r="F30" s="129"/>
      <c r="G30" s="298"/>
      <c r="H30" s="298"/>
      <c r="I30" s="298"/>
      <c r="J30" s="296"/>
      <c r="K30" s="296"/>
      <c r="L30" s="296"/>
      <c r="M30" s="296"/>
      <c r="N30" s="296"/>
      <c r="O30" s="296"/>
      <c r="P30" s="296"/>
      <c r="Q30" s="296"/>
      <c r="R30" s="299"/>
      <c r="S30" s="299"/>
      <c r="T30" s="299" t="e">
        <f>#N/A</f>
        <v>#N/A</v>
      </c>
      <c r="U30" s="298"/>
      <c r="V30" s="298"/>
      <c r="W30" s="58"/>
      <c r="X30" s="61"/>
      <c r="Y30" s="297"/>
      <c r="Z30" s="297"/>
      <c r="AA30" s="298" t="e">
        <f>#N/A</f>
        <v>#N/A</v>
      </c>
      <c r="AB30" s="64"/>
      <c r="AC30" s="64"/>
      <c r="AD30" s="301"/>
      <c r="AE30" s="301"/>
      <c r="AF30" s="65"/>
    </row>
    <row r="31" spans="1:32" s="66" customFormat="1" ht="15" customHeight="1">
      <c r="A31" s="292"/>
      <c r="B31" s="292"/>
      <c r="C31" s="62"/>
      <c r="D31" s="63"/>
      <c r="E31" s="293"/>
      <c r="F31" s="129"/>
      <c r="G31" s="298"/>
      <c r="H31" s="298"/>
      <c r="I31" s="298"/>
      <c r="J31" s="296"/>
      <c r="K31" s="296"/>
      <c r="L31" s="296"/>
      <c r="M31" s="296"/>
      <c r="N31" s="296"/>
      <c r="O31" s="296"/>
      <c r="P31" s="296"/>
      <c r="Q31" s="296"/>
      <c r="R31" s="299"/>
      <c r="S31" s="299"/>
      <c r="T31" s="299" t="e">
        <f>#N/A</f>
        <v>#N/A</v>
      </c>
      <c r="U31" s="298"/>
      <c r="V31" s="298"/>
      <c r="W31" s="58"/>
      <c r="X31" s="61"/>
      <c r="Y31" s="297"/>
      <c r="Z31" s="297"/>
      <c r="AA31" s="298" t="e">
        <f>#N/A</f>
        <v>#N/A</v>
      </c>
      <c r="AB31" s="64"/>
      <c r="AC31" s="64"/>
      <c r="AD31" s="301"/>
      <c r="AE31" s="301"/>
      <c r="AF31" s="65"/>
    </row>
    <row r="32" spans="1:32" s="66" customFormat="1" ht="15" customHeight="1">
      <c r="A32" s="292"/>
      <c r="B32" s="292"/>
      <c r="C32" s="62"/>
      <c r="D32" s="63"/>
      <c r="E32" s="293"/>
      <c r="F32" s="129"/>
      <c r="G32" s="298"/>
      <c r="H32" s="298"/>
      <c r="I32" s="298"/>
      <c r="J32" s="296"/>
      <c r="K32" s="296"/>
      <c r="L32" s="296"/>
      <c r="M32" s="296"/>
      <c r="N32" s="296"/>
      <c r="O32" s="296"/>
      <c r="P32" s="296"/>
      <c r="Q32" s="296"/>
      <c r="R32" s="299"/>
      <c r="S32" s="299"/>
      <c r="T32" s="299" t="e">
        <f>#N/A</f>
        <v>#N/A</v>
      </c>
      <c r="U32" s="298"/>
      <c r="V32" s="298"/>
      <c r="W32" s="58"/>
      <c r="X32" s="61"/>
      <c r="Y32" s="297"/>
      <c r="Z32" s="297"/>
      <c r="AA32" s="298" t="e">
        <f>#N/A</f>
        <v>#N/A</v>
      </c>
      <c r="AB32" s="64"/>
      <c r="AC32" s="64"/>
      <c r="AD32" s="301"/>
      <c r="AE32" s="301"/>
      <c r="AF32" s="65"/>
    </row>
    <row r="33" spans="1:32" s="66" customFormat="1" ht="15" customHeight="1">
      <c r="A33" s="292"/>
      <c r="B33" s="292"/>
      <c r="C33" s="62"/>
      <c r="D33" s="63"/>
      <c r="E33" s="293"/>
      <c r="F33" s="129"/>
      <c r="G33" s="298"/>
      <c r="H33" s="298"/>
      <c r="I33" s="298"/>
      <c r="J33" s="296"/>
      <c r="K33" s="296"/>
      <c r="L33" s="296"/>
      <c r="M33" s="296"/>
      <c r="N33" s="296"/>
      <c r="O33" s="296"/>
      <c r="P33" s="296"/>
      <c r="Q33" s="296"/>
      <c r="R33" s="299"/>
      <c r="S33" s="299"/>
      <c r="T33" s="299" t="e">
        <f>#N/A</f>
        <v>#N/A</v>
      </c>
      <c r="U33" s="298"/>
      <c r="V33" s="298"/>
      <c r="W33" s="58"/>
      <c r="X33" s="61"/>
      <c r="Y33" s="297"/>
      <c r="Z33" s="297"/>
      <c r="AA33" s="298" t="e">
        <f>#N/A</f>
        <v>#N/A</v>
      </c>
      <c r="AB33" s="64"/>
      <c r="AC33" s="64"/>
      <c r="AD33" s="301"/>
      <c r="AE33" s="301"/>
      <c r="AF33" s="65"/>
    </row>
    <row r="34" spans="1:32" s="66" customFormat="1" ht="15" customHeight="1">
      <c r="A34" s="292"/>
      <c r="B34" s="292"/>
      <c r="C34" s="62"/>
      <c r="D34" s="63"/>
      <c r="E34" s="293"/>
      <c r="F34" s="129"/>
      <c r="G34" s="298"/>
      <c r="H34" s="298"/>
      <c r="I34" s="298"/>
      <c r="J34" s="296"/>
      <c r="K34" s="296"/>
      <c r="L34" s="296"/>
      <c r="M34" s="296"/>
      <c r="N34" s="296"/>
      <c r="O34" s="296"/>
      <c r="P34" s="296"/>
      <c r="Q34" s="296"/>
      <c r="R34" s="299"/>
      <c r="S34" s="299"/>
      <c r="T34" s="299" t="e">
        <f>#N/A</f>
        <v>#N/A</v>
      </c>
      <c r="U34" s="298"/>
      <c r="V34" s="298"/>
      <c r="W34" s="58"/>
      <c r="X34" s="61"/>
      <c r="Y34" s="297"/>
      <c r="Z34" s="297"/>
      <c r="AA34" s="298" t="e">
        <f>#N/A</f>
        <v>#N/A</v>
      </c>
      <c r="AB34" s="64"/>
      <c r="AC34" s="64"/>
      <c r="AD34" s="301"/>
      <c r="AE34" s="301"/>
      <c r="AF34" s="65"/>
    </row>
    <row r="35" spans="1:32" s="66" customFormat="1" ht="15" customHeight="1">
      <c r="A35" s="292"/>
      <c r="B35" s="292"/>
      <c r="C35" s="62"/>
      <c r="D35" s="63"/>
      <c r="E35" s="293"/>
      <c r="F35" s="129"/>
      <c r="G35" s="298"/>
      <c r="H35" s="298"/>
      <c r="I35" s="298"/>
      <c r="J35" s="296"/>
      <c r="K35" s="296"/>
      <c r="L35" s="296"/>
      <c r="M35" s="296"/>
      <c r="N35" s="296"/>
      <c r="O35" s="296"/>
      <c r="P35" s="296"/>
      <c r="Q35" s="296"/>
      <c r="R35" s="299"/>
      <c r="S35" s="299"/>
      <c r="T35" s="299" t="e">
        <f>#N/A</f>
        <v>#N/A</v>
      </c>
      <c r="U35" s="298"/>
      <c r="V35" s="298"/>
      <c r="W35" s="58"/>
      <c r="X35" s="61"/>
      <c r="Y35" s="297"/>
      <c r="Z35" s="297"/>
      <c r="AA35" s="298" t="e">
        <f>#N/A</f>
        <v>#N/A</v>
      </c>
      <c r="AB35" s="64"/>
      <c r="AC35" s="64"/>
      <c r="AD35" s="301"/>
      <c r="AE35" s="301"/>
      <c r="AF35" s="65"/>
    </row>
    <row r="36" spans="1:32" s="66" customFormat="1" ht="15" customHeight="1">
      <c r="A36" s="292"/>
      <c r="B36" s="292"/>
      <c r="C36" s="62"/>
      <c r="D36" s="63"/>
      <c r="E36" s="293"/>
      <c r="F36" s="129"/>
      <c r="G36" s="298"/>
      <c r="H36" s="298"/>
      <c r="I36" s="298"/>
      <c r="J36" s="296"/>
      <c r="K36" s="296"/>
      <c r="L36" s="296"/>
      <c r="M36" s="296"/>
      <c r="N36" s="296"/>
      <c r="O36" s="296"/>
      <c r="P36" s="296"/>
      <c r="Q36" s="296"/>
      <c r="R36" s="299"/>
      <c r="S36" s="299"/>
      <c r="T36" s="299" t="e">
        <f>#N/A</f>
        <v>#N/A</v>
      </c>
      <c r="U36" s="298"/>
      <c r="V36" s="298"/>
      <c r="W36" s="58"/>
      <c r="X36" s="61"/>
      <c r="Y36" s="297"/>
      <c r="Z36" s="297"/>
      <c r="AA36" s="298" t="e">
        <f>#N/A</f>
        <v>#N/A</v>
      </c>
      <c r="AB36" s="64"/>
      <c r="AC36" s="64"/>
      <c r="AD36" s="301"/>
      <c r="AE36" s="301"/>
      <c r="AF36" s="65"/>
    </row>
    <row r="37" spans="1:32" s="66" customFormat="1" ht="15" customHeight="1">
      <c r="A37" s="292"/>
      <c r="B37" s="292"/>
      <c r="C37" s="62"/>
      <c r="D37" s="63"/>
      <c r="E37" s="293"/>
      <c r="F37" s="129"/>
      <c r="G37" s="298"/>
      <c r="H37" s="298"/>
      <c r="I37" s="298"/>
      <c r="J37" s="296"/>
      <c r="K37" s="296"/>
      <c r="L37" s="296"/>
      <c r="M37" s="296"/>
      <c r="N37" s="296"/>
      <c r="O37" s="296"/>
      <c r="P37" s="296"/>
      <c r="Q37" s="296"/>
      <c r="R37" s="299"/>
      <c r="S37" s="299"/>
      <c r="T37" s="299" t="e">
        <f>#N/A</f>
        <v>#N/A</v>
      </c>
      <c r="U37" s="298"/>
      <c r="V37" s="298"/>
      <c r="W37" s="58"/>
      <c r="X37" s="61"/>
      <c r="Y37" s="297"/>
      <c r="Z37" s="297"/>
      <c r="AA37" s="298" t="e">
        <f>#N/A</f>
        <v>#N/A</v>
      </c>
      <c r="AB37" s="64"/>
      <c r="AC37" s="64"/>
      <c r="AD37" s="301"/>
      <c r="AE37" s="301"/>
      <c r="AF37" s="65"/>
    </row>
    <row r="38" spans="1:32" s="66" customFormat="1" ht="15" customHeight="1">
      <c r="A38" s="292"/>
      <c r="B38" s="292"/>
      <c r="C38" s="62"/>
      <c r="D38" s="63"/>
      <c r="E38" s="293"/>
      <c r="F38" s="129"/>
      <c r="G38" s="298"/>
      <c r="H38" s="298"/>
      <c r="I38" s="298"/>
      <c r="J38" s="296"/>
      <c r="K38" s="296"/>
      <c r="L38" s="296"/>
      <c r="M38" s="296"/>
      <c r="N38" s="296"/>
      <c r="O38" s="296"/>
      <c r="P38" s="296"/>
      <c r="Q38" s="296"/>
      <c r="R38" s="299"/>
      <c r="S38" s="299"/>
      <c r="T38" s="299" t="e">
        <f>#N/A</f>
        <v>#N/A</v>
      </c>
      <c r="U38" s="298"/>
      <c r="V38" s="298"/>
      <c r="W38" s="58"/>
      <c r="X38" s="61"/>
      <c r="Y38" s="297"/>
      <c r="Z38" s="297"/>
      <c r="AA38" s="298" t="e">
        <f>#N/A</f>
        <v>#N/A</v>
      </c>
      <c r="AB38" s="64"/>
      <c r="AC38" s="64"/>
      <c r="AD38" s="301"/>
      <c r="AE38" s="301"/>
      <c r="AF38" s="65"/>
    </row>
    <row r="39" spans="1:32" s="66" customFormat="1" ht="15" customHeight="1">
      <c r="A39" s="292"/>
      <c r="B39" s="292"/>
      <c r="C39" s="62"/>
      <c r="D39" s="63"/>
      <c r="E39" s="293"/>
      <c r="F39" s="129"/>
      <c r="G39" s="298"/>
      <c r="H39" s="298"/>
      <c r="I39" s="298"/>
      <c r="J39" s="296"/>
      <c r="K39" s="296"/>
      <c r="L39" s="296"/>
      <c r="M39" s="296"/>
      <c r="N39" s="296"/>
      <c r="O39" s="296"/>
      <c r="P39" s="296"/>
      <c r="Q39" s="296"/>
      <c r="R39" s="299"/>
      <c r="S39" s="299"/>
      <c r="T39" s="299" t="e">
        <f>#N/A</f>
        <v>#N/A</v>
      </c>
      <c r="U39" s="298"/>
      <c r="V39" s="298"/>
      <c r="W39" s="58"/>
      <c r="X39" s="61"/>
      <c r="Y39" s="297"/>
      <c r="Z39" s="297"/>
      <c r="AA39" s="298" t="e">
        <f>#N/A</f>
        <v>#N/A</v>
      </c>
      <c r="AB39" s="64"/>
      <c r="AC39" s="64"/>
      <c r="AD39" s="301"/>
      <c r="AE39" s="301"/>
      <c r="AF39" s="65"/>
    </row>
    <row r="40" spans="1:32" s="66" customFormat="1" ht="15" customHeight="1">
      <c r="A40" s="292"/>
      <c r="B40" s="292"/>
      <c r="C40" s="62"/>
      <c r="D40" s="63"/>
      <c r="E40" s="293"/>
      <c r="F40" s="129"/>
      <c r="G40" s="298"/>
      <c r="H40" s="298"/>
      <c r="I40" s="298"/>
      <c r="J40" s="296"/>
      <c r="K40" s="296"/>
      <c r="L40" s="296"/>
      <c r="M40" s="296"/>
      <c r="N40" s="296"/>
      <c r="O40" s="296"/>
      <c r="P40" s="296"/>
      <c r="Q40" s="296"/>
      <c r="R40" s="299"/>
      <c r="S40" s="299"/>
      <c r="T40" s="299" t="e">
        <f>#N/A</f>
        <v>#N/A</v>
      </c>
      <c r="U40" s="298"/>
      <c r="V40" s="298"/>
      <c r="W40" s="58"/>
      <c r="X40" s="61"/>
      <c r="Y40" s="297"/>
      <c r="Z40" s="297"/>
      <c r="AA40" s="298" t="e">
        <f>#N/A</f>
        <v>#N/A</v>
      </c>
      <c r="AB40" s="64"/>
      <c r="AC40" s="64"/>
      <c r="AD40" s="301"/>
      <c r="AE40" s="301"/>
      <c r="AF40" s="65"/>
    </row>
    <row r="41" spans="1:32" s="66" customFormat="1" ht="15" customHeight="1">
      <c r="A41" s="292"/>
      <c r="B41" s="292"/>
      <c r="C41" s="62"/>
      <c r="D41" s="63"/>
      <c r="E41" s="293"/>
      <c r="F41" s="129"/>
      <c r="G41" s="298"/>
      <c r="H41" s="298"/>
      <c r="I41" s="298"/>
      <c r="J41" s="296"/>
      <c r="K41" s="296"/>
      <c r="L41" s="296"/>
      <c r="M41" s="296"/>
      <c r="N41" s="296"/>
      <c r="O41" s="296"/>
      <c r="P41" s="296"/>
      <c r="Q41" s="296"/>
      <c r="R41" s="299"/>
      <c r="S41" s="299"/>
      <c r="T41" s="299" t="e">
        <f>#N/A</f>
        <v>#N/A</v>
      </c>
      <c r="U41" s="298"/>
      <c r="V41" s="298"/>
      <c r="W41" s="58"/>
      <c r="X41" s="61"/>
      <c r="Y41" s="297"/>
      <c r="Z41" s="297"/>
      <c r="AA41" s="298" t="e">
        <f>#N/A</f>
        <v>#N/A</v>
      </c>
      <c r="AB41" s="64"/>
      <c r="AC41" s="64"/>
      <c r="AD41" s="301"/>
      <c r="AE41" s="301"/>
      <c r="AF41" s="65"/>
    </row>
    <row r="42" spans="1:32" s="66" customFormat="1" ht="15" customHeight="1">
      <c r="A42" s="292"/>
      <c r="B42" s="292"/>
      <c r="C42" s="62"/>
      <c r="D42" s="63"/>
      <c r="E42" s="293"/>
      <c r="F42" s="129"/>
      <c r="G42" s="298"/>
      <c r="H42" s="298"/>
      <c r="I42" s="298"/>
      <c r="J42" s="296"/>
      <c r="K42" s="296"/>
      <c r="L42" s="296"/>
      <c r="M42" s="296"/>
      <c r="N42" s="296"/>
      <c r="O42" s="296"/>
      <c r="P42" s="296"/>
      <c r="Q42" s="296"/>
      <c r="R42" s="299"/>
      <c r="S42" s="299"/>
      <c r="T42" s="299" t="e">
        <f>#N/A</f>
        <v>#N/A</v>
      </c>
      <c r="U42" s="298"/>
      <c r="V42" s="298"/>
      <c r="W42" s="58"/>
      <c r="X42" s="61"/>
      <c r="Y42" s="297"/>
      <c r="Z42" s="297"/>
      <c r="AA42" s="298" t="e">
        <f>#N/A</f>
        <v>#N/A</v>
      </c>
      <c r="AB42" s="64"/>
      <c r="AC42" s="64"/>
      <c r="AD42" s="301"/>
      <c r="AE42" s="301"/>
      <c r="AF42" s="65"/>
    </row>
    <row r="43" spans="1:32" s="66" customFormat="1" ht="15" customHeight="1">
      <c r="A43" s="292"/>
      <c r="B43" s="292"/>
      <c r="C43" s="62"/>
      <c r="D43" s="63"/>
      <c r="E43" s="293"/>
      <c r="F43" s="129"/>
      <c r="G43" s="298"/>
      <c r="H43" s="298"/>
      <c r="I43" s="298"/>
      <c r="J43" s="296"/>
      <c r="K43" s="296"/>
      <c r="L43" s="296"/>
      <c r="M43" s="296"/>
      <c r="N43" s="296"/>
      <c r="O43" s="296"/>
      <c r="P43" s="296"/>
      <c r="Q43" s="296"/>
      <c r="R43" s="299"/>
      <c r="S43" s="299"/>
      <c r="T43" s="299" t="e">
        <f>#N/A</f>
        <v>#N/A</v>
      </c>
      <c r="U43" s="298"/>
      <c r="V43" s="298"/>
      <c r="W43" s="58"/>
      <c r="X43" s="61"/>
      <c r="Y43" s="297"/>
      <c r="Z43" s="297"/>
      <c r="AA43" s="298" t="e">
        <f>#N/A</f>
        <v>#N/A</v>
      </c>
      <c r="AB43" s="64"/>
      <c r="AC43" s="64"/>
      <c r="AD43" s="301"/>
      <c r="AE43" s="301"/>
      <c r="AF43" s="65"/>
    </row>
    <row r="44" spans="1:32" s="66" customFormat="1" ht="15" customHeight="1">
      <c r="A44" s="292"/>
      <c r="B44" s="292"/>
      <c r="C44" s="62"/>
      <c r="D44" s="63"/>
      <c r="E44" s="293"/>
      <c r="F44" s="129"/>
      <c r="G44" s="298"/>
      <c r="H44" s="298"/>
      <c r="I44" s="298"/>
      <c r="J44" s="296"/>
      <c r="K44" s="296"/>
      <c r="L44" s="296"/>
      <c r="M44" s="296"/>
      <c r="N44" s="296"/>
      <c r="O44" s="296"/>
      <c r="P44" s="296"/>
      <c r="Q44" s="296"/>
      <c r="R44" s="299"/>
      <c r="S44" s="299"/>
      <c r="T44" s="299" t="e">
        <f>#N/A</f>
        <v>#N/A</v>
      </c>
      <c r="U44" s="298"/>
      <c r="V44" s="298"/>
      <c r="W44" s="58"/>
      <c r="X44" s="61"/>
      <c r="Y44" s="297"/>
      <c r="Z44" s="297"/>
      <c r="AA44" s="298" t="e">
        <f>#N/A</f>
        <v>#N/A</v>
      </c>
      <c r="AB44" s="64"/>
      <c r="AC44" s="64"/>
      <c r="AD44" s="301"/>
      <c r="AE44" s="301"/>
      <c r="AF44" s="65"/>
    </row>
    <row r="45" spans="1:32" s="66" customFormat="1" ht="15" customHeight="1">
      <c r="A45" s="292"/>
      <c r="B45" s="292"/>
      <c r="C45" s="62"/>
      <c r="D45" s="63"/>
      <c r="E45" s="293"/>
      <c r="F45" s="129"/>
      <c r="G45" s="298"/>
      <c r="H45" s="298"/>
      <c r="I45" s="298"/>
      <c r="J45" s="296"/>
      <c r="K45" s="296"/>
      <c r="L45" s="296"/>
      <c r="M45" s="296"/>
      <c r="N45" s="296"/>
      <c r="O45" s="296"/>
      <c r="P45" s="296"/>
      <c r="Q45" s="296"/>
      <c r="R45" s="299"/>
      <c r="S45" s="299"/>
      <c r="T45" s="299" t="e">
        <f>#N/A</f>
        <v>#N/A</v>
      </c>
      <c r="U45" s="298"/>
      <c r="V45" s="298"/>
      <c r="W45" s="58"/>
      <c r="X45" s="61"/>
      <c r="Y45" s="297"/>
      <c r="Z45" s="297"/>
      <c r="AA45" s="298" t="e">
        <f>#N/A</f>
        <v>#N/A</v>
      </c>
      <c r="AB45" s="64"/>
      <c r="AC45" s="64"/>
      <c r="AD45" s="301"/>
      <c r="AE45" s="301"/>
      <c r="AF45" s="65"/>
    </row>
    <row r="46" spans="1:32" s="66" customFormat="1" ht="15" customHeight="1">
      <c r="A46" s="292"/>
      <c r="B46" s="292"/>
      <c r="C46" s="62"/>
      <c r="D46" s="63"/>
      <c r="E46" s="293"/>
      <c r="F46" s="129"/>
      <c r="G46" s="298"/>
      <c r="H46" s="298"/>
      <c r="I46" s="298"/>
      <c r="J46" s="296"/>
      <c r="K46" s="296"/>
      <c r="L46" s="296"/>
      <c r="M46" s="296"/>
      <c r="N46" s="296"/>
      <c r="O46" s="296"/>
      <c r="P46" s="296"/>
      <c r="Q46" s="296"/>
      <c r="R46" s="299"/>
      <c r="S46" s="299"/>
      <c r="T46" s="299" t="e">
        <f>#N/A</f>
        <v>#N/A</v>
      </c>
      <c r="U46" s="298"/>
      <c r="V46" s="298"/>
      <c r="W46" s="58"/>
      <c r="X46" s="61"/>
      <c r="Y46" s="297"/>
      <c r="Z46" s="297"/>
      <c r="AA46" s="298" t="e">
        <f>#N/A</f>
        <v>#N/A</v>
      </c>
      <c r="AB46" s="64"/>
      <c r="AC46" s="64"/>
      <c r="AD46" s="301"/>
      <c r="AE46" s="301"/>
      <c r="AF46" s="65"/>
    </row>
    <row r="47" spans="1:32" s="66" customFormat="1" ht="15" customHeight="1">
      <c r="A47" s="292"/>
      <c r="B47" s="292"/>
      <c r="C47" s="62"/>
      <c r="D47" s="63"/>
      <c r="E47" s="293"/>
      <c r="F47" s="129"/>
      <c r="G47" s="298"/>
      <c r="H47" s="298"/>
      <c r="I47" s="298"/>
      <c r="J47" s="296"/>
      <c r="K47" s="296"/>
      <c r="L47" s="296"/>
      <c r="M47" s="296"/>
      <c r="N47" s="296"/>
      <c r="O47" s="296"/>
      <c r="P47" s="296"/>
      <c r="Q47" s="296"/>
      <c r="R47" s="299"/>
      <c r="S47" s="299"/>
      <c r="T47" s="299" t="e">
        <f>#N/A</f>
        <v>#N/A</v>
      </c>
      <c r="U47" s="298"/>
      <c r="V47" s="298"/>
      <c r="W47" s="58"/>
      <c r="X47" s="61"/>
      <c r="Y47" s="297"/>
      <c r="Z47" s="297"/>
      <c r="AA47" s="298" t="e">
        <f>#N/A</f>
        <v>#N/A</v>
      </c>
      <c r="AB47" s="64"/>
      <c r="AC47" s="64"/>
      <c r="AD47" s="301"/>
      <c r="AE47" s="301"/>
      <c r="AF47" s="65"/>
    </row>
    <row r="48" spans="1:32" s="66" customFormat="1" ht="15" customHeight="1">
      <c r="A48" s="292"/>
      <c r="B48" s="292"/>
      <c r="C48" s="62"/>
      <c r="D48" s="63"/>
      <c r="E48" s="293"/>
      <c r="F48" s="129"/>
      <c r="G48" s="298"/>
      <c r="H48" s="298"/>
      <c r="I48" s="298"/>
      <c r="J48" s="296"/>
      <c r="K48" s="296"/>
      <c r="L48" s="296"/>
      <c r="M48" s="296"/>
      <c r="N48" s="296"/>
      <c r="O48" s="296"/>
      <c r="P48" s="296"/>
      <c r="Q48" s="296"/>
      <c r="R48" s="299"/>
      <c r="S48" s="299"/>
      <c r="T48" s="299" t="e">
        <f>#N/A</f>
        <v>#N/A</v>
      </c>
      <c r="U48" s="298"/>
      <c r="V48" s="298"/>
      <c r="W48" s="58"/>
      <c r="X48" s="61"/>
      <c r="Y48" s="297"/>
      <c r="Z48" s="297"/>
      <c r="AA48" s="298" t="e">
        <f>#N/A</f>
        <v>#N/A</v>
      </c>
      <c r="AB48" s="64"/>
      <c r="AC48" s="64"/>
      <c r="AD48" s="301"/>
      <c r="AE48" s="301"/>
      <c r="AF48" s="65"/>
    </row>
    <row r="49" spans="1:32" s="66" customFormat="1" ht="15" customHeight="1">
      <c r="A49" s="292"/>
      <c r="B49" s="292"/>
      <c r="C49" s="62"/>
      <c r="D49" s="63"/>
      <c r="E49" s="293"/>
      <c r="F49" s="129"/>
      <c r="G49" s="298"/>
      <c r="H49" s="298"/>
      <c r="I49" s="298"/>
      <c r="J49" s="296"/>
      <c r="K49" s="296"/>
      <c r="L49" s="296"/>
      <c r="M49" s="296"/>
      <c r="N49" s="296"/>
      <c r="O49" s="296"/>
      <c r="P49" s="296"/>
      <c r="Q49" s="296"/>
      <c r="R49" s="299"/>
      <c r="S49" s="299"/>
      <c r="T49" s="299" t="e">
        <f>#N/A</f>
        <v>#N/A</v>
      </c>
      <c r="U49" s="298"/>
      <c r="V49" s="298"/>
      <c r="W49" s="58"/>
      <c r="X49" s="61"/>
      <c r="Y49" s="297"/>
      <c r="Z49" s="297"/>
      <c r="AA49" s="298" t="e">
        <f>#N/A</f>
        <v>#N/A</v>
      </c>
      <c r="AB49" s="64"/>
      <c r="AC49" s="64"/>
      <c r="AD49" s="301"/>
      <c r="AE49" s="301"/>
      <c r="AF49" s="65"/>
    </row>
    <row r="50" spans="1:32" s="66" customFormat="1" ht="15" customHeight="1">
      <c r="A50" s="292"/>
      <c r="B50" s="292"/>
      <c r="C50" s="62"/>
      <c r="D50" s="63"/>
      <c r="E50" s="293"/>
      <c r="F50" s="129"/>
      <c r="G50" s="298"/>
      <c r="H50" s="298"/>
      <c r="I50" s="298"/>
      <c r="J50" s="296"/>
      <c r="K50" s="296"/>
      <c r="L50" s="296"/>
      <c r="M50" s="296"/>
      <c r="N50" s="296"/>
      <c r="O50" s="296"/>
      <c r="P50" s="296"/>
      <c r="Q50" s="296"/>
      <c r="R50" s="299"/>
      <c r="S50" s="299"/>
      <c r="T50" s="299" t="e">
        <f>#N/A</f>
        <v>#N/A</v>
      </c>
      <c r="U50" s="298"/>
      <c r="V50" s="298"/>
      <c r="W50" s="58"/>
      <c r="X50" s="61"/>
      <c r="Y50" s="297"/>
      <c r="Z50" s="297"/>
      <c r="AA50" s="298" t="e">
        <f>#N/A</f>
        <v>#N/A</v>
      </c>
      <c r="AB50" s="64"/>
      <c r="AC50" s="64"/>
      <c r="AD50" s="301"/>
      <c r="AE50" s="301"/>
      <c r="AF50" s="65"/>
    </row>
    <row r="51" spans="1:32" s="66" customFormat="1" ht="15" customHeight="1">
      <c r="A51" s="292"/>
      <c r="B51" s="292"/>
      <c r="C51" s="62"/>
      <c r="D51" s="63"/>
      <c r="E51" s="293"/>
      <c r="F51" s="129"/>
      <c r="G51" s="298"/>
      <c r="H51" s="298"/>
      <c r="I51" s="298" t="e">
        <f>#N/A</f>
        <v>#N/A</v>
      </c>
      <c r="J51" s="296"/>
      <c r="K51" s="296"/>
      <c r="L51" s="296"/>
      <c r="M51" s="296"/>
      <c r="N51" s="296"/>
      <c r="O51" s="296"/>
      <c r="P51" s="296"/>
      <c r="Q51" s="296"/>
      <c r="R51" s="299"/>
      <c r="S51" s="299"/>
      <c r="T51" s="299" t="e">
        <f>#N/A</f>
        <v>#N/A</v>
      </c>
      <c r="U51" s="298" t="e">
        <f>#N/A</f>
        <v>#N/A</v>
      </c>
      <c r="V51" s="298"/>
      <c r="W51" s="58"/>
      <c r="X51" s="61"/>
      <c r="Y51" s="297"/>
      <c r="Z51" s="297"/>
      <c r="AA51" s="298" t="e">
        <f>#N/A</f>
        <v>#N/A</v>
      </c>
      <c r="AB51" s="64"/>
      <c r="AC51" s="64"/>
      <c r="AD51" s="301"/>
      <c r="AE51" s="301"/>
      <c r="AF51" s="65"/>
    </row>
    <row r="52" spans="1:32" s="66" customFormat="1" ht="15" customHeight="1">
      <c r="A52" s="292"/>
      <c r="B52" s="292"/>
      <c r="C52" s="62"/>
      <c r="D52" s="63"/>
      <c r="E52" s="293"/>
      <c r="F52" s="129"/>
      <c r="G52" s="298"/>
      <c r="H52" s="298"/>
      <c r="I52" s="298" t="e">
        <f>#N/A</f>
        <v>#N/A</v>
      </c>
      <c r="J52" s="296"/>
      <c r="K52" s="296"/>
      <c r="L52" s="296"/>
      <c r="M52" s="296"/>
      <c r="N52" s="296"/>
      <c r="O52" s="296"/>
      <c r="P52" s="296"/>
      <c r="Q52" s="296"/>
      <c r="R52" s="299"/>
      <c r="S52" s="299"/>
      <c r="T52" s="299" t="e">
        <f>#N/A</f>
        <v>#N/A</v>
      </c>
      <c r="U52" s="298" t="e">
        <f>#N/A</f>
        <v>#N/A</v>
      </c>
      <c r="V52" s="298"/>
      <c r="W52" s="58"/>
      <c r="X52" s="61"/>
      <c r="Y52" s="297"/>
      <c r="Z52" s="297"/>
      <c r="AA52" s="298" t="e">
        <f>#N/A</f>
        <v>#N/A</v>
      </c>
      <c r="AB52" s="64"/>
      <c r="AC52" s="64"/>
      <c r="AD52" s="301"/>
      <c r="AE52" s="301"/>
      <c r="AF52" s="65"/>
    </row>
    <row r="53" spans="1:32" s="66" customFormat="1" ht="15" customHeight="1">
      <c r="A53" s="292">
        <v>25</v>
      </c>
      <c r="B53" s="292"/>
      <c r="C53" s="62"/>
      <c r="D53" s="63"/>
      <c r="E53" s="293"/>
      <c r="F53" s="293"/>
      <c r="G53" s="298"/>
      <c r="H53" s="298"/>
      <c r="I53" s="298" t="e">
        <f>#N/A</f>
        <v>#N/A</v>
      </c>
      <c r="J53" s="296"/>
      <c r="K53" s="296"/>
      <c r="L53" s="296"/>
      <c r="M53" s="296"/>
      <c r="N53" s="296"/>
      <c r="O53" s="296"/>
      <c r="P53" s="296"/>
      <c r="Q53" s="296"/>
      <c r="R53" s="299"/>
      <c r="S53" s="299"/>
      <c r="T53" s="299" t="e">
        <f>#N/A</f>
        <v>#N/A</v>
      </c>
      <c r="U53" s="298" t="e">
        <f>#N/A</f>
        <v>#N/A</v>
      </c>
      <c r="V53" s="298"/>
      <c r="W53" s="58"/>
      <c r="X53" s="61"/>
      <c r="Y53" s="297"/>
      <c r="Z53" s="297"/>
      <c r="AA53" s="298" t="e">
        <f>#N/A</f>
        <v>#N/A</v>
      </c>
      <c r="AB53" s="64"/>
      <c r="AC53" s="64"/>
      <c r="AD53" s="301"/>
      <c r="AE53" s="301"/>
      <c r="AF53" s="65"/>
    </row>
    <row r="54" spans="1:32" s="66" customFormat="1" ht="15" hidden="1" customHeight="1">
      <c r="A54" s="292"/>
      <c r="B54" s="292"/>
      <c r="C54" s="62"/>
      <c r="D54" s="63"/>
      <c r="E54" s="293"/>
      <c r="F54" s="293"/>
      <c r="G54" s="298"/>
      <c r="H54" s="298"/>
      <c r="I54" s="298" t="e">
        <f>#N/A</f>
        <v>#N/A</v>
      </c>
      <c r="J54" s="296"/>
      <c r="K54" s="296"/>
      <c r="L54" s="296"/>
      <c r="M54" s="296"/>
      <c r="N54" s="296"/>
      <c r="O54" s="296"/>
      <c r="P54" s="296"/>
      <c r="Q54" s="296"/>
      <c r="R54" s="299"/>
      <c r="S54" s="299"/>
      <c r="T54" s="299" t="e">
        <f>#N/A</f>
        <v>#N/A</v>
      </c>
      <c r="U54" s="298" t="e">
        <f>#N/A</f>
        <v>#N/A</v>
      </c>
      <c r="V54" s="298"/>
      <c r="W54" s="58"/>
      <c r="X54" s="61"/>
      <c r="Y54" s="297"/>
      <c r="Z54" s="297"/>
      <c r="AA54" s="298" t="e">
        <f>#N/A</f>
        <v>#N/A</v>
      </c>
      <c r="AB54" s="64"/>
      <c r="AC54" s="64"/>
      <c r="AD54" s="301" t="s">
        <v>69</v>
      </c>
      <c r="AE54" s="301"/>
      <c r="AF54" s="65"/>
    </row>
    <row r="55" spans="1:32" s="66" customFormat="1" ht="15" hidden="1" customHeight="1">
      <c r="A55" s="292"/>
      <c r="B55" s="292"/>
      <c r="C55" s="62"/>
      <c r="D55" s="63"/>
      <c r="E55" s="293"/>
      <c r="F55" s="293"/>
      <c r="G55" s="298"/>
      <c r="H55" s="298"/>
      <c r="I55" s="298" t="e">
        <f>#N/A</f>
        <v>#N/A</v>
      </c>
      <c r="J55" s="296"/>
      <c r="K55" s="296"/>
      <c r="L55" s="296"/>
      <c r="M55" s="296"/>
      <c r="N55" s="296"/>
      <c r="O55" s="296"/>
      <c r="P55" s="296"/>
      <c r="Q55" s="296"/>
      <c r="R55" s="299"/>
      <c r="S55" s="299"/>
      <c r="T55" s="299" t="e">
        <f>#N/A</f>
        <v>#N/A</v>
      </c>
      <c r="U55" s="298" t="e">
        <f>#N/A</f>
        <v>#N/A</v>
      </c>
      <c r="V55" s="298"/>
      <c r="W55" s="58"/>
      <c r="X55" s="61"/>
      <c r="Y55" s="297"/>
      <c r="Z55" s="297"/>
      <c r="AA55" s="298" t="e">
        <f>#N/A</f>
        <v>#N/A</v>
      </c>
      <c r="AB55" s="64"/>
      <c r="AC55" s="64"/>
      <c r="AD55" s="301" t="s">
        <v>69</v>
      </c>
      <c r="AE55" s="301"/>
      <c r="AF55" s="65"/>
    </row>
    <row r="56" spans="1:32" s="66" customFormat="1" ht="15" hidden="1" customHeight="1">
      <c r="A56" s="292"/>
      <c r="B56" s="292"/>
      <c r="C56" s="62"/>
      <c r="D56" s="63"/>
      <c r="E56" s="293"/>
      <c r="F56" s="293"/>
      <c r="G56" s="298"/>
      <c r="H56" s="298"/>
      <c r="I56" s="298" t="e">
        <f>#N/A</f>
        <v>#N/A</v>
      </c>
      <c r="J56" s="296"/>
      <c r="K56" s="296"/>
      <c r="L56" s="296"/>
      <c r="M56" s="296"/>
      <c r="N56" s="296"/>
      <c r="O56" s="296"/>
      <c r="P56" s="296"/>
      <c r="Q56" s="296"/>
      <c r="R56" s="299"/>
      <c r="S56" s="299"/>
      <c r="T56" s="299" t="e">
        <f>#N/A</f>
        <v>#N/A</v>
      </c>
      <c r="U56" s="298" t="e">
        <f>#N/A</f>
        <v>#N/A</v>
      </c>
      <c r="V56" s="298"/>
      <c r="W56" s="58"/>
      <c r="X56" s="61"/>
      <c r="Y56" s="297"/>
      <c r="Z56" s="297"/>
      <c r="AA56" s="298" t="e">
        <f>#N/A</f>
        <v>#N/A</v>
      </c>
      <c r="AB56" s="64"/>
      <c r="AC56" s="64"/>
      <c r="AD56" s="301" t="s">
        <v>69</v>
      </c>
      <c r="AE56" s="301"/>
      <c r="AF56" s="65"/>
    </row>
    <row r="57" spans="1:32" s="66" customFormat="1" ht="15" hidden="1" customHeight="1">
      <c r="A57" s="292"/>
      <c r="B57" s="292"/>
      <c r="C57" s="62"/>
      <c r="D57" s="63"/>
      <c r="E57" s="293"/>
      <c r="F57" s="293"/>
      <c r="G57" s="298"/>
      <c r="H57" s="298"/>
      <c r="I57" s="298" t="e">
        <f>#N/A</f>
        <v>#N/A</v>
      </c>
      <c r="J57" s="296"/>
      <c r="K57" s="296"/>
      <c r="L57" s="296"/>
      <c r="M57" s="296"/>
      <c r="N57" s="296"/>
      <c r="O57" s="296"/>
      <c r="P57" s="296"/>
      <c r="Q57" s="296"/>
      <c r="R57" s="299"/>
      <c r="S57" s="299"/>
      <c r="T57" s="299" t="e">
        <f>#N/A</f>
        <v>#N/A</v>
      </c>
      <c r="U57" s="298" t="e">
        <f>#N/A</f>
        <v>#N/A</v>
      </c>
      <c r="V57" s="298"/>
      <c r="W57" s="58"/>
      <c r="X57" s="61"/>
      <c r="Y57" s="297"/>
      <c r="Z57" s="297"/>
      <c r="AA57" s="298" t="e">
        <f>#N/A</f>
        <v>#N/A</v>
      </c>
      <c r="AB57" s="64"/>
      <c r="AC57" s="64"/>
      <c r="AD57" s="301" t="s">
        <v>69</v>
      </c>
      <c r="AE57" s="301"/>
      <c r="AF57" s="65"/>
    </row>
    <row r="58" spans="1:32" s="66" customFormat="1" ht="15" hidden="1" customHeight="1">
      <c r="A58" s="292"/>
      <c r="B58" s="292"/>
      <c r="C58" s="62"/>
      <c r="D58" s="63"/>
      <c r="E58" s="293"/>
      <c r="F58" s="293"/>
      <c r="G58" s="298"/>
      <c r="H58" s="298"/>
      <c r="I58" s="298" t="e">
        <f>#N/A</f>
        <v>#N/A</v>
      </c>
      <c r="J58" s="296"/>
      <c r="K58" s="296"/>
      <c r="L58" s="296"/>
      <c r="M58" s="296"/>
      <c r="N58" s="296"/>
      <c r="O58" s="296"/>
      <c r="P58" s="296"/>
      <c r="Q58" s="296"/>
      <c r="R58" s="299"/>
      <c r="S58" s="299"/>
      <c r="T58" s="299" t="e">
        <f>#N/A</f>
        <v>#N/A</v>
      </c>
      <c r="U58" s="298" t="e">
        <f>#N/A</f>
        <v>#N/A</v>
      </c>
      <c r="V58" s="298"/>
      <c r="W58" s="58"/>
      <c r="X58" s="61"/>
      <c r="Y58" s="297"/>
      <c r="Z58" s="297"/>
      <c r="AA58" s="298" t="e">
        <f>#N/A</f>
        <v>#N/A</v>
      </c>
      <c r="AB58" s="64"/>
      <c r="AC58" s="64"/>
      <c r="AD58" s="301" t="s">
        <v>69</v>
      </c>
      <c r="AE58" s="301"/>
      <c r="AF58" s="65"/>
    </row>
    <row r="59" spans="1:32" s="66" customFormat="1" ht="15" hidden="1" customHeight="1">
      <c r="A59" s="292"/>
      <c r="B59" s="292"/>
      <c r="C59" s="62"/>
      <c r="D59" s="63"/>
      <c r="E59" s="293"/>
      <c r="F59" s="293"/>
      <c r="G59" s="298"/>
      <c r="H59" s="298"/>
      <c r="I59" s="298" t="e">
        <f>#N/A</f>
        <v>#N/A</v>
      </c>
      <c r="J59" s="296"/>
      <c r="K59" s="296"/>
      <c r="L59" s="296"/>
      <c r="M59" s="296"/>
      <c r="N59" s="296"/>
      <c r="O59" s="296"/>
      <c r="P59" s="296"/>
      <c r="Q59" s="296"/>
      <c r="R59" s="299"/>
      <c r="S59" s="299"/>
      <c r="T59" s="299" t="e">
        <f>#N/A</f>
        <v>#N/A</v>
      </c>
      <c r="U59" s="298" t="e">
        <f>#N/A</f>
        <v>#N/A</v>
      </c>
      <c r="V59" s="298"/>
      <c r="W59" s="58"/>
      <c r="X59" s="61"/>
      <c r="Y59" s="297"/>
      <c r="Z59" s="297"/>
      <c r="AA59" s="298" t="e">
        <f>#N/A</f>
        <v>#N/A</v>
      </c>
      <c r="AB59" s="64"/>
      <c r="AC59" s="64"/>
      <c r="AD59" s="301" t="s">
        <v>69</v>
      </c>
      <c r="AE59" s="301"/>
      <c r="AF59" s="65"/>
    </row>
    <row r="60" spans="1:32" s="66" customFormat="1" ht="15" hidden="1" customHeight="1">
      <c r="A60" s="292"/>
      <c r="B60" s="292"/>
      <c r="C60" s="62"/>
      <c r="D60" s="63"/>
      <c r="E60" s="293"/>
      <c r="F60" s="293"/>
      <c r="G60" s="298"/>
      <c r="H60" s="298"/>
      <c r="I60" s="298" t="e">
        <f>#N/A</f>
        <v>#N/A</v>
      </c>
      <c r="J60" s="296"/>
      <c r="K60" s="296"/>
      <c r="L60" s="296"/>
      <c r="M60" s="296"/>
      <c r="N60" s="296"/>
      <c r="O60" s="296"/>
      <c r="P60" s="296"/>
      <c r="Q60" s="296"/>
      <c r="R60" s="299"/>
      <c r="S60" s="299"/>
      <c r="T60" s="299" t="e">
        <f>#N/A</f>
        <v>#N/A</v>
      </c>
      <c r="U60" s="298" t="e">
        <f>#N/A</f>
        <v>#N/A</v>
      </c>
      <c r="V60" s="298"/>
      <c r="W60" s="58"/>
      <c r="X60" s="61"/>
      <c r="Y60" s="297"/>
      <c r="Z60" s="297"/>
      <c r="AA60" s="298" t="e">
        <f>#N/A</f>
        <v>#N/A</v>
      </c>
      <c r="AB60" s="64"/>
      <c r="AC60" s="64"/>
      <c r="AD60" s="301" t="s">
        <v>69</v>
      </c>
      <c r="AE60" s="301"/>
      <c r="AF60" s="65"/>
    </row>
    <row r="61" spans="1:32" s="66" customFormat="1" ht="15" hidden="1" customHeight="1">
      <c r="A61" s="292"/>
      <c r="B61" s="292"/>
      <c r="C61" s="62"/>
      <c r="D61" s="63"/>
      <c r="E61" s="293"/>
      <c r="F61" s="293"/>
      <c r="G61" s="298"/>
      <c r="H61" s="298"/>
      <c r="I61" s="298" t="e">
        <f>#N/A</f>
        <v>#N/A</v>
      </c>
      <c r="J61" s="296"/>
      <c r="K61" s="296"/>
      <c r="L61" s="296"/>
      <c r="M61" s="296"/>
      <c r="N61" s="296"/>
      <c r="O61" s="296"/>
      <c r="P61" s="296"/>
      <c r="Q61" s="296"/>
      <c r="R61" s="299"/>
      <c r="S61" s="299"/>
      <c r="T61" s="299" t="e">
        <f>#N/A</f>
        <v>#N/A</v>
      </c>
      <c r="U61" s="298" t="e">
        <f>#N/A</f>
        <v>#N/A</v>
      </c>
      <c r="V61" s="298"/>
      <c r="W61" s="58"/>
      <c r="X61" s="61"/>
      <c r="Y61" s="297"/>
      <c r="Z61" s="297"/>
      <c r="AA61" s="298" t="e">
        <f>#N/A</f>
        <v>#N/A</v>
      </c>
      <c r="AB61" s="64"/>
      <c r="AC61" s="64"/>
      <c r="AD61" s="301" t="s">
        <v>69</v>
      </c>
      <c r="AE61" s="301"/>
      <c r="AF61" s="65"/>
    </row>
    <row r="62" spans="1:32" s="66" customFormat="1" ht="15" hidden="1" customHeight="1">
      <c r="A62" s="292"/>
      <c r="B62" s="292"/>
      <c r="C62" s="62"/>
      <c r="D62" s="63"/>
      <c r="E62" s="293"/>
      <c r="F62" s="293"/>
      <c r="G62" s="298"/>
      <c r="H62" s="298"/>
      <c r="I62" s="298" t="e">
        <f>#N/A</f>
        <v>#N/A</v>
      </c>
      <c r="J62" s="296"/>
      <c r="K62" s="296"/>
      <c r="L62" s="296"/>
      <c r="M62" s="296"/>
      <c r="N62" s="296"/>
      <c r="O62" s="296"/>
      <c r="P62" s="296"/>
      <c r="Q62" s="296"/>
      <c r="R62" s="299"/>
      <c r="S62" s="299"/>
      <c r="T62" s="299" t="e">
        <f>#N/A</f>
        <v>#N/A</v>
      </c>
      <c r="U62" s="298" t="e">
        <f>#N/A</f>
        <v>#N/A</v>
      </c>
      <c r="V62" s="298"/>
      <c r="W62" s="58"/>
      <c r="X62" s="61"/>
      <c r="Y62" s="297"/>
      <c r="Z62" s="297"/>
      <c r="AA62" s="298" t="e">
        <f>#N/A</f>
        <v>#N/A</v>
      </c>
      <c r="AB62" s="64"/>
      <c r="AC62" s="64"/>
      <c r="AD62" s="301" t="s">
        <v>69</v>
      </c>
      <c r="AE62" s="301"/>
      <c r="AF62" s="65"/>
    </row>
    <row r="63" spans="1:32" s="66" customFormat="1" ht="15" hidden="1" customHeight="1">
      <c r="A63" s="292"/>
      <c r="B63" s="292"/>
      <c r="C63" s="62"/>
      <c r="D63" s="63"/>
      <c r="E63" s="293"/>
      <c r="F63" s="293"/>
      <c r="G63" s="298"/>
      <c r="H63" s="298"/>
      <c r="I63" s="298" t="e">
        <f>#N/A</f>
        <v>#N/A</v>
      </c>
      <c r="J63" s="296"/>
      <c r="K63" s="296"/>
      <c r="L63" s="296"/>
      <c r="M63" s="296"/>
      <c r="N63" s="296"/>
      <c r="O63" s="296"/>
      <c r="P63" s="296"/>
      <c r="Q63" s="296"/>
      <c r="R63" s="299"/>
      <c r="S63" s="299"/>
      <c r="T63" s="299" t="e">
        <f>#N/A</f>
        <v>#N/A</v>
      </c>
      <c r="U63" s="298" t="e">
        <f>#N/A</f>
        <v>#N/A</v>
      </c>
      <c r="V63" s="298"/>
      <c r="W63" s="58"/>
      <c r="X63" s="61"/>
      <c r="Y63" s="297"/>
      <c r="Z63" s="297"/>
      <c r="AA63" s="298" t="e">
        <f>#N/A</f>
        <v>#N/A</v>
      </c>
      <c r="AB63" s="64"/>
      <c r="AC63" s="64"/>
      <c r="AD63" s="301" t="s">
        <v>69</v>
      </c>
      <c r="AE63" s="301"/>
      <c r="AF63" s="65"/>
    </row>
    <row r="64" spans="1:32" s="66" customFormat="1" ht="15" hidden="1" customHeight="1">
      <c r="A64" s="292"/>
      <c r="B64" s="292"/>
      <c r="C64" s="62"/>
      <c r="D64" s="63"/>
      <c r="E64" s="293"/>
      <c r="F64" s="293"/>
      <c r="G64" s="298"/>
      <c r="H64" s="298"/>
      <c r="I64" s="298" t="e">
        <f>#N/A</f>
        <v>#N/A</v>
      </c>
      <c r="J64" s="296"/>
      <c r="K64" s="296"/>
      <c r="L64" s="296"/>
      <c r="M64" s="296"/>
      <c r="N64" s="296"/>
      <c r="O64" s="296"/>
      <c r="P64" s="296"/>
      <c r="Q64" s="296"/>
      <c r="R64" s="299"/>
      <c r="S64" s="299"/>
      <c r="T64" s="299" t="e">
        <f>#N/A</f>
        <v>#N/A</v>
      </c>
      <c r="U64" s="298" t="e">
        <f>#N/A</f>
        <v>#N/A</v>
      </c>
      <c r="V64" s="298"/>
      <c r="W64" s="58"/>
      <c r="X64" s="61"/>
      <c r="Y64" s="297"/>
      <c r="Z64" s="297"/>
      <c r="AA64" s="298" t="e">
        <f>#N/A</f>
        <v>#N/A</v>
      </c>
      <c r="AB64" s="64"/>
      <c r="AC64" s="64"/>
      <c r="AD64" s="301" t="s">
        <v>69</v>
      </c>
      <c r="AE64" s="301"/>
      <c r="AF64" s="65"/>
    </row>
    <row r="65" spans="1:32" s="66" customFormat="1" ht="15" hidden="1" customHeight="1">
      <c r="A65" s="292"/>
      <c r="B65" s="292"/>
      <c r="C65" s="62"/>
      <c r="D65" s="63"/>
      <c r="E65" s="293"/>
      <c r="F65" s="293"/>
      <c r="G65" s="298"/>
      <c r="H65" s="298"/>
      <c r="I65" s="298" t="e">
        <f>#N/A</f>
        <v>#N/A</v>
      </c>
      <c r="J65" s="296"/>
      <c r="K65" s="296"/>
      <c r="L65" s="296"/>
      <c r="M65" s="296"/>
      <c r="N65" s="296"/>
      <c r="O65" s="296"/>
      <c r="P65" s="296"/>
      <c r="Q65" s="296"/>
      <c r="R65" s="299"/>
      <c r="S65" s="299"/>
      <c r="T65" s="299" t="e">
        <f>#N/A</f>
        <v>#N/A</v>
      </c>
      <c r="U65" s="298" t="e">
        <f>#N/A</f>
        <v>#N/A</v>
      </c>
      <c r="V65" s="298"/>
      <c r="W65" s="58"/>
      <c r="X65" s="61"/>
      <c r="Y65" s="297"/>
      <c r="Z65" s="297"/>
      <c r="AA65" s="298" t="e">
        <f>#N/A</f>
        <v>#N/A</v>
      </c>
      <c r="AB65" s="64"/>
      <c r="AC65" s="64"/>
      <c r="AD65" s="301" t="s">
        <v>69</v>
      </c>
      <c r="AE65" s="301"/>
      <c r="AF65" s="65"/>
    </row>
    <row r="66" spans="1:32" s="66" customFormat="1" ht="15" hidden="1" customHeight="1">
      <c r="A66" s="292"/>
      <c r="B66" s="292"/>
      <c r="C66" s="62"/>
      <c r="D66" s="63"/>
      <c r="E66" s="293"/>
      <c r="F66" s="293"/>
      <c r="G66" s="298"/>
      <c r="H66" s="298"/>
      <c r="I66" s="298" t="e">
        <f>#N/A</f>
        <v>#N/A</v>
      </c>
      <c r="J66" s="296"/>
      <c r="K66" s="296"/>
      <c r="L66" s="296"/>
      <c r="M66" s="296"/>
      <c r="N66" s="296"/>
      <c r="O66" s="296"/>
      <c r="P66" s="296"/>
      <c r="Q66" s="296"/>
      <c r="R66" s="299"/>
      <c r="S66" s="299"/>
      <c r="T66" s="299" t="e">
        <f>#N/A</f>
        <v>#N/A</v>
      </c>
      <c r="U66" s="298" t="e">
        <f>#N/A</f>
        <v>#N/A</v>
      </c>
      <c r="V66" s="298"/>
      <c r="W66" s="58"/>
      <c r="X66" s="61"/>
      <c r="Y66" s="297"/>
      <c r="Z66" s="297"/>
      <c r="AA66" s="298" t="e">
        <f>#N/A</f>
        <v>#N/A</v>
      </c>
      <c r="AB66" s="64"/>
      <c r="AC66" s="64"/>
      <c r="AD66" s="301" t="s">
        <v>69</v>
      </c>
      <c r="AE66" s="301"/>
      <c r="AF66" s="65"/>
    </row>
    <row r="67" spans="1:32" s="66" customFormat="1" ht="15" hidden="1" customHeight="1">
      <c r="A67" s="292"/>
      <c r="B67" s="292"/>
      <c r="C67" s="62"/>
      <c r="D67" s="63"/>
      <c r="E67" s="293"/>
      <c r="F67" s="293"/>
      <c r="G67" s="298"/>
      <c r="H67" s="298"/>
      <c r="I67" s="298" t="e">
        <f>#N/A</f>
        <v>#N/A</v>
      </c>
      <c r="J67" s="296"/>
      <c r="K67" s="296"/>
      <c r="L67" s="296"/>
      <c r="M67" s="296"/>
      <c r="N67" s="296"/>
      <c r="O67" s="296"/>
      <c r="P67" s="296"/>
      <c r="Q67" s="296"/>
      <c r="R67" s="299"/>
      <c r="S67" s="299"/>
      <c r="T67" s="299" t="e">
        <f>#N/A</f>
        <v>#N/A</v>
      </c>
      <c r="U67" s="298" t="e">
        <f>#N/A</f>
        <v>#N/A</v>
      </c>
      <c r="V67" s="298"/>
      <c r="W67" s="58"/>
      <c r="X67" s="61"/>
      <c r="Y67" s="297"/>
      <c r="Z67" s="297"/>
      <c r="AA67" s="298" t="e">
        <f>#N/A</f>
        <v>#N/A</v>
      </c>
      <c r="AB67" s="64"/>
      <c r="AC67" s="64"/>
      <c r="AD67" s="301" t="s">
        <v>69</v>
      </c>
      <c r="AE67" s="301"/>
      <c r="AF67" s="65"/>
    </row>
    <row r="68" spans="1:32" s="66" customFormat="1" ht="15" hidden="1" customHeight="1">
      <c r="A68" s="292"/>
      <c r="B68" s="292"/>
      <c r="C68" s="62"/>
      <c r="D68" s="63"/>
      <c r="E68" s="293"/>
      <c r="F68" s="293"/>
      <c r="G68" s="298"/>
      <c r="H68" s="298"/>
      <c r="I68" s="298" t="e">
        <f>#N/A</f>
        <v>#N/A</v>
      </c>
      <c r="J68" s="296"/>
      <c r="K68" s="296"/>
      <c r="L68" s="296"/>
      <c r="M68" s="296"/>
      <c r="N68" s="296"/>
      <c r="O68" s="296"/>
      <c r="P68" s="296"/>
      <c r="Q68" s="296"/>
      <c r="R68" s="299"/>
      <c r="S68" s="299"/>
      <c r="T68" s="299" t="e">
        <f>#N/A</f>
        <v>#N/A</v>
      </c>
      <c r="U68" s="298" t="e">
        <f>#N/A</f>
        <v>#N/A</v>
      </c>
      <c r="V68" s="298"/>
      <c r="W68" s="58"/>
      <c r="X68" s="61"/>
      <c r="Y68" s="297"/>
      <c r="Z68" s="297"/>
      <c r="AA68" s="298" t="e">
        <f>#N/A</f>
        <v>#N/A</v>
      </c>
      <c r="AB68" s="64"/>
      <c r="AC68" s="64"/>
      <c r="AD68" s="301" t="s">
        <v>69</v>
      </c>
      <c r="AE68" s="301"/>
      <c r="AF68" s="65"/>
    </row>
    <row r="69" spans="1:32" s="66" customFormat="1" ht="15" hidden="1" customHeight="1">
      <c r="A69" s="292"/>
      <c r="B69" s="292"/>
      <c r="C69" s="62"/>
      <c r="D69" s="63"/>
      <c r="E69" s="293"/>
      <c r="F69" s="293"/>
      <c r="G69" s="298"/>
      <c r="H69" s="298"/>
      <c r="I69" s="298" t="e">
        <f>#N/A</f>
        <v>#N/A</v>
      </c>
      <c r="J69" s="296"/>
      <c r="K69" s="296"/>
      <c r="L69" s="296"/>
      <c r="M69" s="296"/>
      <c r="N69" s="296"/>
      <c r="O69" s="296"/>
      <c r="P69" s="296"/>
      <c r="Q69" s="296"/>
      <c r="R69" s="299"/>
      <c r="S69" s="299"/>
      <c r="T69" s="299" t="e">
        <f>#N/A</f>
        <v>#N/A</v>
      </c>
      <c r="U69" s="298" t="e">
        <f>#N/A</f>
        <v>#N/A</v>
      </c>
      <c r="V69" s="298"/>
      <c r="W69" s="58"/>
      <c r="X69" s="61"/>
      <c r="Y69" s="297"/>
      <c r="Z69" s="297"/>
      <c r="AA69" s="298" t="e">
        <f>#N/A</f>
        <v>#N/A</v>
      </c>
      <c r="AB69" s="64"/>
      <c r="AC69" s="64"/>
      <c r="AD69" s="301" t="s">
        <v>69</v>
      </c>
      <c r="AE69" s="301"/>
      <c r="AF69" s="65"/>
    </row>
    <row r="70" spans="1:32" s="66" customFormat="1" ht="15" hidden="1" customHeight="1">
      <c r="A70" s="292"/>
      <c r="B70" s="292"/>
      <c r="C70" s="62"/>
      <c r="D70" s="63"/>
      <c r="E70" s="293"/>
      <c r="F70" s="293"/>
      <c r="G70" s="298"/>
      <c r="H70" s="298"/>
      <c r="I70" s="298" t="e">
        <f>#N/A</f>
        <v>#N/A</v>
      </c>
      <c r="J70" s="296"/>
      <c r="K70" s="296"/>
      <c r="L70" s="296"/>
      <c r="M70" s="296"/>
      <c r="N70" s="296"/>
      <c r="O70" s="296"/>
      <c r="P70" s="296"/>
      <c r="Q70" s="296"/>
      <c r="R70" s="299"/>
      <c r="S70" s="299"/>
      <c r="T70" s="299" t="e">
        <f>#N/A</f>
        <v>#N/A</v>
      </c>
      <c r="U70" s="298" t="e">
        <f>#N/A</f>
        <v>#N/A</v>
      </c>
      <c r="V70" s="298"/>
      <c r="W70" s="58"/>
      <c r="X70" s="61"/>
      <c r="Y70" s="297"/>
      <c r="Z70" s="297"/>
      <c r="AA70" s="298" t="e">
        <f>#N/A</f>
        <v>#N/A</v>
      </c>
      <c r="AB70" s="64"/>
      <c r="AC70" s="64"/>
      <c r="AD70" s="301" t="s">
        <v>69</v>
      </c>
      <c r="AE70" s="301"/>
      <c r="AF70" s="65"/>
    </row>
    <row r="71" spans="1:32" s="66" customFormat="1" ht="15" hidden="1" customHeight="1">
      <c r="A71" s="292"/>
      <c r="B71" s="292"/>
      <c r="C71" s="62"/>
      <c r="D71" s="63"/>
      <c r="E71" s="293"/>
      <c r="F71" s="293"/>
      <c r="G71" s="298"/>
      <c r="H71" s="298"/>
      <c r="I71" s="298" t="e">
        <f>#N/A</f>
        <v>#N/A</v>
      </c>
      <c r="J71" s="296"/>
      <c r="K71" s="296"/>
      <c r="L71" s="296"/>
      <c r="M71" s="296"/>
      <c r="N71" s="296"/>
      <c r="O71" s="296"/>
      <c r="P71" s="296"/>
      <c r="Q71" s="296"/>
      <c r="R71" s="299"/>
      <c r="S71" s="299"/>
      <c r="T71" s="299" t="e">
        <f>#N/A</f>
        <v>#N/A</v>
      </c>
      <c r="U71" s="298" t="e">
        <f>#N/A</f>
        <v>#N/A</v>
      </c>
      <c r="V71" s="298"/>
      <c r="W71" s="58"/>
      <c r="X71" s="61"/>
      <c r="Y71" s="297"/>
      <c r="Z71" s="297"/>
      <c r="AA71" s="298" t="e">
        <f>#N/A</f>
        <v>#N/A</v>
      </c>
      <c r="AB71" s="64"/>
      <c r="AC71" s="64"/>
      <c r="AD71" s="301" t="s">
        <v>69</v>
      </c>
      <c r="AE71" s="301"/>
      <c r="AF71" s="65"/>
    </row>
    <row r="72" spans="1:32" s="66" customFormat="1" ht="15" hidden="1" customHeight="1">
      <c r="A72" s="292"/>
      <c r="B72" s="292"/>
      <c r="C72" s="62"/>
      <c r="D72" s="63"/>
      <c r="E72" s="293"/>
      <c r="F72" s="293"/>
      <c r="G72" s="298"/>
      <c r="H72" s="298"/>
      <c r="I72" s="298" t="e">
        <f>#N/A</f>
        <v>#N/A</v>
      </c>
      <c r="J72" s="296"/>
      <c r="K72" s="296"/>
      <c r="L72" s="296"/>
      <c r="M72" s="296"/>
      <c r="N72" s="296"/>
      <c r="O72" s="296"/>
      <c r="P72" s="296"/>
      <c r="Q72" s="296"/>
      <c r="R72" s="299"/>
      <c r="S72" s="299"/>
      <c r="T72" s="299" t="e">
        <f>#N/A</f>
        <v>#N/A</v>
      </c>
      <c r="U72" s="298" t="e">
        <f>#N/A</f>
        <v>#N/A</v>
      </c>
      <c r="V72" s="298"/>
      <c r="W72" s="58"/>
      <c r="X72" s="61"/>
      <c r="Y72" s="297"/>
      <c r="Z72" s="297"/>
      <c r="AA72" s="298" t="e">
        <f>#N/A</f>
        <v>#N/A</v>
      </c>
      <c r="AB72" s="64"/>
      <c r="AC72" s="64"/>
      <c r="AD72" s="301" t="s">
        <v>69</v>
      </c>
      <c r="AE72" s="301"/>
      <c r="AF72" s="65"/>
    </row>
    <row r="73" spans="1:32" s="66" customFormat="1" ht="15" hidden="1" customHeight="1">
      <c r="A73" s="292"/>
      <c r="B73" s="292"/>
      <c r="C73" s="62"/>
      <c r="D73" s="63"/>
      <c r="E73" s="293"/>
      <c r="F73" s="293"/>
      <c r="G73" s="298"/>
      <c r="H73" s="298"/>
      <c r="I73" s="298" t="e">
        <f>#N/A</f>
        <v>#N/A</v>
      </c>
      <c r="J73" s="296"/>
      <c r="K73" s="296"/>
      <c r="L73" s="296"/>
      <c r="M73" s="296"/>
      <c r="N73" s="296"/>
      <c r="O73" s="296"/>
      <c r="P73" s="296"/>
      <c r="Q73" s="296"/>
      <c r="R73" s="299"/>
      <c r="S73" s="299"/>
      <c r="T73" s="299" t="e">
        <f>#N/A</f>
        <v>#N/A</v>
      </c>
      <c r="U73" s="298" t="e">
        <f>#N/A</f>
        <v>#N/A</v>
      </c>
      <c r="V73" s="298"/>
      <c r="W73" s="58"/>
      <c r="X73" s="61"/>
      <c r="Y73" s="297"/>
      <c r="Z73" s="297"/>
      <c r="AA73" s="298" t="e">
        <f>#N/A</f>
        <v>#N/A</v>
      </c>
      <c r="AB73" s="64"/>
      <c r="AC73" s="64"/>
      <c r="AD73" s="301" t="s">
        <v>69</v>
      </c>
      <c r="AE73" s="301"/>
      <c r="AF73" s="65"/>
    </row>
    <row r="74" spans="1:32" s="66" customFormat="1" ht="15" hidden="1" customHeight="1">
      <c r="A74" s="292"/>
      <c r="B74" s="292"/>
      <c r="C74" s="62"/>
      <c r="D74" s="63"/>
      <c r="E74" s="293"/>
      <c r="F74" s="293"/>
      <c r="G74" s="298"/>
      <c r="H74" s="298"/>
      <c r="I74" s="298" t="e">
        <f>#N/A</f>
        <v>#N/A</v>
      </c>
      <c r="J74" s="296"/>
      <c r="K74" s="296"/>
      <c r="L74" s="296"/>
      <c r="M74" s="296"/>
      <c r="N74" s="296"/>
      <c r="O74" s="296"/>
      <c r="P74" s="296"/>
      <c r="Q74" s="296"/>
      <c r="R74" s="299"/>
      <c r="S74" s="299"/>
      <c r="T74" s="299" t="e">
        <f>#N/A</f>
        <v>#N/A</v>
      </c>
      <c r="U74" s="298" t="e">
        <f>#N/A</f>
        <v>#N/A</v>
      </c>
      <c r="V74" s="298"/>
      <c r="W74" s="58"/>
      <c r="X74" s="61"/>
      <c r="Y74" s="297"/>
      <c r="Z74" s="297"/>
      <c r="AA74" s="298" t="e">
        <f>#N/A</f>
        <v>#N/A</v>
      </c>
      <c r="AB74" s="64"/>
      <c r="AC74" s="64"/>
      <c r="AD74" s="301" t="s">
        <v>69</v>
      </c>
      <c r="AE74" s="301"/>
      <c r="AF74" s="65"/>
    </row>
    <row r="75" spans="1:32" s="66" customFormat="1" ht="15" hidden="1" customHeight="1">
      <c r="A75" s="292"/>
      <c r="B75" s="292"/>
      <c r="C75" s="62"/>
      <c r="D75" s="63"/>
      <c r="E75" s="293"/>
      <c r="F75" s="293"/>
      <c r="G75" s="298"/>
      <c r="H75" s="298"/>
      <c r="I75" s="298" t="e">
        <f>#N/A</f>
        <v>#N/A</v>
      </c>
      <c r="J75" s="296"/>
      <c r="K75" s="296"/>
      <c r="L75" s="296"/>
      <c r="M75" s="296"/>
      <c r="N75" s="296"/>
      <c r="O75" s="296"/>
      <c r="P75" s="296"/>
      <c r="Q75" s="296"/>
      <c r="R75" s="299"/>
      <c r="S75" s="299"/>
      <c r="T75" s="299" t="e">
        <f>#N/A</f>
        <v>#N/A</v>
      </c>
      <c r="U75" s="298" t="e">
        <f>#N/A</f>
        <v>#N/A</v>
      </c>
      <c r="V75" s="298"/>
      <c r="W75" s="58"/>
      <c r="X75" s="61"/>
      <c r="Y75" s="297"/>
      <c r="Z75" s="297"/>
      <c r="AA75" s="298" t="e">
        <f>#N/A</f>
        <v>#N/A</v>
      </c>
      <c r="AB75" s="64"/>
      <c r="AC75" s="64"/>
      <c r="AD75" s="301" t="s">
        <v>69</v>
      </c>
      <c r="AE75" s="301"/>
      <c r="AF75" s="65"/>
    </row>
    <row r="76" spans="1:32" s="66" customFormat="1" ht="15" hidden="1" customHeight="1">
      <c r="A76" s="292"/>
      <c r="B76" s="292"/>
      <c r="C76" s="62"/>
      <c r="D76" s="63"/>
      <c r="E76" s="293"/>
      <c r="F76" s="293"/>
      <c r="G76" s="298"/>
      <c r="H76" s="298"/>
      <c r="I76" s="298" t="e">
        <f>#N/A</f>
        <v>#N/A</v>
      </c>
      <c r="J76" s="296"/>
      <c r="K76" s="296"/>
      <c r="L76" s="296"/>
      <c r="M76" s="296"/>
      <c r="N76" s="296"/>
      <c r="O76" s="296"/>
      <c r="P76" s="296"/>
      <c r="Q76" s="296"/>
      <c r="R76" s="299"/>
      <c r="S76" s="299"/>
      <c r="T76" s="299" t="e">
        <f>#N/A</f>
        <v>#N/A</v>
      </c>
      <c r="U76" s="298" t="e">
        <f>#N/A</f>
        <v>#N/A</v>
      </c>
      <c r="V76" s="298"/>
      <c r="W76" s="58"/>
      <c r="X76" s="61"/>
      <c r="Y76" s="297"/>
      <c r="Z76" s="297"/>
      <c r="AA76" s="298" t="e">
        <f>#N/A</f>
        <v>#N/A</v>
      </c>
      <c r="AB76" s="64"/>
      <c r="AC76" s="64"/>
      <c r="AD76" s="301" t="s">
        <v>69</v>
      </c>
      <c r="AE76" s="301"/>
      <c r="AF76" s="65"/>
    </row>
    <row r="77" spans="1:32" s="66" customFormat="1" ht="15" hidden="1" customHeight="1">
      <c r="A77" s="292"/>
      <c r="B77" s="292"/>
      <c r="C77" s="62"/>
      <c r="D77" s="63"/>
      <c r="E77" s="293"/>
      <c r="F77" s="293"/>
      <c r="G77" s="298"/>
      <c r="H77" s="298"/>
      <c r="I77" s="298" t="e">
        <f>#N/A</f>
        <v>#N/A</v>
      </c>
      <c r="J77" s="296"/>
      <c r="K77" s="296"/>
      <c r="L77" s="296"/>
      <c r="M77" s="296"/>
      <c r="N77" s="296"/>
      <c r="O77" s="296"/>
      <c r="P77" s="296"/>
      <c r="Q77" s="296"/>
      <c r="R77" s="299"/>
      <c r="S77" s="299"/>
      <c r="T77" s="299" t="e">
        <f>#N/A</f>
        <v>#N/A</v>
      </c>
      <c r="U77" s="298" t="e">
        <f>#N/A</f>
        <v>#N/A</v>
      </c>
      <c r="V77" s="298"/>
      <c r="W77" s="58"/>
      <c r="X77" s="61"/>
      <c r="Y77" s="297"/>
      <c r="Z77" s="297"/>
      <c r="AA77" s="298" t="e">
        <f>#N/A</f>
        <v>#N/A</v>
      </c>
      <c r="AB77" s="64"/>
      <c r="AC77" s="64"/>
      <c r="AD77" s="301" t="s">
        <v>69</v>
      </c>
      <c r="AE77" s="301"/>
      <c r="AF77" s="65"/>
    </row>
    <row r="78" spans="1:32" s="66" customFormat="1" ht="15" hidden="1" customHeight="1">
      <c r="A78" s="292"/>
      <c r="B78" s="292"/>
      <c r="C78" s="62"/>
      <c r="D78" s="63"/>
      <c r="E78" s="293"/>
      <c r="F78" s="293"/>
      <c r="G78" s="298"/>
      <c r="H78" s="298"/>
      <c r="I78" s="298" t="e">
        <f>#N/A</f>
        <v>#N/A</v>
      </c>
      <c r="J78" s="296"/>
      <c r="K78" s="296"/>
      <c r="L78" s="296"/>
      <c r="M78" s="296"/>
      <c r="N78" s="296"/>
      <c r="O78" s="296"/>
      <c r="P78" s="296"/>
      <c r="Q78" s="296"/>
      <c r="R78" s="299"/>
      <c r="S78" s="299"/>
      <c r="T78" s="299" t="e">
        <f>#N/A</f>
        <v>#N/A</v>
      </c>
      <c r="U78" s="298" t="e">
        <f>#N/A</f>
        <v>#N/A</v>
      </c>
      <c r="V78" s="298"/>
      <c r="W78" s="58"/>
      <c r="X78" s="61"/>
      <c r="Y78" s="297"/>
      <c r="Z78" s="297"/>
      <c r="AA78" s="298" t="e">
        <f>#N/A</f>
        <v>#N/A</v>
      </c>
      <c r="AB78" s="64"/>
      <c r="AC78" s="64"/>
      <c r="AD78" s="301" t="s">
        <v>69</v>
      </c>
      <c r="AE78" s="301"/>
      <c r="AF78" s="65"/>
    </row>
    <row r="79" spans="1:32" s="66" customFormat="1" ht="15" hidden="1" customHeight="1">
      <c r="A79" s="292"/>
      <c r="B79" s="292"/>
      <c r="C79" s="62"/>
      <c r="D79" s="63"/>
      <c r="E79" s="293"/>
      <c r="F79" s="293"/>
      <c r="G79" s="298"/>
      <c r="H79" s="298"/>
      <c r="I79" s="298" t="e">
        <f>#N/A</f>
        <v>#N/A</v>
      </c>
      <c r="J79" s="296"/>
      <c r="K79" s="296"/>
      <c r="L79" s="296"/>
      <c r="M79" s="296"/>
      <c r="N79" s="296"/>
      <c r="O79" s="296"/>
      <c r="P79" s="296"/>
      <c r="Q79" s="296"/>
      <c r="R79" s="299"/>
      <c r="S79" s="299"/>
      <c r="T79" s="299" t="e">
        <f>#N/A</f>
        <v>#N/A</v>
      </c>
      <c r="U79" s="298" t="e">
        <f>#N/A</f>
        <v>#N/A</v>
      </c>
      <c r="V79" s="298"/>
      <c r="W79" s="58"/>
      <c r="X79" s="61"/>
      <c r="Y79" s="297"/>
      <c r="Z79" s="297"/>
      <c r="AA79" s="298" t="e">
        <f>#N/A</f>
        <v>#N/A</v>
      </c>
      <c r="AB79" s="64"/>
      <c r="AC79" s="64"/>
      <c r="AD79" s="301" t="s">
        <v>69</v>
      </c>
      <c r="AE79" s="301"/>
      <c r="AF79" s="65"/>
    </row>
    <row r="80" spans="1:32" s="66" customFormat="1" ht="15" hidden="1" customHeight="1">
      <c r="A80" s="292"/>
      <c r="B80" s="292"/>
      <c r="C80" s="62"/>
      <c r="D80" s="63"/>
      <c r="E80" s="293"/>
      <c r="F80" s="293"/>
      <c r="G80" s="298"/>
      <c r="H80" s="298"/>
      <c r="I80" s="298" t="e">
        <f>#N/A</f>
        <v>#N/A</v>
      </c>
      <c r="J80" s="296"/>
      <c r="K80" s="296"/>
      <c r="L80" s="296"/>
      <c r="M80" s="296"/>
      <c r="N80" s="296"/>
      <c r="O80" s="296"/>
      <c r="P80" s="296"/>
      <c r="Q80" s="296"/>
      <c r="R80" s="299"/>
      <c r="S80" s="299"/>
      <c r="T80" s="299" t="e">
        <f>#N/A</f>
        <v>#N/A</v>
      </c>
      <c r="U80" s="298" t="e">
        <f>#N/A</f>
        <v>#N/A</v>
      </c>
      <c r="V80" s="298"/>
      <c r="W80" s="58"/>
      <c r="X80" s="61"/>
      <c r="Y80" s="297"/>
      <c r="Z80" s="297"/>
      <c r="AA80" s="298" t="e">
        <f>#N/A</f>
        <v>#N/A</v>
      </c>
      <c r="AB80" s="64"/>
      <c r="AC80" s="64"/>
      <c r="AD80" s="301" t="s">
        <v>69</v>
      </c>
      <c r="AE80" s="301"/>
      <c r="AF80" s="65"/>
    </row>
    <row r="81" spans="1:32" s="66" customFormat="1" ht="15" hidden="1" customHeight="1">
      <c r="A81" s="292"/>
      <c r="B81" s="292"/>
      <c r="C81" s="62"/>
      <c r="D81" s="63"/>
      <c r="E81" s="293"/>
      <c r="F81" s="293"/>
      <c r="G81" s="298"/>
      <c r="H81" s="298"/>
      <c r="I81" s="298" t="e">
        <f>#N/A</f>
        <v>#N/A</v>
      </c>
      <c r="J81" s="296"/>
      <c r="K81" s="296"/>
      <c r="L81" s="296"/>
      <c r="M81" s="296"/>
      <c r="N81" s="296"/>
      <c r="O81" s="296"/>
      <c r="P81" s="296"/>
      <c r="Q81" s="296"/>
      <c r="R81" s="299"/>
      <c r="S81" s="299"/>
      <c r="T81" s="299" t="e">
        <f>#N/A</f>
        <v>#N/A</v>
      </c>
      <c r="U81" s="298" t="e">
        <f>#N/A</f>
        <v>#N/A</v>
      </c>
      <c r="V81" s="298"/>
      <c r="W81" s="58"/>
      <c r="X81" s="61"/>
      <c r="Y81" s="297"/>
      <c r="Z81" s="297"/>
      <c r="AA81" s="298" t="e">
        <f>#N/A</f>
        <v>#N/A</v>
      </c>
      <c r="AB81" s="64"/>
      <c r="AC81" s="64"/>
      <c r="AD81" s="301" t="s">
        <v>69</v>
      </c>
      <c r="AE81" s="301"/>
      <c r="AF81" s="65"/>
    </row>
    <row r="82" spans="1:32" s="66" customFormat="1" ht="15" hidden="1" customHeight="1">
      <c r="A82" s="292"/>
      <c r="B82" s="292"/>
      <c r="C82" s="62"/>
      <c r="D82" s="63"/>
      <c r="E82" s="293"/>
      <c r="F82" s="293"/>
      <c r="G82" s="298"/>
      <c r="H82" s="298"/>
      <c r="I82" s="298" t="e">
        <f>#N/A</f>
        <v>#N/A</v>
      </c>
      <c r="J82" s="296"/>
      <c r="K82" s="296"/>
      <c r="L82" s="296"/>
      <c r="M82" s="296"/>
      <c r="N82" s="296"/>
      <c r="O82" s="296"/>
      <c r="P82" s="296"/>
      <c r="Q82" s="296"/>
      <c r="R82" s="299"/>
      <c r="S82" s="299"/>
      <c r="T82" s="299" t="e">
        <f>#N/A</f>
        <v>#N/A</v>
      </c>
      <c r="U82" s="298" t="e">
        <f>#N/A</f>
        <v>#N/A</v>
      </c>
      <c r="V82" s="298"/>
      <c r="W82" s="58"/>
      <c r="X82" s="61"/>
      <c r="Y82" s="297"/>
      <c r="Z82" s="297"/>
      <c r="AA82" s="298" t="e">
        <f>#N/A</f>
        <v>#N/A</v>
      </c>
      <c r="AB82" s="64"/>
      <c r="AC82" s="64"/>
      <c r="AD82" s="301" t="s">
        <v>69</v>
      </c>
      <c r="AE82" s="301"/>
      <c r="AF82" s="65"/>
    </row>
    <row r="83" spans="1:32" s="66" customFormat="1" ht="15" hidden="1" customHeight="1">
      <c r="A83" s="292"/>
      <c r="B83" s="292"/>
      <c r="C83" s="62"/>
      <c r="D83" s="63"/>
      <c r="E83" s="293"/>
      <c r="F83" s="293"/>
      <c r="G83" s="298"/>
      <c r="H83" s="298"/>
      <c r="I83" s="298" t="e">
        <f>#N/A</f>
        <v>#N/A</v>
      </c>
      <c r="J83" s="296"/>
      <c r="K83" s="296"/>
      <c r="L83" s="296"/>
      <c r="M83" s="296"/>
      <c r="N83" s="296"/>
      <c r="O83" s="296"/>
      <c r="P83" s="296"/>
      <c r="Q83" s="296"/>
      <c r="R83" s="299"/>
      <c r="S83" s="299"/>
      <c r="T83" s="299" t="e">
        <f>#N/A</f>
        <v>#N/A</v>
      </c>
      <c r="U83" s="298" t="e">
        <f>#N/A</f>
        <v>#N/A</v>
      </c>
      <c r="V83" s="298"/>
      <c r="W83" s="58"/>
      <c r="X83" s="61"/>
      <c r="Y83" s="297"/>
      <c r="Z83" s="297"/>
      <c r="AA83" s="298" t="e">
        <f>#N/A</f>
        <v>#N/A</v>
      </c>
      <c r="AB83" s="64"/>
      <c r="AC83" s="64"/>
      <c r="AD83" s="301" t="s">
        <v>69</v>
      </c>
      <c r="AE83" s="301"/>
      <c r="AF83" s="65"/>
    </row>
    <row r="84" spans="1:32" s="66" customFormat="1" ht="15" hidden="1" customHeight="1">
      <c r="A84" s="292"/>
      <c r="B84" s="292"/>
      <c r="C84" s="62"/>
      <c r="D84" s="63"/>
      <c r="E84" s="293"/>
      <c r="F84" s="293"/>
      <c r="G84" s="298"/>
      <c r="H84" s="298"/>
      <c r="I84" s="298" t="e">
        <f>#N/A</f>
        <v>#N/A</v>
      </c>
      <c r="J84" s="296"/>
      <c r="K84" s="296"/>
      <c r="L84" s="296"/>
      <c r="M84" s="296"/>
      <c r="N84" s="296"/>
      <c r="O84" s="296"/>
      <c r="P84" s="296"/>
      <c r="Q84" s="296"/>
      <c r="R84" s="299"/>
      <c r="S84" s="299"/>
      <c r="T84" s="299" t="e">
        <f>#N/A</f>
        <v>#N/A</v>
      </c>
      <c r="U84" s="298" t="e">
        <f>#N/A</f>
        <v>#N/A</v>
      </c>
      <c r="V84" s="298"/>
      <c r="W84" s="58"/>
      <c r="X84" s="61"/>
      <c r="Y84" s="297"/>
      <c r="Z84" s="297"/>
      <c r="AA84" s="298" t="e">
        <f>#N/A</f>
        <v>#N/A</v>
      </c>
      <c r="AB84" s="64"/>
      <c r="AC84" s="64"/>
      <c r="AD84" s="301" t="s">
        <v>69</v>
      </c>
      <c r="AE84" s="301"/>
      <c r="AF84" s="65"/>
    </row>
    <row r="85" spans="1:32" s="66" customFormat="1" ht="15" hidden="1" customHeight="1">
      <c r="A85" s="292"/>
      <c r="B85" s="292"/>
      <c r="C85" s="62"/>
      <c r="D85" s="63"/>
      <c r="E85" s="293"/>
      <c r="F85" s="293"/>
      <c r="G85" s="298"/>
      <c r="H85" s="298"/>
      <c r="I85" s="298" t="e">
        <f>#N/A</f>
        <v>#N/A</v>
      </c>
      <c r="J85" s="296"/>
      <c r="K85" s="296"/>
      <c r="L85" s="296"/>
      <c r="M85" s="296"/>
      <c r="N85" s="296"/>
      <c r="O85" s="296"/>
      <c r="P85" s="296"/>
      <c r="Q85" s="296"/>
      <c r="R85" s="299"/>
      <c r="S85" s="299"/>
      <c r="T85" s="299" t="e">
        <f>#N/A</f>
        <v>#N/A</v>
      </c>
      <c r="U85" s="298" t="e">
        <f>#N/A</f>
        <v>#N/A</v>
      </c>
      <c r="V85" s="298"/>
      <c r="W85" s="58"/>
      <c r="X85" s="61"/>
      <c r="Y85" s="297"/>
      <c r="Z85" s="297"/>
      <c r="AA85" s="298" t="e">
        <f>#N/A</f>
        <v>#N/A</v>
      </c>
      <c r="AB85" s="64"/>
      <c r="AC85" s="64"/>
      <c r="AD85" s="301" t="s">
        <v>69</v>
      </c>
      <c r="AE85" s="301"/>
      <c r="AF85" s="65"/>
    </row>
    <row r="86" spans="1:32" s="66" customFormat="1" ht="15" hidden="1" customHeight="1">
      <c r="A86" s="292"/>
      <c r="B86" s="292"/>
      <c r="C86" s="62"/>
      <c r="D86" s="63"/>
      <c r="E86" s="293"/>
      <c r="F86" s="293"/>
      <c r="G86" s="298"/>
      <c r="H86" s="298"/>
      <c r="I86" s="298" t="e">
        <f>#N/A</f>
        <v>#N/A</v>
      </c>
      <c r="J86" s="296"/>
      <c r="K86" s="296"/>
      <c r="L86" s="296"/>
      <c r="M86" s="296"/>
      <c r="N86" s="296"/>
      <c r="O86" s="296"/>
      <c r="P86" s="296"/>
      <c r="Q86" s="296"/>
      <c r="R86" s="299"/>
      <c r="S86" s="299"/>
      <c r="T86" s="299" t="e">
        <f>#N/A</f>
        <v>#N/A</v>
      </c>
      <c r="U86" s="298" t="e">
        <f>#N/A</f>
        <v>#N/A</v>
      </c>
      <c r="V86" s="298"/>
      <c r="W86" s="58"/>
      <c r="X86" s="61"/>
      <c r="Y86" s="297"/>
      <c r="Z86" s="297"/>
      <c r="AA86" s="298" t="e">
        <f>#N/A</f>
        <v>#N/A</v>
      </c>
      <c r="AB86" s="64"/>
      <c r="AC86" s="64"/>
      <c r="AD86" s="301" t="s">
        <v>69</v>
      </c>
      <c r="AE86" s="301"/>
      <c r="AF86" s="65"/>
    </row>
    <row r="87" spans="1:32" s="66" customFormat="1" ht="15" hidden="1" customHeight="1">
      <c r="A87" s="292"/>
      <c r="B87" s="292"/>
      <c r="C87" s="62"/>
      <c r="D87" s="63"/>
      <c r="E87" s="293"/>
      <c r="F87" s="293"/>
      <c r="G87" s="298"/>
      <c r="H87" s="298"/>
      <c r="I87" s="298" t="e">
        <f>#N/A</f>
        <v>#N/A</v>
      </c>
      <c r="J87" s="296"/>
      <c r="K87" s="296"/>
      <c r="L87" s="296"/>
      <c r="M87" s="296"/>
      <c r="N87" s="296"/>
      <c r="O87" s="296"/>
      <c r="P87" s="296"/>
      <c r="Q87" s="296"/>
      <c r="R87" s="299"/>
      <c r="S87" s="299"/>
      <c r="T87" s="299" t="e">
        <f>#N/A</f>
        <v>#N/A</v>
      </c>
      <c r="U87" s="298" t="e">
        <f>#N/A</f>
        <v>#N/A</v>
      </c>
      <c r="V87" s="298"/>
      <c r="W87" s="58"/>
      <c r="X87" s="61"/>
      <c r="Y87" s="297"/>
      <c r="Z87" s="297"/>
      <c r="AA87" s="298" t="e">
        <f>#N/A</f>
        <v>#N/A</v>
      </c>
      <c r="AB87" s="64"/>
      <c r="AC87" s="64"/>
      <c r="AD87" s="301" t="s">
        <v>69</v>
      </c>
      <c r="AE87" s="301"/>
      <c r="AF87" s="65"/>
    </row>
    <row r="88" spans="1:32" s="66" customFormat="1" ht="15" hidden="1" customHeight="1">
      <c r="A88" s="292"/>
      <c r="B88" s="292"/>
      <c r="C88" s="62"/>
      <c r="D88" s="63"/>
      <c r="E88" s="293"/>
      <c r="F88" s="293"/>
      <c r="G88" s="298"/>
      <c r="H88" s="298"/>
      <c r="I88" s="298" t="e">
        <f>#N/A</f>
        <v>#N/A</v>
      </c>
      <c r="J88" s="296"/>
      <c r="K88" s="296"/>
      <c r="L88" s="296"/>
      <c r="M88" s="296"/>
      <c r="N88" s="296"/>
      <c r="O88" s="296"/>
      <c r="P88" s="296"/>
      <c r="Q88" s="296"/>
      <c r="R88" s="299"/>
      <c r="S88" s="299"/>
      <c r="T88" s="299" t="e">
        <f>#N/A</f>
        <v>#N/A</v>
      </c>
      <c r="U88" s="298" t="e">
        <f>#N/A</f>
        <v>#N/A</v>
      </c>
      <c r="V88" s="298"/>
      <c r="W88" s="58"/>
      <c r="X88" s="61"/>
      <c r="Y88" s="297"/>
      <c r="Z88" s="297"/>
      <c r="AA88" s="298" t="e">
        <f>#N/A</f>
        <v>#N/A</v>
      </c>
      <c r="AB88" s="64"/>
      <c r="AC88" s="64"/>
      <c r="AD88" s="301" t="s">
        <v>69</v>
      </c>
      <c r="AE88" s="301"/>
      <c r="AF88" s="65"/>
    </row>
    <row r="89" spans="1:32" s="66" customFormat="1" ht="15" hidden="1" customHeight="1">
      <c r="A89" s="292"/>
      <c r="B89" s="292"/>
      <c r="C89" s="62"/>
      <c r="D89" s="63"/>
      <c r="E89" s="293"/>
      <c r="F89" s="293"/>
      <c r="G89" s="298"/>
      <c r="H89" s="298"/>
      <c r="I89" s="298" t="e">
        <f>#N/A</f>
        <v>#N/A</v>
      </c>
      <c r="J89" s="296"/>
      <c r="K89" s="296"/>
      <c r="L89" s="296"/>
      <c r="M89" s="296"/>
      <c r="N89" s="296"/>
      <c r="O89" s="296"/>
      <c r="P89" s="296"/>
      <c r="Q89" s="296"/>
      <c r="R89" s="299"/>
      <c r="S89" s="299"/>
      <c r="T89" s="299" t="e">
        <f>#N/A</f>
        <v>#N/A</v>
      </c>
      <c r="U89" s="298" t="e">
        <f>#N/A</f>
        <v>#N/A</v>
      </c>
      <c r="V89" s="298"/>
      <c r="W89" s="58"/>
      <c r="X89" s="61"/>
      <c r="Y89" s="297"/>
      <c r="Z89" s="297"/>
      <c r="AA89" s="298" t="e">
        <f>#N/A</f>
        <v>#N/A</v>
      </c>
      <c r="AB89" s="64"/>
      <c r="AC89" s="64"/>
      <c r="AD89" s="301" t="s">
        <v>69</v>
      </c>
      <c r="AE89" s="301"/>
      <c r="AF89" s="65"/>
    </row>
    <row r="90" spans="1:32" s="66" customFormat="1" ht="15" hidden="1" customHeight="1">
      <c r="A90" s="292"/>
      <c r="B90" s="292"/>
      <c r="C90" s="62"/>
      <c r="D90" s="63"/>
      <c r="E90" s="293"/>
      <c r="F90" s="293"/>
      <c r="G90" s="298"/>
      <c r="H90" s="298"/>
      <c r="I90" s="298" t="e">
        <f>#N/A</f>
        <v>#N/A</v>
      </c>
      <c r="J90" s="296"/>
      <c r="K90" s="296"/>
      <c r="L90" s="296"/>
      <c r="M90" s="296"/>
      <c r="N90" s="296"/>
      <c r="O90" s="296"/>
      <c r="P90" s="296"/>
      <c r="Q90" s="296"/>
      <c r="R90" s="299"/>
      <c r="S90" s="299"/>
      <c r="T90" s="299" t="e">
        <f>#N/A</f>
        <v>#N/A</v>
      </c>
      <c r="U90" s="298" t="e">
        <f>#N/A</f>
        <v>#N/A</v>
      </c>
      <c r="V90" s="298"/>
      <c r="W90" s="58"/>
      <c r="X90" s="61"/>
      <c r="Y90" s="297"/>
      <c r="Z90" s="297"/>
      <c r="AA90" s="298" t="e">
        <f>#N/A</f>
        <v>#N/A</v>
      </c>
      <c r="AB90" s="64"/>
      <c r="AC90" s="64"/>
      <c r="AD90" s="301" t="s">
        <v>69</v>
      </c>
      <c r="AE90" s="301"/>
      <c r="AF90" s="65"/>
    </row>
    <row r="91" spans="1:32" s="66" customFormat="1" ht="15" hidden="1" customHeight="1">
      <c r="A91" s="292"/>
      <c r="B91" s="292"/>
      <c r="C91" s="62"/>
      <c r="D91" s="63"/>
      <c r="E91" s="293"/>
      <c r="F91" s="293"/>
      <c r="G91" s="298"/>
      <c r="H91" s="298"/>
      <c r="I91" s="298" t="e">
        <f>#N/A</f>
        <v>#N/A</v>
      </c>
      <c r="J91" s="296"/>
      <c r="K91" s="296"/>
      <c r="L91" s="296"/>
      <c r="M91" s="296"/>
      <c r="N91" s="296"/>
      <c r="O91" s="296"/>
      <c r="P91" s="296"/>
      <c r="Q91" s="296"/>
      <c r="R91" s="299"/>
      <c r="S91" s="299"/>
      <c r="T91" s="299" t="e">
        <f>#N/A</f>
        <v>#N/A</v>
      </c>
      <c r="U91" s="298" t="e">
        <f>#N/A</f>
        <v>#N/A</v>
      </c>
      <c r="V91" s="298"/>
      <c r="W91" s="58"/>
      <c r="X91" s="61"/>
      <c r="Y91" s="297"/>
      <c r="Z91" s="297"/>
      <c r="AA91" s="298" t="e">
        <f>#N/A</f>
        <v>#N/A</v>
      </c>
      <c r="AB91" s="64"/>
      <c r="AC91" s="64"/>
      <c r="AD91" s="301" t="s">
        <v>69</v>
      </c>
      <c r="AE91" s="301"/>
      <c r="AF91" s="65"/>
    </row>
    <row r="92" spans="1:32" s="66" customFormat="1" ht="15" hidden="1" customHeight="1">
      <c r="A92" s="292"/>
      <c r="B92" s="292"/>
      <c r="C92" s="62"/>
      <c r="D92" s="63"/>
      <c r="E92" s="293"/>
      <c r="F92" s="293"/>
      <c r="G92" s="298"/>
      <c r="H92" s="298"/>
      <c r="I92" s="298" t="e">
        <f>#N/A</f>
        <v>#N/A</v>
      </c>
      <c r="J92" s="296"/>
      <c r="K92" s="296"/>
      <c r="L92" s="296"/>
      <c r="M92" s="296"/>
      <c r="N92" s="296"/>
      <c r="O92" s="296"/>
      <c r="P92" s="296"/>
      <c r="Q92" s="296"/>
      <c r="R92" s="299"/>
      <c r="S92" s="299"/>
      <c r="T92" s="299" t="e">
        <f>#N/A</f>
        <v>#N/A</v>
      </c>
      <c r="U92" s="298" t="e">
        <f>#N/A</f>
        <v>#N/A</v>
      </c>
      <c r="V92" s="298"/>
      <c r="W92" s="58"/>
      <c r="X92" s="61"/>
      <c r="Y92" s="297"/>
      <c r="Z92" s="297"/>
      <c r="AA92" s="298" t="e">
        <f>#N/A</f>
        <v>#N/A</v>
      </c>
      <c r="AB92" s="64"/>
      <c r="AC92" s="64"/>
      <c r="AD92" s="301" t="s">
        <v>69</v>
      </c>
      <c r="AE92" s="301"/>
      <c r="AF92" s="65"/>
    </row>
    <row r="93" spans="1:32" s="66" customFormat="1" ht="15" hidden="1" customHeight="1">
      <c r="A93" s="292"/>
      <c r="B93" s="292"/>
      <c r="C93" s="62"/>
      <c r="D93" s="63"/>
      <c r="E93" s="293"/>
      <c r="F93" s="293"/>
      <c r="G93" s="298"/>
      <c r="H93" s="298"/>
      <c r="I93" s="298" t="e">
        <f>#N/A</f>
        <v>#N/A</v>
      </c>
      <c r="J93" s="296"/>
      <c r="K93" s="296"/>
      <c r="L93" s="296"/>
      <c r="M93" s="296"/>
      <c r="N93" s="296"/>
      <c r="O93" s="296"/>
      <c r="P93" s="296"/>
      <c r="Q93" s="296"/>
      <c r="R93" s="299"/>
      <c r="S93" s="299"/>
      <c r="T93" s="299" t="e">
        <f>#N/A</f>
        <v>#N/A</v>
      </c>
      <c r="U93" s="298" t="e">
        <f>#N/A</f>
        <v>#N/A</v>
      </c>
      <c r="V93" s="298"/>
      <c r="W93" s="58"/>
      <c r="X93" s="61"/>
      <c r="Y93" s="297"/>
      <c r="Z93" s="297"/>
      <c r="AA93" s="298" t="e">
        <f>#N/A</f>
        <v>#N/A</v>
      </c>
      <c r="AB93" s="64"/>
      <c r="AC93" s="64"/>
      <c r="AD93" s="301" t="s">
        <v>69</v>
      </c>
      <c r="AE93" s="301"/>
      <c r="AF93" s="65"/>
    </row>
    <row r="94" spans="1:32" s="66" customFormat="1" ht="15" hidden="1" customHeight="1">
      <c r="A94" s="292"/>
      <c r="B94" s="292"/>
      <c r="C94" s="62"/>
      <c r="D94" s="63"/>
      <c r="E94" s="293"/>
      <c r="F94" s="293"/>
      <c r="G94" s="298"/>
      <c r="H94" s="298"/>
      <c r="I94" s="298" t="e">
        <f>#N/A</f>
        <v>#N/A</v>
      </c>
      <c r="J94" s="296"/>
      <c r="K94" s="296"/>
      <c r="L94" s="296"/>
      <c r="M94" s="296"/>
      <c r="N94" s="296"/>
      <c r="O94" s="296"/>
      <c r="P94" s="296"/>
      <c r="Q94" s="296"/>
      <c r="R94" s="299"/>
      <c r="S94" s="299"/>
      <c r="T94" s="299" t="e">
        <f>#N/A</f>
        <v>#N/A</v>
      </c>
      <c r="U94" s="298" t="e">
        <f>#N/A</f>
        <v>#N/A</v>
      </c>
      <c r="V94" s="298"/>
      <c r="W94" s="58"/>
      <c r="X94" s="61"/>
      <c r="Y94" s="297"/>
      <c r="Z94" s="297"/>
      <c r="AA94" s="298" t="e">
        <f>#N/A</f>
        <v>#N/A</v>
      </c>
      <c r="AB94" s="64"/>
      <c r="AC94" s="64"/>
      <c r="AD94" s="301" t="s">
        <v>69</v>
      </c>
      <c r="AE94" s="301"/>
      <c r="AF94" s="65"/>
    </row>
    <row r="95" spans="1:32" s="66" customFormat="1" ht="15" hidden="1" customHeight="1">
      <c r="A95" s="292"/>
      <c r="B95" s="292"/>
      <c r="C95" s="62"/>
      <c r="D95" s="63"/>
      <c r="E95" s="293"/>
      <c r="F95" s="293"/>
      <c r="G95" s="298"/>
      <c r="H95" s="298"/>
      <c r="I95" s="298" t="e">
        <f>#N/A</f>
        <v>#N/A</v>
      </c>
      <c r="J95" s="296"/>
      <c r="K95" s="296"/>
      <c r="L95" s="296"/>
      <c r="M95" s="296"/>
      <c r="N95" s="296"/>
      <c r="O95" s="296"/>
      <c r="P95" s="296"/>
      <c r="Q95" s="296"/>
      <c r="R95" s="299"/>
      <c r="S95" s="299"/>
      <c r="T95" s="299" t="e">
        <f>#N/A</f>
        <v>#N/A</v>
      </c>
      <c r="U95" s="298" t="e">
        <f>#N/A</f>
        <v>#N/A</v>
      </c>
      <c r="V95" s="298"/>
      <c r="W95" s="58"/>
      <c r="X95" s="61"/>
      <c r="Y95" s="297"/>
      <c r="Z95" s="297"/>
      <c r="AA95" s="298" t="e">
        <f>#N/A</f>
        <v>#N/A</v>
      </c>
      <c r="AB95" s="64"/>
      <c r="AC95" s="64"/>
      <c r="AD95" s="301" t="s">
        <v>69</v>
      </c>
      <c r="AE95" s="301"/>
      <c r="AF95" s="65"/>
    </row>
    <row r="96" spans="1:32" s="66" customFormat="1" ht="15" hidden="1" customHeight="1">
      <c r="A96" s="292"/>
      <c r="B96" s="292"/>
      <c r="C96" s="62"/>
      <c r="D96" s="63"/>
      <c r="E96" s="293"/>
      <c r="F96" s="293"/>
      <c r="G96" s="298"/>
      <c r="H96" s="298"/>
      <c r="I96" s="298" t="e">
        <f>#N/A</f>
        <v>#N/A</v>
      </c>
      <c r="J96" s="296"/>
      <c r="K96" s="296"/>
      <c r="L96" s="296"/>
      <c r="M96" s="296"/>
      <c r="N96" s="296"/>
      <c r="O96" s="296"/>
      <c r="P96" s="296"/>
      <c r="Q96" s="296"/>
      <c r="R96" s="299"/>
      <c r="S96" s="299"/>
      <c r="T96" s="299" t="e">
        <f>#N/A</f>
        <v>#N/A</v>
      </c>
      <c r="U96" s="298" t="e">
        <f>#N/A</f>
        <v>#N/A</v>
      </c>
      <c r="V96" s="298"/>
      <c r="W96" s="58"/>
      <c r="X96" s="61"/>
      <c r="Y96" s="297"/>
      <c r="Z96" s="297"/>
      <c r="AA96" s="298" t="e">
        <f>#N/A</f>
        <v>#N/A</v>
      </c>
      <c r="AB96" s="64"/>
      <c r="AC96" s="64"/>
      <c r="AD96" s="301" t="s">
        <v>69</v>
      </c>
      <c r="AE96" s="301"/>
      <c r="AF96" s="65"/>
    </row>
    <row r="97" spans="1:32" s="66" customFormat="1" ht="15" hidden="1" customHeight="1">
      <c r="A97" s="292"/>
      <c r="B97" s="292"/>
      <c r="C97" s="62"/>
      <c r="D97" s="63"/>
      <c r="E97" s="293"/>
      <c r="F97" s="293"/>
      <c r="G97" s="298"/>
      <c r="H97" s="298"/>
      <c r="I97" s="298" t="e">
        <f>#N/A</f>
        <v>#N/A</v>
      </c>
      <c r="J97" s="296"/>
      <c r="K97" s="296"/>
      <c r="L97" s="296"/>
      <c r="M97" s="296"/>
      <c r="N97" s="296"/>
      <c r="O97" s="296"/>
      <c r="P97" s="296"/>
      <c r="Q97" s="296"/>
      <c r="R97" s="299"/>
      <c r="S97" s="299"/>
      <c r="T97" s="299" t="e">
        <f>#N/A</f>
        <v>#N/A</v>
      </c>
      <c r="U97" s="298" t="e">
        <f>#N/A</f>
        <v>#N/A</v>
      </c>
      <c r="V97" s="298"/>
      <c r="W97" s="58"/>
      <c r="X97" s="61"/>
      <c r="Y97" s="297"/>
      <c r="Z97" s="297"/>
      <c r="AA97" s="298" t="e">
        <f>#N/A</f>
        <v>#N/A</v>
      </c>
      <c r="AB97" s="64"/>
      <c r="AC97" s="64"/>
      <c r="AD97" s="301" t="s">
        <v>69</v>
      </c>
      <c r="AE97" s="301"/>
      <c r="AF97" s="65"/>
    </row>
    <row r="98" spans="1:32" s="66" customFormat="1" ht="15" hidden="1" customHeight="1">
      <c r="A98" s="292"/>
      <c r="B98" s="292"/>
      <c r="C98" s="62"/>
      <c r="D98" s="63"/>
      <c r="E98" s="293"/>
      <c r="F98" s="293"/>
      <c r="G98" s="298"/>
      <c r="H98" s="298"/>
      <c r="I98" s="298" t="e">
        <f>#N/A</f>
        <v>#N/A</v>
      </c>
      <c r="J98" s="296"/>
      <c r="K98" s="296"/>
      <c r="L98" s="296"/>
      <c r="M98" s="296"/>
      <c r="N98" s="296"/>
      <c r="O98" s="296"/>
      <c r="P98" s="296"/>
      <c r="Q98" s="296"/>
      <c r="R98" s="299"/>
      <c r="S98" s="299"/>
      <c r="T98" s="299" t="e">
        <f>#N/A</f>
        <v>#N/A</v>
      </c>
      <c r="U98" s="298" t="e">
        <f>#N/A</f>
        <v>#N/A</v>
      </c>
      <c r="V98" s="298"/>
      <c r="W98" s="58"/>
      <c r="X98" s="61"/>
      <c r="Y98" s="297"/>
      <c r="Z98" s="297"/>
      <c r="AA98" s="298" t="e">
        <f>#N/A</f>
        <v>#N/A</v>
      </c>
      <c r="AB98" s="64"/>
      <c r="AC98" s="64"/>
      <c r="AD98" s="301" t="s">
        <v>69</v>
      </c>
      <c r="AE98" s="301"/>
      <c r="AF98" s="65"/>
    </row>
    <row r="99" spans="1:32" s="66" customFormat="1" ht="15" hidden="1" customHeight="1">
      <c r="A99" s="292"/>
      <c r="B99" s="292"/>
      <c r="C99" s="62"/>
      <c r="D99" s="63"/>
      <c r="E99" s="293"/>
      <c r="F99" s="293"/>
      <c r="G99" s="298"/>
      <c r="H99" s="298"/>
      <c r="I99" s="298" t="e">
        <f>#N/A</f>
        <v>#N/A</v>
      </c>
      <c r="J99" s="296"/>
      <c r="K99" s="296"/>
      <c r="L99" s="296"/>
      <c r="M99" s="296"/>
      <c r="N99" s="296"/>
      <c r="O99" s="296"/>
      <c r="P99" s="296"/>
      <c r="Q99" s="296"/>
      <c r="R99" s="299"/>
      <c r="S99" s="299"/>
      <c r="T99" s="299" t="e">
        <f>#N/A</f>
        <v>#N/A</v>
      </c>
      <c r="U99" s="298" t="e">
        <f>#N/A</f>
        <v>#N/A</v>
      </c>
      <c r="V99" s="298"/>
      <c r="W99" s="58"/>
      <c r="X99" s="61"/>
      <c r="Y99" s="297"/>
      <c r="Z99" s="297"/>
      <c r="AA99" s="298" t="e">
        <f>#N/A</f>
        <v>#N/A</v>
      </c>
      <c r="AB99" s="64"/>
      <c r="AC99" s="64"/>
      <c r="AD99" s="301" t="s">
        <v>69</v>
      </c>
      <c r="AE99" s="301"/>
      <c r="AF99" s="65"/>
    </row>
    <row r="100" spans="1:32" s="66" customFormat="1" ht="15" hidden="1" customHeight="1">
      <c r="A100" s="292"/>
      <c r="B100" s="292"/>
      <c r="C100" s="62"/>
      <c r="D100" s="63"/>
      <c r="E100" s="293"/>
      <c r="F100" s="293"/>
      <c r="G100" s="298"/>
      <c r="H100" s="298"/>
      <c r="I100" s="298" t="e">
        <f>#N/A</f>
        <v>#N/A</v>
      </c>
      <c r="J100" s="296"/>
      <c r="K100" s="296"/>
      <c r="L100" s="296"/>
      <c r="M100" s="296"/>
      <c r="N100" s="296"/>
      <c r="O100" s="296"/>
      <c r="P100" s="296"/>
      <c r="Q100" s="296"/>
      <c r="R100" s="299"/>
      <c r="S100" s="299"/>
      <c r="T100" s="299" t="e">
        <f>#N/A</f>
        <v>#N/A</v>
      </c>
      <c r="U100" s="298" t="e">
        <f>#N/A</f>
        <v>#N/A</v>
      </c>
      <c r="V100" s="298"/>
      <c r="W100" s="58"/>
      <c r="X100" s="61"/>
      <c r="Y100" s="297"/>
      <c r="Z100" s="297"/>
      <c r="AA100" s="298" t="e">
        <f>#N/A</f>
        <v>#N/A</v>
      </c>
      <c r="AB100" s="64"/>
      <c r="AC100" s="64"/>
      <c r="AD100" s="301" t="s">
        <v>69</v>
      </c>
      <c r="AE100" s="301"/>
      <c r="AF100" s="65"/>
    </row>
    <row r="101" spans="1:32" s="66" customFormat="1" ht="15" hidden="1" customHeight="1">
      <c r="A101" s="292"/>
      <c r="B101" s="292"/>
      <c r="C101" s="62"/>
      <c r="D101" s="63"/>
      <c r="E101" s="293"/>
      <c r="F101" s="293"/>
      <c r="G101" s="298"/>
      <c r="H101" s="298"/>
      <c r="I101" s="298" t="e">
        <f>#N/A</f>
        <v>#N/A</v>
      </c>
      <c r="J101" s="296"/>
      <c r="K101" s="296"/>
      <c r="L101" s="296"/>
      <c r="M101" s="296"/>
      <c r="N101" s="296"/>
      <c r="O101" s="296"/>
      <c r="P101" s="296"/>
      <c r="Q101" s="296"/>
      <c r="R101" s="299"/>
      <c r="S101" s="299"/>
      <c r="T101" s="299" t="e">
        <f>#N/A</f>
        <v>#N/A</v>
      </c>
      <c r="U101" s="298" t="e">
        <f>#N/A</f>
        <v>#N/A</v>
      </c>
      <c r="V101" s="298"/>
      <c r="W101" s="58"/>
      <c r="X101" s="61"/>
      <c r="Y101" s="297"/>
      <c r="Z101" s="297"/>
      <c r="AA101" s="298" t="e">
        <f>#N/A</f>
        <v>#N/A</v>
      </c>
      <c r="AB101" s="64"/>
      <c r="AC101" s="64"/>
      <c r="AD101" s="301" t="s">
        <v>69</v>
      </c>
      <c r="AE101" s="301"/>
      <c r="AF101" s="65"/>
    </row>
    <row r="102" spans="1:32" s="66" customFormat="1" ht="15" hidden="1" customHeight="1">
      <c r="A102" s="292"/>
      <c r="B102" s="292"/>
      <c r="C102" s="62"/>
      <c r="D102" s="63"/>
      <c r="E102" s="293"/>
      <c r="F102" s="293"/>
      <c r="G102" s="298"/>
      <c r="H102" s="298"/>
      <c r="I102" s="298" t="e">
        <f>#N/A</f>
        <v>#N/A</v>
      </c>
      <c r="J102" s="296"/>
      <c r="K102" s="296"/>
      <c r="L102" s="296"/>
      <c r="M102" s="296"/>
      <c r="N102" s="296"/>
      <c r="O102" s="296"/>
      <c r="P102" s="296"/>
      <c r="Q102" s="296"/>
      <c r="R102" s="299"/>
      <c r="S102" s="299"/>
      <c r="T102" s="299" t="e">
        <f>#N/A</f>
        <v>#N/A</v>
      </c>
      <c r="U102" s="298" t="e">
        <f>#N/A</f>
        <v>#N/A</v>
      </c>
      <c r="V102" s="298"/>
      <c r="W102" s="58"/>
      <c r="X102" s="61"/>
      <c r="Y102" s="297"/>
      <c r="Z102" s="297"/>
      <c r="AA102" s="298" t="e">
        <f>#N/A</f>
        <v>#N/A</v>
      </c>
      <c r="AB102" s="64"/>
      <c r="AC102" s="64"/>
      <c r="AD102" s="301" t="s">
        <v>69</v>
      </c>
      <c r="AE102" s="301"/>
      <c r="AF102" s="65"/>
    </row>
    <row r="103" spans="1:32" s="66" customFormat="1" ht="15" hidden="1" customHeight="1">
      <c r="A103" s="292"/>
      <c r="B103" s="292"/>
      <c r="C103" s="62"/>
      <c r="D103" s="63"/>
      <c r="E103" s="293"/>
      <c r="F103" s="293"/>
      <c r="G103" s="298"/>
      <c r="H103" s="298"/>
      <c r="I103" s="298" t="e">
        <f>#N/A</f>
        <v>#N/A</v>
      </c>
      <c r="J103" s="296"/>
      <c r="K103" s="296"/>
      <c r="L103" s="296"/>
      <c r="M103" s="296"/>
      <c r="N103" s="296"/>
      <c r="O103" s="296"/>
      <c r="P103" s="296"/>
      <c r="Q103" s="299"/>
      <c r="R103" s="299"/>
      <c r="S103" s="299"/>
      <c r="T103" s="299" t="e">
        <f>#N/A</f>
        <v>#N/A</v>
      </c>
      <c r="U103" s="298" t="e">
        <f>#N/A</f>
        <v>#N/A</v>
      </c>
      <c r="V103" s="298"/>
      <c r="W103" s="58"/>
      <c r="X103" s="61"/>
      <c r="Y103" s="297"/>
      <c r="Z103" s="297"/>
      <c r="AA103" s="298" t="e">
        <f>#N/A</f>
        <v>#N/A</v>
      </c>
      <c r="AB103" s="64"/>
      <c r="AC103" s="297"/>
      <c r="AD103" s="301" t="s">
        <v>69</v>
      </c>
      <c r="AE103" s="301"/>
      <c r="AF103" s="65"/>
    </row>
    <row r="104" spans="1:32" s="66" customFormat="1" ht="15" hidden="1" customHeight="1">
      <c r="A104" s="292"/>
      <c r="B104" s="292"/>
      <c r="C104" s="62"/>
      <c r="D104" s="63"/>
      <c r="E104" s="293"/>
      <c r="F104" s="293"/>
      <c r="G104" s="298"/>
      <c r="H104" s="298"/>
      <c r="I104" s="298" t="e">
        <f>#N/A</f>
        <v>#N/A</v>
      </c>
      <c r="J104" s="296"/>
      <c r="K104" s="296"/>
      <c r="L104" s="296"/>
      <c r="M104" s="296"/>
      <c r="N104" s="296"/>
      <c r="O104" s="296"/>
      <c r="P104" s="296"/>
      <c r="Q104" s="299"/>
      <c r="R104" s="299"/>
      <c r="S104" s="299"/>
      <c r="T104" s="299" t="e">
        <f>#N/A</f>
        <v>#N/A</v>
      </c>
      <c r="U104" s="298" t="e">
        <f>#N/A</f>
        <v>#N/A</v>
      </c>
      <c r="V104" s="298"/>
      <c r="W104" s="58"/>
      <c r="X104" s="61"/>
      <c r="Y104" s="297"/>
      <c r="Z104" s="297"/>
      <c r="AA104" s="298" t="e">
        <f>#N/A</f>
        <v>#N/A</v>
      </c>
      <c r="AB104" s="64"/>
      <c r="AC104" s="297"/>
      <c r="AD104" s="301" t="s">
        <v>69</v>
      </c>
      <c r="AE104" s="301"/>
      <c r="AF104" s="65"/>
    </row>
    <row r="105" spans="1:32" s="66" customFormat="1" ht="15" hidden="1" customHeight="1">
      <c r="A105" s="292"/>
      <c r="B105" s="292"/>
      <c r="C105" s="62"/>
      <c r="D105" s="63"/>
      <c r="E105" s="293"/>
      <c r="F105" s="293"/>
      <c r="G105" s="298"/>
      <c r="H105" s="298"/>
      <c r="I105" s="298" t="e">
        <f>#N/A</f>
        <v>#N/A</v>
      </c>
      <c r="J105" s="296"/>
      <c r="K105" s="296"/>
      <c r="L105" s="296"/>
      <c r="M105" s="296"/>
      <c r="N105" s="296"/>
      <c r="O105" s="296"/>
      <c r="P105" s="296"/>
      <c r="Q105" s="299"/>
      <c r="R105" s="299"/>
      <c r="S105" s="299"/>
      <c r="T105" s="299" t="e">
        <f>#N/A</f>
        <v>#N/A</v>
      </c>
      <c r="U105" s="298" t="e">
        <f>#N/A</f>
        <v>#N/A</v>
      </c>
      <c r="V105" s="298"/>
      <c r="W105" s="58"/>
      <c r="X105" s="61"/>
      <c r="Y105" s="297"/>
      <c r="Z105" s="297"/>
      <c r="AA105" s="298" t="e">
        <f>#N/A</f>
        <v>#N/A</v>
      </c>
      <c r="AB105" s="64"/>
      <c r="AC105" s="297"/>
      <c r="AD105" s="301" t="s">
        <v>69</v>
      </c>
      <c r="AE105" s="301"/>
      <c r="AF105" s="65"/>
    </row>
    <row r="106" spans="1:32" s="66" customFormat="1" ht="15" hidden="1" customHeight="1">
      <c r="A106" s="292"/>
      <c r="B106" s="292"/>
      <c r="C106" s="62"/>
      <c r="D106" s="63"/>
      <c r="E106" s="293"/>
      <c r="F106" s="293"/>
      <c r="G106" s="298"/>
      <c r="H106" s="298"/>
      <c r="I106" s="298" t="e">
        <f>#N/A</f>
        <v>#N/A</v>
      </c>
      <c r="J106" s="296"/>
      <c r="K106" s="296"/>
      <c r="L106" s="296"/>
      <c r="M106" s="296"/>
      <c r="N106" s="296"/>
      <c r="O106" s="296"/>
      <c r="P106" s="296"/>
      <c r="Q106" s="299"/>
      <c r="R106" s="299"/>
      <c r="S106" s="299"/>
      <c r="T106" s="299" t="e">
        <f>#N/A</f>
        <v>#N/A</v>
      </c>
      <c r="U106" s="298" t="e">
        <f>#N/A</f>
        <v>#N/A</v>
      </c>
      <c r="V106" s="298"/>
      <c r="W106" s="58"/>
      <c r="X106" s="61"/>
      <c r="Y106" s="297"/>
      <c r="Z106" s="297"/>
      <c r="AA106" s="298" t="e">
        <f>#N/A</f>
        <v>#N/A</v>
      </c>
      <c r="AB106" s="64"/>
      <c r="AC106" s="297"/>
      <c r="AD106" s="301" t="s">
        <v>69</v>
      </c>
      <c r="AE106" s="301"/>
      <c r="AF106" s="65"/>
    </row>
    <row r="107" spans="1:32" s="66" customFormat="1" ht="15" hidden="1" customHeight="1">
      <c r="A107" s="292"/>
      <c r="B107" s="292"/>
      <c r="C107" s="62"/>
      <c r="D107" s="63"/>
      <c r="E107" s="293"/>
      <c r="F107" s="293"/>
      <c r="G107" s="298"/>
      <c r="H107" s="298"/>
      <c r="I107" s="298" t="e">
        <f>#N/A</f>
        <v>#N/A</v>
      </c>
      <c r="J107" s="296"/>
      <c r="K107" s="296"/>
      <c r="L107" s="296"/>
      <c r="M107" s="296"/>
      <c r="N107" s="296"/>
      <c r="O107" s="296"/>
      <c r="P107" s="296"/>
      <c r="Q107" s="299"/>
      <c r="R107" s="299"/>
      <c r="S107" s="299"/>
      <c r="T107" s="299" t="e">
        <f>#N/A</f>
        <v>#N/A</v>
      </c>
      <c r="U107" s="298" t="e">
        <f>#N/A</f>
        <v>#N/A</v>
      </c>
      <c r="V107" s="298"/>
      <c r="W107" s="58"/>
      <c r="X107" s="61"/>
      <c r="Y107" s="297"/>
      <c r="Z107" s="297"/>
      <c r="AA107" s="298" t="e">
        <f>#N/A</f>
        <v>#N/A</v>
      </c>
      <c r="AB107" s="64"/>
      <c r="AC107" s="297"/>
      <c r="AD107" s="301" t="s">
        <v>69</v>
      </c>
      <c r="AE107" s="301"/>
      <c r="AF107" s="65"/>
    </row>
    <row r="108" spans="1:32" s="66" customFormat="1" ht="15" hidden="1" customHeight="1">
      <c r="A108" s="292"/>
      <c r="B108" s="292"/>
      <c r="C108" s="62"/>
      <c r="D108" s="63"/>
      <c r="E108" s="293"/>
      <c r="F108" s="293"/>
      <c r="G108" s="298"/>
      <c r="H108" s="298"/>
      <c r="I108" s="298" t="e">
        <f>#N/A</f>
        <v>#N/A</v>
      </c>
      <c r="J108" s="296"/>
      <c r="K108" s="296"/>
      <c r="L108" s="296"/>
      <c r="M108" s="296"/>
      <c r="N108" s="296"/>
      <c r="O108" s="296"/>
      <c r="P108" s="296"/>
      <c r="Q108" s="299"/>
      <c r="R108" s="299"/>
      <c r="S108" s="299"/>
      <c r="T108" s="299" t="e">
        <f>#N/A</f>
        <v>#N/A</v>
      </c>
      <c r="U108" s="298" t="e">
        <f>#N/A</f>
        <v>#N/A</v>
      </c>
      <c r="V108" s="298"/>
      <c r="W108" s="58"/>
      <c r="X108" s="61"/>
      <c r="Y108" s="297"/>
      <c r="Z108" s="297"/>
      <c r="AA108" s="298" t="e">
        <f>#N/A</f>
        <v>#N/A</v>
      </c>
      <c r="AB108" s="64"/>
      <c r="AC108" s="297"/>
      <c r="AD108" s="301" t="s">
        <v>69</v>
      </c>
      <c r="AE108" s="301"/>
      <c r="AF108" s="65"/>
    </row>
    <row r="109" spans="1:32" s="66" customFormat="1" ht="15" customHeight="1">
      <c r="A109" s="292">
        <v>27</v>
      </c>
      <c r="B109" s="292"/>
      <c r="C109" s="62"/>
      <c r="D109" s="63"/>
      <c r="E109" s="293"/>
      <c r="F109" s="293"/>
      <c r="G109" s="298"/>
      <c r="H109" s="298"/>
      <c r="I109" s="298" t="e">
        <f>#N/A</f>
        <v>#N/A</v>
      </c>
      <c r="J109" s="296"/>
      <c r="K109" s="296"/>
      <c r="L109" s="296"/>
      <c r="M109" s="296"/>
      <c r="N109" s="296"/>
      <c r="O109" s="296"/>
      <c r="P109" s="296"/>
      <c r="Q109" s="299"/>
      <c r="R109" s="299"/>
      <c r="S109" s="299"/>
      <c r="T109" s="299">
        <f>K109-J109</f>
        <v>0</v>
      </c>
      <c r="U109" s="298" t="e">
        <f>#N/A</f>
        <v>#N/A</v>
      </c>
      <c r="V109" s="298"/>
      <c r="W109" s="58"/>
      <c r="X109" s="61"/>
      <c r="Y109" s="297"/>
      <c r="Z109" s="297"/>
      <c r="AA109" s="298" t="e">
        <f>#N/A</f>
        <v>#N/A</v>
      </c>
      <c r="AB109" s="64"/>
      <c r="AC109" s="297"/>
      <c r="AD109" s="301"/>
      <c r="AE109" s="301"/>
      <c r="AF109" s="65"/>
    </row>
    <row r="110" spans="1:32" s="66" customFormat="1" ht="15" customHeight="1">
      <c r="A110" s="292">
        <v>28</v>
      </c>
      <c r="B110" s="292"/>
      <c r="C110" s="62"/>
      <c r="D110" s="63"/>
      <c r="E110" s="293"/>
      <c r="F110" s="293"/>
      <c r="G110" s="298"/>
      <c r="H110" s="298"/>
      <c r="I110" s="298"/>
      <c r="J110" s="296"/>
      <c r="K110" s="296"/>
      <c r="L110" s="296"/>
      <c r="M110" s="296"/>
      <c r="N110" s="296"/>
      <c r="O110" s="296"/>
      <c r="P110" s="296"/>
      <c r="Q110" s="299"/>
      <c r="R110" s="299"/>
      <c r="S110" s="299"/>
      <c r="T110" s="299">
        <f>K110-J110</f>
        <v>0</v>
      </c>
      <c r="U110" s="298">
        <f>IF(AD110="AT",IF(AE110="ME",24*60*DAY(T110)+60*HOUR(T110)+MINUTE(T110),0),0)+IF(AD110="AC",60*HOUR(R110)+MINUTE(R110)+24*60*DAY(R110),0)</f>
        <v>0</v>
      </c>
      <c r="V110" s="298"/>
      <c r="W110" s="300">
        <f>(T110*60/0.0416666666666667)</f>
        <v>0</v>
      </c>
      <c r="X110" s="61"/>
      <c r="Y110" s="297"/>
      <c r="Z110" s="297"/>
      <c r="AA110" s="298">
        <f>SUM(Y110:Z110)</f>
        <v>0</v>
      </c>
      <c r="AB110" s="64"/>
      <c r="AC110" s="297"/>
      <c r="AD110" s="301"/>
      <c r="AE110" s="301"/>
      <c r="AF110" s="65"/>
    </row>
    <row r="111" spans="1:32" s="66" customFormat="1" ht="15" customHeight="1">
      <c r="A111" s="34">
        <v>2</v>
      </c>
      <c r="B111" s="27" t="s">
        <v>70</v>
      </c>
      <c r="C111" s="29" t="s">
        <v>67</v>
      </c>
      <c r="D111" s="293"/>
      <c r="E111" s="293"/>
      <c r="F111" s="293"/>
      <c r="G111" s="293"/>
      <c r="H111" s="293"/>
      <c r="I111" s="17" t="e">
        <f>SUM(I20:I108)</f>
        <v>#N/A</v>
      </c>
      <c r="J111" s="20"/>
      <c r="K111" s="59"/>
      <c r="L111" s="59"/>
      <c r="M111" s="59"/>
      <c r="N111" s="59"/>
      <c r="O111" s="59"/>
      <c r="P111" s="59"/>
      <c r="Q111" s="59"/>
      <c r="R111" s="20">
        <f>SUM(R20:R108)</f>
        <v>0</v>
      </c>
      <c r="S111" s="20"/>
      <c r="T111" s="20">
        <f>SUM(R111:S111)</f>
        <v>0</v>
      </c>
      <c r="U111" s="298">
        <f>IF(AD111="AT",IF(AE111="ME",24*60*DAY(T111)+60*HOUR(T111)+MINUTE(T111),0),0)+IF(AD111="AC",60*HOUR(R111)+MINUTE(R111)+24*60*DAY(R111),0)</f>
        <v>0</v>
      </c>
      <c r="V111" s="17" t="e">
        <f>#N/A</f>
        <v>#N/A</v>
      </c>
      <c r="W111" s="300">
        <f>(T111*60/0.0416666666666667)</f>
        <v>0</v>
      </c>
      <c r="X111" s="17" t="e">
        <f>#N/A</f>
        <v>#N/A</v>
      </c>
      <c r="Y111" s="17" t="e">
        <f>#N/A</f>
        <v>#N/A</v>
      </c>
      <c r="Z111" s="17" t="e">
        <f>#N/A</f>
        <v>#N/A</v>
      </c>
      <c r="AA111" s="17" t="e">
        <f>#N/A</f>
        <v>#N/A</v>
      </c>
      <c r="AB111" s="64"/>
      <c r="AC111" s="297"/>
      <c r="AD111" s="301"/>
      <c r="AE111" s="301"/>
      <c r="AF111" s="60"/>
    </row>
    <row r="112" spans="1:32" s="66" customFormat="1" ht="15" customHeight="1">
      <c r="A112" s="109"/>
      <c r="B112" s="110"/>
      <c r="C112" s="111"/>
      <c r="D112" s="112"/>
      <c r="E112" s="112"/>
      <c r="F112" s="112"/>
      <c r="G112" s="112"/>
      <c r="H112" s="112"/>
      <c r="I112" s="113"/>
      <c r="J112" s="114"/>
      <c r="K112" s="115"/>
      <c r="L112" s="115"/>
      <c r="M112" s="115"/>
      <c r="N112" s="115"/>
      <c r="O112" s="115"/>
      <c r="P112" s="115"/>
      <c r="Q112" s="115"/>
      <c r="R112" s="114"/>
      <c r="S112" s="114"/>
      <c r="T112" s="114"/>
      <c r="U112" s="298">
        <f>IF(AD112="AT",IF(AE112="ME",24*60*DAY(T112)+60*HOUR(T112)+MINUTE(T112),0),0)+IF(AD112="AC",60*HOUR(R112)+MINUTE(R112)+24*60*DAY(R112),0)</f>
        <v>0</v>
      </c>
      <c r="V112" s="113"/>
      <c r="W112" s="300">
        <f>(T112*60/0.0416666666666667)</f>
        <v>0</v>
      </c>
      <c r="X112" s="116"/>
      <c r="Y112" s="113"/>
      <c r="Z112" s="113"/>
      <c r="AA112" s="113"/>
      <c r="AB112" s="117"/>
      <c r="AC112" s="118"/>
      <c r="AD112" s="119"/>
      <c r="AE112" s="119"/>
      <c r="AF112" s="120" t="s">
        <v>71</v>
      </c>
    </row>
    <row r="113" spans="1:32" s="66" customFormat="1" ht="17.25" customHeight="1">
      <c r="A113" s="109"/>
      <c r="B113" s="110"/>
      <c r="C113" s="111"/>
      <c r="D113" s="112"/>
      <c r="E113" s="125" t="s">
        <v>72</v>
      </c>
      <c r="F113" s="121"/>
      <c r="G113" s="122"/>
      <c r="H113" s="122"/>
      <c r="I113" s="122"/>
      <c r="J113" s="123"/>
      <c r="K113" s="123"/>
      <c r="L113" s="124"/>
      <c r="M113" s="122"/>
      <c r="N113" s="125" t="s">
        <v>73</v>
      </c>
      <c r="O113" s="115"/>
      <c r="P113" s="115"/>
      <c r="Q113" s="115"/>
      <c r="R113" s="114"/>
      <c r="S113" s="114"/>
      <c r="T113" s="114"/>
      <c r="U113" s="9"/>
      <c r="V113" s="113"/>
      <c r="W113" s="300">
        <f>(T113*60/0.0416666666666667)</f>
        <v>0</v>
      </c>
      <c r="X113" s="116"/>
      <c r="Y113" s="113"/>
      <c r="Z113" s="113"/>
      <c r="AA113" s="113"/>
      <c r="AB113" s="117"/>
      <c r="AC113" s="118"/>
      <c r="AD113" s="119"/>
      <c r="AE113" s="119"/>
      <c r="AF113" s="120"/>
    </row>
    <row r="114" spans="1:32" s="66" customFormat="1" ht="15.75" customHeight="1">
      <c r="A114" s="109"/>
      <c r="B114" s="110"/>
      <c r="C114" s="111"/>
      <c r="D114" s="112"/>
      <c r="E114" s="125"/>
      <c r="F114" s="121"/>
      <c r="G114" s="122"/>
      <c r="H114" s="122"/>
      <c r="I114" s="122"/>
      <c r="J114" s="123"/>
      <c r="K114" s="123"/>
      <c r="L114" s="124"/>
      <c r="M114" s="122"/>
      <c r="N114" s="121"/>
      <c r="O114" s="115"/>
      <c r="P114" s="115"/>
      <c r="Q114" s="115"/>
      <c r="R114" s="114"/>
      <c r="S114" s="114"/>
      <c r="T114" s="114"/>
      <c r="U114" s="298">
        <f>IF(AD114="AT",IF(AE114="ME",24*60*DAY(T114)+60*HOUR(T114)+MINUTE(T114),0),0)+IF(AD114="AC",60*HOUR(R114)+MINUTE(R114)+24*60*DAY(R114),0)</f>
        <v>0</v>
      </c>
      <c r="V114" s="113"/>
      <c r="W114" s="113"/>
      <c r="X114" s="116"/>
      <c r="Y114" s="113"/>
      <c r="Z114" s="113"/>
      <c r="AA114" s="113"/>
      <c r="AB114" s="117"/>
      <c r="AC114" s="118"/>
      <c r="AD114" s="119"/>
      <c r="AE114" s="119"/>
      <c r="AF114" s="120"/>
    </row>
    <row r="115" spans="1:32" s="66" customFormat="1" ht="15.75" customHeight="1">
      <c r="A115" s="109"/>
      <c r="B115" s="110"/>
      <c r="C115" s="111"/>
      <c r="D115" s="112"/>
      <c r="E115" s="125" t="s">
        <v>74</v>
      </c>
      <c r="F115" s="121"/>
      <c r="G115" s="122"/>
      <c r="H115" s="122"/>
      <c r="I115" s="122"/>
      <c r="J115" s="123"/>
      <c r="K115" s="123"/>
      <c r="L115" s="124"/>
      <c r="M115" s="122"/>
      <c r="N115" s="125" t="s">
        <v>75</v>
      </c>
      <c r="O115" s="115"/>
      <c r="P115" s="115"/>
      <c r="Q115" s="115"/>
      <c r="R115" s="114"/>
      <c r="S115" s="114"/>
      <c r="T115" s="114"/>
      <c r="U115" s="113"/>
      <c r="V115" s="113"/>
      <c r="W115" s="116"/>
      <c r="X115" s="113"/>
      <c r="Y115" s="113"/>
      <c r="Z115" s="113"/>
      <c r="AA115" s="117"/>
      <c r="AB115" s="118"/>
      <c r="AC115" s="119"/>
      <c r="AD115" s="119"/>
      <c r="AE115" s="120"/>
    </row>
    <row r="116" spans="1:32" s="66" customFormat="1" ht="15" customHeight="1">
      <c r="A116" s="109"/>
      <c r="B116" s="110"/>
      <c r="C116" s="111"/>
      <c r="D116" s="112"/>
      <c r="E116" s="112"/>
      <c r="F116" s="112"/>
      <c r="G116" s="112"/>
      <c r="H116" s="112"/>
      <c r="I116" s="113"/>
      <c r="J116" s="114"/>
      <c r="K116" s="115"/>
      <c r="L116" s="115"/>
      <c r="M116" s="115"/>
      <c r="N116" s="115"/>
      <c r="O116" s="115"/>
      <c r="P116" s="115"/>
      <c r="Q116" s="115"/>
      <c r="R116" s="114"/>
      <c r="S116" s="114"/>
      <c r="T116" s="114"/>
      <c r="U116" s="113"/>
      <c r="V116" s="113"/>
      <c r="W116" s="116"/>
      <c r="X116" s="113"/>
      <c r="Y116" s="113"/>
      <c r="Z116" s="113"/>
      <c r="AA116" s="117"/>
      <c r="AB116" s="118"/>
      <c r="AC116" s="119"/>
      <c r="AD116" s="119"/>
      <c r="AE116" s="120"/>
    </row>
    <row r="117" spans="1:32" s="66" customFormat="1" ht="15" customHeight="1">
      <c r="A117" s="109"/>
      <c r="B117" s="110"/>
      <c r="C117" s="111"/>
      <c r="D117" s="112"/>
      <c r="E117" s="112"/>
      <c r="F117" s="112"/>
      <c r="G117" s="112"/>
      <c r="H117" s="112"/>
      <c r="I117" s="113"/>
      <c r="J117" s="114"/>
      <c r="K117" s="115"/>
      <c r="L117" s="115"/>
      <c r="M117" s="115"/>
      <c r="N117" s="115"/>
      <c r="O117" s="115"/>
      <c r="P117" s="115"/>
      <c r="Q117" s="115"/>
      <c r="R117" s="114"/>
      <c r="S117" s="114"/>
      <c r="T117" s="114"/>
      <c r="U117" s="113"/>
      <c r="V117" s="113"/>
      <c r="W117" s="116"/>
      <c r="X117" s="113"/>
      <c r="Y117" s="113"/>
      <c r="Z117" s="113"/>
      <c r="AA117" s="117"/>
      <c r="AB117" s="118"/>
      <c r="AC117" s="119"/>
      <c r="AD117" s="119"/>
      <c r="AE117" s="120"/>
    </row>
    <row r="118" spans="1:32" s="66" customFormat="1" ht="15" customHeight="1">
      <c r="A118" s="109"/>
      <c r="B118" s="110"/>
      <c r="C118" s="111"/>
      <c r="D118" s="112"/>
      <c r="E118" s="112"/>
      <c r="F118" s="112"/>
      <c r="G118" s="112"/>
      <c r="H118" s="112"/>
      <c r="I118" s="113"/>
      <c r="J118" s="114"/>
      <c r="K118" s="115"/>
      <c r="L118" s="115"/>
      <c r="M118" s="115"/>
      <c r="N118" s="115"/>
      <c r="O118" s="115"/>
      <c r="P118" s="115"/>
      <c r="Q118" s="115"/>
      <c r="R118" s="114"/>
      <c r="S118" s="114"/>
      <c r="T118" s="114"/>
      <c r="U118" s="113"/>
      <c r="V118" s="113"/>
      <c r="W118" s="116"/>
      <c r="X118" s="113"/>
      <c r="Y118" s="113"/>
      <c r="Z118" s="113"/>
      <c r="AA118" s="117"/>
      <c r="AB118" s="118"/>
      <c r="AC118" s="119"/>
      <c r="AD118" s="119"/>
      <c r="AE118" s="120"/>
    </row>
    <row r="119" spans="1:32" s="7" customFormat="1" ht="17.25" customHeight="1">
      <c r="A119" s="86" t="s">
        <v>76</v>
      </c>
      <c r="B119" s="86"/>
      <c r="C119" s="88"/>
      <c r="D119" s="88"/>
      <c r="E119" s="87"/>
      <c r="F119" s="89"/>
      <c r="G119" s="6"/>
      <c r="H119" s="6"/>
      <c r="I119" s="6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9"/>
      <c r="V119" s="10"/>
      <c r="W119" s="98"/>
      <c r="X119" s="16"/>
      <c r="Y119" s="93"/>
      <c r="Z119" s="94"/>
    </row>
    <row r="120" spans="1:32" s="7" customFormat="1" ht="17.25" customHeight="1">
      <c r="A120" s="86" t="s">
        <v>77</v>
      </c>
      <c r="B120" s="86"/>
      <c r="C120" s="88"/>
      <c r="D120" s="88"/>
      <c r="E120" s="87"/>
      <c r="F120" s="89"/>
      <c r="G120" s="6"/>
      <c r="H120" s="6"/>
      <c r="I120" s="6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9"/>
      <c r="V120" s="10"/>
      <c r="W120" s="98"/>
      <c r="X120" s="16"/>
      <c r="Y120" s="93"/>
      <c r="Z120" s="94"/>
    </row>
    <row r="121" spans="1:32" s="7" customFormat="1" ht="17.25" customHeight="1">
      <c r="A121" s="95" t="s">
        <v>78</v>
      </c>
      <c r="B121" s="86"/>
      <c r="C121" s="88"/>
      <c r="D121" s="88"/>
      <c r="E121" s="87"/>
      <c r="F121" s="89"/>
      <c r="G121" s="6"/>
      <c r="H121" s="6"/>
      <c r="I121" s="6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9"/>
      <c r="V121" s="10"/>
      <c r="W121" s="98"/>
      <c r="X121" s="16"/>
      <c r="Y121" s="93"/>
      <c r="Z121" s="94"/>
    </row>
    <row r="122" spans="1:32" s="7" customFormat="1" ht="17.25" customHeight="1">
      <c r="A122" s="90" t="s">
        <v>79</v>
      </c>
      <c r="B122" s="86"/>
      <c r="C122" s="88"/>
      <c r="D122" s="88"/>
      <c r="E122" s="87"/>
      <c r="F122" s="89"/>
      <c r="G122" s="6"/>
      <c r="H122" s="6"/>
      <c r="I122" s="6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9"/>
      <c r="V122" s="10"/>
      <c r="W122" s="98"/>
      <c r="X122" s="16"/>
      <c r="Y122" s="93"/>
      <c r="Z122" s="94"/>
    </row>
    <row r="123" spans="1:32" s="7" customFormat="1" ht="17.25" customHeight="1">
      <c r="A123" s="90" t="s">
        <v>80</v>
      </c>
      <c r="B123" s="86"/>
      <c r="C123" s="88"/>
      <c r="D123" s="88"/>
      <c r="E123" s="87"/>
      <c r="F123" s="89"/>
      <c r="G123" s="6"/>
      <c r="H123" s="6"/>
      <c r="I123" s="6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9"/>
      <c r="V123" s="10"/>
      <c r="W123" s="98"/>
      <c r="X123" s="16"/>
      <c r="Y123" s="93"/>
      <c r="Z123" s="94"/>
    </row>
    <row r="124" spans="1:32" s="7" customFormat="1" ht="17.25" customHeight="1">
      <c r="B124" s="86"/>
      <c r="C124" s="88"/>
      <c r="D124" s="88"/>
      <c r="E124" s="90" t="s">
        <v>81</v>
      </c>
      <c r="F124" s="89"/>
      <c r="G124" s="6"/>
      <c r="H124" s="6"/>
      <c r="I124" s="6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9"/>
      <c r="V124" s="9"/>
      <c r="W124" s="10"/>
      <c r="X124" s="98"/>
      <c r="Y124" s="16"/>
      <c r="Z124" s="93"/>
      <c r="AA124" s="94"/>
    </row>
    <row r="125" spans="1:32" s="7" customFormat="1" ht="17.25" customHeight="1">
      <c r="B125" s="86"/>
      <c r="C125" s="88"/>
      <c r="D125" s="88"/>
      <c r="E125" s="90" t="s">
        <v>82</v>
      </c>
      <c r="F125" s="89"/>
      <c r="G125" s="6"/>
      <c r="H125" s="6"/>
      <c r="I125" s="6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9"/>
      <c r="V125" s="9"/>
      <c r="W125" s="10"/>
      <c r="X125" s="98"/>
      <c r="Y125" s="16"/>
      <c r="Z125" s="93"/>
      <c r="AA125" s="94"/>
    </row>
    <row r="126" spans="1:32" s="7" customFormat="1" ht="17.25" customHeight="1">
      <c r="B126" s="86"/>
      <c r="C126" s="88"/>
      <c r="D126" s="88"/>
      <c r="E126" s="90" t="s">
        <v>83</v>
      </c>
      <c r="F126" s="89"/>
      <c r="G126" s="6"/>
      <c r="H126" s="6"/>
      <c r="I126" s="6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9"/>
      <c r="V126" s="9"/>
      <c r="W126" s="10"/>
      <c r="X126" s="98"/>
      <c r="Y126" s="16"/>
      <c r="Z126" s="93"/>
      <c r="AA126" s="94"/>
    </row>
    <row r="127" spans="1:32" s="7" customFormat="1" ht="17.25" customHeight="1">
      <c r="A127" s="90" t="s">
        <v>84</v>
      </c>
      <c r="B127" s="86"/>
      <c r="C127" s="88"/>
      <c r="D127" s="88"/>
      <c r="E127" s="87"/>
      <c r="F127" s="89"/>
      <c r="G127" s="6"/>
      <c r="H127" s="6"/>
      <c r="I127" s="6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9"/>
      <c r="V127" s="9"/>
      <c r="W127" s="10"/>
      <c r="X127" s="98"/>
      <c r="Y127" s="16"/>
      <c r="Z127" s="96"/>
      <c r="AA127" s="97"/>
    </row>
    <row r="128" spans="1:32" s="8" customFormat="1" ht="17.25" customHeight="1">
      <c r="A128" s="86"/>
      <c r="B128" s="86"/>
      <c r="C128" s="86"/>
      <c r="D128" s="86"/>
      <c r="E128" s="86" t="s">
        <v>85</v>
      </c>
      <c r="F128" s="91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10"/>
      <c r="V128" s="10"/>
      <c r="W128" s="10"/>
      <c r="X128" s="98"/>
      <c r="Y128" s="16"/>
      <c r="Z128" s="96"/>
      <c r="AA128" s="97"/>
    </row>
    <row r="129" spans="1:27" s="8" customFormat="1" ht="17.25" customHeight="1">
      <c r="A129" s="86"/>
      <c r="B129" s="86"/>
      <c r="C129" s="86"/>
      <c r="D129" s="86"/>
      <c r="E129" s="86" t="s">
        <v>86</v>
      </c>
      <c r="F129" s="91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10"/>
      <c r="V129" s="10"/>
      <c r="W129" s="10"/>
      <c r="X129" s="98"/>
      <c r="Y129" s="16"/>
      <c r="Z129" s="96"/>
      <c r="AA129" s="97"/>
    </row>
    <row r="130" spans="1:27" s="8" customFormat="1" ht="19.5" customHeight="1">
      <c r="A130" s="86"/>
      <c r="B130" s="86"/>
      <c r="C130" s="86"/>
      <c r="D130" s="86"/>
      <c r="E130" s="86" t="s">
        <v>87</v>
      </c>
      <c r="F130" s="91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10"/>
      <c r="V130" s="10"/>
      <c r="W130" s="10"/>
      <c r="X130" s="98"/>
      <c r="Y130" s="16"/>
      <c r="Z130" s="96"/>
      <c r="AA130" s="97"/>
    </row>
    <row r="131" spans="1:27" s="8" customFormat="1" ht="17.25" customHeight="1">
      <c r="A131" s="86"/>
      <c r="B131" s="86"/>
      <c r="C131" s="86"/>
      <c r="D131" s="86"/>
      <c r="E131" s="86" t="s">
        <v>88</v>
      </c>
      <c r="F131" s="91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10"/>
      <c r="V131" s="10"/>
      <c r="W131" s="10"/>
      <c r="X131" s="98"/>
      <c r="Y131" s="16"/>
      <c r="Z131" s="96"/>
      <c r="AA131" s="97"/>
    </row>
    <row r="132" spans="1:27" s="7" customFormat="1" ht="17.25" customHeight="1">
      <c r="A132" s="92" t="s">
        <v>89</v>
      </c>
      <c r="B132" s="86"/>
      <c r="C132" s="88"/>
      <c r="D132" s="88"/>
      <c r="E132" s="87"/>
      <c r="F132" s="89"/>
      <c r="G132" s="6"/>
      <c r="H132" s="6"/>
      <c r="I132" s="6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9"/>
      <c r="V132" s="9"/>
      <c r="W132" s="10"/>
      <c r="X132" s="98"/>
      <c r="Y132" s="16"/>
      <c r="Z132" s="93"/>
      <c r="AA132" s="94"/>
    </row>
  </sheetData>
  <autoFilter ref="A1:AF496" xr:uid="{00000000-0009-0000-0000-000000000000}"/>
  <mergeCells count="35">
    <mergeCell ref="A13:A16"/>
    <mergeCell ref="B13:B16"/>
    <mergeCell ref="C13:C16"/>
    <mergeCell ref="D13:D16"/>
    <mergeCell ref="K13:K16"/>
    <mergeCell ref="E13:E16"/>
    <mergeCell ref="F13:F16"/>
    <mergeCell ref="J13:J16"/>
    <mergeCell ref="G13:I14"/>
    <mergeCell ref="I15:I16"/>
    <mergeCell ref="G15:G16"/>
    <mergeCell ref="H15:H16"/>
    <mergeCell ref="AF15:AF16"/>
    <mergeCell ref="L15:M15"/>
    <mergeCell ref="N15:O15"/>
    <mergeCell ref="P15:Q15"/>
    <mergeCell ref="AB13:AB16"/>
    <mergeCell ref="AC13:AC16"/>
    <mergeCell ref="AD13:AF14"/>
    <mergeCell ref="X13:X16"/>
    <mergeCell ref="Y15:Y16"/>
    <mergeCell ref="W15:W16"/>
    <mergeCell ref="L13:T13"/>
    <mergeCell ref="L14:R14"/>
    <mergeCell ref="S14:S16"/>
    <mergeCell ref="R15:R16"/>
    <mergeCell ref="T14:T16"/>
    <mergeCell ref="U13:W14"/>
    <mergeCell ref="Z15:Z16"/>
    <mergeCell ref="U15:U16"/>
    <mergeCell ref="V15:V16"/>
    <mergeCell ref="AE15:AE16"/>
    <mergeCell ref="Y13:AA14"/>
    <mergeCell ref="AD15:AD16"/>
    <mergeCell ref="AA15:AA16"/>
  </mergeCells>
  <printOptions horizontalCentered="1"/>
  <pageMargins left="0.19685039370078741" right="0.19685039370078741" top="0.59055118110236227" bottom="0.39370078740157483" header="0.51181102362204722" footer="0.19685039370078741"/>
  <pageSetup paperSize="9" scale="46" orientation="landscape"/>
  <headerFooter alignWithMargins="0">
    <oddFooter>&amp;L&amp;"Garamond,обычный"&amp;7 &amp;Z&amp;F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2" filterMode="1"/>
  <dimension ref="A1:AG20"/>
  <sheetViews>
    <sheetView zoomScaleNormal="100" zoomScaleSheetLayoutView="100" workbookViewId="0">
      <selection activeCell="A21" sqref="A21:XFD30"/>
    </sheetView>
  </sheetViews>
  <sheetFormatPr defaultRowHeight="15.75"/>
  <cols>
    <col min="1" max="1" width="5" style="205" customWidth="1"/>
    <col min="2" max="2" width="10.375" style="205" customWidth="1"/>
    <col min="3" max="3" width="11.75" style="286" customWidth="1"/>
    <col min="4" max="4" width="16.5" style="210" customWidth="1"/>
    <col min="5" max="5" width="12.625" style="289" customWidth="1"/>
    <col min="6" max="6" width="5" style="285" customWidth="1"/>
    <col min="7" max="8" width="4.625" style="285" customWidth="1"/>
    <col min="9" max="9" width="4" style="285" customWidth="1"/>
    <col min="10" max="10" width="17.875" style="200" customWidth="1"/>
    <col min="11" max="11" width="18.625" style="200" customWidth="1"/>
    <col min="12" max="15" width="11.25" style="200" hidden="1" customWidth="1"/>
    <col min="16" max="16" width="0.125" style="200" hidden="1" customWidth="1"/>
    <col min="17" max="17" width="9.5" style="200" hidden="1" customWidth="1"/>
    <col min="18" max="18" width="15.875" style="202" customWidth="1"/>
    <col min="19" max="19" width="16.625" style="202" customWidth="1"/>
    <col min="20" max="20" width="7.625" style="202" customWidth="1"/>
    <col min="21" max="21" width="6.25" style="288" customWidth="1"/>
    <col min="22" max="22" width="5.875" style="288" customWidth="1"/>
    <col min="23" max="23" width="7.75" style="288" customWidth="1"/>
    <col min="24" max="24" width="5" style="203" hidden="1" customWidth="1"/>
    <col min="25" max="25" width="9.75" style="288" customWidth="1"/>
    <col min="26" max="26" width="9.375" style="288" customWidth="1"/>
    <col min="27" max="27" width="6.75" style="288" customWidth="1"/>
    <col min="28" max="28" width="25.625" style="302" customWidth="1"/>
    <col min="29" max="29" width="4.25" style="291" customWidth="1"/>
    <col min="30" max="30" width="4.5" style="302" customWidth="1"/>
    <col min="31" max="31" width="4.5" style="302" hidden="1" customWidth="1"/>
    <col min="32" max="32" width="58.25" style="287" customWidth="1"/>
    <col min="33" max="39" width="9" style="289" customWidth="1"/>
    <col min="40" max="16384" width="9" style="289"/>
  </cols>
  <sheetData>
    <row r="1" spans="1:33">
      <c r="A1" s="195" t="s">
        <v>90</v>
      </c>
      <c r="B1" s="195"/>
      <c r="D1" s="196"/>
      <c r="AC1" s="197" t="s">
        <v>1</v>
      </c>
    </row>
    <row r="2" spans="1:33">
      <c r="A2" s="198"/>
      <c r="B2" s="198"/>
      <c r="D2" s="196"/>
      <c r="AC2" s="285" t="s">
        <v>3</v>
      </c>
    </row>
    <row r="3" spans="1:33" ht="15" customHeight="1">
      <c r="A3" s="198"/>
      <c r="B3" s="198"/>
      <c r="D3" s="199"/>
      <c r="AC3" s="285" t="s">
        <v>5</v>
      </c>
    </row>
    <row r="4" spans="1:33" ht="15.75" customHeight="1">
      <c r="R4" s="201" t="s">
        <v>7</v>
      </c>
      <c r="AC4" s="285" t="s">
        <v>8</v>
      </c>
    </row>
    <row r="5" spans="1:33" ht="15" customHeight="1">
      <c r="R5" s="204" t="s">
        <v>9</v>
      </c>
      <c r="AC5" s="285" t="s">
        <v>10</v>
      </c>
    </row>
    <row r="6" spans="1:33" ht="15" customHeight="1">
      <c r="R6" s="204" t="s">
        <v>12</v>
      </c>
    </row>
    <row r="7" spans="1:33" ht="18.75" customHeight="1">
      <c r="B7"/>
      <c r="E7" s="289" t="s">
        <v>91</v>
      </c>
      <c r="K7" s="206" t="s">
        <v>92</v>
      </c>
      <c r="L7" s="207" t="s">
        <v>93</v>
      </c>
      <c r="R7" s="208" t="s">
        <v>94</v>
      </c>
    </row>
    <row r="8" spans="1:33" ht="6.75" customHeight="1">
      <c r="Y8" s="194"/>
    </row>
    <row r="9" spans="1:33" ht="18.75" customHeight="1">
      <c r="A9" s="209" t="s">
        <v>95</v>
      </c>
      <c r="B9" s="209"/>
      <c r="Y9" s="194"/>
    </row>
    <row r="10" spans="1:33" ht="8.25" customHeight="1">
      <c r="A10" s="290"/>
      <c r="D10" s="211"/>
      <c r="F10" s="249"/>
      <c r="Z10" s="212"/>
      <c r="AA10" s="212"/>
      <c r="AB10" s="213"/>
      <c r="AC10" s="214"/>
      <c r="AD10" s="213"/>
      <c r="AE10" s="213"/>
    </row>
    <row r="11" spans="1:33" ht="18" customHeight="1">
      <c r="A11" s="215" t="s">
        <v>15</v>
      </c>
      <c r="B11" s="215"/>
      <c r="C11" s="216"/>
      <c r="E11" s="217"/>
      <c r="G11" s="250"/>
      <c r="H11" s="250"/>
      <c r="I11" s="250"/>
      <c r="J11" s="218"/>
      <c r="K11" s="218"/>
      <c r="L11" s="218"/>
      <c r="M11" s="218"/>
      <c r="N11" s="218"/>
      <c r="O11" s="218"/>
      <c r="P11" s="218"/>
      <c r="Q11" s="218"/>
      <c r="R11" s="219"/>
      <c r="S11" s="219"/>
      <c r="T11" s="219"/>
      <c r="U11" s="220"/>
      <c r="V11" s="220"/>
      <c r="W11" s="221">
        <f>AF11+AF12</f>
        <v>30800</v>
      </c>
      <c r="X11" s="222"/>
      <c r="Y11" s="223" t="s">
        <v>16</v>
      </c>
      <c r="AD11" s="224" t="s">
        <v>17</v>
      </c>
      <c r="AF11" s="225">
        <f>AA19</f>
        <v>30089</v>
      </c>
    </row>
    <row r="12" spans="1:33" ht="18" customHeight="1">
      <c r="A12" s="198"/>
      <c r="B12" s="198"/>
      <c r="Z12" s="203"/>
      <c r="AA12" s="226"/>
      <c r="AD12" s="227" t="s">
        <v>18</v>
      </c>
      <c r="AF12" s="225">
        <f>AF19</f>
        <v>711</v>
      </c>
    </row>
    <row r="13" spans="1:33" ht="18" customHeight="1">
      <c r="A13" s="356" t="s">
        <v>19</v>
      </c>
      <c r="B13" s="340" t="s">
        <v>20</v>
      </c>
      <c r="C13" s="357" t="s">
        <v>21</v>
      </c>
      <c r="D13" s="340" t="s">
        <v>22</v>
      </c>
      <c r="E13" s="358" t="s">
        <v>23</v>
      </c>
      <c r="F13" s="346" t="s">
        <v>24</v>
      </c>
      <c r="G13" s="348" t="s">
        <v>25</v>
      </c>
      <c r="H13" s="310"/>
      <c r="I13" s="311"/>
      <c r="J13" s="347" t="s">
        <v>26</v>
      </c>
      <c r="K13" s="353" t="s">
        <v>27</v>
      </c>
      <c r="L13" s="350" t="s">
        <v>28</v>
      </c>
      <c r="M13" s="323"/>
      <c r="N13" s="323"/>
      <c r="O13" s="323"/>
      <c r="P13" s="323"/>
      <c r="Q13" s="323"/>
      <c r="R13" s="323"/>
      <c r="S13" s="323"/>
      <c r="T13" s="318"/>
      <c r="U13" s="342" t="s">
        <v>29</v>
      </c>
      <c r="V13" s="310"/>
      <c r="W13" s="311"/>
      <c r="X13" s="345" t="s">
        <v>30</v>
      </c>
      <c r="Y13" s="342" t="s">
        <v>31</v>
      </c>
      <c r="Z13" s="310"/>
      <c r="AA13" s="311"/>
      <c r="AB13" s="341" t="s">
        <v>32</v>
      </c>
      <c r="AC13" s="339" t="s">
        <v>33</v>
      </c>
      <c r="AD13" s="335" t="s">
        <v>34</v>
      </c>
      <c r="AE13" s="336"/>
      <c r="AF13" s="337"/>
    </row>
    <row r="14" spans="1:33" ht="33.75" customHeight="1">
      <c r="A14" s="320"/>
      <c r="B14" s="320"/>
      <c r="C14" s="320"/>
      <c r="D14" s="320"/>
      <c r="E14" s="320"/>
      <c r="F14" s="320"/>
      <c r="G14" s="312"/>
      <c r="H14" s="313"/>
      <c r="I14" s="314"/>
      <c r="J14" s="320"/>
      <c r="K14" s="320"/>
      <c r="L14" s="349" t="s">
        <v>35</v>
      </c>
      <c r="M14" s="323"/>
      <c r="N14" s="323"/>
      <c r="O14" s="323"/>
      <c r="P14" s="323"/>
      <c r="Q14" s="323"/>
      <c r="R14" s="318"/>
      <c r="S14" s="352" t="s">
        <v>36</v>
      </c>
      <c r="T14" s="355" t="s">
        <v>37</v>
      </c>
      <c r="U14" s="312"/>
      <c r="V14" s="313"/>
      <c r="W14" s="314"/>
      <c r="X14" s="320"/>
      <c r="Y14" s="312"/>
      <c r="Z14" s="313"/>
      <c r="AA14" s="314"/>
      <c r="AB14" s="320"/>
      <c r="AC14" s="320"/>
      <c r="AD14" s="312"/>
      <c r="AE14" s="313"/>
      <c r="AF14" s="314"/>
      <c r="AG14" s="289" t="s">
        <v>96</v>
      </c>
    </row>
    <row r="15" spans="1:33" ht="23.25" customHeight="1">
      <c r="A15" s="320"/>
      <c r="B15" s="320"/>
      <c r="C15" s="320"/>
      <c r="D15" s="320"/>
      <c r="E15" s="320"/>
      <c r="F15" s="320"/>
      <c r="G15" s="346" t="s">
        <v>38</v>
      </c>
      <c r="H15" s="346" t="s">
        <v>39</v>
      </c>
      <c r="I15" s="346" t="s">
        <v>37</v>
      </c>
      <c r="J15" s="320"/>
      <c r="K15" s="320"/>
      <c r="L15" s="351" t="s">
        <v>40</v>
      </c>
      <c r="M15" s="318"/>
      <c r="N15" s="351" t="s">
        <v>41</v>
      </c>
      <c r="O15" s="318"/>
      <c r="P15" s="351" t="s">
        <v>42</v>
      </c>
      <c r="Q15" s="318"/>
      <c r="R15" s="354" t="s">
        <v>43</v>
      </c>
      <c r="S15" s="320"/>
      <c r="T15" s="320"/>
      <c r="U15" s="342" t="s">
        <v>44</v>
      </c>
      <c r="V15" s="344" t="s">
        <v>45</v>
      </c>
      <c r="W15" s="342" t="s">
        <v>37</v>
      </c>
      <c r="X15" s="320"/>
      <c r="Y15" s="343" t="s">
        <v>46</v>
      </c>
      <c r="Z15" s="343" t="s">
        <v>47</v>
      </c>
      <c r="AA15" s="342" t="s">
        <v>37</v>
      </c>
      <c r="AB15" s="320"/>
      <c r="AC15" s="320"/>
      <c r="AD15" s="338" t="s">
        <v>48</v>
      </c>
      <c r="AE15" s="339" t="s">
        <v>49</v>
      </c>
      <c r="AF15" s="340" t="s">
        <v>50</v>
      </c>
    </row>
    <row r="16" spans="1:33" ht="90" customHeight="1">
      <c r="A16" s="306"/>
      <c r="B16" s="306"/>
      <c r="C16" s="306"/>
      <c r="D16" s="306"/>
      <c r="E16" s="306"/>
      <c r="F16" s="306"/>
      <c r="G16" s="306"/>
      <c r="H16" s="306"/>
      <c r="I16" s="306"/>
      <c r="J16" s="306"/>
      <c r="K16" s="306"/>
      <c r="L16" s="228" t="s">
        <v>51</v>
      </c>
      <c r="M16" s="228" t="s">
        <v>52</v>
      </c>
      <c r="N16" s="228" t="s">
        <v>51</v>
      </c>
      <c r="O16" s="228" t="s">
        <v>52</v>
      </c>
      <c r="P16" s="228" t="s">
        <v>51</v>
      </c>
      <c r="Q16" s="228" t="s">
        <v>52</v>
      </c>
      <c r="R16" s="306"/>
      <c r="S16" s="306"/>
      <c r="T16" s="306"/>
      <c r="U16" s="306"/>
      <c r="V16" s="306"/>
      <c r="W16" s="306"/>
      <c r="X16" s="306"/>
      <c r="Y16" s="306"/>
      <c r="Z16" s="306"/>
      <c r="AA16" s="306"/>
      <c r="AB16" s="306"/>
      <c r="AC16" s="306"/>
      <c r="AD16" s="306"/>
      <c r="AE16" s="306"/>
      <c r="AF16" s="306"/>
    </row>
    <row r="17" spans="1:32" s="237" customFormat="1" ht="15" customHeight="1">
      <c r="A17" s="229"/>
      <c r="B17" s="229" t="s">
        <v>53</v>
      </c>
      <c r="C17" s="229" t="s">
        <v>54</v>
      </c>
      <c r="D17" s="230" t="s">
        <v>55</v>
      </c>
      <c r="E17" s="229" t="s">
        <v>56</v>
      </c>
      <c r="F17" s="229"/>
      <c r="G17" s="229"/>
      <c r="H17" s="229"/>
      <c r="I17" s="229"/>
      <c r="J17" s="231" t="s">
        <v>57</v>
      </c>
      <c r="K17" s="231"/>
      <c r="L17" s="229"/>
      <c r="M17" s="229"/>
      <c r="N17" s="229"/>
      <c r="O17" s="229"/>
      <c r="P17" s="229"/>
      <c r="Q17" s="229"/>
      <c r="R17" s="232"/>
      <c r="S17" s="232"/>
      <c r="T17" s="232"/>
      <c r="U17" s="233">
        <v>6</v>
      </c>
      <c r="V17" s="233">
        <v>7</v>
      </c>
      <c r="W17" s="233">
        <v>8</v>
      </c>
      <c r="X17" s="234"/>
      <c r="Y17" s="233" t="s">
        <v>58</v>
      </c>
      <c r="Z17" s="233" t="s">
        <v>59</v>
      </c>
      <c r="AA17" s="233">
        <v>11</v>
      </c>
      <c r="AB17" s="229" t="s">
        <v>60</v>
      </c>
      <c r="AC17" s="229" t="s">
        <v>61</v>
      </c>
      <c r="AD17" s="229" t="s">
        <v>62</v>
      </c>
      <c r="AE17" s="235"/>
      <c r="AF17" s="236" t="s">
        <v>63</v>
      </c>
    </row>
    <row r="18" spans="1:32" ht="14.25" customHeight="1">
      <c r="A18" s="238"/>
      <c r="B18" s="239"/>
      <c r="C18" s="240"/>
      <c r="D18" s="241"/>
      <c r="E18" s="241"/>
      <c r="F18" s="241"/>
      <c r="G18" s="241"/>
      <c r="H18" s="241"/>
      <c r="I18" s="241"/>
      <c r="J18" s="242"/>
      <c r="K18" s="242"/>
      <c r="L18" s="242"/>
      <c r="M18" s="242"/>
      <c r="N18" s="242"/>
      <c r="O18" s="242"/>
      <c r="P18" s="242"/>
      <c r="Q18" s="242"/>
      <c r="R18" s="243"/>
      <c r="S18" s="243"/>
      <c r="T18" s="244"/>
      <c r="U18" s="245"/>
      <c r="V18" s="245"/>
      <c r="W18" s="245"/>
      <c r="X18" s="246"/>
      <c r="Y18" s="247" t="s">
        <v>64</v>
      </c>
      <c r="Z18" s="245"/>
      <c r="AA18" s="245"/>
      <c r="AB18" s="248"/>
      <c r="AC18" s="241"/>
      <c r="AD18" s="241"/>
      <c r="AE18" s="241"/>
      <c r="AF18" s="241"/>
    </row>
    <row r="19" spans="1:32" s="284" customFormat="1" ht="15" customHeight="1">
      <c r="A19" s="239" t="s">
        <v>65</v>
      </c>
      <c r="B19" s="239" t="s">
        <v>66</v>
      </c>
      <c r="C19" s="240" t="s">
        <v>67</v>
      </c>
      <c r="D19" s="277" t="s">
        <v>68</v>
      </c>
      <c r="E19" s="241"/>
      <c r="F19" s="241"/>
      <c r="G19" s="241"/>
      <c r="H19" s="241"/>
      <c r="I19" s="241"/>
      <c r="J19" s="242"/>
      <c r="K19" s="242"/>
      <c r="L19" s="242"/>
      <c r="M19" s="242"/>
      <c r="N19" s="242"/>
      <c r="O19" s="242"/>
      <c r="P19" s="242"/>
      <c r="Q19" s="242"/>
      <c r="R19" s="243"/>
      <c r="S19" s="243"/>
      <c r="T19" s="244"/>
      <c r="U19" s="278"/>
      <c r="V19" s="278"/>
      <c r="W19" s="279">
        <f>SUM(AA19,AF19)</f>
        <v>30800</v>
      </c>
      <c r="X19" s="279"/>
      <c r="Y19" s="280" t="s">
        <v>16</v>
      </c>
      <c r="Z19" s="280" t="s">
        <v>17</v>
      </c>
      <c r="AA19" s="281">
        <v>30089</v>
      </c>
      <c r="AB19" s="248"/>
      <c r="AC19" s="241"/>
      <c r="AD19" s="282" t="s">
        <v>18</v>
      </c>
      <c r="AE19" s="282"/>
      <c r="AF19" s="283">
        <v>711</v>
      </c>
    </row>
    <row r="20" spans="1:32" hidden="1">
      <c r="A20" s="193">
        <v>0</v>
      </c>
      <c r="B20" s="193" t="s">
        <v>109</v>
      </c>
      <c r="C20" s="193" t="s">
        <v>109</v>
      </c>
      <c r="D20" s="193" t="s">
        <v>109</v>
      </c>
      <c r="E20" s="193" t="s">
        <v>109</v>
      </c>
      <c r="F20" s="193" t="s">
        <v>109</v>
      </c>
      <c r="G20" s="193" t="s">
        <v>109</v>
      </c>
      <c r="H20" s="193" t="s">
        <v>109</v>
      </c>
      <c r="I20" s="193" t="s">
        <v>109</v>
      </c>
      <c r="J20" s="193" t="s">
        <v>109</v>
      </c>
      <c r="K20" s="193" t="s">
        <v>109</v>
      </c>
      <c r="S20" s="193" t="s">
        <v>109</v>
      </c>
      <c r="Y20" s="193" t="s">
        <v>109</v>
      </c>
      <c r="Z20" s="193" t="s">
        <v>109</v>
      </c>
      <c r="AA20" s="193" t="s">
        <v>109</v>
      </c>
      <c r="AB20" s="193" t="s">
        <v>109</v>
      </c>
      <c r="AF20" s="193" t="s">
        <v>109</v>
      </c>
    </row>
  </sheetData>
  <autoFilter ref="B19:B20" xr:uid="{F4D1B89B-958C-459E-B263-A5B1079A6893}">
    <filterColumn colId="0">
      <filters>
        <filter val="Ungheni"/>
      </filters>
    </filterColumn>
  </autoFilter>
  <mergeCells count="35">
    <mergeCell ref="A13:A16"/>
    <mergeCell ref="B13:B16"/>
    <mergeCell ref="C13:C16"/>
    <mergeCell ref="D13:D16"/>
    <mergeCell ref="G15:G16"/>
    <mergeCell ref="E13:E16"/>
    <mergeCell ref="F13:F16"/>
    <mergeCell ref="H15:H16"/>
    <mergeCell ref="I15:I16"/>
    <mergeCell ref="J13:J16"/>
    <mergeCell ref="G13:I14"/>
    <mergeCell ref="L14:R14"/>
    <mergeCell ref="L13:T13"/>
    <mergeCell ref="N15:O15"/>
    <mergeCell ref="P15:Q15"/>
    <mergeCell ref="S14:S16"/>
    <mergeCell ref="L15:M15"/>
    <mergeCell ref="K13:K16"/>
    <mergeCell ref="R15:R16"/>
    <mergeCell ref="T14:T16"/>
    <mergeCell ref="Y13:AA14"/>
    <mergeCell ref="AA15:AA16"/>
    <mergeCell ref="Z15:Z16"/>
    <mergeCell ref="Y15:Y16"/>
    <mergeCell ref="U15:U16"/>
    <mergeCell ref="V15:V16"/>
    <mergeCell ref="U13:W14"/>
    <mergeCell ref="W15:W16"/>
    <mergeCell ref="X13:X16"/>
    <mergeCell ref="AD13:AF14"/>
    <mergeCell ref="AD15:AD16"/>
    <mergeCell ref="AE15:AE16"/>
    <mergeCell ref="AF15:AF16"/>
    <mergeCell ref="AB13:AB16"/>
    <mergeCell ref="AC13:AC16"/>
  </mergeCells>
  <printOptions horizontalCentered="1"/>
  <pageMargins left="0.19685039370078741" right="0.19685039370078741" top="0.59055118110236227" bottom="0.39370078740157483" header="0.51181102362204722" footer="0.19685039370078741"/>
  <pageSetup paperSize="9" scale="92" orientation="landscape"/>
  <headerFooter alignWithMargins="0">
    <oddFooter>&amp;L&amp;"Garamond,обычный"&amp;7 &amp;Z&amp;F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3" filterMode="1"/>
  <dimension ref="A1:X18"/>
  <sheetViews>
    <sheetView tabSelected="1" zoomScaleNormal="100" zoomScaleSheetLayoutView="100" workbookViewId="0">
      <selection activeCell="A19" sqref="A19"/>
    </sheetView>
  </sheetViews>
  <sheetFormatPr defaultRowHeight="12.75"/>
  <cols>
    <col min="1" max="1" width="6" style="142" customWidth="1"/>
    <col min="2" max="2" width="13.375" style="142" customWidth="1"/>
    <col min="3" max="3" width="8.25" style="251" customWidth="1"/>
    <col min="4" max="4" width="5.875" style="251" customWidth="1"/>
    <col min="5" max="5" width="23.5" style="152" customWidth="1"/>
    <col min="6" max="6" width="16" style="142" customWidth="1"/>
    <col min="7" max="8" width="4.75" style="252" customWidth="1"/>
    <col min="9" max="9" width="7.25" style="252" customWidth="1"/>
    <col min="10" max="10" width="20.625" style="147" customWidth="1"/>
    <col min="11" max="11" width="17.5" style="147" customWidth="1"/>
    <col min="12" max="12" width="11.375" style="254" customWidth="1"/>
    <col min="13" max="13" width="8.5" style="253" customWidth="1"/>
    <col min="14" max="14" width="8.375" style="253" customWidth="1"/>
    <col min="15" max="15" width="10" style="149" customWidth="1"/>
    <col min="16" max="16" width="29.75" style="253" customWidth="1"/>
    <col min="17" max="18" width="4.5" style="146" customWidth="1"/>
    <col min="19" max="19" width="41.375" style="155" customWidth="1"/>
    <col min="20" max="20" width="10.875" style="155" customWidth="1"/>
    <col min="21" max="21" width="13.25" style="259" customWidth="1"/>
    <col min="22" max="22" width="9" style="254" customWidth="1"/>
    <col min="23" max="23" width="9.25" style="252" customWidth="1"/>
    <col min="24" max="24" width="9" style="252" customWidth="1"/>
    <col min="25" max="27" width="9.25" style="252" customWidth="1"/>
    <col min="28" max="34" width="9" style="252" customWidth="1"/>
    <col min="35" max="16384" width="9" style="252"/>
  </cols>
  <sheetData>
    <row r="1" spans="1:22" ht="15" customHeight="1">
      <c r="A1" s="135" t="s">
        <v>90</v>
      </c>
      <c r="B1" s="135"/>
      <c r="C1" s="136"/>
      <c r="D1" s="136"/>
      <c r="E1" s="137"/>
      <c r="S1" s="138" t="s">
        <v>97</v>
      </c>
      <c r="V1" s="193"/>
    </row>
    <row r="2" spans="1:22" ht="15" customHeight="1">
      <c r="A2" s="139"/>
      <c r="B2" s="139"/>
      <c r="C2" s="136"/>
      <c r="D2" s="136"/>
      <c r="E2" s="137"/>
      <c r="S2" s="140" t="s">
        <v>3</v>
      </c>
      <c r="V2" s="193"/>
    </row>
    <row r="3" spans="1:22" ht="15" customHeight="1">
      <c r="A3" s="139"/>
      <c r="B3" s="139"/>
      <c r="C3" s="136"/>
      <c r="D3" s="136"/>
      <c r="E3" s="141"/>
      <c r="S3" s="140" t="s">
        <v>5</v>
      </c>
      <c r="V3" s="193"/>
    </row>
    <row r="4" spans="1:22" ht="12.75" customHeight="1">
      <c r="C4" s="136"/>
      <c r="D4" s="136"/>
      <c r="N4" s="143" t="s">
        <v>7</v>
      </c>
      <c r="S4" s="144" t="s">
        <v>8</v>
      </c>
      <c r="V4" s="193"/>
    </row>
    <row r="5" spans="1:22" ht="15" customHeight="1">
      <c r="C5" s="136"/>
      <c r="D5" s="136"/>
      <c r="N5" s="145" t="s">
        <v>9</v>
      </c>
      <c r="S5" s="144" t="s">
        <v>10</v>
      </c>
      <c r="V5" s="193"/>
    </row>
    <row r="6" spans="1:22" ht="15" customHeight="1">
      <c r="C6" s="136"/>
      <c r="D6" s="136"/>
      <c r="N6" s="145" t="s">
        <v>12</v>
      </c>
      <c r="V6" s="193"/>
    </row>
    <row r="7" spans="1:22" ht="18.75" customHeight="1">
      <c r="B7"/>
      <c r="C7" s="136"/>
      <c r="D7" s="136"/>
      <c r="M7" s="147"/>
      <c r="N7" s="148" t="s">
        <v>98</v>
      </c>
      <c r="Q7" s="147"/>
      <c r="V7" s="193"/>
    </row>
    <row r="8" spans="1:22" ht="6.75" customHeight="1">
      <c r="C8" s="136"/>
      <c r="D8" s="136"/>
      <c r="M8" s="150"/>
      <c r="V8" s="193"/>
    </row>
    <row r="9" spans="1:22" ht="18.75" customHeight="1">
      <c r="A9" s="151" t="s">
        <v>99</v>
      </c>
      <c r="B9" s="151"/>
      <c r="C9" s="136"/>
      <c r="D9" s="136"/>
      <c r="M9" s="150"/>
      <c r="V9" s="193"/>
    </row>
    <row r="10" spans="1:22" ht="8.25" customHeight="1">
      <c r="A10" s="152"/>
      <c r="C10" s="136"/>
      <c r="D10" s="153"/>
      <c r="E10" s="154"/>
      <c r="Q10" s="146" t="s">
        <v>55</v>
      </c>
      <c r="V10" s="193"/>
    </row>
    <row r="11" spans="1:22" ht="18" customHeight="1">
      <c r="A11" s="156" t="s">
        <v>15</v>
      </c>
      <c r="B11" s="156"/>
      <c r="C11" s="157"/>
      <c r="D11" s="136"/>
      <c r="F11" s="158"/>
      <c r="G11" s="159"/>
      <c r="H11" s="159"/>
      <c r="I11" s="159"/>
      <c r="J11" s="160"/>
      <c r="K11" s="160"/>
      <c r="L11" s="255"/>
      <c r="M11" s="162"/>
      <c r="N11" s="161"/>
      <c r="O11" s="163" t="s">
        <v>16</v>
      </c>
      <c r="P11" s="162"/>
      <c r="Q11" s="164" t="s">
        <v>17</v>
      </c>
      <c r="R11" s="164"/>
      <c r="S11" s="165">
        <f>SUM(O17)</f>
        <v>0</v>
      </c>
      <c r="T11" s="166"/>
      <c r="U11" s="167"/>
      <c r="V11" s="193"/>
    </row>
    <row r="12" spans="1:22" ht="18" customHeight="1">
      <c r="A12" s="168"/>
      <c r="B12" s="169"/>
      <c r="C12" s="153"/>
      <c r="D12" s="153"/>
      <c r="E12" s="170"/>
      <c r="F12" s="169"/>
      <c r="G12" s="171"/>
      <c r="H12" s="171"/>
      <c r="I12" s="171"/>
      <c r="J12" s="172"/>
      <c r="K12" s="172"/>
      <c r="L12" s="256"/>
      <c r="M12" s="173"/>
      <c r="N12" s="173"/>
      <c r="O12" s="174"/>
      <c r="P12" s="173"/>
      <c r="Q12" s="175" t="s">
        <v>18</v>
      </c>
      <c r="R12" s="175"/>
      <c r="S12" s="165"/>
      <c r="T12" s="176"/>
      <c r="U12" s="167"/>
      <c r="V12" s="193"/>
    </row>
    <row r="13" spans="1:22" ht="39" customHeight="1">
      <c r="A13" s="359" t="s">
        <v>19</v>
      </c>
      <c r="B13" s="362" t="s">
        <v>20</v>
      </c>
      <c r="C13" s="363" t="s">
        <v>21</v>
      </c>
      <c r="D13" s="368" t="s">
        <v>100</v>
      </c>
      <c r="E13" s="362" t="s">
        <v>22</v>
      </c>
      <c r="F13" s="360" t="s">
        <v>23</v>
      </c>
      <c r="G13" s="366" t="s">
        <v>25</v>
      </c>
      <c r="H13" s="313"/>
      <c r="I13" s="314"/>
      <c r="J13" s="361" t="s">
        <v>101</v>
      </c>
      <c r="K13" s="369" t="s">
        <v>27</v>
      </c>
      <c r="L13" s="304"/>
      <c r="M13" s="367" t="s">
        <v>31</v>
      </c>
      <c r="N13" s="323"/>
      <c r="O13" s="318"/>
      <c r="P13" s="365" t="s">
        <v>32</v>
      </c>
      <c r="Q13" s="362" t="s">
        <v>34</v>
      </c>
      <c r="R13" s="313"/>
      <c r="S13" s="314"/>
      <c r="T13" s="364" t="s">
        <v>102</v>
      </c>
      <c r="V13" s="193"/>
    </row>
    <row r="14" spans="1:22" ht="66.75" customHeight="1">
      <c r="A14" s="306"/>
      <c r="B14" s="306"/>
      <c r="C14" s="306"/>
      <c r="D14" s="306"/>
      <c r="E14" s="306"/>
      <c r="F14" s="306"/>
      <c r="G14" s="177" t="s">
        <v>38</v>
      </c>
      <c r="H14" s="177" t="s">
        <v>39</v>
      </c>
      <c r="I14" s="177" t="s">
        <v>37</v>
      </c>
      <c r="J14" s="306"/>
      <c r="K14" s="306"/>
      <c r="L14" s="304"/>
      <c r="M14" s="303" t="s">
        <v>46</v>
      </c>
      <c r="N14" s="303" t="s">
        <v>47</v>
      </c>
      <c r="O14" s="178" t="s">
        <v>37</v>
      </c>
      <c r="P14" s="306"/>
      <c r="Q14" s="179" t="s">
        <v>48</v>
      </c>
      <c r="R14" s="180" t="s">
        <v>49</v>
      </c>
      <c r="S14" s="303" t="s">
        <v>50</v>
      </c>
      <c r="T14" s="306"/>
      <c r="U14" s="181" t="s">
        <v>103</v>
      </c>
      <c r="V14" s="193"/>
    </row>
    <row r="15" spans="1:22" s="192" customFormat="1" ht="15" customHeight="1">
      <c r="A15" s="182"/>
      <c r="B15" s="182" t="s">
        <v>53</v>
      </c>
      <c r="C15" s="182" t="s">
        <v>54</v>
      </c>
      <c r="D15" s="182" t="s">
        <v>55</v>
      </c>
      <c r="E15" s="182" t="s">
        <v>56</v>
      </c>
      <c r="F15" s="182" t="s">
        <v>57</v>
      </c>
      <c r="G15" s="182"/>
      <c r="H15" s="182"/>
      <c r="I15" s="183"/>
      <c r="J15" s="182">
        <v>6</v>
      </c>
      <c r="K15" s="182"/>
      <c r="L15" s="257"/>
      <c r="M15" s="182" t="s">
        <v>104</v>
      </c>
      <c r="N15" s="182" t="s">
        <v>105</v>
      </c>
      <c r="O15" s="182" t="s">
        <v>106</v>
      </c>
      <c r="P15" s="182" t="s">
        <v>107</v>
      </c>
      <c r="Q15" s="182"/>
      <c r="R15" s="182"/>
      <c r="S15" s="182" t="s">
        <v>60</v>
      </c>
      <c r="T15" s="182" t="s">
        <v>61</v>
      </c>
      <c r="U15" s="184"/>
      <c r="V15" s="1"/>
    </row>
    <row r="16" spans="1:22" ht="14.25" customHeight="1">
      <c r="A16" s="185"/>
      <c r="B16" s="186"/>
      <c r="C16" s="187"/>
      <c r="D16" s="187"/>
      <c r="E16" s="258"/>
      <c r="F16" s="188"/>
      <c r="G16" s="258"/>
      <c r="H16" s="258"/>
      <c r="I16" s="258"/>
      <c r="J16" s="189"/>
      <c r="K16" s="189"/>
      <c r="L16" s="258"/>
      <c r="M16" s="190" t="s">
        <v>108</v>
      </c>
      <c r="N16" s="191"/>
      <c r="O16" s="258"/>
      <c r="P16" s="258"/>
      <c r="Q16" s="258"/>
      <c r="R16" s="258"/>
      <c r="S16" s="258"/>
      <c r="T16" s="258"/>
      <c r="U16" s="258"/>
      <c r="V16" s="193"/>
    </row>
    <row r="17" spans="1:24" s="276" customFormat="1" ht="15.75" customHeight="1">
      <c r="A17" s="260" t="s">
        <v>65</v>
      </c>
      <c r="B17" s="260" t="s">
        <v>66</v>
      </c>
      <c r="C17" s="261" t="s">
        <v>67</v>
      </c>
      <c r="D17" s="261"/>
      <c r="E17" s="262" t="s">
        <v>68</v>
      </c>
      <c r="F17" s="263"/>
      <c r="G17" s="264"/>
      <c r="H17" s="264"/>
      <c r="I17" s="264"/>
      <c r="J17" s="265"/>
      <c r="K17" s="265"/>
      <c r="L17" s="266"/>
      <c r="M17" s="267" t="s">
        <v>16</v>
      </c>
      <c r="N17" s="268" t="s">
        <v>17</v>
      </c>
      <c r="O17" s="269"/>
      <c r="P17" s="270"/>
      <c r="Q17" s="271" t="s">
        <v>18</v>
      </c>
      <c r="R17" s="271"/>
      <c r="S17" s="272"/>
      <c r="T17" s="272"/>
      <c r="U17" s="273"/>
      <c r="V17" s="274"/>
      <c r="W17" s="275"/>
      <c r="X17" s="275"/>
    </row>
    <row r="18" spans="1:24" ht="15.75" hidden="1">
      <c r="A18" s="193">
        <v>0</v>
      </c>
      <c r="B18" s="193" t="s">
        <v>109</v>
      </c>
      <c r="C18" s="193" t="s">
        <v>109</v>
      </c>
      <c r="D18" s="193" t="s">
        <v>109</v>
      </c>
      <c r="E18" s="193" t="s">
        <v>109</v>
      </c>
      <c r="F18" s="193" t="s">
        <v>109</v>
      </c>
      <c r="G18" s="193" t="s">
        <v>109</v>
      </c>
      <c r="H18" s="193" t="s">
        <v>109</v>
      </c>
      <c r="I18" s="193" t="s">
        <v>109</v>
      </c>
      <c r="J18" s="193" t="s">
        <v>109</v>
      </c>
      <c r="K18" s="193" t="s">
        <v>109</v>
      </c>
      <c r="L18" s="193" t="s">
        <v>109</v>
      </c>
      <c r="M18" s="193" t="s">
        <v>109</v>
      </c>
      <c r="N18" s="193" t="s">
        <v>109</v>
      </c>
      <c r="P18" s="193" t="s">
        <v>109</v>
      </c>
      <c r="S18" s="193" t="s">
        <v>109</v>
      </c>
    </row>
  </sheetData>
  <autoFilter ref="B17:B18" xr:uid="{2EF06A3E-A413-4851-A8CC-F2339948D0E3}">
    <filterColumn colId="0">
      <filters>
        <filter val="Ungheni"/>
      </filters>
    </filterColumn>
  </autoFilter>
  <mergeCells count="13">
    <mergeCell ref="T13:T14"/>
    <mergeCell ref="P13:P14"/>
    <mergeCell ref="B13:B14"/>
    <mergeCell ref="Q13:S13"/>
    <mergeCell ref="G13:I13"/>
    <mergeCell ref="M13:O13"/>
    <mergeCell ref="D13:D14"/>
    <mergeCell ref="K13:K14"/>
    <mergeCell ref="A13:A14"/>
    <mergeCell ref="F13:F14"/>
    <mergeCell ref="J13:J14"/>
    <mergeCell ref="E13:E14"/>
    <mergeCell ref="C13:C14"/>
  </mergeCells>
  <printOptions horizontalCentered="1"/>
  <pageMargins left="0.19685039370078741" right="0.19685039370078741" top="0.59055118110236227" bottom="0.39370078740157483" header="0.51181102362204722" footer="0.19685039370078741"/>
  <pageSetup paperSize="9" scale="63" orientation="landscape" r:id="rId1"/>
  <headerFooter alignWithMargins="0">
    <oddFooter>&amp;L&amp;"Garamond,обычный"&amp;7 &amp;Z&amp;F</oddFooter>
  </headerFooter>
  <rowBreaks count="1" manualBreakCount="1">
    <brk id="16" max="16383" man="1"/>
  </rowBreaks>
  <colBreaks count="2" manualBreakCount="2">
    <brk id="17" max="569" man="1"/>
    <brk id="1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 neprogramate-MT</vt:lpstr>
      <vt:lpstr>neprogramate-JT</vt:lpstr>
      <vt:lpstr>programate-MT+JT</vt:lpstr>
      <vt:lpstr>' neprogramate-MT'!Print_Area</vt:lpstr>
      <vt:lpstr>'neprogramate-JT'!Print_Area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Rodion</cp:lastModifiedBy>
  <cp:lastPrinted>2012-07-19T08:08:55Z</cp:lastPrinted>
  <dcterms:created xsi:type="dcterms:W3CDTF">2004-07-09T12:50:03Z</dcterms:created>
  <dcterms:modified xsi:type="dcterms:W3CDTF">2020-08-16T22:32:44Z</dcterms:modified>
</cp:coreProperties>
</file>