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8760" activeTab="9"/>
  </bookViews>
  <sheets>
    <sheet name="Лист2" sheetId="2" r:id="rId1"/>
    <sheet name="Лист3" sheetId="3" r:id="rId2"/>
    <sheet name="Лист4" sheetId="4" r:id="rId3"/>
    <sheet name="Лист5" sheetId="5" r:id="rId4"/>
    <sheet name="Лист6" sheetId="6" r:id="rId5"/>
    <sheet name="Лист1" sheetId="1" r:id="rId6"/>
    <sheet name="Лист7" sheetId="8" r:id="rId7"/>
    <sheet name="Лист8" sheetId="9" r:id="rId8"/>
    <sheet name="Лист9" sheetId="10" r:id="rId9"/>
    <sheet name="Лист10" sheetId="11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2" i="11"/>
  <c r="E3" i="11"/>
  <c r="E4" i="11"/>
  <c r="E5" i="11"/>
  <c r="E6" i="11"/>
  <c r="E7" i="11"/>
  <c r="E8" i="11"/>
  <c r="E9" i="11"/>
  <c r="E2" i="11"/>
  <c r="D3" i="11"/>
  <c r="D4" i="11"/>
  <c r="D5" i="11"/>
  <c r="D6" i="11"/>
  <c r="D7" i="11"/>
  <c r="D8" i="11"/>
  <c r="D9" i="11"/>
  <c r="D2" i="11"/>
  <c r="F2" i="10"/>
  <c r="F3" i="10"/>
  <c r="F4" i="10"/>
  <c r="F5" i="10"/>
  <c r="F6" i="10"/>
  <c r="F7" i="10"/>
  <c r="F8" i="10"/>
  <c r="F1" i="10"/>
  <c r="E2" i="10"/>
  <c r="E3" i="10"/>
  <c r="E4" i="10"/>
  <c r="E5" i="10"/>
  <c r="E6" i="10"/>
  <c r="E7" i="10"/>
  <c r="E8" i="10"/>
  <c r="E1" i="10"/>
  <c r="D2" i="10"/>
  <c r="D3" i="10"/>
  <c r="D4" i="10"/>
  <c r="D5" i="10"/>
  <c r="D6" i="10"/>
  <c r="D7" i="10"/>
  <c r="D8" i="10"/>
  <c r="D1" i="10"/>
  <c r="C2" i="9"/>
  <c r="C3" i="9"/>
  <c r="C4" i="9"/>
  <c r="C1" i="9"/>
  <c r="C2" i="8"/>
  <c r="C3" i="8"/>
  <c r="C4" i="8"/>
  <c r="C1" i="8"/>
  <c r="B1" i="1"/>
  <c r="B2" i="1"/>
  <c r="D18" i="6"/>
  <c r="D14" i="6"/>
  <c r="D21" i="6" s="1"/>
  <c r="D20" i="6"/>
  <c r="D19" i="6"/>
  <c r="B3" i="4"/>
  <c r="B2" i="4"/>
  <c r="F4" i="3"/>
  <c r="F5" i="3"/>
  <c r="F6" i="3"/>
  <c r="F7" i="3"/>
  <c r="F8" i="3"/>
  <c r="F9" i="3"/>
  <c r="F10" i="3"/>
  <c r="F11" i="3"/>
  <c r="F12" i="3"/>
  <c r="F3" i="3"/>
  <c r="E4" i="3"/>
  <c r="E5" i="3"/>
  <c r="E6" i="3"/>
  <c r="E7" i="3"/>
  <c r="E8" i="3"/>
  <c r="E9" i="3"/>
  <c r="E10" i="3"/>
  <c r="E11" i="3"/>
  <c r="E12" i="3"/>
  <c r="E3" i="3"/>
  <c r="D3" i="5" l="1"/>
  <c r="D4" i="5"/>
  <c r="D5" i="5"/>
  <c r="D6" i="5"/>
  <c r="D7" i="5"/>
  <c r="D8" i="5"/>
  <c r="D2" i="5"/>
  <c r="B2" i="2"/>
  <c r="B3" i="2"/>
  <c r="B4" i="2"/>
  <c r="B5" i="2"/>
  <c r="B6" i="2"/>
  <c r="B7" i="2"/>
  <c r="B8" i="2"/>
  <c r="B9" i="2"/>
  <c r="B10" i="2"/>
  <c r="B1" i="2"/>
</calcChain>
</file>

<file path=xl/sharedStrings.xml><?xml version="1.0" encoding="utf-8"?>
<sst xmlns="http://schemas.openxmlformats.org/spreadsheetml/2006/main" count="77" uniqueCount="72">
  <si>
    <t xml:space="preserve">День недели 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</si>
  <si>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</si>
  <si>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</si>
  <si>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</si>
  <si>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</si>
  <si>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</si>
  <si>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</si>
  <si>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</si>
  <si>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прогноз</t>
  </si>
  <si>
    <t>пасмурно</t>
  </si>
  <si>
    <t>солнечно</t>
  </si>
  <si>
    <t>облачно</t>
  </si>
  <si>
    <t>ветрено</t>
  </si>
  <si>
    <t>совет</t>
  </si>
  <si>
    <t>№ п/п</t>
  </si>
  <si>
    <t>№</t>
  </si>
  <si>
    <t>Список класса</t>
  </si>
  <si>
    <t>Предмет</t>
  </si>
  <si>
    <t>алгебра</t>
  </si>
  <si>
    <t>геометрия</t>
  </si>
  <si>
    <t>Барабаш Алина</t>
  </si>
  <si>
    <t>Гришкевич Алаксандр</t>
  </si>
  <si>
    <t>Жураева Гуля</t>
  </si>
  <si>
    <t>Звиревич Снежана</t>
  </si>
  <si>
    <t>Колосова Алена</t>
  </si>
  <si>
    <t>Колосова Анастасия</t>
  </si>
  <si>
    <t>Куприянова Анастасия</t>
  </si>
  <si>
    <t>Малясов Артем</t>
  </si>
  <si>
    <t>Мунгалов Константин</t>
  </si>
  <si>
    <t>Шабаев Георгий</t>
  </si>
  <si>
    <t>результат зачета</t>
  </si>
  <si>
    <t>Средний бал</t>
  </si>
  <si>
    <t>Сигнал сфетофора</t>
  </si>
  <si>
    <t>красный</t>
  </si>
  <si>
    <t>зеленый</t>
  </si>
  <si>
    <t>действия</t>
  </si>
  <si>
    <t>Штатное расписание</t>
  </si>
  <si>
    <t>ФИО</t>
  </si>
  <si>
    <t>Должность</t>
  </si>
  <si>
    <t>Оклад</t>
  </si>
  <si>
    <t>Анваров Г.И.</t>
  </si>
  <si>
    <t>Габибова А.Н.</t>
  </si>
  <si>
    <t>Джабраилова А.М.</t>
  </si>
  <si>
    <t>Патахова В.П.</t>
  </si>
  <si>
    <t>Махмудов Р.Ш.</t>
  </si>
  <si>
    <t>Абасов Р.Г.</t>
  </si>
  <si>
    <t>Курбанов Р.В.</t>
  </si>
  <si>
    <t>Азизова И К.</t>
  </si>
  <si>
    <t>Иминов И.Р.</t>
  </si>
  <si>
    <t>Курахмедов В.Т.</t>
  </si>
  <si>
    <t>ФОТ* по предприятия</t>
  </si>
  <si>
    <t>Директор</t>
  </si>
  <si>
    <t>Главный бухгалтер</t>
  </si>
  <si>
    <t>Бухгалтер</t>
  </si>
  <si>
    <t>Кладовщик</t>
  </si>
  <si>
    <t>Электрик</t>
  </si>
  <si>
    <t>Механик</t>
  </si>
  <si>
    <t>Продавец</t>
  </si>
  <si>
    <t>Грузчик</t>
  </si>
  <si>
    <t>Минимальный оклад</t>
  </si>
  <si>
    <t>Максимальный оклад</t>
  </si>
  <si>
    <t>Средняя заработная плата</t>
  </si>
  <si>
    <t>Число сотрудников, имеющих оклад менее</t>
  </si>
  <si>
    <t>ФОТ сотрудников, имеющих оклад менее</t>
  </si>
  <si>
    <t>Доля сотрудников, имеющих оклад менее</t>
  </si>
  <si>
    <t>* ФОТ - фонд оплаты труда включает в себя разнообразные выплаты трудовому коллективу</t>
  </si>
  <si>
    <t>х</t>
  </si>
  <si>
    <t>у</t>
  </si>
  <si>
    <t>z</t>
  </si>
  <si>
    <t>х И у</t>
  </si>
  <si>
    <t>не z</t>
  </si>
  <si>
    <t>(x И y) ИЛИ не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</si>
</sst>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"/>
    </sheetView>
  </sheetViews>
  <sheetFormatPr defaultRowHeight="14.4" x14ac:dyDescent="0.3"/>
  <sheetData>
    <row r="1" spans="1:2" x14ac:dyDescent="0.3">
      <c r="A1">
        <v>-15</v>
      </c>
      <c r="B1">
        <f>IF(A1&gt;0,1,0)</f>
        <v>0</v>
      </c>
    </row>
    <row r="2" spans="1:2" x14ac:dyDescent="0.3">
      <c r="A2">
        <v>56</v>
      </c>
      <c r="B2">
        <f t="shared" ref="B2:B10" si="0">IF(A2&gt;0,1,0)</f>
        <v>1</v>
      </c>
    </row>
    <row r="3" spans="1:2" x14ac:dyDescent="0.3">
      <c r="A3">
        <v>2</v>
      </c>
      <c r="B3">
        <f t="shared" si="0"/>
        <v>1</v>
      </c>
    </row>
    <row r="4" spans="1:2" x14ac:dyDescent="0.3">
      <c r="A4">
        <v>-36</v>
      </c>
      <c r="B4">
        <f t="shared" si="0"/>
        <v>0</v>
      </c>
    </row>
    <row r="5" spans="1:2" x14ac:dyDescent="0.3">
      <c r="A5">
        <v>-8</v>
      </c>
      <c r="B5">
        <f t="shared" si="0"/>
        <v>0</v>
      </c>
    </row>
    <row r="6" spans="1:2" x14ac:dyDescent="0.3">
      <c r="A6">
        <v>-23</v>
      </c>
      <c r="B6">
        <f t="shared" si="0"/>
        <v>0</v>
      </c>
    </row>
    <row r="7" spans="1:2" x14ac:dyDescent="0.3">
      <c r="A7">
        <v>5</v>
      </c>
      <c r="B7">
        <f t="shared" si="0"/>
        <v>1</v>
      </c>
    </row>
    <row r="8" spans="1:2" x14ac:dyDescent="0.3">
      <c r="A8">
        <v>15</v>
      </c>
      <c r="B8">
        <f t="shared" si="0"/>
        <v>1</v>
      </c>
    </row>
    <row r="9" spans="1:2" x14ac:dyDescent="0.3">
      <c r="A9">
        <v>-4</v>
      </c>
      <c r="B9">
        <f t="shared" si="0"/>
        <v>0</v>
      </c>
    </row>
    <row r="10" spans="1:2" x14ac:dyDescent="0.3">
      <c r="A10">
        <v>48</v>
      </c>
      <c r="B10">
        <f t="shared" si="0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13" sqref="F13"/>
    </sheetView>
  </sheetViews>
  <sheetFormatPr defaultRowHeight="14.4" x14ac:dyDescent="0.3"/>
  <cols>
    <col min="6" max="6" width="14.77734375" customWidth="1"/>
  </cols>
  <sheetData>
    <row r="1" spans="1:6" x14ac:dyDescent="0.3">
      <c r="A1" s="6" t="s">
        <v>66</v>
      </c>
      <c r="B1" s="6" t="s">
        <v>67</v>
      </c>
      <c r="C1" t="s">
        <v>68</v>
      </c>
      <c r="D1" t="s">
        <v>69</v>
      </c>
      <c r="E1" t="s">
        <v>70</v>
      </c>
      <c r="F1" t="s">
        <v>71</v>
      </c>
    </row>
    <row r="2" spans="1:6" x14ac:dyDescent="0.3">
      <c r="A2">
        <v>0</v>
      </c>
      <c r="B2">
        <v>0</v>
      </c>
      <c r="C2">
        <v>0</v>
      </c>
      <c r="D2" t="b">
        <f>AND(A2,B2)</f>
        <v>0</v>
      </c>
      <c r="E2" t="b">
        <f>NOT(C2)</f>
        <v>1</v>
      </c>
      <c r="F2" t="b">
        <f>OR(D2,E2)</f>
        <v>1</v>
      </c>
    </row>
    <row r="3" spans="1:6" x14ac:dyDescent="0.3">
      <c r="A3">
        <v>0</v>
      </c>
      <c r="B3">
        <v>0</v>
      </c>
      <c r="C3">
        <v>1</v>
      </c>
      <c r="D3" t="b">
        <f t="shared" ref="D3:D9" si="0">AND(A3,B3)</f>
        <v>0</v>
      </c>
      <c r="E3" t="b">
        <f t="shared" ref="E3:E9" si="1">NOT(C3)</f>
        <v>0</v>
      </c>
      <c r="F3" t="b">
        <f t="shared" ref="F3:F9" si="2">OR(D3,E3)</f>
        <v>0</v>
      </c>
    </row>
    <row r="4" spans="1:6" x14ac:dyDescent="0.3">
      <c r="A4">
        <v>0</v>
      </c>
      <c r="B4">
        <v>1</v>
      </c>
      <c r="C4">
        <v>0</v>
      </c>
      <c r="D4" t="b">
        <f t="shared" si="0"/>
        <v>0</v>
      </c>
      <c r="E4" t="b">
        <f t="shared" si="1"/>
        <v>1</v>
      </c>
      <c r="F4" t="b">
        <f t="shared" si="2"/>
        <v>1</v>
      </c>
    </row>
    <row r="5" spans="1:6" x14ac:dyDescent="0.3">
      <c r="A5">
        <v>0</v>
      </c>
      <c r="B5">
        <v>1</v>
      </c>
      <c r="C5">
        <v>1</v>
      </c>
      <c r="D5" t="b">
        <f t="shared" si="0"/>
        <v>0</v>
      </c>
      <c r="E5" t="b">
        <f t="shared" si="1"/>
        <v>0</v>
      </c>
      <c r="F5" t="b">
        <f t="shared" si="2"/>
        <v>0</v>
      </c>
    </row>
    <row r="6" spans="1:6" x14ac:dyDescent="0.3">
      <c r="A6">
        <v>1</v>
      </c>
      <c r="B6">
        <v>0</v>
      </c>
      <c r="C6">
        <v>0</v>
      </c>
      <c r="D6" t="b">
        <f t="shared" si="0"/>
        <v>0</v>
      </c>
      <c r="E6" t="b">
        <f t="shared" si="1"/>
        <v>1</v>
      </c>
      <c r="F6" t="b">
        <f t="shared" si="2"/>
        <v>1</v>
      </c>
    </row>
    <row r="7" spans="1:6" x14ac:dyDescent="0.3">
      <c r="A7">
        <v>1</v>
      </c>
      <c r="B7">
        <v>0</v>
      </c>
      <c r="C7">
        <v>1</v>
      </c>
      <c r="D7" t="b">
        <f t="shared" si="0"/>
        <v>0</v>
      </c>
      <c r="E7" t="b">
        <f t="shared" si="1"/>
        <v>0</v>
      </c>
      <c r="F7" t="b">
        <f t="shared" si="2"/>
        <v>0</v>
      </c>
    </row>
    <row r="8" spans="1:6" x14ac:dyDescent="0.3">
      <c r="A8">
        <v>1</v>
      </c>
      <c r="B8">
        <v>1</v>
      </c>
      <c r="C8">
        <v>0</v>
      </c>
      <c r="D8" t="b">
        <f t="shared" si="0"/>
        <v>1</v>
      </c>
      <c r="E8" t="b">
        <f t="shared" si="1"/>
        <v>1</v>
      </c>
      <c r="F8" t="b">
        <f t="shared" si="2"/>
        <v>1</v>
      </c>
    </row>
    <row r="9" spans="1:6" x14ac:dyDescent="0.3">
      <c r="A9">
        <v>1</v>
      </c>
      <c r="B9">
        <v>1</v>
      </c>
      <c r="C9">
        <v>1</v>
      </c>
      <c r="D9" t="b">
        <f t="shared" si="0"/>
        <v>1</v>
      </c>
      <c r="E9" t="b">
        <f t="shared" si="1"/>
        <v>0</v>
      </c>
      <c r="F9" t="b">
        <f t="shared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5" sqref="E15"/>
    </sheetView>
  </sheetViews>
  <sheetFormatPr defaultRowHeight="14.4" x14ac:dyDescent="0.3"/>
  <cols>
    <col min="2" max="2" width="22" customWidth="1"/>
    <col min="4" max="4" width="9.44140625" customWidth="1"/>
    <col min="6" max="6" width="10.77734375" customWidth="1"/>
  </cols>
  <sheetData>
    <row r="1" spans="1:6" x14ac:dyDescent="0.3">
      <c r="A1" s="2" t="s">
        <v>14</v>
      </c>
      <c r="B1" s="2" t="s">
        <v>16</v>
      </c>
      <c r="C1" s="1" t="s">
        <v>17</v>
      </c>
      <c r="D1" s="1"/>
      <c r="E1" s="3" t="s">
        <v>31</v>
      </c>
      <c r="F1" s="3" t="s">
        <v>30</v>
      </c>
    </row>
    <row r="2" spans="1:6" x14ac:dyDescent="0.3">
      <c r="A2" s="2"/>
      <c r="B2" s="2"/>
      <c r="C2" t="s">
        <v>18</v>
      </c>
      <c r="D2" t="s">
        <v>19</v>
      </c>
      <c r="E2" s="3"/>
      <c r="F2" s="3"/>
    </row>
    <row r="3" spans="1:6" ht="15" x14ac:dyDescent="0.35">
      <c r="A3">
        <v>1</v>
      </c>
      <c r="B3" s="4" t="s">
        <v>20</v>
      </c>
      <c r="C3">
        <v>4</v>
      </c>
      <c r="D3">
        <v>4</v>
      </c>
      <c r="E3">
        <f>(C3+D3)/2</f>
        <v>4</v>
      </c>
      <c r="F3" t="str">
        <f>IF(E3&gt;4,"зачтено","не зачтено")</f>
        <v>не зачтено</v>
      </c>
    </row>
    <row r="4" spans="1:6" ht="15" x14ac:dyDescent="0.35">
      <c r="A4">
        <v>2</v>
      </c>
      <c r="B4" s="4" t="s">
        <v>21</v>
      </c>
      <c r="C4">
        <v>3</v>
      </c>
      <c r="D4">
        <v>4</v>
      </c>
      <c r="E4">
        <f t="shared" ref="E4:E12" si="0">(C4+D4)/2</f>
        <v>3.5</v>
      </c>
      <c r="F4" t="str">
        <f t="shared" ref="F4:F12" si="1">IF(E4&gt;4,"зачтено","не зачтено")</f>
        <v>не зачтено</v>
      </c>
    </row>
    <row r="5" spans="1:6" ht="15" x14ac:dyDescent="0.35">
      <c r="A5">
        <v>3</v>
      </c>
      <c r="B5" s="4" t="s">
        <v>22</v>
      </c>
      <c r="C5">
        <v>4</v>
      </c>
      <c r="D5">
        <v>5</v>
      </c>
      <c r="E5">
        <f t="shared" si="0"/>
        <v>4.5</v>
      </c>
      <c r="F5" t="str">
        <f t="shared" si="1"/>
        <v>зачтено</v>
      </c>
    </row>
    <row r="6" spans="1:6" ht="15" x14ac:dyDescent="0.35">
      <c r="A6">
        <v>4</v>
      </c>
      <c r="B6" s="4" t="s">
        <v>23</v>
      </c>
      <c r="C6">
        <v>5</v>
      </c>
      <c r="D6">
        <v>5</v>
      </c>
      <c r="E6">
        <f t="shared" si="0"/>
        <v>5</v>
      </c>
      <c r="F6" t="str">
        <f t="shared" si="1"/>
        <v>зачтено</v>
      </c>
    </row>
    <row r="7" spans="1:6" ht="15" x14ac:dyDescent="0.35">
      <c r="A7">
        <v>5</v>
      </c>
      <c r="B7" s="4" t="s">
        <v>24</v>
      </c>
      <c r="C7">
        <v>3</v>
      </c>
      <c r="D7">
        <v>3</v>
      </c>
      <c r="E7">
        <f t="shared" si="0"/>
        <v>3</v>
      </c>
      <c r="F7" t="str">
        <f t="shared" si="1"/>
        <v>не зачтено</v>
      </c>
    </row>
    <row r="8" spans="1:6" ht="15" x14ac:dyDescent="0.35">
      <c r="A8">
        <v>6</v>
      </c>
      <c r="B8" s="4" t="s">
        <v>25</v>
      </c>
      <c r="C8">
        <v>4</v>
      </c>
      <c r="D8">
        <v>3</v>
      </c>
      <c r="E8">
        <f t="shared" si="0"/>
        <v>3.5</v>
      </c>
      <c r="F8" t="str">
        <f t="shared" si="1"/>
        <v>не зачтено</v>
      </c>
    </row>
    <row r="9" spans="1:6" ht="15" x14ac:dyDescent="0.35">
      <c r="A9">
        <v>7</v>
      </c>
      <c r="B9" s="4" t="s">
        <v>26</v>
      </c>
      <c r="C9">
        <v>5</v>
      </c>
      <c r="D9">
        <v>5</v>
      </c>
      <c r="E9">
        <f t="shared" si="0"/>
        <v>5</v>
      </c>
      <c r="F9" t="str">
        <f t="shared" si="1"/>
        <v>зачтено</v>
      </c>
    </row>
    <row r="10" spans="1:6" ht="15" x14ac:dyDescent="0.35">
      <c r="A10">
        <v>8</v>
      </c>
      <c r="B10" s="4" t="s">
        <v>27</v>
      </c>
      <c r="C10">
        <v>4</v>
      </c>
      <c r="D10">
        <v>5</v>
      </c>
      <c r="E10">
        <f t="shared" si="0"/>
        <v>4.5</v>
      </c>
      <c r="F10" t="str">
        <f t="shared" si="1"/>
        <v>зачтено</v>
      </c>
    </row>
    <row r="11" spans="1:6" ht="15" x14ac:dyDescent="0.35">
      <c r="A11">
        <v>9</v>
      </c>
      <c r="B11" s="4" t="s">
        <v>28</v>
      </c>
      <c r="C11">
        <v>5</v>
      </c>
      <c r="D11">
        <v>3</v>
      </c>
      <c r="E11">
        <f t="shared" si="0"/>
        <v>4</v>
      </c>
      <c r="F11" t="str">
        <f t="shared" si="1"/>
        <v>не зачтено</v>
      </c>
    </row>
    <row r="12" spans="1:6" ht="15" x14ac:dyDescent="0.35">
      <c r="A12">
        <v>10</v>
      </c>
      <c r="B12" s="4" t="s">
        <v>29</v>
      </c>
      <c r="C12">
        <v>3</v>
      </c>
      <c r="D12">
        <v>3</v>
      </c>
      <c r="E12">
        <f t="shared" si="0"/>
        <v>3</v>
      </c>
      <c r="F12" t="str">
        <f t="shared" si="1"/>
        <v>не зачтено</v>
      </c>
    </row>
  </sheetData>
  <mergeCells count="5">
    <mergeCell ref="C1:D1"/>
    <mergeCell ref="E1:E2"/>
    <mergeCell ref="F1:F2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8" sqref="C8"/>
    </sheetView>
  </sheetViews>
  <sheetFormatPr defaultRowHeight="14.4" x14ac:dyDescent="0.3"/>
  <cols>
    <col min="1" max="1" width="8.88671875" customWidth="1"/>
  </cols>
  <sheetData>
    <row r="1" spans="1:2" ht="43.2" x14ac:dyDescent="0.3">
      <c r="A1" s="5" t="s">
        <v>32</v>
      </c>
      <c r="B1" s="6" t="s">
        <v>35</v>
      </c>
    </row>
    <row r="2" spans="1:2" x14ac:dyDescent="0.3">
      <c r="A2" t="s">
        <v>33</v>
      </c>
      <c r="B2" t="str">
        <f>IF(A2="красный","идти","не идти")</f>
        <v>идти</v>
      </c>
    </row>
    <row r="3" spans="1:2" x14ac:dyDescent="0.3">
      <c r="A3" t="s">
        <v>34</v>
      </c>
      <c r="B3" t="str">
        <f>IF(A3="красный","идти","не идти")</f>
        <v>не идти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4" sqref="E4"/>
    </sheetView>
  </sheetViews>
  <sheetFormatPr defaultRowHeight="14.4" x14ac:dyDescent="0.3"/>
  <sheetData>
    <row r="1" spans="1:4" x14ac:dyDescent="0.3">
      <c r="A1" s="1" t="s">
        <v>0</v>
      </c>
      <c r="B1" s="1"/>
      <c r="C1" t="s">
        <v>8</v>
      </c>
      <c r="D1" t="s">
        <v>13</v>
      </c>
    </row>
    <row r="2" spans="1:4" x14ac:dyDescent="0.3">
      <c r="A2" s="1" t="s">
        <v>1</v>
      </c>
      <c r="B2" s="1"/>
      <c r="C2" t="s">
        <v>9</v>
      </c>
      <c r="D2" t="str">
        <f>IF(C2="Пасмурно", "Возьмите зонт", "Не нужно зонта")</f>
        <v>Возьмите зонт</v>
      </c>
    </row>
    <row r="3" spans="1:4" x14ac:dyDescent="0.3">
      <c r="A3" s="1" t="s">
        <v>2</v>
      </c>
      <c r="B3" s="1"/>
      <c r="C3" t="s">
        <v>10</v>
      </c>
      <c r="D3" t="str">
        <f t="shared" ref="D3:D8" si="0">IF(C3="Пасмурно", "Возьмите зонт", "Не нужно зонта")</f>
        <v>Не нужно зонта</v>
      </c>
    </row>
    <row r="4" spans="1:4" x14ac:dyDescent="0.3">
      <c r="A4" s="1" t="s">
        <v>3</v>
      </c>
      <c r="B4" s="1"/>
      <c r="C4" t="s">
        <v>11</v>
      </c>
      <c r="D4" t="str">
        <f t="shared" si="0"/>
        <v>Не нужно зонта</v>
      </c>
    </row>
    <row r="5" spans="1:4" x14ac:dyDescent="0.3">
      <c r="A5" s="1" t="s">
        <v>4</v>
      </c>
      <c r="B5" s="1"/>
      <c r="C5" t="s">
        <v>9</v>
      </c>
      <c r="D5" t="str">
        <f t="shared" si="0"/>
        <v>Возьмите зонт</v>
      </c>
    </row>
    <row r="6" spans="1:4" x14ac:dyDescent="0.3">
      <c r="A6" s="1" t="s">
        <v>5</v>
      </c>
      <c r="B6" s="1"/>
      <c r="C6" t="s">
        <v>12</v>
      </c>
      <c r="D6" t="str">
        <f t="shared" si="0"/>
        <v>Не нужно зонта</v>
      </c>
    </row>
    <row r="7" spans="1:4" x14ac:dyDescent="0.3">
      <c r="A7" s="1" t="s">
        <v>6</v>
      </c>
      <c r="B7" s="1"/>
      <c r="C7" t="s">
        <v>9</v>
      </c>
      <c r="D7" t="str">
        <f t="shared" si="0"/>
        <v>Возьмите зонт</v>
      </c>
    </row>
    <row r="8" spans="1:4" x14ac:dyDescent="0.3">
      <c r="A8" s="1" t="s">
        <v>7</v>
      </c>
      <c r="B8" s="1"/>
      <c r="C8" t="s">
        <v>10</v>
      </c>
      <c r="D8" t="str">
        <f t="shared" si="0"/>
        <v>Не нужно зонта</v>
      </c>
    </row>
  </sheetData>
  <mergeCells count="8">
    <mergeCell ref="A8:B8"/>
    <mergeCell ref="A1:B1"/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18" sqref="D18"/>
    </sheetView>
  </sheetViews>
  <sheetFormatPr defaultRowHeight="14.4" x14ac:dyDescent="0.3"/>
  <cols>
    <col min="2" max="2" width="38.5546875" customWidth="1"/>
    <col min="3" max="3" width="17.88671875" customWidth="1"/>
  </cols>
  <sheetData>
    <row r="1" spans="1:4" x14ac:dyDescent="0.3">
      <c r="A1" s="1" t="s">
        <v>36</v>
      </c>
      <c r="B1" s="1"/>
      <c r="C1" s="1"/>
      <c r="D1" s="1"/>
    </row>
    <row r="3" spans="1:4" x14ac:dyDescent="0.3">
      <c r="A3" t="s">
        <v>15</v>
      </c>
      <c r="B3" t="s">
        <v>37</v>
      </c>
      <c r="C3" t="s">
        <v>38</v>
      </c>
      <c r="D3" t="s">
        <v>39</v>
      </c>
    </row>
    <row r="4" spans="1:4" ht="15" x14ac:dyDescent="0.35">
      <c r="A4">
        <v>1</v>
      </c>
      <c r="B4" s="4" t="s">
        <v>40</v>
      </c>
      <c r="C4" s="4" t="s">
        <v>51</v>
      </c>
      <c r="D4" s="4">
        <v>18000</v>
      </c>
    </row>
    <row r="5" spans="1:4" ht="15" x14ac:dyDescent="0.35">
      <c r="A5">
        <v>2</v>
      </c>
      <c r="B5" s="4" t="s">
        <v>41</v>
      </c>
      <c r="C5" s="4" t="s">
        <v>52</v>
      </c>
      <c r="D5" s="4">
        <v>14500</v>
      </c>
    </row>
    <row r="6" spans="1:4" ht="15" x14ac:dyDescent="0.35">
      <c r="A6">
        <v>3</v>
      </c>
      <c r="B6" s="4" t="s">
        <v>42</v>
      </c>
      <c r="C6" s="4" t="s">
        <v>53</v>
      </c>
      <c r="D6" s="4">
        <v>10000</v>
      </c>
    </row>
    <row r="7" spans="1:4" ht="15" x14ac:dyDescent="0.35">
      <c r="A7">
        <v>4</v>
      </c>
      <c r="B7" s="4" t="s">
        <v>43</v>
      </c>
      <c r="C7" s="4" t="s">
        <v>53</v>
      </c>
      <c r="D7" s="4">
        <v>10000</v>
      </c>
    </row>
    <row r="8" spans="1:4" ht="15" x14ac:dyDescent="0.35">
      <c r="A8">
        <v>5</v>
      </c>
      <c r="B8" s="4" t="s">
        <v>44</v>
      </c>
      <c r="C8" s="4" t="s">
        <v>54</v>
      </c>
      <c r="D8" s="4">
        <v>6800</v>
      </c>
    </row>
    <row r="9" spans="1:4" ht="15" x14ac:dyDescent="0.35">
      <c r="A9">
        <v>6</v>
      </c>
      <c r="B9" s="4" t="s">
        <v>45</v>
      </c>
      <c r="C9" s="4" t="s">
        <v>55</v>
      </c>
      <c r="D9" s="4">
        <v>5400</v>
      </c>
    </row>
    <row r="10" spans="1:4" ht="15" x14ac:dyDescent="0.35">
      <c r="A10">
        <v>7</v>
      </c>
      <c r="B10" s="4" t="s">
        <v>46</v>
      </c>
      <c r="C10" s="4" t="s">
        <v>56</v>
      </c>
      <c r="D10" s="4">
        <v>3000</v>
      </c>
    </row>
    <row r="11" spans="1:4" ht="15" x14ac:dyDescent="0.35">
      <c r="A11">
        <v>8</v>
      </c>
      <c r="B11" s="4" t="s">
        <v>47</v>
      </c>
      <c r="C11" s="4" t="s">
        <v>57</v>
      </c>
      <c r="D11" s="4">
        <v>2700</v>
      </c>
    </row>
    <row r="12" spans="1:4" ht="15" x14ac:dyDescent="0.35">
      <c r="A12">
        <v>9</v>
      </c>
      <c r="B12" s="4" t="s">
        <v>48</v>
      </c>
      <c r="C12" s="4" t="s">
        <v>58</v>
      </c>
      <c r="D12" s="4">
        <v>8000</v>
      </c>
    </row>
    <row r="13" spans="1:4" ht="15" x14ac:dyDescent="0.35">
      <c r="A13">
        <v>10</v>
      </c>
      <c r="B13" s="4" t="s">
        <v>49</v>
      </c>
      <c r="C13" s="4" t="s">
        <v>58</v>
      </c>
      <c r="D13" s="4">
        <v>8000</v>
      </c>
    </row>
    <row r="14" spans="1:4" ht="15" x14ac:dyDescent="0.35">
      <c r="B14" s="4" t="s">
        <v>50</v>
      </c>
      <c r="D14">
        <f>SUM(D4:D13)</f>
        <v>86400</v>
      </c>
    </row>
    <row r="16" spans="1:4" ht="15" x14ac:dyDescent="0.35">
      <c r="B16" s="4" t="s">
        <v>59</v>
      </c>
      <c r="D16" s="4">
        <v>18000</v>
      </c>
    </row>
    <row r="17" spans="2:4" ht="15" x14ac:dyDescent="0.35">
      <c r="B17" s="4" t="s">
        <v>60</v>
      </c>
      <c r="D17">
        <v>2700</v>
      </c>
    </row>
    <row r="18" spans="2:4" ht="15" x14ac:dyDescent="0.35">
      <c r="B18" s="4" t="s">
        <v>61</v>
      </c>
      <c r="D18">
        <f>D14/10</f>
        <v>8640</v>
      </c>
    </row>
    <row r="19" spans="2:4" ht="15" x14ac:dyDescent="0.35">
      <c r="B19" s="4" t="s">
        <v>62</v>
      </c>
      <c r="C19">
        <v>5000</v>
      </c>
      <c r="D19" s="4">
        <f>COUNTIF(D4:D13,"&lt;"&amp;C19)</f>
        <v>2</v>
      </c>
    </row>
    <row r="20" spans="2:4" ht="15" x14ac:dyDescent="0.35">
      <c r="B20" s="4" t="s">
        <v>63</v>
      </c>
      <c r="C20">
        <v>5000</v>
      </c>
      <c r="D20" s="4">
        <f>SUMIF(D4:D13,"&lt;"&amp;C20)</f>
        <v>5700</v>
      </c>
    </row>
    <row r="21" spans="2:4" ht="15" x14ac:dyDescent="0.35">
      <c r="B21" s="4" t="s">
        <v>64</v>
      </c>
      <c r="D21" s="4">
        <f>D20/D14</f>
        <v>6.5972222222222224E-2</v>
      </c>
    </row>
    <row r="24" spans="2:4" ht="45" x14ac:dyDescent="0.35">
      <c r="B24" s="7" t="s">
        <v>65</v>
      </c>
      <c r="C24" s="5"/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4" sqref="C4"/>
    </sheetView>
  </sheetViews>
  <sheetFormatPr defaultRowHeight="14.4" x14ac:dyDescent="0.3"/>
  <sheetData>
    <row r="1" spans="1:2" x14ac:dyDescent="0.3">
      <c r="A1">
        <v>0</v>
      </c>
      <c r="B1" t="b">
        <f>NOT(A1)</f>
        <v>1</v>
      </c>
    </row>
    <row r="2" spans="1:2" x14ac:dyDescent="0.3">
      <c r="A2">
        <v>1</v>
      </c>
      <c r="B2" t="b">
        <f>NOT(A2)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6" sqref="C6"/>
    </sheetView>
  </sheetViews>
  <sheetFormatPr defaultRowHeight="14.4" x14ac:dyDescent="0.3"/>
  <sheetData>
    <row r="1" spans="1:3" x14ac:dyDescent="0.3">
      <c r="A1">
        <v>0</v>
      </c>
      <c r="B1">
        <v>0</v>
      </c>
      <c r="C1" t="b">
        <f>AND(A1,B1)</f>
        <v>0</v>
      </c>
    </row>
    <row r="2" spans="1:3" x14ac:dyDescent="0.3">
      <c r="A2">
        <v>0</v>
      </c>
      <c r="B2">
        <v>1</v>
      </c>
      <c r="C2" t="b">
        <f t="shared" ref="C2:C4" si="0">AND(A2,B2)</f>
        <v>0</v>
      </c>
    </row>
    <row r="3" spans="1:3" x14ac:dyDescent="0.3">
      <c r="A3">
        <v>1</v>
      </c>
      <c r="B3">
        <v>0</v>
      </c>
      <c r="C3" t="b">
        <f t="shared" si="0"/>
        <v>0</v>
      </c>
    </row>
    <row r="4" spans="1:3" x14ac:dyDescent="0.3">
      <c r="A4">
        <v>1</v>
      </c>
      <c r="B4">
        <v>1</v>
      </c>
      <c r="C4" t="b">
        <f t="shared" si="0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" sqref="C1:C4"/>
    </sheetView>
  </sheetViews>
  <sheetFormatPr defaultRowHeight="14.4" x14ac:dyDescent="0.3"/>
  <sheetData>
    <row r="1" spans="1:3" x14ac:dyDescent="0.3">
      <c r="A1">
        <v>0</v>
      </c>
      <c r="B1">
        <v>0</v>
      </c>
      <c r="C1" t="b">
        <f>OR(A1,B1)</f>
        <v>0</v>
      </c>
    </row>
    <row r="2" spans="1:3" x14ac:dyDescent="0.3">
      <c r="A2">
        <v>0</v>
      </c>
      <c r="B2">
        <v>1</v>
      </c>
      <c r="C2" t="b">
        <f t="shared" ref="C2:C4" si="0">OR(A2,B2)</f>
        <v>1</v>
      </c>
    </row>
    <row r="3" spans="1:3" x14ac:dyDescent="0.3">
      <c r="A3">
        <v>1</v>
      </c>
      <c r="B3">
        <v>0</v>
      </c>
      <c r="C3" t="b">
        <f t="shared" si="0"/>
        <v>1</v>
      </c>
    </row>
    <row r="4" spans="1:3" x14ac:dyDescent="0.3">
      <c r="A4">
        <v>1</v>
      </c>
      <c r="B4">
        <v>1</v>
      </c>
      <c r="C4" t="b">
        <f t="shared" si="0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" sqref="F1"/>
    </sheetView>
  </sheetViews>
  <sheetFormatPr defaultRowHeight="14.4" x14ac:dyDescent="0.3"/>
  <cols>
    <col min="6" max="6" width="9.109375" customWidth="1"/>
  </cols>
  <sheetData>
    <row r="1" spans="1:6" x14ac:dyDescent="0.3">
      <c r="A1">
        <v>0</v>
      </c>
      <c r="B1">
        <v>0</v>
      </c>
      <c r="C1">
        <v>0</v>
      </c>
      <c r="D1" t="b">
        <f>NOT(B1)</f>
        <v>1</v>
      </c>
      <c r="E1" t="b">
        <f>AND(A1,D1)</f>
        <v>0</v>
      </c>
      <c r="F1" t="b">
        <f>OR(E1,C1)</f>
        <v>0</v>
      </c>
    </row>
    <row r="2" spans="1:6" x14ac:dyDescent="0.3">
      <c r="A2">
        <v>0</v>
      </c>
      <c r="B2">
        <v>0</v>
      </c>
      <c r="C2">
        <v>1</v>
      </c>
      <c r="D2" t="b">
        <f t="shared" ref="D2:D8" si="0">NOT(B2)</f>
        <v>1</v>
      </c>
      <c r="E2" t="b">
        <f t="shared" ref="E2:E8" si="1">AND(A2,D2)</f>
        <v>0</v>
      </c>
      <c r="F2" t="b">
        <f t="shared" ref="F2:F8" si="2">OR(E2,C2)</f>
        <v>1</v>
      </c>
    </row>
    <row r="3" spans="1:6" x14ac:dyDescent="0.3">
      <c r="A3">
        <v>0</v>
      </c>
      <c r="B3">
        <v>1</v>
      </c>
      <c r="C3">
        <v>0</v>
      </c>
      <c r="D3" t="b">
        <f t="shared" si="0"/>
        <v>0</v>
      </c>
      <c r="E3" t="b">
        <f t="shared" si="1"/>
        <v>0</v>
      </c>
      <c r="F3" t="b">
        <f t="shared" si="2"/>
        <v>0</v>
      </c>
    </row>
    <row r="4" spans="1:6" x14ac:dyDescent="0.3">
      <c r="A4">
        <v>0</v>
      </c>
      <c r="B4">
        <v>1</v>
      </c>
      <c r="C4">
        <v>1</v>
      </c>
      <c r="D4" t="b">
        <f t="shared" si="0"/>
        <v>0</v>
      </c>
      <c r="E4" t="b">
        <f t="shared" si="1"/>
        <v>0</v>
      </c>
      <c r="F4" t="b">
        <f t="shared" si="2"/>
        <v>1</v>
      </c>
    </row>
    <row r="5" spans="1:6" x14ac:dyDescent="0.3">
      <c r="A5">
        <v>1</v>
      </c>
      <c r="B5">
        <v>0</v>
      </c>
      <c r="C5">
        <v>0</v>
      </c>
      <c r="D5" t="b">
        <f t="shared" si="0"/>
        <v>1</v>
      </c>
      <c r="E5" t="b">
        <f t="shared" si="1"/>
        <v>1</v>
      </c>
      <c r="F5" t="b">
        <f t="shared" si="2"/>
        <v>1</v>
      </c>
    </row>
    <row r="6" spans="1:6" x14ac:dyDescent="0.3">
      <c r="A6">
        <v>1</v>
      </c>
      <c r="B6">
        <v>0</v>
      </c>
      <c r="C6">
        <v>1</v>
      </c>
      <c r="D6" t="b">
        <f t="shared" si="0"/>
        <v>1</v>
      </c>
      <c r="E6" t="b">
        <f t="shared" si="1"/>
        <v>1</v>
      </c>
      <c r="F6" t="b">
        <f t="shared" si="2"/>
        <v>1</v>
      </c>
    </row>
    <row r="7" spans="1:6" x14ac:dyDescent="0.3">
      <c r="A7">
        <v>1</v>
      </c>
      <c r="B7">
        <v>1</v>
      </c>
      <c r="C7">
        <v>0</v>
      </c>
      <c r="D7" t="b">
        <f t="shared" si="0"/>
        <v>0</v>
      </c>
      <c r="E7" t="b">
        <f t="shared" si="1"/>
        <v>0</v>
      </c>
      <c r="F7" t="b">
        <f t="shared" si="2"/>
        <v>0</v>
      </c>
    </row>
    <row r="8" spans="1:6" x14ac:dyDescent="0.3">
      <c r="A8">
        <v>1</v>
      </c>
      <c r="B8">
        <v>1</v>
      </c>
      <c r="C8">
        <v>1</v>
      </c>
      <c r="D8" t="b">
        <f t="shared" si="0"/>
        <v>0</v>
      </c>
      <c r="E8" t="b">
        <f t="shared" si="1"/>
        <v>0</v>
      </c>
      <c r="F8" t="b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Лист2</vt:lpstr>
      <vt:lpstr>Лист3</vt:lpstr>
      <vt:lpstr>Лист4</vt:lpstr>
      <vt:lpstr>Лист5</vt:lpstr>
      <vt:lpstr>Лист6</vt:lpstr>
      <vt:lpstr>Лист1</vt:lpstr>
      <vt:lpstr>Лист7</vt:lpstr>
      <vt:lpstr>Лист8</vt:lpstr>
      <vt:lpstr>Лист9</vt:lpstr>
      <vt:lpstr>Лист10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Jiganchonok</cp:lastModifiedBy>
  <dcterms:created xsi:type="dcterms:W3CDTF">2025-02-16T12:55:22Z</dcterms:created>
  <dcterms:modified xsi:type="dcterms:W3CDTF">2025-02-17T15:55:26Z</dcterms:modified>
</cp:coreProperties>
</file>