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Cyber\Downloads\Telegram Desktop\"/>
    </mc:Choice>
  </mc:AlternateContent>
  <xr:revisionPtr revIDLastSave="0" documentId="13_ncr:1_{8E0BF825-6232-40B2-B896-02CB4FB9A91C}" xr6:coauthVersionLast="47" xr6:coauthVersionMax="47" xr10:uidLastSave="{00000000-0000-0000-0000-000000000000}"/>
  <bookViews>
    <workbookView xWindow="-108" yWindow="-108" windowWidth="23256" windowHeight="12456" tabRatio="500" activeTab="2" xr2:uid="{00000000-000D-0000-FFFF-FFFF00000000}"/>
  </bookViews>
  <sheets>
    <sheet name="Logical operators" sheetId="1" r:id="rId1"/>
    <sheet name="Additional practice" sheetId="2" r:id="rId2"/>
    <sheet name="cost of home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" i="3" l="1"/>
  <c r="C20" i="3"/>
  <c r="C19" i="3"/>
  <c r="D17" i="3"/>
  <c r="E17" i="3"/>
  <c r="F17" i="3"/>
  <c r="G17" i="3"/>
  <c r="H17" i="3"/>
  <c r="C17" i="3"/>
  <c r="D16" i="3"/>
  <c r="E16" i="3"/>
  <c r="F16" i="3"/>
  <c r="G16" i="3"/>
  <c r="H16" i="3"/>
  <c r="C16" i="3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" i="2"/>
  <c r="D36" i="2"/>
  <c r="E38" i="2"/>
  <c r="F38" i="2"/>
  <c r="D38" i="2"/>
  <c r="D41" i="2" s="1"/>
  <c r="E37" i="2"/>
  <c r="F37" i="2"/>
  <c r="D37" i="2"/>
  <c r="D40" i="2" s="1"/>
  <c r="E36" i="2"/>
  <c r="F36" i="2"/>
  <c r="E35" i="2"/>
  <c r="F35" i="2"/>
  <c r="D35" i="2"/>
  <c r="D39" i="2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</calcChain>
</file>

<file path=xl/sharedStrings.xml><?xml version="1.0" encoding="utf-8"?>
<sst xmlns="http://schemas.openxmlformats.org/spreadsheetml/2006/main" count="120" uniqueCount="67">
  <si>
    <t>Customer ID</t>
  </si>
  <si>
    <t>Product Type</t>
  </si>
  <si>
    <t>Quantity</t>
  </si>
  <si>
    <t>Unit Price</t>
  </si>
  <si>
    <t>Order ID</t>
  </si>
  <si>
    <t>Order Value</t>
  </si>
  <si>
    <t>Logical Functions</t>
  </si>
  <si>
    <t>IF()</t>
  </si>
  <si>
    <t>AND()</t>
  </si>
  <si>
    <t>OR()</t>
  </si>
  <si>
    <t>Returns TRUE if AT LEAST ONE logical test returns TRUE</t>
  </si>
  <si>
    <t>Returns TRUE if values of conditions are equal</t>
  </si>
  <si>
    <t>=</t>
  </si>
  <si>
    <t>&lt;&gt;</t>
  </si>
  <si>
    <t>&gt;=</t>
  </si>
  <si>
    <t>&lt;=</t>
  </si>
  <si>
    <t>&gt;</t>
  </si>
  <si>
    <t>&lt;</t>
  </si>
  <si>
    <t>Returns TRUE if values of conditions are NOT equal</t>
  </si>
  <si>
    <t>Returns TRUE if the value of left condition is GREATER THAN the value of right condition</t>
  </si>
  <si>
    <t>Returns TRUE if the value of left condition is GREATER THAN OR EQUAL TO the value of right condition</t>
  </si>
  <si>
    <t>Returns TRUE if the value of left condition is LESS THAN the value of right condition</t>
  </si>
  <si>
    <t>Returns TRUE if the value of left condition is LESS THAN OR EQUAL TO the value of right condition</t>
  </si>
  <si>
    <t>Logical Operaters</t>
  </si>
  <si>
    <t>Performs a logical test and returns a value if TRUE, and a different value if FALSE</t>
  </si>
  <si>
    <t>MacBook Pro</t>
  </si>
  <si>
    <t>MacBook Air</t>
  </si>
  <si>
    <t>Mac Pro</t>
  </si>
  <si>
    <t>Order Value Label</t>
  </si>
  <si>
    <t>Returns TRUE if ONLY IF ALL logical tests return TRUE</t>
  </si>
  <si>
    <t>Big Macbook Pro Orders</t>
  </si>
  <si>
    <t>Days</t>
  </si>
  <si>
    <t xml:space="preserve">Deposite amount </t>
  </si>
  <si>
    <t>Reward</t>
  </si>
  <si>
    <t>Progress</t>
  </si>
  <si>
    <t>SBS</t>
  </si>
  <si>
    <t xml:space="preserve"> daily percent</t>
  </si>
  <si>
    <t>Monday</t>
  </si>
  <si>
    <t>Tuesday</t>
  </si>
  <si>
    <t>Wednesday</t>
  </si>
  <si>
    <t>Thursday</t>
  </si>
  <si>
    <t>Friday</t>
  </si>
  <si>
    <t>Saturday</t>
  </si>
  <si>
    <t>Summa</t>
  </si>
  <si>
    <t>Max</t>
  </si>
  <si>
    <t>Min</t>
  </si>
  <si>
    <t>Average</t>
  </si>
  <si>
    <t>The total amount of the deposit</t>
  </si>
  <si>
    <t>Maximum deposit amount</t>
  </si>
  <si>
    <t>Minimum deposit amount</t>
  </si>
  <si>
    <t>YEAR</t>
  </si>
  <si>
    <t>The Cost of homes per square meter in Every European Capital City</t>
  </si>
  <si>
    <t>Monaco</t>
  </si>
  <si>
    <t>Luxembourg</t>
  </si>
  <si>
    <t>Paris</t>
  </si>
  <si>
    <t>London</t>
  </si>
  <si>
    <t>Rome</t>
  </si>
  <si>
    <t>Minsk</t>
  </si>
  <si>
    <t>min</t>
  </si>
  <si>
    <t xml:space="preserve">range </t>
  </si>
  <si>
    <t>2017 yildagi shaharlararo eng yuqori ko'rsatkich</t>
  </si>
  <si>
    <t>2018 yildagi shaharlararo eng past ko'rsatkich</t>
  </si>
  <si>
    <t>2020 yildagi shaharlararo eng past ko'rsatkich</t>
  </si>
  <si>
    <t>Mediana</t>
  </si>
  <si>
    <t xml:space="preserve">Har kunlik foyda </t>
  </si>
  <si>
    <t>yaxshi soni</t>
  </si>
  <si>
    <t>yomon soni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</si>
</sst>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66" formatCode="_-[$$-409]* #,##0.00_ ;_-[$$-409]* \-#,##0.00\ ;_-[$$-409]* &quot;-&quot;??_ ;_-@_ "/>
    <numFmt numFmtId="167" formatCode="0.0000000%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 tint="4.9989318521683403E-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21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64" fontId="2" fillId="2" borderId="1" xfId="0" applyNumberFormat="1" applyFont="1" applyFill="1" applyBorder="1" applyAlignment="1">
      <alignment horizontal="right"/>
    </xf>
    <xf numFmtId="164" fontId="0" fillId="0" borderId="1" xfId="1" applyNumberFormat="1" applyFont="1" applyBorder="1" applyAlignment="1">
      <alignment horizontal="right"/>
    </xf>
    <xf numFmtId="0" fontId="2" fillId="2" borderId="0" xfId="0" applyFont="1" applyFill="1" applyBorder="1" applyAlignment="1">
      <alignment horizontal="left"/>
    </xf>
    <xf numFmtId="165" fontId="0" fillId="3" borderId="3" xfId="0" applyNumberFormat="1" applyFill="1" applyBorder="1" applyAlignment="1">
      <alignment horizontal="left"/>
    </xf>
    <xf numFmtId="165" fontId="0" fillId="3" borderId="2" xfId="0" applyNumberFormat="1" applyFill="1" applyBorder="1" applyAlignment="1">
      <alignment horizontal="left"/>
    </xf>
    <xf numFmtId="0" fontId="6" fillId="0" borderId="0" xfId="0" applyFont="1" applyAlignment="1">
      <alignment horizontal="right" indent="1"/>
    </xf>
    <xf numFmtId="0" fontId="5" fillId="0" borderId="0" xfId="0" applyFont="1" applyAlignment="1">
      <alignment horizontal="right" indent="1"/>
    </xf>
    <xf numFmtId="0" fontId="2" fillId="0" borderId="0" xfId="0" applyFont="1" applyFill="1" applyBorder="1" applyAlignment="1">
      <alignment horizontal="left"/>
    </xf>
    <xf numFmtId="165" fontId="0" fillId="0" borderId="0" xfId="0" applyNumberFormat="1" applyFill="1" applyBorder="1" applyAlignment="1">
      <alignment horizontal="left"/>
    </xf>
    <xf numFmtId="0" fontId="0" fillId="0" borderId="0" xfId="0" applyFill="1" applyBorder="1"/>
    <xf numFmtId="0" fontId="7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/>
    <xf numFmtId="0" fontId="0" fillId="0" borderId="0" xfId="0" applyAlignment="1">
      <alignment vertical="center"/>
    </xf>
    <xf numFmtId="166" fontId="0" fillId="0" borderId="0" xfId="0" applyNumberFormat="1"/>
    <xf numFmtId="167" fontId="0" fillId="0" borderId="0" xfId="20" applyNumberFormat="1" applyFont="1"/>
    <xf numFmtId="167" fontId="0" fillId="0" borderId="0" xfId="0" applyNumberFormat="1"/>
    <xf numFmtId="0" fontId="0" fillId="0" borderId="0" xfId="0" applyAlignment="1">
      <alignment horizontal="left" vertical="center"/>
    </xf>
    <xf numFmtId="0" fontId="10" fillId="8" borderId="0" xfId="0" applyFont="1" applyFill="1"/>
    <xf numFmtId="166" fontId="0" fillId="0" borderId="0" xfId="1" applyNumberFormat="1" applyFont="1"/>
    <xf numFmtId="0" fontId="0" fillId="0" borderId="0" xfId="0" applyAlignment="1">
      <alignment horizontal="center"/>
    </xf>
    <xf numFmtId="0" fontId="7" fillId="4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166" fontId="0" fillId="0" borderId="0" xfId="0" applyNumberFormat="1" applyAlignment="1">
      <alignment horizontal="center"/>
    </xf>
    <xf numFmtId="0" fontId="8" fillId="6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/>
    </xf>
    <xf numFmtId="0" fontId="0" fillId="0" borderId="0" xfId="0" applyBorder="1"/>
    <xf numFmtId="0" fontId="0" fillId="0" borderId="0" xfId="0" applyBorder="1" applyAlignment="1">
      <alignment vertical="center"/>
    </xf>
  </cellXfs>
  <cellStyles count="21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Normal" xfId="0" builtinId="0"/>
    <cellStyle name="Percent" xfId="20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5"/>
  <sheetViews>
    <sheetView zoomScaleNormal="98" workbookViewId="0">
      <selection activeCell="G2" sqref="G2"/>
    </sheetView>
  </sheetViews>
  <sheetFormatPr defaultColWidth="10.796875" defaultRowHeight="15.6" x14ac:dyDescent="0.3"/>
  <cols>
    <col min="1" max="1" width="8.09765625" style="2" bestFit="1" customWidth="1"/>
    <col min="2" max="2" width="11.19921875" style="2" bestFit="1" customWidth="1"/>
    <col min="3" max="3" width="11.8984375" style="2" bestFit="1" customWidth="1"/>
    <col min="4" max="4" width="9.19921875" style="1" bestFit="1" customWidth="1"/>
    <col min="5" max="5" width="8.09765625" style="2" bestFit="1" customWidth="1"/>
    <col min="6" max="6" width="10.8984375" style="2" bestFit="1" customWidth="1"/>
    <col min="7" max="7" width="15.796875" style="2" bestFit="1" customWidth="1"/>
    <col min="8" max="8" width="11.796875" style="2" bestFit="1" customWidth="1"/>
    <col min="9" max="9" width="21.296875" bestFit="1" customWidth="1"/>
    <col min="10" max="10" width="10.796875" style="17"/>
    <col min="11" max="11" width="7.19921875" bestFit="1" customWidth="1"/>
    <col min="12" max="12" width="87.296875" bestFit="1" customWidth="1"/>
    <col min="13" max="13" width="13.796875" customWidth="1"/>
  </cols>
  <sheetData>
    <row r="1" spans="1:15" x14ac:dyDescent="0.3">
      <c r="A1" s="6" t="s">
        <v>4</v>
      </c>
      <c r="B1" s="6" t="s">
        <v>0</v>
      </c>
      <c r="C1" s="6" t="s">
        <v>1</v>
      </c>
      <c r="D1" s="8" t="s">
        <v>3</v>
      </c>
      <c r="E1" s="6" t="s">
        <v>2</v>
      </c>
      <c r="F1" s="6" t="s">
        <v>5</v>
      </c>
      <c r="G1" s="10" t="s">
        <v>28</v>
      </c>
      <c r="H1" s="10" t="s">
        <v>1</v>
      </c>
      <c r="I1" s="10" t="s">
        <v>30</v>
      </c>
      <c r="J1" s="15"/>
      <c r="N1" s="4"/>
      <c r="O1" s="4"/>
    </row>
    <row r="2" spans="1:15" x14ac:dyDescent="0.3">
      <c r="A2" s="7">
        <v>6379</v>
      </c>
      <c r="B2" s="7">
        <v>1</v>
      </c>
      <c r="C2" s="7" t="s">
        <v>25</v>
      </c>
      <c r="D2" s="9">
        <v>1200</v>
      </c>
      <c r="E2" s="7">
        <v>37</v>
      </c>
      <c r="F2" s="11">
        <f>D2*E2</f>
        <v>44400</v>
      </c>
      <c r="G2" s="12" t="str">
        <f>IF(E2&gt;24,"Great","Well")</f>
        <v>Great</v>
      </c>
      <c r="H2" s="12" t="str">
        <f>IF(OR(C2="Macbook Pro",E2&gt;24),"Astonishing","Bad")</f>
        <v>Astonishing</v>
      </c>
      <c r="I2" s="12" t="str">
        <f>IF(AND(C2="Macbook Pro",E3&gt;=30),"the best","medium")</f>
        <v>the best</v>
      </c>
      <c r="J2" s="16"/>
      <c r="L2" s="6" t="s">
        <v>6</v>
      </c>
      <c r="N2" s="3"/>
      <c r="O2" s="3"/>
    </row>
    <row r="3" spans="1:15" x14ac:dyDescent="0.3">
      <c r="A3" s="7">
        <v>8691</v>
      </c>
      <c r="B3" s="7">
        <v>2</v>
      </c>
      <c r="C3" s="7" t="s">
        <v>26</v>
      </c>
      <c r="D3" s="9">
        <v>1000</v>
      </c>
      <c r="E3" s="7">
        <v>31</v>
      </c>
      <c r="F3" s="11">
        <f t="shared" ref="F3:F30" si="0">D3*E3</f>
        <v>31000</v>
      </c>
      <c r="G3" s="12" t="str">
        <f t="shared" ref="G3:G30" si="1">IF(E3&gt;24,"Great","Well")</f>
        <v>Great</v>
      </c>
      <c r="H3" s="12" t="str">
        <f t="shared" ref="H3:H30" si="2">IF(OR(C3="Macbook Pro",E3&gt;24),"Astonishing","Bad")</f>
        <v>Astonishing</v>
      </c>
      <c r="I3" s="12" t="str">
        <f t="shared" ref="I3:I30" si="3">IF(AND(C3="Macbook Pro",E4&gt;=30),"the best","medium")</f>
        <v>medium</v>
      </c>
      <c r="J3" s="16"/>
      <c r="K3" s="13" t="s">
        <v>7</v>
      </c>
      <c r="L3" s="3" t="s">
        <v>24</v>
      </c>
      <c r="N3" s="3"/>
      <c r="O3" s="3"/>
    </row>
    <row r="4" spans="1:15" x14ac:dyDescent="0.3">
      <c r="A4" s="7">
        <v>2593</v>
      </c>
      <c r="B4" s="7">
        <v>3</v>
      </c>
      <c r="C4" s="7" t="s">
        <v>27</v>
      </c>
      <c r="D4" s="9">
        <v>5000</v>
      </c>
      <c r="E4" s="7">
        <v>10</v>
      </c>
      <c r="F4" s="11">
        <f t="shared" si="0"/>
        <v>50000</v>
      </c>
      <c r="G4" s="12" t="str">
        <f t="shared" si="1"/>
        <v>Well</v>
      </c>
      <c r="H4" s="12" t="str">
        <f t="shared" si="2"/>
        <v>Bad</v>
      </c>
      <c r="I4" s="12" t="str">
        <f t="shared" si="3"/>
        <v>medium</v>
      </c>
      <c r="J4" s="16"/>
      <c r="K4" s="13" t="s">
        <v>8</v>
      </c>
      <c r="L4" s="3" t="s">
        <v>29</v>
      </c>
      <c r="N4" s="3"/>
      <c r="O4" s="3"/>
    </row>
    <row r="5" spans="1:15" x14ac:dyDescent="0.3">
      <c r="A5" s="7">
        <v>4536</v>
      </c>
      <c r="B5" s="7">
        <v>4</v>
      </c>
      <c r="C5" s="7" t="s">
        <v>27</v>
      </c>
      <c r="D5" s="9">
        <v>5000</v>
      </c>
      <c r="E5" s="7">
        <v>18</v>
      </c>
      <c r="F5" s="11">
        <f t="shared" si="0"/>
        <v>90000</v>
      </c>
      <c r="G5" s="12" t="str">
        <f t="shared" si="1"/>
        <v>Well</v>
      </c>
      <c r="H5" s="12" t="str">
        <f t="shared" si="2"/>
        <v>Bad</v>
      </c>
      <c r="I5" s="12" t="str">
        <f t="shared" si="3"/>
        <v>medium</v>
      </c>
      <c r="J5" s="16"/>
      <c r="K5" s="13" t="s">
        <v>9</v>
      </c>
      <c r="L5" s="3" t="s">
        <v>10</v>
      </c>
      <c r="N5" s="4"/>
      <c r="O5" s="4"/>
    </row>
    <row r="6" spans="1:15" x14ac:dyDescent="0.3">
      <c r="A6" s="7">
        <v>9146</v>
      </c>
      <c r="B6" s="7">
        <v>5</v>
      </c>
      <c r="C6" s="7" t="s">
        <v>26</v>
      </c>
      <c r="D6" s="9">
        <v>1000</v>
      </c>
      <c r="E6" s="7">
        <v>24</v>
      </c>
      <c r="F6" s="11">
        <f t="shared" si="0"/>
        <v>24000</v>
      </c>
      <c r="G6" s="12" t="str">
        <f t="shared" si="1"/>
        <v>Well</v>
      </c>
      <c r="H6" s="12" t="str">
        <f t="shared" si="2"/>
        <v>Bad</v>
      </c>
      <c r="I6" s="12" t="str">
        <f t="shared" si="3"/>
        <v>medium</v>
      </c>
      <c r="J6" s="16"/>
      <c r="N6" s="4"/>
      <c r="O6" s="4"/>
    </row>
    <row r="7" spans="1:15" x14ac:dyDescent="0.3">
      <c r="A7" s="7">
        <v>6043</v>
      </c>
      <c r="B7" s="7">
        <v>6</v>
      </c>
      <c r="C7" s="7" t="s">
        <v>27</v>
      </c>
      <c r="D7" s="9">
        <v>5000</v>
      </c>
      <c r="E7" s="7">
        <v>20</v>
      </c>
      <c r="F7" s="11">
        <f t="shared" si="0"/>
        <v>100000</v>
      </c>
      <c r="G7" s="12" t="str">
        <f t="shared" si="1"/>
        <v>Well</v>
      </c>
      <c r="H7" s="12" t="str">
        <f t="shared" si="2"/>
        <v>Bad</v>
      </c>
      <c r="I7" s="12" t="str">
        <f t="shared" si="3"/>
        <v>medium</v>
      </c>
      <c r="J7" s="16"/>
      <c r="L7" s="6" t="s">
        <v>23</v>
      </c>
      <c r="N7" s="4"/>
      <c r="O7" s="4"/>
    </row>
    <row r="8" spans="1:15" x14ac:dyDescent="0.3">
      <c r="A8" s="7">
        <v>4215</v>
      </c>
      <c r="B8" s="7">
        <v>7</v>
      </c>
      <c r="C8" s="7" t="s">
        <v>25</v>
      </c>
      <c r="D8" s="9">
        <v>1200</v>
      </c>
      <c r="E8" s="7">
        <v>22</v>
      </c>
      <c r="F8" s="11">
        <f t="shared" si="0"/>
        <v>26400</v>
      </c>
      <c r="G8" s="12" t="str">
        <f t="shared" si="1"/>
        <v>Well</v>
      </c>
      <c r="H8" s="12" t="str">
        <f t="shared" si="2"/>
        <v>Astonishing</v>
      </c>
      <c r="I8" s="12" t="str">
        <f t="shared" si="3"/>
        <v>medium</v>
      </c>
      <c r="J8" s="16"/>
      <c r="K8" s="14" t="s">
        <v>12</v>
      </c>
      <c r="L8" s="5" t="s">
        <v>11</v>
      </c>
      <c r="N8" s="5"/>
      <c r="O8" s="5"/>
    </row>
    <row r="9" spans="1:15" x14ac:dyDescent="0.3">
      <c r="A9" s="7">
        <v>8623</v>
      </c>
      <c r="B9" s="7">
        <v>8</v>
      </c>
      <c r="C9" s="7" t="s">
        <v>27</v>
      </c>
      <c r="D9" s="9">
        <v>5000</v>
      </c>
      <c r="E9" s="7">
        <v>23</v>
      </c>
      <c r="F9" s="11">
        <f t="shared" si="0"/>
        <v>115000</v>
      </c>
      <c r="G9" s="12" t="str">
        <f t="shared" si="1"/>
        <v>Well</v>
      </c>
      <c r="H9" s="12" t="str">
        <f t="shared" si="2"/>
        <v>Bad</v>
      </c>
      <c r="I9" s="12" t="str">
        <f t="shared" si="3"/>
        <v>medium</v>
      </c>
      <c r="J9" s="16"/>
      <c r="K9" s="14" t="s">
        <v>13</v>
      </c>
      <c r="L9" s="5" t="s">
        <v>18</v>
      </c>
      <c r="N9" s="5"/>
      <c r="O9" s="5"/>
    </row>
    <row r="10" spans="1:15" x14ac:dyDescent="0.3">
      <c r="A10" s="7">
        <v>6771</v>
      </c>
      <c r="B10" s="7">
        <v>9</v>
      </c>
      <c r="C10" s="7" t="s">
        <v>25</v>
      </c>
      <c r="D10" s="9">
        <v>1200</v>
      </c>
      <c r="E10" s="7">
        <v>20</v>
      </c>
      <c r="F10" s="11">
        <f t="shared" si="0"/>
        <v>24000</v>
      </c>
      <c r="G10" s="12" t="str">
        <f t="shared" si="1"/>
        <v>Well</v>
      </c>
      <c r="H10" s="12" t="str">
        <f t="shared" si="2"/>
        <v>Astonishing</v>
      </c>
      <c r="I10" s="12" t="str">
        <f t="shared" si="3"/>
        <v>medium</v>
      </c>
      <c r="J10" s="16"/>
      <c r="K10" s="14" t="s">
        <v>16</v>
      </c>
      <c r="L10" s="5" t="s">
        <v>19</v>
      </c>
      <c r="N10" s="5"/>
      <c r="O10" s="5"/>
    </row>
    <row r="11" spans="1:15" x14ac:dyDescent="0.3">
      <c r="A11" s="7">
        <v>9558</v>
      </c>
      <c r="B11" s="7">
        <v>10</v>
      </c>
      <c r="C11" s="7" t="s">
        <v>26</v>
      </c>
      <c r="D11" s="9">
        <v>1000</v>
      </c>
      <c r="E11" s="7">
        <v>27</v>
      </c>
      <c r="F11" s="11">
        <f t="shared" si="0"/>
        <v>27000</v>
      </c>
      <c r="G11" s="12" t="str">
        <f t="shared" si="1"/>
        <v>Great</v>
      </c>
      <c r="H11" s="12" t="str">
        <f t="shared" si="2"/>
        <v>Astonishing</v>
      </c>
      <c r="I11" s="12" t="str">
        <f t="shared" si="3"/>
        <v>medium</v>
      </c>
      <c r="J11" s="16"/>
      <c r="K11" s="14" t="s">
        <v>14</v>
      </c>
      <c r="L11" s="5" t="s">
        <v>20</v>
      </c>
      <c r="N11" s="5"/>
      <c r="O11" s="5"/>
    </row>
    <row r="12" spans="1:15" x14ac:dyDescent="0.3">
      <c r="A12" s="7">
        <v>5044</v>
      </c>
      <c r="B12" s="7">
        <v>11</v>
      </c>
      <c r="C12" s="7" t="s">
        <v>26</v>
      </c>
      <c r="D12" s="9">
        <v>1000</v>
      </c>
      <c r="E12" s="7">
        <v>19</v>
      </c>
      <c r="F12" s="11">
        <f t="shared" si="0"/>
        <v>19000</v>
      </c>
      <c r="G12" s="12" t="str">
        <f t="shared" si="1"/>
        <v>Well</v>
      </c>
      <c r="H12" s="12" t="str">
        <f t="shared" si="2"/>
        <v>Bad</v>
      </c>
      <c r="I12" s="12" t="str">
        <f t="shared" si="3"/>
        <v>medium</v>
      </c>
      <c r="J12" s="16"/>
      <c r="K12" s="14" t="s">
        <v>17</v>
      </c>
      <c r="L12" s="5" t="s">
        <v>21</v>
      </c>
      <c r="N12" s="5"/>
      <c r="O12" s="5"/>
    </row>
    <row r="13" spans="1:15" x14ac:dyDescent="0.3">
      <c r="A13" s="7">
        <v>6940</v>
      </c>
      <c r="B13" s="7">
        <v>12</v>
      </c>
      <c r="C13" s="7" t="s">
        <v>27</v>
      </c>
      <c r="D13" s="9">
        <v>5000</v>
      </c>
      <c r="E13" s="7">
        <v>16</v>
      </c>
      <c r="F13" s="11">
        <f t="shared" si="0"/>
        <v>80000</v>
      </c>
      <c r="G13" s="12" t="str">
        <f t="shared" si="1"/>
        <v>Well</v>
      </c>
      <c r="H13" s="12" t="str">
        <f t="shared" si="2"/>
        <v>Bad</v>
      </c>
      <c r="I13" s="12" t="str">
        <f t="shared" si="3"/>
        <v>medium</v>
      </c>
      <c r="J13" s="16"/>
      <c r="K13" s="14" t="s">
        <v>15</v>
      </c>
      <c r="L13" s="5" t="s">
        <v>22</v>
      </c>
      <c r="N13" s="5"/>
      <c r="O13" s="5"/>
    </row>
    <row r="14" spans="1:15" x14ac:dyDescent="0.3">
      <c r="A14" s="7">
        <v>9250</v>
      </c>
      <c r="B14" s="7">
        <v>13</v>
      </c>
      <c r="C14" s="7" t="s">
        <v>26</v>
      </c>
      <c r="D14" s="9">
        <v>1000</v>
      </c>
      <c r="E14" s="7">
        <v>30</v>
      </c>
      <c r="F14" s="11">
        <f t="shared" si="0"/>
        <v>30000</v>
      </c>
      <c r="G14" s="12" t="str">
        <f t="shared" si="1"/>
        <v>Great</v>
      </c>
      <c r="H14" s="12" t="str">
        <f t="shared" si="2"/>
        <v>Astonishing</v>
      </c>
      <c r="I14" s="12" t="str">
        <f t="shared" si="3"/>
        <v>medium</v>
      </c>
      <c r="J14" s="16"/>
    </row>
    <row r="15" spans="1:15" x14ac:dyDescent="0.3">
      <c r="A15" s="7">
        <v>4743</v>
      </c>
      <c r="B15" s="7">
        <v>14</v>
      </c>
      <c r="C15" s="7" t="s">
        <v>25</v>
      </c>
      <c r="D15" s="9">
        <v>1200</v>
      </c>
      <c r="E15" s="7">
        <v>33</v>
      </c>
      <c r="F15" s="11">
        <f t="shared" si="0"/>
        <v>39600</v>
      </c>
      <c r="G15" s="12" t="str">
        <f t="shared" si="1"/>
        <v>Great</v>
      </c>
      <c r="H15" s="12" t="str">
        <f t="shared" si="2"/>
        <v>Astonishing</v>
      </c>
      <c r="I15" s="12" t="str">
        <f t="shared" si="3"/>
        <v>the best</v>
      </c>
      <c r="J15" s="16"/>
    </row>
    <row r="16" spans="1:15" x14ac:dyDescent="0.3">
      <c r="A16" s="7">
        <v>4096</v>
      </c>
      <c r="B16" s="7">
        <v>15</v>
      </c>
      <c r="C16" s="7" t="s">
        <v>27</v>
      </c>
      <c r="D16" s="9">
        <v>5000</v>
      </c>
      <c r="E16" s="7">
        <v>39</v>
      </c>
      <c r="F16" s="11">
        <f t="shared" si="0"/>
        <v>195000</v>
      </c>
      <c r="G16" s="12" t="str">
        <f t="shared" si="1"/>
        <v>Great</v>
      </c>
      <c r="H16" s="12" t="str">
        <f t="shared" si="2"/>
        <v>Astonishing</v>
      </c>
      <c r="I16" s="12" t="str">
        <f t="shared" si="3"/>
        <v>medium</v>
      </c>
      <c r="J16" s="16"/>
    </row>
    <row r="17" spans="1:10" x14ac:dyDescent="0.3">
      <c r="A17" s="7">
        <v>4177</v>
      </c>
      <c r="B17" s="7">
        <v>16</v>
      </c>
      <c r="C17" s="7" t="s">
        <v>26</v>
      </c>
      <c r="D17" s="9">
        <v>1000</v>
      </c>
      <c r="E17" s="7">
        <v>38</v>
      </c>
      <c r="F17" s="11">
        <f t="shared" si="0"/>
        <v>38000</v>
      </c>
      <c r="G17" s="12" t="str">
        <f t="shared" si="1"/>
        <v>Great</v>
      </c>
      <c r="H17" s="12" t="str">
        <f t="shared" si="2"/>
        <v>Astonishing</v>
      </c>
      <c r="I17" s="12" t="str">
        <f t="shared" si="3"/>
        <v>medium</v>
      </c>
      <c r="J17" s="16"/>
    </row>
    <row r="18" spans="1:10" x14ac:dyDescent="0.3">
      <c r="A18" s="7">
        <v>9738</v>
      </c>
      <c r="B18" s="7">
        <v>17</v>
      </c>
      <c r="C18" s="7" t="s">
        <v>26</v>
      </c>
      <c r="D18" s="9">
        <v>1000</v>
      </c>
      <c r="E18" s="7">
        <v>11</v>
      </c>
      <c r="F18" s="11">
        <f t="shared" si="0"/>
        <v>11000</v>
      </c>
      <c r="G18" s="12" t="str">
        <f t="shared" si="1"/>
        <v>Well</v>
      </c>
      <c r="H18" s="12" t="str">
        <f t="shared" si="2"/>
        <v>Bad</v>
      </c>
      <c r="I18" s="12" t="str">
        <f t="shared" si="3"/>
        <v>medium</v>
      </c>
      <c r="J18" s="16"/>
    </row>
    <row r="19" spans="1:10" x14ac:dyDescent="0.3">
      <c r="A19" s="7">
        <v>2020</v>
      </c>
      <c r="B19" s="7">
        <v>18</v>
      </c>
      <c r="C19" s="7" t="s">
        <v>26</v>
      </c>
      <c r="D19" s="9">
        <v>1000</v>
      </c>
      <c r="E19" s="7">
        <v>24</v>
      </c>
      <c r="F19" s="11">
        <f t="shared" si="0"/>
        <v>24000</v>
      </c>
      <c r="G19" s="12" t="str">
        <f t="shared" si="1"/>
        <v>Well</v>
      </c>
      <c r="H19" s="12" t="str">
        <f t="shared" si="2"/>
        <v>Bad</v>
      </c>
      <c r="I19" s="12" t="str">
        <f t="shared" si="3"/>
        <v>medium</v>
      </c>
      <c r="J19" s="16"/>
    </row>
    <row r="20" spans="1:10" x14ac:dyDescent="0.3">
      <c r="A20" s="7">
        <v>5892</v>
      </c>
      <c r="B20" s="7">
        <v>19</v>
      </c>
      <c r="C20" s="7" t="s">
        <v>25</v>
      </c>
      <c r="D20" s="9">
        <v>1200</v>
      </c>
      <c r="E20" s="7">
        <v>32</v>
      </c>
      <c r="F20" s="11">
        <f t="shared" si="0"/>
        <v>38400</v>
      </c>
      <c r="G20" s="12" t="str">
        <f t="shared" si="1"/>
        <v>Great</v>
      </c>
      <c r="H20" s="12" t="str">
        <f t="shared" si="2"/>
        <v>Astonishing</v>
      </c>
      <c r="I20" s="12" t="str">
        <f t="shared" si="3"/>
        <v>medium</v>
      </c>
      <c r="J20" s="16"/>
    </row>
    <row r="21" spans="1:10" x14ac:dyDescent="0.3">
      <c r="A21" s="7">
        <v>7950</v>
      </c>
      <c r="B21" s="7">
        <v>20</v>
      </c>
      <c r="C21" s="7" t="s">
        <v>27</v>
      </c>
      <c r="D21" s="9">
        <v>5000</v>
      </c>
      <c r="E21" s="7">
        <v>13</v>
      </c>
      <c r="F21" s="11">
        <f t="shared" si="0"/>
        <v>65000</v>
      </c>
      <c r="G21" s="12" t="str">
        <f t="shared" si="1"/>
        <v>Well</v>
      </c>
      <c r="H21" s="12" t="str">
        <f t="shared" si="2"/>
        <v>Bad</v>
      </c>
      <c r="I21" s="12" t="str">
        <f t="shared" si="3"/>
        <v>medium</v>
      </c>
    </row>
    <row r="22" spans="1:10" x14ac:dyDescent="0.3">
      <c r="A22" s="7">
        <v>3691</v>
      </c>
      <c r="B22" s="7">
        <v>21</v>
      </c>
      <c r="C22" s="7" t="s">
        <v>26</v>
      </c>
      <c r="D22" s="9">
        <v>1000</v>
      </c>
      <c r="E22" s="7">
        <v>35</v>
      </c>
      <c r="F22" s="11">
        <f t="shared" si="0"/>
        <v>35000</v>
      </c>
      <c r="G22" s="12" t="str">
        <f t="shared" si="1"/>
        <v>Great</v>
      </c>
      <c r="H22" s="12" t="str">
        <f t="shared" si="2"/>
        <v>Astonishing</v>
      </c>
      <c r="I22" s="12" t="str">
        <f t="shared" si="3"/>
        <v>medium</v>
      </c>
      <c r="J22" s="16"/>
    </row>
    <row r="23" spans="1:10" x14ac:dyDescent="0.3">
      <c r="A23" s="7">
        <v>2683</v>
      </c>
      <c r="B23" s="7">
        <v>22</v>
      </c>
      <c r="C23" s="7" t="s">
        <v>26</v>
      </c>
      <c r="D23" s="9">
        <v>1000</v>
      </c>
      <c r="E23" s="7">
        <v>12</v>
      </c>
      <c r="F23" s="11">
        <f t="shared" si="0"/>
        <v>12000</v>
      </c>
      <c r="G23" s="12" t="str">
        <f t="shared" si="1"/>
        <v>Well</v>
      </c>
      <c r="H23" s="12" t="str">
        <f t="shared" si="2"/>
        <v>Bad</v>
      </c>
      <c r="I23" s="12" t="str">
        <f t="shared" si="3"/>
        <v>medium</v>
      </c>
      <c r="J23" s="16"/>
    </row>
    <row r="24" spans="1:10" x14ac:dyDescent="0.3">
      <c r="A24" s="7">
        <v>3561</v>
      </c>
      <c r="B24" s="7">
        <v>23</v>
      </c>
      <c r="C24" s="7" t="s">
        <v>26</v>
      </c>
      <c r="D24" s="9">
        <v>1000</v>
      </c>
      <c r="E24" s="7">
        <v>35</v>
      </c>
      <c r="F24" s="11">
        <f t="shared" si="0"/>
        <v>35000</v>
      </c>
      <c r="G24" s="12" t="str">
        <f t="shared" si="1"/>
        <v>Great</v>
      </c>
      <c r="H24" s="12" t="str">
        <f t="shared" si="2"/>
        <v>Astonishing</v>
      </c>
      <c r="I24" s="12" t="str">
        <f t="shared" si="3"/>
        <v>medium</v>
      </c>
      <c r="J24" s="16"/>
    </row>
    <row r="25" spans="1:10" x14ac:dyDescent="0.3">
      <c r="A25" s="7">
        <v>8762</v>
      </c>
      <c r="B25" s="7">
        <v>24</v>
      </c>
      <c r="C25" s="7" t="s">
        <v>27</v>
      </c>
      <c r="D25" s="9">
        <v>5000</v>
      </c>
      <c r="E25" s="7">
        <v>16</v>
      </c>
      <c r="F25" s="11">
        <f t="shared" si="0"/>
        <v>80000</v>
      </c>
      <c r="G25" s="12" t="str">
        <f t="shared" si="1"/>
        <v>Well</v>
      </c>
      <c r="H25" s="12" t="str">
        <f t="shared" si="2"/>
        <v>Bad</v>
      </c>
      <c r="I25" s="12" t="str">
        <f t="shared" si="3"/>
        <v>medium</v>
      </c>
      <c r="J25" s="16"/>
    </row>
    <row r="26" spans="1:10" x14ac:dyDescent="0.3">
      <c r="A26" s="7">
        <v>9787</v>
      </c>
      <c r="B26" s="7">
        <v>25</v>
      </c>
      <c r="C26" s="7" t="s">
        <v>26</v>
      </c>
      <c r="D26" s="9">
        <v>1000</v>
      </c>
      <c r="E26" s="7">
        <v>29</v>
      </c>
      <c r="F26" s="11">
        <f t="shared" si="0"/>
        <v>29000</v>
      </c>
      <c r="G26" s="12" t="str">
        <f t="shared" si="1"/>
        <v>Great</v>
      </c>
      <c r="H26" s="12" t="str">
        <f t="shared" si="2"/>
        <v>Astonishing</v>
      </c>
      <c r="I26" s="12" t="str">
        <f t="shared" si="3"/>
        <v>medium</v>
      </c>
      <c r="J26" s="16"/>
    </row>
    <row r="27" spans="1:10" x14ac:dyDescent="0.3">
      <c r="A27" s="7">
        <v>9334</v>
      </c>
      <c r="B27" s="7">
        <v>26</v>
      </c>
      <c r="C27" s="7" t="s">
        <v>25</v>
      </c>
      <c r="D27" s="9">
        <v>1200</v>
      </c>
      <c r="E27" s="7">
        <v>26</v>
      </c>
      <c r="F27" s="11">
        <f t="shared" si="0"/>
        <v>31200</v>
      </c>
      <c r="G27" s="12" t="str">
        <f t="shared" si="1"/>
        <v>Great</v>
      </c>
      <c r="H27" s="12" t="str">
        <f t="shared" si="2"/>
        <v>Astonishing</v>
      </c>
      <c r="I27" s="12" t="str">
        <f t="shared" si="3"/>
        <v>the best</v>
      </c>
      <c r="J27" s="16"/>
    </row>
    <row r="28" spans="1:10" x14ac:dyDescent="0.3">
      <c r="A28" s="7">
        <v>9257</v>
      </c>
      <c r="B28" s="7">
        <v>27</v>
      </c>
      <c r="C28" s="7" t="s">
        <v>26</v>
      </c>
      <c r="D28" s="9">
        <v>1000</v>
      </c>
      <c r="E28" s="7">
        <v>33</v>
      </c>
      <c r="F28" s="11">
        <f t="shared" si="0"/>
        <v>33000</v>
      </c>
      <c r="G28" s="12" t="str">
        <f t="shared" si="1"/>
        <v>Great</v>
      </c>
      <c r="H28" s="12" t="str">
        <f t="shared" si="2"/>
        <v>Astonishing</v>
      </c>
      <c r="I28" s="12" t="str">
        <f t="shared" si="3"/>
        <v>medium</v>
      </c>
      <c r="J28" s="16"/>
    </row>
    <row r="29" spans="1:10" x14ac:dyDescent="0.3">
      <c r="A29" s="7">
        <v>3646</v>
      </c>
      <c r="B29" s="7">
        <v>28</v>
      </c>
      <c r="C29" s="7" t="s">
        <v>27</v>
      </c>
      <c r="D29" s="9">
        <v>5000</v>
      </c>
      <c r="E29" s="7">
        <v>16</v>
      </c>
      <c r="F29" s="11">
        <f t="shared" si="0"/>
        <v>80000</v>
      </c>
      <c r="G29" s="12" t="str">
        <f t="shared" si="1"/>
        <v>Well</v>
      </c>
      <c r="H29" s="12" t="str">
        <f t="shared" si="2"/>
        <v>Bad</v>
      </c>
      <c r="I29" s="12" t="str">
        <f t="shared" si="3"/>
        <v>medium</v>
      </c>
      <c r="J29" s="16"/>
    </row>
    <row r="30" spans="1:10" x14ac:dyDescent="0.3">
      <c r="A30" s="7">
        <v>9440</v>
      </c>
      <c r="B30" s="7">
        <v>29</v>
      </c>
      <c r="C30" s="7" t="s">
        <v>27</v>
      </c>
      <c r="D30" s="9">
        <v>5000</v>
      </c>
      <c r="E30" s="7">
        <v>11</v>
      </c>
      <c r="F30" s="11">
        <f t="shared" si="0"/>
        <v>55000</v>
      </c>
      <c r="G30" s="12" t="str">
        <f t="shared" si="1"/>
        <v>Well</v>
      </c>
      <c r="H30" s="12" t="str">
        <f t="shared" si="2"/>
        <v>Bad</v>
      </c>
      <c r="I30" s="12" t="str">
        <f t="shared" si="3"/>
        <v>medium</v>
      </c>
      <c r="J30" s="16"/>
    </row>
    <row r="36" spans="4:13" x14ac:dyDescent="0.3">
      <c r="M36" s="5"/>
    </row>
    <row r="45" spans="4:13" x14ac:dyDescent="0.3">
      <c r="D45" s="2"/>
      <c r="E4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73806-0C66-48F8-9074-14017341208D}">
  <dimension ref="A1:H45"/>
  <sheetViews>
    <sheetView topLeftCell="A2" workbookViewId="0">
      <selection activeCell="E46" sqref="E46"/>
    </sheetView>
  </sheetViews>
  <sheetFormatPr defaultRowHeight="15.6" x14ac:dyDescent="0.3"/>
  <cols>
    <col min="2" max="2" width="24.69921875" bestFit="1" customWidth="1"/>
    <col min="3" max="3" width="17.3984375" customWidth="1"/>
    <col min="4" max="4" width="15.19921875" bestFit="1" customWidth="1"/>
    <col min="5" max="5" width="18.3984375" style="21" bestFit="1" customWidth="1"/>
    <col min="6" max="6" width="12.19921875" customWidth="1"/>
    <col min="7" max="7" width="11.796875" bestFit="1" customWidth="1"/>
    <col min="8" max="8" width="15.09765625" bestFit="1" customWidth="1"/>
  </cols>
  <sheetData>
    <row r="1" spans="3:8" x14ac:dyDescent="0.3">
      <c r="C1" s="18" t="s">
        <v>31</v>
      </c>
      <c r="D1" s="29" t="s">
        <v>32</v>
      </c>
      <c r="E1" s="29"/>
      <c r="F1" s="29"/>
    </row>
    <row r="2" spans="3:8" x14ac:dyDescent="0.3">
      <c r="C2" s="19"/>
      <c r="D2" s="20" t="s">
        <v>33</v>
      </c>
      <c r="E2" s="20" t="s">
        <v>34</v>
      </c>
      <c r="F2" s="20" t="s">
        <v>35</v>
      </c>
      <c r="G2" s="20" t="s">
        <v>36</v>
      </c>
      <c r="H2" s="20" t="s">
        <v>64</v>
      </c>
    </row>
    <row r="3" spans="3:8" x14ac:dyDescent="0.3">
      <c r="C3" s="21" t="s">
        <v>37</v>
      </c>
      <c r="D3" s="22">
        <v>7800</v>
      </c>
      <c r="E3" s="22">
        <v>3900</v>
      </c>
      <c r="F3" s="22">
        <v>8400</v>
      </c>
      <c r="G3" s="23"/>
      <c r="H3" t="str">
        <f>IF(D3&gt;=7721,"yaxshi","yomon")</f>
        <v>yaxshi</v>
      </c>
    </row>
    <row r="4" spans="3:8" x14ac:dyDescent="0.3">
      <c r="C4" s="21" t="s">
        <v>38</v>
      </c>
      <c r="D4" s="22">
        <v>5600</v>
      </c>
      <c r="E4" s="22">
        <v>2100</v>
      </c>
      <c r="F4" s="22">
        <v>5400</v>
      </c>
      <c r="G4" s="23"/>
      <c r="H4" t="str">
        <f t="shared" ref="H4:H33" si="0">IF(D4&gt;=7721,"yaxshi","yomon")</f>
        <v>yomon</v>
      </c>
    </row>
    <row r="5" spans="3:8" x14ac:dyDescent="0.3">
      <c r="C5" s="21" t="s">
        <v>39</v>
      </c>
      <c r="D5" s="22">
        <v>5400</v>
      </c>
      <c r="E5" s="22">
        <v>4400</v>
      </c>
      <c r="F5" s="22">
        <v>17440</v>
      </c>
      <c r="G5" s="23"/>
      <c r="H5" t="str">
        <f t="shared" si="0"/>
        <v>yomon</v>
      </c>
    </row>
    <row r="6" spans="3:8" x14ac:dyDescent="0.3">
      <c r="C6" s="21" t="s">
        <v>40</v>
      </c>
      <c r="D6" s="22">
        <v>7210</v>
      </c>
      <c r="E6" s="22">
        <v>6500</v>
      </c>
      <c r="F6" s="22">
        <v>12220</v>
      </c>
      <c r="G6" s="23"/>
      <c r="H6" t="str">
        <f t="shared" si="0"/>
        <v>yomon</v>
      </c>
    </row>
    <row r="7" spans="3:8" x14ac:dyDescent="0.3">
      <c r="C7" s="21" t="s">
        <v>41</v>
      </c>
      <c r="D7" s="22">
        <v>8000</v>
      </c>
      <c r="E7" s="22">
        <v>5200</v>
      </c>
      <c r="F7" s="22">
        <v>6420</v>
      </c>
      <c r="G7" s="23"/>
      <c r="H7" t="str">
        <f t="shared" si="0"/>
        <v>yaxshi</v>
      </c>
    </row>
    <row r="8" spans="3:8" x14ac:dyDescent="0.3">
      <c r="C8" s="21" t="s">
        <v>42</v>
      </c>
      <c r="D8" s="22">
        <v>6420</v>
      </c>
      <c r="E8" s="22">
        <v>3220</v>
      </c>
      <c r="F8" s="22">
        <v>5900</v>
      </c>
      <c r="G8" s="23"/>
      <c r="H8" t="str">
        <f t="shared" si="0"/>
        <v>yomon</v>
      </c>
    </row>
    <row r="9" spans="3:8" x14ac:dyDescent="0.3">
      <c r="C9" s="21" t="s">
        <v>37</v>
      </c>
      <c r="D9" s="22">
        <v>5900</v>
      </c>
      <c r="E9" s="22">
        <v>6900</v>
      </c>
      <c r="F9" s="22">
        <v>10100</v>
      </c>
      <c r="G9" s="23"/>
      <c r="H9" t="str">
        <f t="shared" si="0"/>
        <v>yomon</v>
      </c>
    </row>
    <row r="10" spans="3:8" x14ac:dyDescent="0.3">
      <c r="C10" s="21" t="s">
        <v>38</v>
      </c>
      <c r="D10" s="22">
        <v>7000</v>
      </c>
      <c r="E10" s="22">
        <v>2000</v>
      </c>
      <c r="F10" s="22">
        <v>9850</v>
      </c>
      <c r="G10" s="23"/>
      <c r="H10" t="str">
        <f t="shared" si="0"/>
        <v>yomon</v>
      </c>
    </row>
    <row r="11" spans="3:8" x14ac:dyDescent="0.3">
      <c r="C11" s="21" t="s">
        <v>39</v>
      </c>
      <c r="D11" s="22">
        <v>6850</v>
      </c>
      <c r="E11" s="22">
        <v>4550</v>
      </c>
      <c r="F11" s="22">
        <v>9400</v>
      </c>
      <c r="G11" s="23"/>
      <c r="H11" t="str">
        <f t="shared" si="0"/>
        <v>yomon</v>
      </c>
    </row>
    <row r="12" spans="3:8" x14ac:dyDescent="0.3">
      <c r="C12" s="21" t="s">
        <v>40</v>
      </c>
      <c r="D12" s="22">
        <v>9400</v>
      </c>
      <c r="E12" s="22">
        <v>5200</v>
      </c>
      <c r="F12" s="22">
        <v>18800</v>
      </c>
      <c r="G12" s="23"/>
      <c r="H12" t="str">
        <f t="shared" si="0"/>
        <v>yaxshi</v>
      </c>
    </row>
    <row r="13" spans="3:8" x14ac:dyDescent="0.3">
      <c r="C13" s="21" t="s">
        <v>41</v>
      </c>
      <c r="D13" s="22">
        <v>7800</v>
      </c>
      <c r="E13" s="22">
        <v>12000</v>
      </c>
      <c r="F13" s="22">
        <v>5600</v>
      </c>
      <c r="G13" s="23"/>
      <c r="H13" t="str">
        <f t="shared" si="0"/>
        <v>yaxshi</v>
      </c>
    </row>
    <row r="14" spans="3:8" x14ac:dyDescent="0.3">
      <c r="C14" s="21" t="s">
        <v>42</v>
      </c>
      <c r="D14" s="22">
        <v>10600</v>
      </c>
      <c r="E14" s="22">
        <v>6100</v>
      </c>
      <c r="F14" s="22">
        <v>7700</v>
      </c>
      <c r="G14" s="23"/>
      <c r="H14" t="str">
        <f t="shared" si="0"/>
        <v>yaxshi</v>
      </c>
    </row>
    <row r="15" spans="3:8" x14ac:dyDescent="0.3">
      <c r="C15" s="21" t="s">
        <v>42</v>
      </c>
      <c r="D15" s="22">
        <v>5400</v>
      </c>
      <c r="E15" s="22">
        <v>12000</v>
      </c>
      <c r="F15" s="22">
        <v>11210</v>
      </c>
      <c r="G15" s="23"/>
      <c r="H15" t="str">
        <f t="shared" si="0"/>
        <v>yomon</v>
      </c>
    </row>
    <row r="16" spans="3:8" x14ac:dyDescent="0.3">
      <c r="C16" s="21" t="s">
        <v>37</v>
      </c>
      <c r="D16" s="22">
        <v>7210</v>
      </c>
      <c r="E16" s="22">
        <v>7640</v>
      </c>
      <c r="F16" s="22">
        <v>5200</v>
      </c>
      <c r="G16" s="23"/>
      <c r="H16" t="str">
        <f t="shared" si="0"/>
        <v>yomon</v>
      </c>
    </row>
    <row r="17" spans="3:8" x14ac:dyDescent="0.3">
      <c r="C17" s="21" t="s">
        <v>38</v>
      </c>
      <c r="D17" s="22">
        <v>12220</v>
      </c>
      <c r="E17" s="22">
        <v>5430</v>
      </c>
      <c r="F17" s="22">
        <v>6100</v>
      </c>
      <c r="G17" s="23"/>
      <c r="H17" t="str">
        <f t="shared" si="0"/>
        <v>yaxshi</v>
      </c>
    </row>
    <row r="18" spans="3:8" x14ac:dyDescent="0.3">
      <c r="C18" s="21" t="s">
        <v>39</v>
      </c>
      <c r="D18" s="22">
        <v>6420</v>
      </c>
      <c r="E18" s="22">
        <v>6100</v>
      </c>
      <c r="F18" s="22">
        <v>12000</v>
      </c>
      <c r="G18" s="23"/>
      <c r="H18" t="str">
        <f t="shared" si="0"/>
        <v>yomon</v>
      </c>
    </row>
    <row r="19" spans="3:8" x14ac:dyDescent="0.3">
      <c r="C19" s="21" t="s">
        <v>40</v>
      </c>
      <c r="D19" s="22">
        <v>5900</v>
      </c>
      <c r="E19" s="22">
        <v>12000</v>
      </c>
      <c r="F19" s="22">
        <v>7640</v>
      </c>
      <c r="G19" s="23"/>
      <c r="H19" t="str">
        <f t="shared" si="0"/>
        <v>yomon</v>
      </c>
    </row>
    <row r="20" spans="3:8" x14ac:dyDescent="0.3">
      <c r="C20" s="21" t="s">
        <v>41</v>
      </c>
      <c r="D20" s="22">
        <v>10100</v>
      </c>
      <c r="E20" s="22">
        <v>7640</v>
      </c>
      <c r="F20" s="22">
        <v>5430</v>
      </c>
      <c r="G20" s="23"/>
      <c r="H20" t="str">
        <f t="shared" si="0"/>
        <v>yaxshi</v>
      </c>
    </row>
    <row r="21" spans="3:8" x14ac:dyDescent="0.3">
      <c r="C21" s="21" t="s">
        <v>42</v>
      </c>
      <c r="D21" s="22">
        <v>6850</v>
      </c>
      <c r="E21" s="22">
        <v>2430</v>
      </c>
      <c r="F21" s="22">
        <v>6150</v>
      </c>
      <c r="G21" s="23"/>
      <c r="H21" t="str">
        <f t="shared" si="0"/>
        <v>yomon</v>
      </c>
    </row>
    <row r="22" spans="3:8" x14ac:dyDescent="0.3">
      <c r="C22" s="21" t="s">
        <v>37</v>
      </c>
      <c r="D22" s="22">
        <v>9400</v>
      </c>
      <c r="E22" s="22">
        <v>6420</v>
      </c>
      <c r="F22" s="22">
        <v>12100</v>
      </c>
      <c r="G22" s="23"/>
      <c r="H22" t="str">
        <f t="shared" si="0"/>
        <v>yaxshi</v>
      </c>
    </row>
    <row r="23" spans="3:8" x14ac:dyDescent="0.3">
      <c r="C23" s="21" t="s">
        <v>38</v>
      </c>
      <c r="D23" s="22">
        <v>8800</v>
      </c>
      <c r="E23" s="22">
        <v>5900</v>
      </c>
      <c r="F23" s="22">
        <v>17640</v>
      </c>
      <c r="G23" s="23"/>
      <c r="H23" t="str">
        <f t="shared" si="0"/>
        <v>yaxshi</v>
      </c>
    </row>
    <row r="24" spans="3:8" x14ac:dyDescent="0.3">
      <c r="C24" s="21" t="s">
        <v>39</v>
      </c>
      <c r="D24" s="22">
        <v>5600</v>
      </c>
      <c r="E24" s="22">
        <v>7010</v>
      </c>
      <c r="F24" s="22">
        <v>5430</v>
      </c>
      <c r="G24" s="23"/>
      <c r="H24" t="str">
        <f t="shared" si="0"/>
        <v>yomon</v>
      </c>
    </row>
    <row r="25" spans="3:8" x14ac:dyDescent="0.3">
      <c r="C25" s="21" t="s">
        <v>40</v>
      </c>
      <c r="D25" s="22">
        <v>7700</v>
      </c>
      <c r="E25" s="22">
        <v>5850</v>
      </c>
      <c r="F25" s="22">
        <v>16420</v>
      </c>
      <c r="G25" s="23"/>
      <c r="H25" t="str">
        <f t="shared" si="0"/>
        <v>yomon</v>
      </c>
    </row>
    <row r="26" spans="3:8" x14ac:dyDescent="0.3">
      <c r="C26" s="21" t="s">
        <v>41</v>
      </c>
      <c r="D26" s="22">
        <v>7210</v>
      </c>
      <c r="E26" s="22">
        <v>4000</v>
      </c>
      <c r="F26" s="22">
        <v>5900</v>
      </c>
      <c r="G26" s="23"/>
      <c r="H26" t="str">
        <f t="shared" si="0"/>
        <v>yomon</v>
      </c>
    </row>
    <row r="27" spans="3:8" x14ac:dyDescent="0.3">
      <c r="C27" s="21" t="s">
        <v>42</v>
      </c>
      <c r="D27" s="22">
        <v>4200</v>
      </c>
      <c r="E27" s="22">
        <v>3550</v>
      </c>
      <c r="F27" s="22">
        <v>10010</v>
      </c>
      <c r="G27" s="23"/>
      <c r="H27" t="str">
        <f t="shared" si="0"/>
        <v>yomon</v>
      </c>
    </row>
    <row r="28" spans="3:8" x14ac:dyDescent="0.3">
      <c r="C28" s="21" t="s">
        <v>37</v>
      </c>
      <c r="D28" s="22">
        <v>6420</v>
      </c>
      <c r="E28" s="22">
        <v>8200</v>
      </c>
      <c r="F28" s="22">
        <v>5850</v>
      </c>
      <c r="G28" s="23"/>
      <c r="H28" t="str">
        <f t="shared" si="0"/>
        <v>yomon</v>
      </c>
    </row>
    <row r="29" spans="3:8" x14ac:dyDescent="0.3">
      <c r="C29" s="21" t="s">
        <v>38</v>
      </c>
      <c r="D29" s="22">
        <v>4900</v>
      </c>
      <c r="E29" s="22">
        <v>10050</v>
      </c>
      <c r="F29" s="22">
        <v>4840</v>
      </c>
      <c r="G29" s="23"/>
      <c r="H29" t="str">
        <f t="shared" si="0"/>
        <v>yomon</v>
      </c>
    </row>
    <row r="30" spans="3:8" x14ac:dyDescent="0.3">
      <c r="C30" s="21" t="s">
        <v>39</v>
      </c>
      <c r="D30" s="22">
        <v>5000</v>
      </c>
      <c r="E30" s="22">
        <v>6100</v>
      </c>
      <c r="F30" s="22">
        <v>14550</v>
      </c>
      <c r="G30" s="23"/>
      <c r="H30" t="str">
        <f t="shared" si="0"/>
        <v>yomon</v>
      </c>
    </row>
    <row r="31" spans="3:8" x14ac:dyDescent="0.3">
      <c r="C31" s="21" t="s">
        <v>40</v>
      </c>
      <c r="D31" s="22">
        <v>5350</v>
      </c>
      <c r="E31" s="22">
        <v>12000</v>
      </c>
      <c r="F31" s="22">
        <v>8200</v>
      </c>
      <c r="G31" s="23"/>
      <c r="H31" t="str">
        <f t="shared" si="0"/>
        <v>yomon</v>
      </c>
    </row>
    <row r="32" spans="3:8" x14ac:dyDescent="0.3">
      <c r="C32" s="21" t="s">
        <v>41</v>
      </c>
      <c r="D32" s="22">
        <v>15400</v>
      </c>
      <c r="E32" s="22">
        <v>9640</v>
      </c>
      <c r="F32" s="22">
        <v>13400</v>
      </c>
      <c r="G32" s="23"/>
      <c r="H32" t="str">
        <f t="shared" si="0"/>
        <v>yaxshi</v>
      </c>
    </row>
    <row r="33" spans="1:8" x14ac:dyDescent="0.3">
      <c r="C33" s="21" t="s">
        <v>42</v>
      </c>
      <c r="D33" s="22">
        <v>17300</v>
      </c>
      <c r="E33" s="22">
        <v>15430</v>
      </c>
      <c r="F33" s="22">
        <v>20500</v>
      </c>
      <c r="G33" s="23"/>
      <c r="H33" t="str">
        <f t="shared" si="0"/>
        <v>yaxshi</v>
      </c>
    </row>
    <row r="34" spans="1:8" x14ac:dyDescent="0.3">
      <c r="C34" s="21"/>
      <c r="E34"/>
      <c r="G34" s="24"/>
    </row>
    <row r="35" spans="1:8" x14ac:dyDescent="0.3">
      <c r="A35">
        <v>1</v>
      </c>
      <c r="B35" s="30" t="s">
        <v>43</v>
      </c>
      <c r="C35" s="30"/>
      <c r="D35" s="22">
        <f>SUM(D3:D33)</f>
        <v>239360</v>
      </c>
      <c r="E35" s="22">
        <f t="shared" ref="E35:F35" si="1">SUM(E3:E33)</f>
        <v>209460</v>
      </c>
      <c r="F35" s="22">
        <f t="shared" si="1"/>
        <v>305800</v>
      </c>
    </row>
    <row r="36" spans="1:8" x14ac:dyDescent="0.3">
      <c r="A36">
        <v>2</v>
      </c>
      <c r="B36" s="30" t="s">
        <v>46</v>
      </c>
      <c r="C36" s="30"/>
      <c r="D36" s="22">
        <f>AVERAGE(D3:D33)</f>
        <v>7721.2903225806449</v>
      </c>
      <c r="E36" s="22">
        <f t="shared" ref="E36:F36" si="2">AVERAGE(E3:E33)</f>
        <v>6756.7741935483873</v>
      </c>
      <c r="F36" s="22">
        <f t="shared" si="2"/>
        <v>9864.5161290322576</v>
      </c>
    </row>
    <row r="37" spans="1:8" x14ac:dyDescent="0.3">
      <c r="A37">
        <v>3</v>
      </c>
      <c r="B37" s="30" t="s">
        <v>44</v>
      </c>
      <c r="C37" s="30"/>
      <c r="D37" s="22">
        <f>MAX(D3:D33)</f>
        <v>17300</v>
      </c>
      <c r="E37" s="22">
        <f t="shared" ref="E37:F37" si="3">MAX(E3:E33)</f>
        <v>15430</v>
      </c>
      <c r="F37" s="22">
        <f t="shared" si="3"/>
        <v>20500</v>
      </c>
    </row>
    <row r="38" spans="1:8" x14ac:dyDescent="0.3">
      <c r="A38">
        <v>4</v>
      </c>
      <c r="B38" s="30" t="s">
        <v>45</v>
      </c>
      <c r="C38" s="30"/>
      <c r="D38" s="22">
        <f>MIN(D3:D33)</f>
        <v>4200</v>
      </c>
      <c r="E38" s="22">
        <f t="shared" ref="E38:F38" si="4">MIN(E3:E33)</f>
        <v>2000</v>
      </c>
      <c r="F38" s="22">
        <f t="shared" si="4"/>
        <v>4840</v>
      </c>
    </row>
    <row r="39" spans="1:8" x14ac:dyDescent="0.3">
      <c r="A39">
        <v>5</v>
      </c>
      <c r="B39" s="30" t="s">
        <v>47</v>
      </c>
      <c r="C39" s="30"/>
      <c r="D39" s="31">
        <f>D35+E35+F35</f>
        <v>754620</v>
      </c>
      <c r="E39" s="31"/>
      <c r="F39" s="31"/>
    </row>
    <row r="40" spans="1:8" x14ac:dyDescent="0.3">
      <c r="A40">
        <v>6</v>
      </c>
      <c r="B40" s="30" t="s">
        <v>48</v>
      </c>
      <c r="C40" s="30"/>
      <c r="D40" s="31">
        <f>MAX(D37:F37)</f>
        <v>20500</v>
      </c>
      <c r="E40" s="28"/>
      <c r="F40" s="28"/>
    </row>
    <row r="41" spans="1:8" x14ac:dyDescent="0.3">
      <c r="A41">
        <v>7</v>
      </c>
      <c r="B41" s="30" t="s">
        <v>49</v>
      </c>
      <c r="C41" s="30"/>
      <c r="D41" s="31">
        <f>MIN(D38:F38)</f>
        <v>2000</v>
      </c>
      <c r="E41" s="28"/>
      <c r="F41" s="28"/>
    </row>
    <row r="42" spans="1:8" x14ac:dyDescent="0.3">
      <c r="A42">
        <v>8</v>
      </c>
      <c r="B42" s="28" t="s">
        <v>65</v>
      </c>
      <c r="C42" s="28"/>
      <c r="D42" s="22"/>
    </row>
    <row r="43" spans="1:8" x14ac:dyDescent="0.3">
      <c r="A43">
        <v>9</v>
      </c>
      <c r="B43" s="28" t="s">
        <v>66</v>
      </c>
      <c r="C43" s="28"/>
    </row>
    <row r="44" spans="1:8" x14ac:dyDescent="0.3">
      <c r="A44">
        <v>10</v>
      </c>
      <c r="B44" s="28"/>
      <c r="C44" s="28"/>
    </row>
    <row r="45" spans="1:8" x14ac:dyDescent="0.3">
      <c r="B45" s="28"/>
      <c r="C45" s="28"/>
      <c r="D45" s="34"/>
      <c r="E45" s="35"/>
      <c r="F45" s="34"/>
    </row>
  </sheetData>
  <mergeCells count="15">
    <mergeCell ref="B44:C44"/>
    <mergeCell ref="B45:C45"/>
    <mergeCell ref="B42:C42"/>
    <mergeCell ref="B43:C43"/>
    <mergeCell ref="D1:F1"/>
    <mergeCell ref="B35:C35"/>
    <mergeCell ref="B36:C36"/>
    <mergeCell ref="B37:C37"/>
    <mergeCell ref="B41:C41"/>
    <mergeCell ref="D41:F41"/>
    <mergeCell ref="B38:C38"/>
    <mergeCell ref="B39:C39"/>
    <mergeCell ref="D39:F39"/>
    <mergeCell ref="B40:C40"/>
    <mergeCell ref="D40:F4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7C307-5B3E-41AD-89AC-4C27BBE531E3}">
  <dimension ref="A1:H46"/>
  <sheetViews>
    <sheetView tabSelected="1" topLeftCell="B3" zoomScale="102" workbookViewId="0">
      <selection activeCell="K17" sqref="K17"/>
    </sheetView>
  </sheetViews>
  <sheetFormatPr defaultRowHeight="15.6" x14ac:dyDescent="0.3"/>
  <cols>
    <col min="1" max="1" width="24.69921875" bestFit="1" customWidth="1"/>
    <col min="2" max="2" width="43.19921875" customWidth="1"/>
    <col min="3" max="3" width="15.296875" bestFit="1" customWidth="1"/>
    <col min="4" max="4" width="18.5" style="21" bestFit="1" customWidth="1"/>
    <col min="5" max="5" width="12.19921875" customWidth="1"/>
    <col min="6" max="6" width="12" bestFit="1" customWidth="1"/>
    <col min="7" max="7" width="10.19921875" bestFit="1" customWidth="1"/>
    <col min="8" max="8" width="10.296875" customWidth="1"/>
  </cols>
  <sheetData>
    <row r="1" spans="2:8" x14ac:dyDescent="0.3">
      <c r="B1" s="32" t="s">
        <v>50</v>
      </c>
      <c r="C1" s="33" t="s">
        <v>51</v>
      </c>
      <c r="D1" s="33"/>
      <c r="E1" s="33"/>
      <c r="F1" s="33"/>
      <c r="G1" s="33"/>
      <c r="H1" s="33"/>
    </row>
    <row r="2" spans="2:8" x14ac:dyDescent="0.3">
      <c r="B2" s="32"/>
      <c r="C2" s="26" t="s">
        <v>52</v>
      </c>
      <c r="D2" s="26" t="s">
        <v>53</v>
      </c>
      <c r="E2" s="26" t="s">
        <v>54</v>
      </c>
      <c r="F2" s="26" t="s">
        <v>55</v>
      </c>
      <c r="G2" s="26" t="s">
        <v>56</v>
      </c>
      <c r="H2" s="26" t="s">
        <v>57</v>
      </c>
    </row>
    <row r="3" spans="2:8" x14ac:dyDescent="0.3">
      <c r="B3" s="21">
        <v>2011</v>
      </c>
      <c r="C3" s="27">
        <v>39400</v>
      </c>
      <c r="D3" s="22">
        <v>9897</v>
      </c>
      <c r="E3" s="22">
        <v>10280</v>
      </c>
      <c r="F3" s="22">
        <v>7800</v>
      </c>
      <c r="G3" s="22">
        <v>2100</v>
      </c>
      <c r="H3" s="22">
        <v>980</v>
      </c>
    </row>
    <row r="4" spans="2:8" x14ac:dyDescent="0.3">
      <c r="B4" s="21">
        <v>2012</v>
      </c>
      <c r="C4" s="27">
        <v>41000</v>
      </c>
      <c r="D4" s="22">
        <v>9500</v>
      </c>
      <c r="E4" s="22">
        <v>10300</v>
      </c>
      <c r="F4" s="22">
        <v>7700</v>
      </c>
      <c r="G4" s="22">
        <v>2300</v>
      </c>
      <c r="H4" s="22">
        <v>950</v>
      </c>
    </row>
    <row r="5" spans="2:8" x14ac:dyDescent="0.3">
      <c r="B5" s="21">
        <v>2013</v>
      </c>
      <c r="C5" s="27">
        <v>42300</v>
      </c>
      <c r="D5" s="22">
        <v>9990</v>
      </c>
      <c r="E5" s="22">
        <v>10400</v>
      </c>
      <c r="F5" s="22">
        <v>7500</v>
      </c>
      <c r="G5" s="22">
        <v>2450</v>
      </c>
      <c r="H5" s="22">
        <v>1000</v>
      </c>
    </row>
    <row r="6" spans="2:8" x14ac:dyDescent="0.3">
      <c r="B6" s="21">
        <v>2014</v>
      </c>
      <c r="C6" s="27">
        <v>42000</v>
      </c>
      <c r="D6" s="22">
        <v>10150</v>
      </c>
      <c r="E6" s="22">
        <v>10500</v>
      </c>
      <c r="F6" s="22">
        <v>7600</v>
      </c>
      <c r="G6" s="22">
        <v>2500</v>
      </c>
      <c r="H6" s="22">
        <v>1105</v>
      </c>
    </row>
    <row r="7" spans="2:8" x14ac:dyDescent="0.3">
      <c r="B7" s="21">
        <v>2015</v>
      </c>
      <c r="C7" s="27">
        <v>44700</v>
      </c>
      <c r="D7" s="22">
        <v>10000</v>
      </c>
      <c r="E7" s="22">
        <v>10480</v>
      </c>
      <c r="F7" s="22">
        <v>7650</v>
      </c>
      <c r="G7" s="22">
        <v>2550</v>
      </c>
      <c r="H7" s="22">
        <v>1050</v>
      </c>
    </row>
    <row r="8" spans="2:8" x14ac:dyDescent="0.3">
      <c r="B8" s="21">
        <v>2016</v>
      </c>
      <c r="C8" s="27">
        <v>49000</v>
      </c>
      <c r="D8" s="22">
        <v>9400</v>
      </c>
      <c r="E8" s="22">
        <v>10550</v>
      </c>
      <c r="F8" s="22">
        <v>7700</v>
      </c>
      <c r="G8" s="22">
        <v>2604</v>
      </c>
      <c r="H8" s="22">
        <v>1020</v>
      </c>
    </row>
    <row r="9" spans="2:8" x14ac:dyDescent="0.3">
      <c r="B9" s="21">
        <v>2017</v>
      </c>
      <c r="C9" s="27">
        <v>48700</v>
      </c>
      <c r="D9" s="22">
        <v>9700</v>
      </c>
      <c r="E9" s="22">
        <v>10750</v>
      </c>
      <c r="F9" s="22">
        <v>7800</v>
      </c>
      <c r="G9" s="22">
        <v>2780</v>
      </c>
      <c r="H9" s="22">
        <v>1015</v>
      </c>
    </row>
    <row r="10" spans="2:8" x14ac:dyDescent="0.3">
      <c r="B10" s="21">
        <v>2018</v>
      </c>
      <c r="C10" s="27">
        <v>49200</v>
      </c>
      <c r="D10" s="22">
        <v>10200</v>
      </c>
      <c r="E10" s="22">
        <v>10800</v>
      </c>
      <c r="F10" s="22">
        <v>7850</v>
      </c>
      <c r="G10" s="22">
        <v>2905</v>
      </c>
      <c r="H10" s="22">
        <v>1090</v>
      </c>
    </row>
    <row r="11" spans="2:8" x14ac:dyDescent="0.3">
      <c r="B11" s="21">
        <v>2019</v>
      </c>
      <c r="C11" s="27">
        <v>50200</v>
      </c>
      <c r="D11" s="22">
        <v>10300</v>
      </c>
      <c r="E11" s="22">
        <v>10700</v>
      </c>
      <c r="F11" s="22">
        <v>7900</v>
      </c>
      <c r="G11" s="22">
        <v>3000</v>
      </c>
      <c r="H11" s="22">
        <v>1120</v>
      </c>
    </row>
    <row r="12" spans="2:8" x14ac:dyDescent="0.3">
      <c r="B12" s="21">
        <v>2020</v>
      </c>
      <c r="C12" s="27">
        <v>51000</v>
      </c>
      <c r="D12" s="22">
        <v>10550</v>
      </c>
      <c r="E12" s="22">
        <v>10850</v>
      </c>
      <c r="F12" s="22">
        <v>7850</v>
      </c>
      <c r="G12" s="22">
        <v>2920</v>
      </c>
      <c r="H12" s="22">
        <v>1140</v>
      </c>
    </row>
    <row r="13" spans="2:8" x14ac:dyDescent="0.3">
      <c r="B13" s="21">
        <v>2021</v>
      </c>
      <c r="C13" s="27">
        <v>51300</v>
      </c>
      <c r="D13" s="22">
        <v>10450</v>
      </c>
      <c r="E13" s="22">
        <v>10850</v>
      </c>
      <c r="F13" s="22">
        <v>8100</v>
      </c>
      <c r="G13" s="22">
        <v>3120</v>
      </c>
      <c r="H13" s="22">
        <v>1135</v>
      </c>
    </row>
    <row r="14" spans="2:8" x14ac:dyDescent="0.3">
      <c r="B14" s="21">
        <v>2022</v>
      </c>
      <c r="C14" s="27">
        <v>52000</v>
      </c>
      <c r="D14" s="22">
        <v>10890</v>
      </c>
      <c r="E14" s="22">
        <v>10880</v>
      </c>
      <c r="F14" s="22">
        <v>8030</v>
      </c>
      <c r="G14" s="22">
        <v>3287</v>
      </c>
      <c r="H14" s="22">
        <v>1175</v>
      </c>
    </row>
    <row r="15" spans="2:8" x14ac:dyDescent="0.3">
      <c r="B15" s="21"/>
      <c r="D15"/>
    </row>
    <row r="16" spans="2:8" x14ac:dyDescent="0.3">
      <c r="B16" s="25" t="s">
        <v>44</v>
      </c>
      <c r="C16" s="22">
        <f>MAX(C3:C14)</f>
        <v>52000</v>
      </c>
      <c r="D16" s="22">
        <f t="shared" ref="D16:H16" si="0">MAX(D3:D14)</f>
        <v>10890</v>
      </c>
      <c r="E16" s="22">
        <f t="shared" si="0"/>
        <v>10880</v>
      </c>
      <c r="F16" s="22">
        <f t="shared" si="0"/>
        <v>8100</v>
      </c>
      <c r="G16" s="22">
        <f t="shared" si="0"/>
        <v>3287</v>
      </c>
      <c r="H16" s="22">
        <f t="shared" si="0"/>
        <v>1175</v>
      </c>
    </row>
    <row r="17" spans="2:8" x14ac:dyDescent="0.3">
      <c r="B17" s="25" t="s">
        <v>58</v>
      </c>
      <c r="C17" s="22">
        <f>MIN(C3:C3)</f>
        <v>39400</v>
      </c>
      <c r="D17" s="22">
        <f t="shared" ref="D17:H17" si="1">MIN(D3:D3)</f>
        <v>9897</v>
      </c>
      <c r="E17" s="22">
        <f t="shared" si="1"/>
        <v>10280</v>
      </c>
      <c r="F17" s="22">
        <f t="shared" si="1"/>
        <v>7800</v>
      </c>
      <c r="G17" s="22">
        <f t="shared" si="1"/>
        <v>2100</v>
      </c>
      <c r="H17" s="22">
        <f t="shared" si="1"/>
        <v>980</v>
      </c>
    </row>
    <row r="18" spans="2:8" x14ac:dyDescent="0.3">
      <c r="B18" s="25" t="s">
        <v>59</v>
      </c>
      <c r="D18"/>
    </row>
    <row r="19" spans="2:8" x14ac:dyDescent="0.3">
      <c r="B19" s="25" t="s">
        <v>60</v>
      </c>
      <c r="C19" s="31">
        <f>MAX(C9:H9)</f>
        <v>48700</v>
      </c>
      <c r="D19" s="28"/>
      <c r="E19" s="28"/>
      <c r="F19" s="28"/>
      <c r="G19" s="28"/>
      <c r="H19" s="28"/>
    </row>
    <row r="20" spans="2:8" x14ac:dyDescent="0.3">
      <c r="B20" s="25" t="s">
        <v>61</v>
      </c>
      <c r="C20" s="31">
        <f>MIN(C10:H10)</f>
        <v>1090</v>
      </c>
      <c r="D20" s="31"/>
      <c r="E20" s="31"/>
      <c r="F20" s="31"/>
      <c r="G20" s="31"/>
      <c r="H20" s="31"/>
    </row>
    <row r="21" spans="2:8" x14ac:dyDescent="0.3">
      <c r="B21" s="25" t="s">
        <v>62</v>
      </c>
      <c r="C21" s="31">
        <f>MIN(C12:H12)</f>
        <v>1140</v>
      </c>
      <c r="D21" s="28"/>
      <c r="E21" s="28"/>
      <c r="F21" s="28"/>
      <c r="G21" s="28"/>
      <c r="H21" s="28"/>
    </row>
    <row r="22" spans="2:8" x14ac:dyDescent="0.3">
      <c r="B22" s="25" t="s">
        <v>63</v>
      </c>
      <c r="D22"/>
    </row>
    <row r="23" spans="2:8" x14ac:dyDescent="0.3">
      <c r="B23" s="22"/>
      <c r="C23" s="22"/>
      <c r="D23" s="22"/>
      <c r="E23" s="22"/>
      <c r="F23" s="22"/>
    </row>
    <row r="24" spans="2:8" x14ac:dyDescent="0.3">
      <c r="D24"/>
    </row>
    <row r="25" spans="2:8" x14ac:dyDescent="0.3">
      <c r="D25"/>
    </row>
    <row r="26" spans="2:8" x14ac:dyDescent="0.3">
      <c r="D26"/>
    </row>
    <row r="27" spans="2:8" x14ac:dyDescent="0.3">
      <c r="B27" s="2"/>
    </row>
    <row r="35" spans="1:1" x14ac:dyDescent="0.3">
      <c r="A35" s="25"/>
    </row>
    <row r="36" spans="1:1" x14ac:dyDescent="0.3">
      <c r="A36" s="25"/>
    </row>
    <row r="37" spans="1:1" x14ac:dyDescent="0.3">
      <c r="A37" s="25"/>
    </row>
    <row r="38" spans="1:1" x14ac:dyDescent="0.3">
      <c r="A38" s="25"/>
    </row>
    <row r="39" spans="1:1" x14ac:dyDescent="0.3">
      <c r="A39" s="25"/>
    </row>
    <row r="40" spans="1:1" x14ac:dyDescent="0.3">
      <c r="A40" s="25"/>
    </row>
    <row r="41" spans="1:1" x14ac:dyDescent="0.3">
      <c r="A41" s="25"/>
    </row>
    <row r="42" spans="1:1" x14ac:dyDescent="0.3">
      <c r="A42" s="25"/>
    </row>
    <row r="43" spans="1:1" x14ac:dyDescent="0.3">
      <c r="A43" s="25"/>
    </row>
    <row r="44" spans="1:1" x14ac:dyDescent="0.3">
      <c r="A44" s="25"/>
    </row>
    <row r="45" spans="1:1" x14ac:dyDescent="0.3">
      <c r="A45" s="2"/>
    </row>
    <row r="46" spans="1:1" x14ac:dyDescent="0.3">
      <c r="A46" s="2"/>
    </row>
  </sheetData>
  <mergeCells count="5">
    <mergeCell ref="B1:B2"/>
    <mergeCell ref="C1:H1"/>
    <mergeCell ref="C19:H19"/>
    <mergeCell ref="C20:H20"/>
    <mergeCell ref="C21:H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Logical operators</vt:lpstr>
      <vt:lpstr>Additional practice</vt:lpstr>
      <vt:lpstr>cost of homes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raximovatam999@gmail.com</cp:lastModifiedBy>
  <dcterms:created xsi:type="dcterms:W3CDTF">2017-09-23T20:42:40Z</dcterms:created>
  <dcterms:modified xsi:type="dcterms:W3CDTF">2025-02-25T04:06:09Z</dcterms:modified>
</cp:coreProperties>
</file>