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0" documentId="8_{7F3D96D7-B6E2-4A72-974F-BD58214DBDE8}" xr6:coauthVersionLast="47" xr6:coauthVersionMax="47" xr10:uidLastSave="{00000000-0000-0000-0000-000000000000}"/>
  <bookViews>
    <workbookView xWindow="-108" yWindow="-108" windowWidth="23256" windowHeight="12456" activeTab="2" xr2:uid="{AB7D2B2D-FB28-4E17-96D2-877A8876ED51}"/>
  </bookViews>
  <sheets>
    <sheet name="Positive and Negative" sheetId="6" r:id="rId1"/>
    <sheet name="Classroom Practice " sheetId="3" r:id="rId2"/>
    <sheet name="Home Task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9" i="5" l="1"/>
  <c r="D228" i="5"/>
  <c r="D210" i="5"/>
  <c r="D209" i="5"/>
  <c r="D184" i="5"/>
  <c r="D183" i="5"/>
  <c r="D161" i="5"/>
  <c r="D160" i="5"/>
  <c r="D140" i="5"/>
  <c r="D139" i="5"/>
  <c r="D117" i="5"/>
  <c r="D116" i="5"/>
  <c r="D101" i="5"/>
  <c r="D100" i="5"/>
  <c r="D55" i="5"/>
  <c r="D80" i="5"/>
  <c r="D79" i="5"/>
  <c r="D56" i="5"/>
  <c r="D41" i="5"/>
  <c r="D40" i="5"/>
  <c r="F45" i="3"/>
  <c r="F25" i="3"/>
  <c r="F9" i="3"/>
  <c r="F51" i="6"/>
  <c r="F9" i="6"/>
  <c r="F8" i="6"/>
  <c r="F7" i="6"/>
  <c r="D24" i="5"/>
  <c r="D23" i="5"/>
  <c r="Q19" i="5"/>
</calcChain>
</file>

<file path=xl/sharedStrings.xml><?xml version="1.0" encoding="utf-8"?>
<sst xmlns="http://schemas.openxmlformats.org/spreadsheetml/2006/main" count="170" uniqueCount="77">
  <si>
    <t>Independent Variable</t>
  </si>
  <si>
    <t>Dependent variale</t>
  </si>
  <si>
    <t>1st sample</t>
  </si>
  <si>
    <t>Explanatory</t>
  </si>
  <si>
    <t>Response</t>
  </si>
  <si>
    <t>X</t>
  </si>
  <si>
    <t>Y</t>
  </si>
  <si>
    <t>Month</t>
  </si>
  <si>
    <t>Advertising costs</t>
  </si>
  <si>
    <t>Number of Drinks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</si>
  <si>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</si>
  <si>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</si>
  <si>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</si>
  <si>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</si>
  <si>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</si>
  <si>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</si>
  <si>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</si>
  <si>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</si>
  <si>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</si>
  <si>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</si>
  <si>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</si>
  <si>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</si>
  <si>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Mortgage interest  rates and home prices</t>
  </si>
  <si>
    <t>2 nd sample</t>
  </si>
  <si>
    <t xml:space="preserve">year </t>
  </si>
  <si>
    <t>Interest rate (%)</t>
  </si>
  <si>
    <t>Median home prices</t>
  </si>
  <si>
    <t>Average income  and Consumer spending</t>
  </si>
  <si>
    <t>1 st sample</t>
  </si>
  <si>
    <t>Explanatory -x</t>
  </si>
  <si>
    <t>Response -y</t>
  </si>
  <si>
    <t>Has the living conditions of the population improved?</t>
  </si>
  <si>
    <t>Yes</t>
  </si>
  <si>
    <t>No</t>
  </si>
  <si>
    <t>Average income</t>
  </si>
  <si>
    <t>Consumer spending</t>
  </si>
  <si>
    <t>year - x</t>
  </si>
  <si>
    <t>Average income-y</t>
  </si>
  <si>
    <t>Graph</t>
  </si>
  <si>
    <t>r</t>
  </si>
  <si>
    <t>Average income-x</t>
  </si>
  <si>
    <t>Consumer spending -y</t>
  </si>
  <si>
    <r>
      <rPr>
        <b/>
        <sz val="12"/>
        <color rgb="FF00B050"/>
        <rFont val="Arial Black"/>
        <family val="2"/>
      </rPr>
      <t>iPhone Sales</t>
    </r>
    <r>
      <rPr>
        <sz val="24"/>
        <color theme="9" tint="-0.249977111117893"/>
        <rFont val="Arial Black"/>
        <family val="2"/>
        <charset val="204"/>
      </rPr>
      <t xml:space="preserve"> </t>
    </r>
  </si>
  <si>
    <t>x</t>
  </si>
  <si>
    <t>Geography</t>
  </si>
  <si>
    <t>y</t>
  </si>
  <si>
    <t>China</t>
  </si>
  <si>
    <t>Hong Kong</t>
  </si>
  <si>
    <t>India</t>
  </si>
  <si>
    <t>Indonesia</t>
  </si>
  <si>
    <t>Japan</t>
  </si>
  <si>
    <t>Malaysia</t>
  </si>
  <si>
    <t>Philippines</t>
  </si>
  <si>
    <t>Singapore</t>
  </si>
  <si>
    <t>South Korea</t>
  </si>
  <si>
    <t>Taiwan</t>
  </si>
  <si>
    <t>Thailand</t>
  </si>
  <si>
    <t>Vietnam</t>
  </si>
  <si>
    <t>Berilgan na'muna asosida yana 8 ta regressiya grafigini quring</t>
  </si>
  <si>
    <t>corel</t>
  </si>
  <si>
    <t>sample</t>
  </si>
  <si>
    <t>x - year</t>
  </si>
  <si>
    <t>y- China</t>
  </si>
  <si>
    <t>slope</t>
  </si>
  <si>
    <t>y- Hong Kong</t>
  </si>
  <si>
    <t>R</t>
  </si>
  <si>
    <t>Slope</t>
  </si>
  <si>
    <t>intercept</t>
  </si>
  <si>
    <t>y- India</t>
  </si>
  <si>
    <t>y- Indinasiya</t>
  </si>
  <si>
    <t>y- Japan</t>
  </si>
  <si>
    <t>y- Malaysia</t>
  </si>
  <si>
    <t>y- Philippines</t>
  </si>
  <si>
    <t>y- Singapure</t>
  </si>
  <si>
    <t>y- South Korea</t>
  </si>
  <si>
    <t>y- taiwan</t>
  </si>
  <si>
    <t>y-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</si>
</sst>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mmmm;@"/>
    <numFmt numFmtId="165" formatCode="_-[$$-409]* #,##0.00_ ;_-[$$-409]* \-#,##0.00\ ;_-[$$-409]* &quot;-&quot;??_ ;_-@_ "/>
    <numFmt numFmtId="166" formatCode="_-[$$-540A]* #,##0_ ;_-[$$-540A]* \-#,##0\ ;_-[$$-540A]* &quot;-&quot;_ ;_-@_ 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24"/>
      <color theme="9" tint="-0.249977111117893"/>
      <name val="Arial Black"/>
      <family val="2"/>
    </font>
    <font>
      <b/>
      <sz val="12"/>
      <color rgb="FF00B050"/>
      <name val="Arial Black"/>
      <family val="2"/>
    </font>
    <font>
      <sz val="24"/>
      <color theme="9" tint="-0.249977111117893"/>
      <name val="Arial Black"/>
      <family val="2"/>
      <charset val="204"/>
    </font>
    <font>
      <sz val="10"/>
      <color theme="5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164" fontId="1" fillId="0" borderId="0" xfId="0" applyNumberFormat="1" applyFont="1" applyAlignment="1">
      <alignment vertical="center"/>
    </xf>
    <xf numFmtId="165" fontId="0" fillId="0" borderId="0" xfId="0" applyNumberFormat="1"/>
    <xf numFmtId="3" fontId="0" fillId="0" borderId="0" xfId="0" applyNumberFormat="1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0" fontId="2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2" fillId="6" borderId="0" xfId="0" applyFont="1" applyFill="1"/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5" fillId="4" borderId="0" xfId="0" applyFont="1" applyFill="1"/>
    <xf numFmtId="0" fontId="6" fillId="4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68500229844151"/>
                  <c:y val="-0.106329510367624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9.0051x + 36853</a:t>
                    </a:r>
                    <a:br>
                      <a:rPr lang="en-US" b="1" baseline="0"/>
                    </a:br>
                    <a:r>
                      <a:rPr lang="en-US" b="1" baseline="0"/>
                      <a:t>R² = 0.5077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>
                  <a:outerShdw blurRad="965200" dist="50800" dir="5400000" algn="ctr" rotWithShape="0">
                    <a:srgbClr val="000000"/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'Positive and Negative'!$B$5:$B$40</c:f>
              <c:numCache>
                <c:formatCode>_-[$$-409]* #,##0.00_ ;_-[$$-409]* \-#,##0.00\ ;_-[$$-409]* "-"??_ ;_-@_ </c:formatCode>
                <c:ptCount val="36"/>
                <c:pt idx="0">
                  <c:v>12000</c:v>
                </c:pt>
                <c:pt idx="1">
                  <c:v>13500</c:v>
                </c:pt>
                <c:pt idx="2">
                  <c:v>16500</c:v>
                </c:pt>
                <c:pt idx="3">
                  <c:v>18000</c:v>
                </c:pt>
                <c:pt idx="4">
                  <c:v>22400</c:v>
                </c:pt>
                <c:pt idx="5">
                  <c:v>25000</c:v>
                </c:pt>
                <c:pt idx="6">
                  <c:v>27200</c:v>
                </c:pt>
                <c:pt idx="7">
                  <c:v>29000</c:v>
                </c:pt>
                <c:pt idx="8">
                  <c:v>32000</c:v>
                </c:pt>
                <c:pt idx="9">
                  <c:v>35000</c:v>
                </c:pt>
                <c:pt idx="10">
                  <c:v>36000</c:v>
                </c:pt>
                <c:pt idx="11">
                  <c:v>28500</c:v>
                </c:pt>
                <c:pt idx="12">
                  <c:v>33700</c:v>
                </c:pt>
                <c:pt idx="13">
                  <c:v>34000</c:v>
                </c:pt>
                <c:pt idx="14">
                  <c:v>36000</c:v>
                </c:pt>
                <c:pt idx="15">
                  <c:v>35000</c:v>
                </c:pt>
                <c:pt idx="16">
                  <c:v>37000</c:v>
                </c:pt>
                <c:pt idx="17">
                  <c:v>37000</c:v>
                </c:pt>
                <c:pt idx="18">
                  <c:v>40000</c:v>
                </c:pt>
                <c:pt idx="19">
                  <c:v>37000</c:v>
                </c:pt>
                <c:pt idx="20">
                  <c:v>42000</c:v>
                </c:pt>
                <c:pt idx="21">
                  <c:v>49000</c:v>
                </c:pt>
                <c:pt idx="22">
                  <c:v>50000</c:v>
                </c:pt>
                <c:pt idx="23">
                  <c:v>50000</c:v>
                </c:pt>
                <c:pt idx="24">
                  <c:v>51000</c:v>
                </c:pt>
                <c:pt idx="25">
                  <c:v>48000</c:v>
                </c:pt>
                <c:pt idx="26">
                  <c:v>50000</c:v>
                </c:pt>
                <c:pt idx="27">
                  <c:v>46500</c:v>
                </c:pt>
                <c:pt idx="28">
                  <c:v>46500</c:v>
                </c:pt>
                <c:pt idx="29">
                  <c:v>46500</c:v>
                </c:pt>
                <c:pt idx="30">
                  <c:v>49000</c:v>
                </c:pt>
                <c:pt idx="31">
                  <c:v>49000</c:v>
                </c:pt>
                <c:pt idx="32">
                  <c:v>49000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</c:numCache>
            </c:numRef>
          </c:xVal>
          <c:yVal>
            <c:numRef>
              <c:f>'Positive and Negative'!$C$5:$C$40</c:f>
              <c:numCache>
                <c:formatCode>#,##0</c:formatCode>
                <c:ptCount val="36"/>
                <c:pt idx="0">
                  <c:v>125000</c:v>
                </c:pt>
                <c:pt idx="1">
                  <c:v>138000</c:v>
                </c:pt>
                <c:pt idx="2">
                  <c:v>144000</c:v>
                </c:pt>
                <c:pt idx="3">
                  <c:v>175080</c:v>
                </c:pt>
                <c:pt idx="4">
                  <c:v>190090</c:v>
                </c:pt>
                <c:pt idx="5">
                  <c:v>235020</c:v>
                </c:pt>
                <c:pt idx="6">
                  <c:v>290850</c:v>
                </c:pt>
                <c:pt idx="7">
                  <c:v>360150</c:v>
                </c:pt>
                <c:pt idx="8">
                  <c:v>380200</c:v>
                </c:pt>
                <c:pt idx="9">
                  <c:v>370010</c:v>
                </c:pt>
                <c:pt idx="10">
                  <c:v>320040</c:v>
                </c:pt>
                <c:pt idx="11">
                  <c:v>245090</c:v>
                </c:pt>
                <c:pt idx="12">
                  <c:v>220000</c:v>
                </c:pt>
                <c:pt idx="13">
                  <c:v>219500</c:v>
                </c:pt>
                <c:pt idx="14">
                  <c:v>245000</c:v>
                </c:pt>
                <c:pt idx="15">
                  <c:v>285080</c:v>
                </c:pt>
                <c:pt idx="16">
                  <c:v>318490</c:v>
                </c:pt>
                <c:pt idx="17">
                  <c:v>350020</c:v>
                </c:pt>
                <c:pt idx="18">
                  <c:v>400950</c:v>
                </c:pt>
                <c:pt idx="19">
                  <c:v>450100</c:v>
                </c:pt>
                <c:pt idx="20">
                  <c:v>520200</c:v>
                </c:pt>
                <c:pt idx="21">
                  <c:v>515010</c:v>
                </c:pt>
                <c:pt idx="22">
                  <c:v>490040</c:v>
                </c:pt>
                <c:pt idx="23">
                  <c:v>435000</c:v>
                </c:pt>
                <c:pt idx="24">
                  <c:v>340000</c:v>
                </c:pt>
                <c:pt idx="25">
                  <c:v>290100</c:v>
                </c:pt>
                <c:pt idx="26">
                  <c:v>350300</c:v>
                </c:pt>
                <c:pt idx="27">
                  <c:v>400500</c:v>
                </c:pt>
                <c:pt idx="28">
                  <c:v>475010</c:v>
                </c:pt>
                <c:pt idx="29">
                  <c:v>500030</c:v>
                </c:pt>
                <c:pt idx="30">
                  <c:v>540040</c:v>
                </c:pt>
                <c:pt idx="31">
                  <c:v>560100</c:v>
                </c:pt>
                <c:pt idx="32">
                  <c:v>580340</c:v>
                </c:pt>
                <c:pt idx="33">
                  <c:v>560390</c:v>
                </c:pt>
                <c:pt idx="34">
                  <c:v>570370</c:v>
                </c:pt>
                <c:pt idx="35">
                  <c:v>590040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9-4DB5-8AFF-463A8709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48880"/>
        <c:axId val="1783050128"/>
      </c:scatterChart>
      <c:valAx>
        <c:axId val="17830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50128"/>
        <c:crosses val="autoZero"/>
        <c:crossBetween val="midCat"/>
      </c:valAx>
      <c:valAx>
        <c:axId val="1783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Drinks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86570428696411"/>
                  <c:y val="-2.0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Task'!$C$8:$N$8</c:f>
              <c:numCache>
                <c:formatCode>General</c:formatCode>
                <c:ptCount val="12"/>
                <c:pt idx="0">
                  <c:v>5066300</c:v>
                </c:pt>
                <c:pt idx="1">
                  <c:v>7266000</c:v>
                </c:pt>
                <c:pt idx="2">
                  <c:v>10535700</c:v>
                </c:pt>
                <c:pt idx="3">
                  <c:v>13801600</c:v>
                </c:pt>
                <c:pt idx="4">
                  <c:v>14679700</c:v>
                </c:pt>
                <c:pt idx="5">
                  <c:v>15200500</c:v>
                </c:pt>
                <c:pt idx="6">
                  <c:v>15732500</c:v>
                </c:pt>
                <c:pt idx="7">
                  <c:v>15685300</c:v>
                </c:pt>
                <c:pt idx="8">
                  <c:v>15552600</c:v>
                </c:pt>
                <c:pt idx="9">
                  <c:v>15241500</c:v>
                </c:pt>
                <c:pt idx="10">
                  <c:v>13725500</c:v>
                </c:pt>
                <c:pt idx="11">
                  <c:v>18733300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4B4D-9691-3F83C91C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75376"/>
        <c:axId val="1783394032"/>
      </c:scatterChart>
      <c:valAx>
        <c:axId val="17793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94032"/>
        <c:crosses val="autoZero"/>
        <c:crossBetween val="midCat"/>
      </c:valAx>
      <c:valAx>
        <c:axId val="1783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18328958880143"/>
                  <c:y val="-9.295676582093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Task'!$C$9:$N$9</c:f>
              <c:numCache>
                <c:formatCode>General</c:formatCode>
                <c:ptCount val="12"/>
                <c:pt idx="0">
                  <c:v>184600</c:v>
                </c:pt>
                <c:pt idx="1">
                  <c:v>441000</c:v>
                </c:pt>
                <c:pt idx="2">
                  <c:v>759400</c:v>
                </c:pt>
                <c:pt idx="3">
                  <c:v>1222700</c:v>
                </c:pt>
                <c:pt idx="4">
                  <c:v>1461900</c:v>
                </c:pt>
                <c:pt idx="5">
                  <c:v>1736800</c:v>
                </c:pt>
                <c:pt idx="6">
                  <c:v>1597900</c:v>
                </c:pt>
                <c:pt idx="7">
                  <c:v>1489700</c:v>
                </c:pt>
                <c:pt idx="8">
                  <c:v>1360000</c:v>
                </c:pt>
                <c:pt idx="9">
                  <c:v>1280100</c:v>
                </c:pt>
                <c:pt idx="10">
                  <c:v>909800</c:v>
                </c:pt>
                <c:pt idx="11">
                  <c:v>1010600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14D-9526-07043D78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88704"/>
        <c:axId val="1857082880"/>
      </c:scatterChart>
      <c:valAx>
        <c:axId val="185708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82880"/>
        <c:crosses val="autoZero"/>
        <c:crossBetween val="midCat"/>
      </c:valAx>
      <c:valAx>
        <c:axId val="1857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8013998250219E-2"/>
                  <c:y val="-0.1645151647710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Task'!$C$10:$N$10</c:f>
              <c:numCache>
                <c:formatCode>General</c:formatCode>
                <c:ptCount val="12"/>
                <c:pt idx="0">
                  <c:v>223400</c:v>
                </c:pt>
                <c:pt idx="1">
                  <c:v>326500</c:v>
                </c:pt>
                <c:pt idx="2">
                  <c:v>416300</c:v>
                </c:pt>
                <c:pt idx="3">
                  <c:v>608800</c:v>
                </c:pt>
                <c:pt idx="4">
                  <c:v>621300</c:v>
                </c:pt>
                <c:pt idx="5">
                  <c:v>637100</c:v>
                </c:pt>
                <c:pt idx="6">
                  <c:v>580700</c:v>
                </c:pt>
                <c:pt idx="7">
                  <c:v>485700</c:v>
                </c:pt>
                <c:pt idx="8">
                  <c:v>470700</c:v>
                </c:pt>
                <c:pt idx="9">
                  <c:v>447000</c:v>
                </c:pt>
                <c:pt idx="10">
                  <c:v>328000</c:v>
                </c:pt>
                <c:pt idx="11">
                  <c:v>398800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4-4B6B-A26D-EF43E4A0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483568"/>
        <c:axId val="1851488144"/>
      </c:scatterChart>
      <c:valAx>
        <c:axId val="18514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8144"/>
        <c:crosses val="autoZero"/>
        <c:crossBetween val="midCat"/>
      </c:valAx>
      <c:valAx>
        <c:axId val="18514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603674540682"/>
          <c:y val="0.40060185185185188"/>
          <c:w val="0.75868285214348208"/>
          <c:h val="0.51116469816272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73884514435693"/>
                  <c:y val="-5.800925925925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Task'!$C$11:$N$11</c:f>
              <c:numCache>
                <c:formatCode>General</c:formatCode>
                <c:ptCount val="12"/>
                <c:pt idx="0">
                  <c:v>264900</c:v>
                </c:pt>
                <c:pt idx="1">
                  <c:v>508400</c:v>
                </c:pt>
                <c:pt idx="2">
                  <c:v>784200</c:v>
                </c:pt>
                <c:pt idx="3">
                  <c:v>908900</c:v>
                </c:pt>
                <c:pt idx="4">
                  <c:v>1067700</c:v>
                </c:pt>
                <c:pt idx="5">
                  <c:v>1105500</c:v>
                </c:pt>
                <c:pt idx="6">
                  <c:v>1099400</c:v>
                </c:pt>
                <c:pt idx="7">
                  <c:v>1021000</c:v>
                </c:pt>
                <c:pt idx="8">
                  <c:v>974100</c:v>
                </c:pt>
                <c:pt idx="9">
                  <c:v>954600</c:v>
                </c:pt>
                <c:pt idx="10">
                  <c:v>782500</c:v>
                </c:pt>
                <c:pt idx="11">
                  <c:v>999500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9-4FF4-9301-4869B5B0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33776"/>
        <c:axId val="1853335024"/>
      </c:scatterChart>
      <c:valAx>
        <c:axId val="18533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35024"/>
        <c:crosses val="autoZero"/>
        <c:crossBetween val="midCat"/>
      </c:valAx>
      <c:valAx>
        <c:axId val="1853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29440069991249"/>
                  <c:y val="-6.5974409448818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Task'!$C$12:$N$12</c:f>
              <c:numCache>
                <c:formatCode>General</c:formatCode>
                <c:ptCount val="12"/>
                <c:pt idx="0">
                  <c:v>1632000</c:v>
                </c:pt>
                <c:pt idx="1">
                  <c:v>2492500</c:v>
                </c:pt>
                <c:pt idx="2">
                  <c:v>755900</c:v>
                </c:pt>
                <c:pt idx="3">
                  <c:v>1490600</c:v>
                </c:pt>
                <c:pt idx="4">
                  <c:v>2067300.0000000002</c:v>
                </c:pt>
                <c:pt idx="5">
                  <c:v>2669800</c:v>
                </c:pt>
                <c:pt idx="6">
                  <c:v>3163100</c:v>
                </c:pt>
                <c:pt idx="7">
                  <c:v>3289600</c:v>
                </c:pt>
                <c:pt idx="8">
                  <c:v>3455100</c:v>
                </c:pt>
                <c:pt idx="9">
                  <c:v>3512100</c:v>
                </c:pt>
                <c:pt idx="10">
                  <c:v>3218000</c:v>
                </c:pt>
                <c:pt idx="11">
                  <c:v>4448000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4-4350-BA0A-A758F1DB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34432"/>
        <c:axId val="1790134848"/>
      </c:scatterChart>
      <c:valAx>
        <c:axId val="1790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34848"/>
        <c:crosses val="autoZero"/>
        <c:crossBetween val="midCat"/>
      </c:valAx>
      <c:valAx>
        <c:axId val="17901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3818897637796"/>
                  <c:y val="-0.13800524934383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Task'!$C$13:$N$13</c:f>
              <c:numCache>
                <c:formatCode>General</c:formatCode>
                <c:ptCount val="12"/>
                <c:pt idx="0">
                  <c:v>232900</c:v>
                </c:pt>
                <c:pt idx="1">
                  <c:v>642800</c:v>
                </c:pt>
                <c:pt idx="2">
                  <c:v>787800</c:v>
                </c:pt>
                <c:pt idx="3">
                  <c:v>1121100</c:v>
                </c:pt>
                <c:pt idx="4">
                  <c:v>1379800</c:v>
                </c:pt>
                <c:pt idx="5">
                  <c:v>1618500</c:v>
                </c:pt>
                <c:pt idx="6">
                  <c:v>1563800</c:v>
                </c:pt>
                <c:pt idx="7">
                  <c:v>1482500</c:v>
                </c:pt>
                <c:pt idx="8">
                  <c:v>1415100</c:v>
                </c:pt>
                <c:pt idx="9">
                  <c:v>1457800</c:v>
                </c:pt>
                <c:pt idx="10">
                  <c:v>1327900</c:v>
                </c:pt>
                <c:pt idx="11">
                  <c:v>1986600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7-4C06-935A-D0FC2698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15424"/>
        <c:axId val="1852115840"/>
      </c:scatterChart>
      <c:valAx>
        <c:axId val="18521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15840"/>
        <c:crosses val="autoZero"/>
        <c:crossBetween val="midCat"/>
      </c:valAx>
      <c:valAx>
        <c:axId val="18521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1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Task'!$C$14:$N$14</c:f>
              <c:numCache>
                <c:formatCode>General</c:formatCode>
                <c:ptCount val="12"/>
                <c:pt idx="0">
                  <c:v>214800</c:v>
                </c:pt>
                <c:pt idx="1">
                  <c:v>471500</c:v>
                </c:pt>
                <c:pt idx="2">
                  <c:v>813700</c:v>
                </c:pt>
                <c:pt idx="3">
                  <c:v>1658600</c:v>
                </c:pt>
                <c:pt idx="4">
                  <c:v>1745100</c:v>
                </c:pt>
                <c:pt idx="5">
                  <c:v>1850700</c:v>
                </c:pt>
                <c:pt idx="6">
                  <c:v>1908000</c:v>
                </c:pt>
                <c:pt idx="7">
                  <c:v>1896100</c:v>
                </c:pt>
                <c:pt idx="8">
                  <c:v>1776100</c:v>
                </c:pt>
                <c:pt idx="9">
                  <c:v>1720000</c:v>
                </c:pt>
                <c:pt idx="10">
                  <c:v>1595000</c:v>
                </c:pt>
                <c:pt idx="11">
                  <c:v>2025000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B-4C2E-8DBB-571120AB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83552"/>
        <c:axId val="1781583968"/>
      </c:scatterChart>
      <c:valAx>
        <c:axId val="17815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83968"/>
        <c:crosses val="autoZero"/>
        <c:crossBetween val="midCat"/>
      </c:valAx>
      <c:valAx>
        <c:axId val="1781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4354768153981"/>
                  <c:y val="1.90543890347039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'Positive and Negative'!$B$52:$B$87</c:f>
              <c:numCache>
                <c:formatCode>0.00%</c:formatCode>
                <c:ptCount val="36"/>
                <c:pt idx="0">
                  <c:v>0.10199999999999999</c:v>
                </c:pt>
                <c:pt idx="1">
                  <c:v>0.10199999999999999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9.2999999999999999E-2</c:v>
                </c:pt>
                <c:pt idx="5">
                  <c:v>8.5000000000000006E-2</c:v>
                </c:pt>
                <c:pt idx="6">
                  <c:v>7.3999999999999996E-2</c:v>
                </c:pt>
                <c:pt idx="7">
                  <c:v>7.3999999999999996E-2</c:v>
                </c:pt>
                <c:pt idx="8">
                  <c:v>0.08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7.0999999999999994E-2</c:v>
                </c:pt>
                <c:pt idx="12">
                  <c:v>7.0999999999999994E-2</c:v>
                </c:pt>
                <c:pt idx="13">
                  <c:v>7.1999999999999995E-2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6.9000000000000006E-2</c:v>
                </c:pt>
                <c:pt idx="18">
                  <c:v>6.9000000000000006E-2</c:v>
                </c:pt>
                <c:pt idx="19">
                  <c:v>7.0000000000000007E-2</c:v>
                </c:pt>
                <c:pt idx="20">
                  <c:v>7.2999999999999995E-2</c:v>
                </c:pt>
                <c:pt idx="21">
                  <c:v>8.1000000000000003E-2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0.08</c:v>
                </c:pt>
                <c:pt idx="25">
                  <c:v>7.4999999999999997E-2</c:v>
                </c:pt>
                <c:pt idx="26">
                  <c:v>7.3999999999999996E-2</c:v>
                </c:pt>
                <c:pt idx="27">
                  <c:v>7.3999999999999996E-2</c:v>
                </c:pt>
                <c:pt idx="28">
                  <c:v>7.0999999999999994E-2</c:v>
                </c:pt>
                <c:pt idx="29">
                  <c:v>6.5000000000000002E-2</c:v>
                </c:pt>
                <c:pt idx="30">
                  <c:v>6.0999999999999999E-2</c:v>
                </c:pt>
                <c:pt idx="31">
                  <c:v>6.0999999999999999E-2</c:v>
                </c:pt>
                <c:pt idx="32">
                  <c:v>0.06</c:v>
                </c:pt>
                <c:pt idx="33">
                  <c:v>0.06</c:v>
                </c:pt>
                <c:pt idx="34">
                  <c:v>5.3999999999999999E-2</c:v>
                </c:pt>
                <c:pt idx="35">
                  <c:v>5.2999999999999999E-2</c:v>
                </c:pt>
              </c:numCache>
            </c:numRef>
          </c:xVal>
          <c:yVal>
            <c:numRef>
              <c:f>'Positive and Negative'!$C$52:$C$87</c:f>
              <c:numCache>
                <c:formatCode>_-[$$-540A]* #,##0_ ;_-[$$-540A]* \-#,##0\ ;_-[$$-540A]* "-"_ ;_-@_ </c:formatCode>
                <c:ptCount val="36"/>
                <c:pt idx="0">
                  <c:v>183800</c:v>
                </c:pt>
                <c:pt idx="1">
                  <c:v>183200</c:v>
                </c:pt>
                <c:pt idx="2">
                  <c:v>175000</c:v>
                </c:pt>
                <c:pt idx="3">
                  <c:v>173500</c:v>
                </c:pt>
                <c:pt idx="4">
                  <c:v>172600</c:v>
                </c:pt>
                <c:pt idx="5">
                  <c:v>173400</c:v>
                </c:pt>
                <c:pt idx="6">
                  <c:v>170500</c:v>
                </c:pt>
                <c:pt idx="7">
                  <c:v>169000</c:v>
                </c:pt>
                <c:pt idx="8">
                  <c:v>174500</c:v>
                </c:pt>
                <c:pt idx="9">
                  <c:v>176000</c:v>
                </c:pt>
                <c:pt idx="10">
                  <c:v>180200</c:v>
                </c:pt>
                <c:pt idx="11">
                  <c:v>181600</c:v>
                </c:pt>
                <c:pt idx="12">
                  <c:v>188000</c:v>
                </c:pt>
                <c:pt idx="13">
                  <c:v>179500</c:v>
                </c:pt>
                <c:pt idx="14">
                  <c:v>185000</c:v>
                </c:pt>
                <c:pt idx="15">
                  <c:v>195200</c:v>
                </c:pt>
                <c:pt idx="16">
                  <c:v>198900</c:v>
                </c:pt>
                <c:pt idx="17">
                  <c:v>201000</c:v>
                </c:pt>
                <c:pt idx="18">
                  <c:v>200400</c:v>
                </c:pt>
                <c:pt idx="19">
                  <c:v>210100</c:v>
                </c:pt>
                <c:pt idx="20">
                  <c:v>218200</c:v>
                </c:pt>
                <c:pt idx="21">
                  <c:v>234500</c:v>
                </c:pt>
                <c:pt idx="22">
                  <c:v>248800</c:v>
                </c:pt>
                <c:pt idx="23">
                  <c:v>252000</c:v>
                </c:pt>
                <c:pt idx="24">
                  <c:v>270000</c:v>
                </c:pt>
                <c:pt idx="25">
                  <c:v>280100</c:v>
                </c:pt>
                <c:pt idx="26">
                  <c:v>290500</c:v>
                </c:pt>
                <c:pt idx="27">
                  <c:v>292600</c:v>
                </c:pt>
                <c:pt idx="28">
                  <c:v>298700</c:v>
                </c:pt>
                <c:pt idx="29">
                  <c:v>299900</c:v>
                </c:pt>
                <c:pt idx="30">
                  <c:v>302700</c:v>
                </c:pt>
                <c:pt idx="31">
                  <c:v>305100</c:v>
                </c:pt>
                <c:pt idx="32">
                  <c:v>315600</c:v>
                </c:pt>
                <c:pt idx="33">
                  <c:v>318000</c:v>
                </c:pt>
                <c:pt idx="34">
                  <c:v>324200</c:v>
                </c:pt>
                <c:pt idx="35">
                  <c:v>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8-491B-9942-4806C179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850752"/>
        <c:axId val="1715848672"/>
      </c:scatterChart>
      <c:valAx>
        <c:axId val="17158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48672"/>
        <c:crosses val="autoZero"/>
        <c:crossBetween val="midCat"/>
      </c:valAx>
      <c:valAx>
        <c:axId val="1715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540A]* #,##0_ ;_-[$$-540A]* \-#,##0\ ;_-[$$-540A]* &quot;-&quot;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9593175853019"/>
                  <c:y val="-9.6603601633129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'Classroom Practice '!$A$6:$A$44</c:f>
              <c:numCache>
                <c:formatCode>0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xVal>
          <c:yVal>
            <c:numRef>
              <c:f>'Classroom Practice '!$C$6:$C$44</c:f>
              <c:numCache>
                <c:formatCode>_-[$$-540A]* #,##0_ ;_-[$$-540A]* \-#,##0\ ;_-[$$-540A]* "-"_ ;_-@_ </c:formatCode>
                <c:ptCount val="39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112</c:v>
                </c:pt>
                <c:pt idx="9">
                  <c:v>118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160</c:v>
                </c:pt>
                <c:pt idx="14">
                  <c:v>170</c:v>
                </c:pt>
                <c:pt idx="15">
                  <c:v>170</c:v>
                </c:pt>
                <c:pt idx="16">
                  <c:v>172</c:v>
                </c:pt>
                <c:pt idx="17">
                  <c:v>175</c:v>
                </c:pt>
                <c:pt idx="18">
                  <c:v>178</c:v>
                </c:pt>
                <c:pt idx="19">
                  <c:v>184</c:v>
                </c:pt>
                <c:pt idx="20">
                  <c:v>186</c:v>
                </c:pt>
                <c:pt idx="21">
                  <c:v>188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205</c:v>
                </c:pt>
                <c:pt idx="26">
                  <c:v>208</c:v>
                </c:pt>
                <c:pt idx="27">
                  <c:v>212</c:v>
                </c:pt>
                <c:pt idx="28">
                  <c:v>213</c:v>
                </c:pt>
                <c:pt idx="29">
                  <c:v>215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275</c:v>
                </c:pt>
                <c:pt idx="34">
                  <c:v>295</c:v>
                </c:pt>
                <c:pt idx="35">
                  <c:v>310</c:v>
                </c:pt>
                <c:pt idx="36">
                  <c:v>335</c:v>
                </c:pt>
                <c:pt idx="37">
                  <c:v>356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49EB-B8D9-5409A884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51728"/>
        <c:axId val="1856255056"/>
      </c:scatterChart>
      <c:valAx>
        <c:axId val="1856251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55056"/>
        <c:crosses val="autoZero"/>
        <c:crossBetween val="midCat"/>
      </c:valAx>
      <c:valAx>
        <c:axId val="18562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540A]* #,##0_ ;_-[$$-540A]* \-#,##0\ ;_-[$$-540A]* &quot;-&quot;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90769903762031E-2"/>
          <c:y val="0.14393518518518519"/>
          <c:w val="0.841639508603091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'Classroom Practice '!$B$6:$B$44</c:f>
              <c:numCache>
                <c:formatCode>_-[$$-409]* #,##0.00_ ;_-[$$-409]* \-#,##0.00\ ;_-[$$-409]* "-"??_ ;_-@_ </c:formatCode>
                <c:ptCount val="39"/>
                <c:pt idx="0">
                  <c:v>95</c:v>
                </c:pt>
                <c:pt idx="1">
                  <c:v>98</c:v>
                </c:pt>
                <c:pt idx="2">
                  <c:v>100</c:v>
                </c:pt>
                <c:pt idx="3">
                  <c:v>105</c:v>
                </c:pt>
                <c:pt idx="4">
                  <c:v>115</c:v>
                </c:pt>
                <c:pt idx="5">
                  <c:v>118</c:v>
                </c:pt>
                <c:pt idx="6">
                  <c:v>125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165</c:v>
                </c:pt>
                <c:pt idx="11">
                  <c:v>175</c:v>
                </c:pt>
                <c:pt idx="12">
                  <c:v>180</c:v>
                </c:pt>
                <c:pt idx="13">
                  <c:v>205</c:v>
                </c:pt>
                <c:pt idx="14">
                  <c:v>225</c:v>
                </c:pt>
                <c:pt idx="15">
                  <c:v>250</c:v>
                </c:pt>
                <c:pt idx="16">
                  <c:v>265</c:v>
                </c:pt>
                <c:pt idx="17">
                  <c:v>285</c:v>
                </c:pt>
                <c:pt idx="18">
                  <c:v>300</c:v>
                </c:pt>
                <c:pt idx="19">
                  <c:v>330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385</c:v>
                </c:pt>
                <c:pt idx="24">
                  <c:v>395</c:v>
                </c:pt>
                <c:pt idx="25">
                  <c:v>405</c:v>
                </c:pt>
                <c:pt idx="26">
                  <c:v>440</c:v>
                </c:pt>
                <c:pt idx="27">
                  <c:v>490</c:v>
                </c:pt>
                <c:pt idx="28">
                  <c:v>550</c:v>
                </c:pt>
                <c:pt idx="29">
                  <c:v>605</c:v>
                </c:pt>
                <c:pt idx="30">
                  <c:v>675</c:v>
                </c:pt>
                <c:pt idx="31">
                  <c:v>720</c:v>
                </c:pt>
                <c:pt idx="32">
                  <c:v>800</c:v>
                </c:pt>
                <c:pt idx="33">
                  <c:v>880</c:v>
                </c:pt>
                <c:pt idx="34">
                  <c:v>955</c:v>
                </c:pt>
                <c:pt idx="35">
                  <c:v>1025</c:v>
                </c:pt>
                <c:pt idx="36">
                  <c:v>1135</c:v>
                </c:pt>
                <c:pt idx="37">
                  <c:v>1250</c:v>
                </c:pt>
                <c:pt idx="38">
                  <c:v>1380</c:v>
                </c:pt>
              </c:numCache>
            </c:numRef>
          </c:xVal>
          <c:yVal>
            <c:numRef>
              <c:f>'Classroom Practice '!$C$6:$C$44</c:f>
              <c:numCache>
                <c:formatCode>_-[$$-540A]* #,##0_ ;_-[$$-540A]* \-#,##0\ ;_-[$$-540A]* "-"_ ;_-@_ </c:formatCode>
                <c:ptCount val="39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112</c:v>
                </c:pt>
                <c:pt idx="9">
                  <c:v>118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160</c:v>
                </c:pt>
                <c:pt idx="14">
                  <c:v>170</c:v>
                </c:pt>
                <c:pt idx="15">
                  <c:v>170</c:v>
                </c:pt>
                <c:pt idx="16">
                  <c:v>172</c:v>
                </c:pt>
                <c:pt idx="17">
                  <c:v>175</c:v>
                </c:pt>
                <c:pt idx="18">
                  <c:v>178</c:v>
                </c:pt>
                <c:pt idx="19">
                  <c:v>184</c:v>
                </c:pt>
                <c:pt idx="20">
                  <c:v>186</c:v>
                </c:pt>
                <c:pt idx="21">
                  <c:v>188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205</c:v>
                </c:pt>
                <c:pt idx="26">
                  <c:v>208</c:v>
                </c:pt>
                <c:pt idx="27">
                  <c:v>212</c:v>
                </c:pt>
                <c:pt idx="28">
                  <c:v>213</c:v>
                </c:pt>
                <c:pt idx="29">
                  <c:v>215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275</c:v>
                </c:pt>
                <c:pt idx="34">
                  <c:v>295</c:v>
                </c:pt>
                <c:pt idx="35">
                  <c:v>310</c:v>
                </c:pt>
                <c:pt idx="36">
                  <c:v>335</c:v>
                </c:pt>
                <c:pt idx="37">
                  <c:v>356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8-498B-BAA4-BA1ABF96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51104"/>
        <c:axId val="1844853184"/>
      </c:scatterChart>
      <c:valAx>
        <c:axId val="18448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53184"/>
        <c:crosses val="autoZero"/>
        <c:crossBetween val="midCat"/>
      </c:valAx>
      <c:valAx>
        <c:axId val="1844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_ ;_-[$$-540A]* \-#,##0\ ;_-[$$-540A]* &quot;-&quot;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85608048993878"/>
                  <c:y val="-0.12901100904053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'Classroom Practice '!$A$6:$A$44</c:f>
              <c:numCache>
                <c:formatCode>0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xVal>
          <c:yVal>
            <c:numRef>
              <c:f>'Classroom Practice '!$C$6:$C$44</c:f>
              <c:numCache>
                <c:formatCode>_-[$$-540A]* #,##0_ ;_-[$$-540A]* \-#,##0\ ;_-[$$-540A]* "-"_ ;_-@_ </c:formatCode>
                <c:ptCount val="39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92</c:v>
                </c:pt>
                <c:pt idx="6">
                  <c:v>105</c:v>
                </c:pt>
                <c:pt idx="7">
                  <c:v>110</c:v>
                </c:pt>
                <c:pt idx="8">
                  <c:v>112</c:v>
                </c:pt>
                <c:pt idx="9">
                  <c:v>118</c:v>
                </c:pt>
                <c:pt idx="10">
                  <c:v>125</c:v>
                </c:pt>
                <c:pt idx="11">
                  <c:v>135</c:v>
                </c:pt>
                <c:pt idx="12">
                  <c:v>145</c:v>
                </c:pt>
                <c:pt idx="13">
                  <c:v>160</c:v>
                </c:pt>
                <c:pt idx="14">
                  <c:v>170</c:v>
                </c:pt>
                <c:pt idx="15">
                  <c:v>170</c:v>
                </c:pt>
                <c:pt idx="16">
                  <c:v>172</c:v>
                </c:pt>
                <c:pt idx="17">
                  <c:v>175</c:v>
                </c:pt>
                <c:pt idx="18">
                  <c:v>178</c:v>
                </c:pt>
                <c:pt idx="19">
                  <c:v>184</c:v>
                </c:pt>
                <c:pt idx="20">
                  <c:v>186</c:v>
                </c:pt>
                <c:pt idx="21">
                  <c:v>188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205</c:v>
                </c:pt>
                <c:pt idx="26">
                  <c:v>208</c:v>
                </c:pt>
                <c:pt idx="27">
                  <c:v>212</c:v>
                </c:pt>
                <c:pt idx="28">
                  <c:v>213</c:v>
                </c:pt>
                <c:pt idx="29">
                  <c:v>215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275</c:v>
                </c:pt>
                <c:pt idx="34">
                  <c:v>295</c:v>
                </c:pt>
                <c:pt idx="35">
                  <c:v>310</c:v>
                </c:pt>
                <c:pt idx="36">
                  <c:v>335</c:v>
                </c:pt>
                <c:pt idx="37">
                  <c:v>356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309-85D5-098BD656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94000"/>
        <c:axId val="1966592336"/>
      </c:scatterChart>
      <c:valAx>
        <c:axId val="1966594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2336"/>
        <c:crosses val="autoZero"/>
        <c:crossBetween val="midCat"/>
      </c:valAx>
      <c:valAx>
        <c:axId val="19665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540A]* #,##0_ ;_-[$$-540A]* \-#,##0\ ;_-[$$-540A]* &quot;-&quot;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vs iPhone Slaes in China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23184601924758E-2"/>
                  <c:y val="-0.153451443569553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tx1"/>
                        </a:solidFill>
                      </a:rPr>
                      <a:t>y = 2E+06x - 5E+09</a:t>
                    </a:r>
                    <a:br>
                      <a:rPr lang="en-US" sz="1100" baseline="0">
                        <a:solidFill>
                          <a:schemeClr val="tx1"/>
                        </a:solidFill>
                      </a:rPr>
                    </a:br>
                    <a:r>
                      <a:rPr lang="en-US" sz="1100" baseline="0">
                        <a:solidFill>
                          <a:schemeClr val="tx1"/>
                        </a:solidFill>
                      </a:rPr>
                      <a:t>R² = 0,399</a:t>
                    </a:r>
                    <a:endParaRPr lang="en-US" sz="11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[1]iPhoneSales!$C$3:$N$3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[1]iPhoneSales!$C$4:$N$4</c:f>
              <c:numCache>
                <c:formatCode>General</c:formatCode>
                <c:ptCount val="12"/>
                <c:pt idx="0">
                  <c:v>3612500</c:v>
                </c:pt>
                <c:pt idx="1">
                  <c:v>9704700</c:v>
                </c:pt>
                <c:pt idx="2">
                  <c:v>17192900</c:v>
                </c:pt>
                <c:pt idx="3">
                  <c:v>22166100</c:v>
                </c:pt>
                <c:pt idx="4">
                  <c:v>32169800</c:v>
                </c:pt>
                <c:pt idx="5">
                  <c:v>49828900</c:v>
                </c:pt>
                <c:pt idx="6">
                  <c:v>44357000</c:v>
                </c:pt>
                <c:pt idx="7">
                  <c:v>41252000</c:v>
                </c:pt>
                <c:pt idx="8">
                  <c:v>36921000</c:v>
                </c:pt>
                <c:pt idx="9">
                  <c:v>32490500</c:v>
                </c:pt>
                <c:pt idx="10">
                  <c:v>29892800</c:v>
                </c:pt>
                <c:pt idx="11">
                  <c:v>31842400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5-4E89-82EF-A3227692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87087"/>
        <c:axId val="1259414863"/>
      </c:scatterChart>
      <c:valAx>
        <c:axId val="138768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14863"/>
        <c:crosses val="autoZero"/>
        <c:crossBetween val="midCat"/>
      </c:valAx>
      <c:valAx>
        <c:axId val="12594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THe</a:t>
                </a:r>
                <a:r>
                  <a:rPr lang="en-US" baseline="0"/>
                  <a:t> number of Iphon esales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Task'!$C$5:$N$5</c:f>
              <c:numCache>
                <c:formatCode>General</c:formatCode>
                <c:ptCount val="12"/>
                <c:pt idx="0">
                  <c:v>800000</c:v>
                </c:pt>
                <c:pt idx="1">
                  <c:v>1500000</c:v>
                </c:pt>
                <c:pt idx="2">
                  <c:v>2297900</c:v>
                </c:pt>
                <c:pt idx="3">
                  <c:v>3110000</c:v>
                </c:pt>
                <c:pt idx="4">
                  <c:v>3637300</c:v>
                </c:pt>
                <c:pt idx="5">
                  <c:v>3350000</c:v>
                </c:pt>
                <c:pt idx="6">
                  <c:v>3000000</c:v>
                </c:pt>
                <c:pt idx="7">
                  <c:v>2809200</c:v>
                </c:pt>
                <c:pt idx="8">
                  <c:v>2543200</c:v>
                </c:pt>
                <c:pt idx="9">
                  <c:v>2240500</c:v>
                </c:pt>
                <c:pt idx="10">
                  <c:v>1980800</c:v>
                </c:pt>
                <c:pt idx="11">
                  <c:v>2568800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39F-8D6E-E0D843C3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88272"/>
        <c:axId val="1963087856"/>
      </c:scatterChart>
      <c:valAx>
        <c:axId val="19630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7856"/>
        <c:crosses val="autoZero"/>
        <c:crossBetween val="midCat"/>
      </c:valAx>
      <c:valAx>
        <c:axId val="1963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20050925925925925"/>
          <c:w val="0.81419685039370082"/>
          <c:h val="0.715239501312335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Task'!$C$6:$N$6</c:f>
              <c:numCache>
                <c:formatCode>General</c:formatCode>
                <c:ptCount val="12"/>
                <c:pt idx="0">
                  <c:v>44500</c:v>
                </c:pt>
                <c:pt idx="1">
                  <c:v>268800</c:v>
                </c:pt>
                <c:pt idx="2">
                  <c:v>453500</c:v>
                </c:pt>
                <c:pt idx="3">
                  <c:v>1540300</c:v>
                </c:pt>
                <c:pt idx="4">
                  <c:v>1340100</c:v>
                </c:pt>
                <c:pt idx="5">
                  <c:v>2249900</c:v>
                </c:pt>
                <c:pt idx="6">
                  <c:v>3549000</c:v>
                </c:pt>
                <c:pt idx="7">
                  <c:v>5015700</c:v>
                </c:pt>
                <c:pt idx="8">
                  <c:v>6335500</c:v>
                </c:pt>
                <c:pt idx="9">
                  <c:v>5951900</c:v>
                </c:pt>
                <c:pt idx="10">
                  <c:v>3458200</c:v>
                </c:pt>
                <c:pt idx="11">
                  <c:v>4258700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5E4-96B3-F9405243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83504"/>
        <c:axId val="1974185584"/>
      </c:scatterChart>
      <c:valAx>
        <c:axId val="19741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85584"/>
        <c:crosses val="autoZero"/>
        <c:crossBetween val="midCat"/>
      </c:valAx>
      <c:valAx>
        <c:axId val="1974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96106736657919"/>
                  <c:y val="-4.541885389326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'Home Task'!$C$3:$N$3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'Home Task'!$C$7:$N$7</c:f>
              <c:numCache>
                <c:formatCode>General</c:formatCode>
                <c:ptCount val="12"/>
                <c:pt idx="0">
                  <c:v>102900</c:v>
                </c:pt>
                <c:pt idx="1">
                  <c:v>238800</c:v>
                </c:pt>
                <c:pt idx="2">
                  <c:v>478300</c:v>
                </c:pt>
                <c:pt idx="3">
                  <c:v>810400</c:v>
                </c:pt>
                <c:pt idx="4">
                  <c:v>940500</c:v>
                </c:pt>
                <c:pt idx="5">
                  <c:v>1137600</c:v>
                </c:pt>
                <c:pt idx="6">
                  <c:v>1103300</c:v>
                </c:pt>
                <c:pt idx="7">
                  <c:v>1252400</c:v>
                </c:pt>
                <c:pt idx="8">
                  <c:v>828300</c:v>
                </c:pt>
                <c:pt idx="9">
                  <c:v>799900</c:v>
                </c:pt>
                <c:pt idx="10">
                  <c:v>650500</c:v>
                </c:pt>
                <c:pt idx="11">
                  <c:v>950500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46BC-9405-49A4239B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89104"/>
        <c:axId val="1784645376"/>
      </c:scatterChart>
      <c:valAx>
        <c:axId val="1963089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45376"/>
        <c:crosses val="autoZero"/>
        <c:crossBetween val="midCat"/>
      </c:valAx>
      <c:valAx>
        <c:axId val="17846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2</xdr:row>
      <xdr:rowOff>19050</xdr:rowOff>
    </xdr:from>
    <xdr:to>
      <xdr:col>17</xdr:col>
      <xdr:colOff>243840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D3AA-A46F-4BB0-A531-10B28C9AC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48</xdr:row>
      <xdr:rowOff>49530</xdr:rowOff>
    </xdr:from>
    <xdr:to>
      <xdr:col>15</xdr:col>
      <xdr:colOff>205740</xdr:colOff>
      <xdr:row>63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C1C9B-CCE0-48CB-B45F-E87BD1A36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5</xdr:row>
      <xdr:rowOff>49530</xdr:rowOff>
    </xdr:from>
    <xdr:to>
      <xdr:col>16</xdr:col>
      <xdr:colOff>289560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1A017-91B3-4A7E-A566-5123CE6CC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22</xdr:row>
      <xdr:rowOff>148590</xdr:rowOff>
    </xdr:from>
    <xdr:to>
      <xdr:col>17</xdr:col>
      <xdr:colOff>281940</xdr:colOff>
      <xdr:row>37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ECCDA-877A-4506-8A58-6E5D4286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42</xdr:row>
      <xdr:rowOff>57150</xdr:rowOff>
    </xdr:from>
    <xdr:to>
      <xdr:col>16</xdr:col>
      <xdr:colOff>38100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3EA7E-E5B3-4AF7-A7AA-6EB849EA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18</xdr:row>
      <xdr:rowOff>33337</xdr:rowOff>
    </xdr:from>
    <xdr:to>
      <xdr:col>13</xdr:col>
      <xdr:colOff>581025</xdr:colOff>
      <xdr:row>35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F4FEA1-13B4-40CA-AF1D-24C479B6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678494</xdr:colOff>
      <xdr:row>36</xdr:row>
      <xdr:rowOff>183715</xdr:rowOff>
    </xdr:from>
    <xdr:to>
      <xdr:col>13</xdr:col>
      <xdr:colOff>647178</xdr:colOff>
      <xdr:row>47</xdr:row>
      <xdr:rowOff>146137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AA26F-4A9D-4541-B1E9-84DB2D82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10439</xdr:colOff>
      <xdr:row>52</xdr:row>
      <xdr:rowOff>37579</xdr:rowOff>
    </xdr:from>
    <xdr:to>
      <xdr:col>13</xdr:col>
      <xdr:colOff>626302</xdr:colOff>
      <xdr:row>66</xdr:row>
      <xdr:rowOff>150313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A81C7-F934-48D4-81F4-2EE3925D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751563</xdr:colOff>
      <xdr:row>75</xdr:row>
      <xdr:rowOff>141962</xdr:rowOff>
    </xdr:from>
    <xdr:to>
      <xdr:col>13</xdr:col>
      <xdr:colOff>521919</xdr:colOff>
      <xdr:row>90</xdr:row>
      <xdr:rowOff>66806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87C5AF-7B0B-4AF0-8297-5EB49C5A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798286</xdr:colOff>
      <xdr:row>97</xdr:row>
      <xdr:rowOff>29936</xdr:rowOff>
    </xdr:from>
    <xdr:to>
      <xdr:col>13</xdr:col>
      <xdr:colOff>580572</xdr:colOff>
      <xdr:row>112</xdr:row>
      <xdr:rowOff>51708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EA5D1D-20A9-4070-A969-890B83D00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752928</xdr:colOff>
      <xdr:row>113</xdr:row>
      <xdr:rowOff>166006</xdr:rowOff>
    </xdr:from>
    <xdr:to>
      <xdr:col>13</xdr:col>
      <xdr:colOff>535214</xdr:colOff>
      <xdr:row>129</xdr:row>
      <xdr:rowOff>6349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AC55F5-922C-4A27-91BB-1AC18BF6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653142</xdr:colOff>
      <xdr:row>135</xdr:row>
      <xdr:rowOff>175077</xdr:rowOff>
    </xdr:from>
    <xdr:to>
      <xdr:col>13</xdr:col>
      <xdr:colOff>435428</xdr:colOff>
      <xdr:row>151</xdr:row>
      <xdr:rowOff>15420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DC8398-A8B5-40ED-80DB-D4D283F1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698500</xdr:colOff>
      <xdr:row>156</xdr:row>
      <xdr:rowOff>84362</xdr:rowOff>
    </xdr:from>
    <xdr:to>
      <xdr:col>13</xdr:col>
      <xdr:colOff>480786</xdr:colOff>
      <xdr:row>171</xdr:row>
      <xdr:rowOff>106134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583B30-AAC7-401C-91EF-A6184C7F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680360</xdr:colOff>
      <xdr:row>179</xdr:row>
      <xdr:rowOff>138792</xdr:rowOff>
    </xdr:from>
    <xdr:to>
      <xdr:col>13</xdr:col>
      <xdr:colOff>462646</xdr:colOff>
      <xdr:row>194</xdr:row>
      <xdr:rowOff>160564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DB6939-3CC2-4D61-B408-59AA8567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644071</xdr:colOff>
      <xdr:row>206</xdr:row>
      <xdr:rowOff>75293</xdr:rowOff>
    </xdr:from>
    <xdr:to>
      <xdr:col>13</xdr:col>
      <xdr:colOff>426357</xdr:colOff>
      <xdr:row>221</xdr:row>
      <xdr:rowOff>97064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664EB7-43D4-4792-9694-DA9DF61F1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698498</xdr:colOff>
      <xdr:row>224</xdr:row>
      <xdr:rowOff>147865</xdr:rowOff>
    </xdr:from>
    <xdr:to>
      <xdr:col>13</xdr:col>
      <xdr:colOff>480784</xdr:colOff>
      <xdr:row>239</xdr:row>
      <xdr:rowOff>169636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05E5D9-3A85-4505-8748-8BB4427E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ehzod\PDP\BIG%20DATA%20AND%20BUSINSESS%20ANALYTICS\Week%205\Lesson%209\9.3.%20Lesson.%20(homework)%20Homework%20practice.%20iphone%20sales%20in%20a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honeSales"/>
    </sheetNames>
    <sheetDataSet>
      <sheetData sheetId="0">
        <row r="3">
          <cell r="C3">
            <v>2010</v>
          </cell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  <cell r="K3">
            <v>2018</v>
          </cell>
          <cell r="L3">
            <v>2019</v>
          </cell>
          <cell r="M3">
            <v>2020</v>
          </cell>
          <cell r="N3">
            <v>2021</v>
          </cell>
        </row>
        <row r="4">
          <cell r="C4">
            <v>3612500</v>
          </cell>
          <cell r="D4">
            <v>9704700</v>
          </cell>
          <cell r="E4">
            <v>17192900</v>
          </cell>
          <cell r="F4">
            <v>22166100</v>
          </cell>
          <cell r="G4">
            <v>32169800</v>
          </cell>
          <cell r="H4">
            <v>49828900</v>
          </cell>
          <cell r="I4">
            <v>44357000</v>
          </cell>
          <cell r="J4">
            <v>41252000</v>
          </cell>
          <cell r="K4">
            <v>36921000</v>
          </cell>
          <cell r="L4">
            <v>32490500</v>
          </cell>
          <cell r="M4">
            <v>29892800</v>
          </cell>
          <cell r="N4">
            <v>31842400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48DC-269E-4EFA-979F-88BC3A2F5175}">
  <dimension ref="A1:F87"/>
  <sheetViews>
    <sheetView topLeftCell="A41" workbookViewId="0">
      <selection activeCell="H68" sqref="H68"/>
    </sheetView>
  </sheetViews>
  <sheetFormatPr defaultRowHeight="14.4" x14ac:dyDescent="0.3"/>
  <cols>
    <col min="2" max="2" width="19.44140625" bestFit="1" customWidth="1"/>
    <col min="3" max="3" width="19.33203125" bestFit="1" customWidth="1"/>
  </cols>
  <sheetData>
    <row r="1" spans="1:6" x14ac:dyDescent="0.3">
      <c r="B1" s="1" t="s">
        <v>0</v>
      </c>
      <c r="C1" s="1" t="s">
        <v>1</v>
      </c>
    </row>
    <row r="2" spans="1:6" x14ac:dyDescent="0.3">
      <c r="A2" s="2" t="s">
        <v>2</v>
      </c>
      <c r="B2" s="1" t="s">
        <v>3</v>
      </c>
      <c r="C2" s="1" t="s">
        <v>4</v>
      </c>
    </row>
    <row r="3" spans="1:6" x14ac:dyDescent="0.3">
      <c r="B3" s="1" t="s">
        <v>5</v>
      </c>
      <c r="C3" s="1" t="s">
        <v>6</v>
      </c>
    </row>
    <row r="4" spans="1:6" ht="30" customHeight="1" x14ac:dyDescent="0.3">
      <c r="A4" s="3" t="s">
        <v>7</v>
      </c>
      <c r="B4" s="3" t="s">
        <v>8</v>
      </c>
      <c r="C4" s="3" t="s">
        <v>9</v>
      </c>
    </row>
    <row r="5" spans="1:6" x14ac:dyDescent="0.3">
      <c r="A5" s="4" t="s">
        <v>10</v>
      </c>
      <c r="B5" s="5">
        <v>12000</v>
      </c>
      <c r="C5" s="6">
        <v>125000</v>
      </c>
    </row>
    <row r="6" spans="1:6" x14ac:dyDescent="0.3">
      <c r="A6" s="4" t="s">
        <v>11</v>
      </c>
      <c r="B6" s="5">
        <v>13500</v>
      </c>
      <c r="C6" s="6">
        <v>138000</v>
      </c>
    </row>
    <row r="7" spans="1:6" x14ac:dyDescent="0.3">
      <c r="A7" s="4" t="s">
        <v>12</v>
      </c>
      <c r="B7" s="5">
        <v>16500</v>
      </c>
      <c r="C7" s="6">
        <v>144000</v>
      </c>
      <c r="E7" t="s">
        <v>65</v>
      </c>
      <c r="F7">
        <f>CORREL(B5:B40,C5:C40)</f>
        <v>0.71255151415737228</v>
      </c>
    </row>
    <row r="8" spans="1:6" x14ac:dyDescent="0.3">
      <c r="A8" s="4" t="s">
        <v>13</v>
      </c>
      <c r="B8" s="5">
        <v>18000</v>
      </c>
      <c r="C8" s="6">
        <v>175080</v>
      </c>
      <c r="E8" t="s">
        <v>66</v>
      </c>
      <c r="F8">
        <f>SLOPE(C5:C40,B5:B40)</f>
        <v>9.005103248609176</v>
      </c>
    </row>
    <row r="9" spans="1:6" x14ac:dyDescent="0.3">
      <c r="A9" s="4" t="s">
        <v>14</v>
      </c>
      <c r="B9" s="5">
        <v>22400</v>
      </c>
      <c r="C9" s="6">
        <v>190090</v>
      </c>
      <c r="E9" t="s">
        <v>67</v>
      </c>
      <c r="F9">
        <f>INTERCEPT(C5:C40,B5:B40)</f>
        <v>36853.405384881713</v>
      </c>
    </row>
    <row r="10" spans="1:6" x14ac:dyDescent="0.3">
      <c r="A10" s="7" t="s">
        <v>15</v>
      </c>
      <c r="B10" s="5">
        <v>25000</v>
      </c>
      <c r="C10" s="6">
        <v>235020</v>
      </c>
    </row>
    <row r="11" spans="1:6" x14ac:dyDescent="0.3">
      <c r="A11" s="7" t="s">
        <v>16</v>
      </c>
      <c r="B11" s="5">
        <v>27200</v>
      </c>
      <c r="C11" s="6">
        <v>290850</v>
      </c>
    </row>
    <row r="12" spans="1:6" x14ac:dyDescent="0.3">
      <c r="A12" s="7" t="s">
        <v>17</v>
      </c>
      <c r="B12" s="5">
        <v>29000</v>
      </c>
      <c r="C12" s="6">
        <v>360150</v>
      </c>
    </row>
    <row r="13" spans="1:6" x14ac:dyDescent="0.3">
      <c r="A13" s="7" t="s">
        <v>18</v>
      </c>
      <c r="B13" s="5">
        <v>32000</v>
      </c>
      <c r="C13" s="6">
        <v>380200</v>
      </c>
    </row>
    <row r="14" spans="1:6" x14ac:dyDescent="0.3">
      <c r="A14" s="7" t="s">
        <v>19</v>
      </c>
      <c r="B14" s="5">
        <v>35000</v>
      </c>
      <c r="C14" s="6">
        <v>370010</v>
      </c>
    </row>
    <row r="15" spans="1:6" x14ac:dyDescent="0.3">
      <c r="A15" s="7" t="s">
        <v>20</v>
      </c>
      <c r="B15" s="5">
        <v>36000</v>
      </c>
      <c r="C15" s="6">
        <v>320040</v>
      </c>
    </row>
    <row r="16" spans="1:6" x14ac:dyDescent="0.3">
      <c r="A16" s="7" t="s">
        <v>21</v>
      </c>
      <c r="B16" s="5">
        <v>28500</v>
      </c>
      <c r="C16" s="6">
        <v>245090</v>
      </c>
    </row>
    <row r="17" spans="1:3" x14ac:dyDescent="0.3">
      <c r="A17" s="7" t="s">
        <v>10</v>
      </c>
      <c r="B17" s="5">
        <v>33700</v>
      </c>
      <c r="C17" s="6">
        <v>220000</v>
      </c>
    </row>
    <row r="18" spans="1:3" x14ac:dyDescent="0.3">
      <c r="A18" s="7" t="s">
        <v>11</v>
      </c>
      <c r="B18" s="5">
        <v>34000</v>
      </c>
      <c r="C18" s="6">
        <v>219500</v>
      </c>
    </row>
    <row r="19" spans="1:3" x14ac:dyDescent="0.3">
      <c r="A19" s="7" t="s">
        <v>12</v>
      </c>
      <c r="B19" s="5">
        <v>36000</v>
      </c>
      <c r="C19" s="6">
        <v>245000</v>
      </c>
    </row>
    <row r="20" spans="1:3" x14ac:dyDescent="0.3">
      <c r="A20" s="7" t="s">
        <v>13</v>
      </c>
      <c r="B20" s="5">
        <v>35000</v>
      </c>
      <c r="C20" s="6">
        <v>285080</v>
      </c>
    </row>
    <row r="21" spans="1:3" x14ac:dyDescent="0.3">
      <c r="A21" s="7" t="s">
        <v>14</v>
      </c>
      <c r="B21" s="5">
        <v>37000</v>
      </c>
      <c r="C21" s="6">
        <v>318490</v>
      </c>
    </row>
    <row r="22" spans="1:3" x14ac:dyDescent="0.3">
      <c r="A22" s="7" t="s">
        <v>15</v>
      </c>
      <c r="B22" s="5">
        <v>37000</v>
      </c>
      <c r="C22" s="6">
        <v>350020</v>
      </c>
    </row>
    <row r="23" spans="1:3" x14ac:dyDescent="0.3">
      <c r="A23" s="7" t="s">
        <v>16</v>
      </c>
      <c r="B23" s="5">
        <v>40000</v>
      </c>
      <c r="C23" s="6">
        <v>400950</v>
      </c>
    </row>
    <row r="24" spans="1:3" x14ac:dyDescent="0.3">
      <c r="A24" s="7" t="s">
        <v>17</v>
      </c>
      <c r="B24" s="5">
        <v>37000</v>
      </c>
      <c r="C24" s="6">
        <v>450100</v>
      </c>
    </row>
    <row r="25" spans="1:3" x14ac:dyDescent="0.3">
      <c r="A25" s="7" t="s">
        <v>18</v>
      </c>
      <c r="B25" s="5">
        <v>42000</v>
      </c>
      <c r="C25" s="6">
        <v>520200</v>
      </c>
    </row>
    <row r="26" spans="1:3" x14ac:dyDescent="0.3">
      <c r="A26" s="7" t="s">
        <v>19</v>
      </c>
      <c r="B26" s="5">
        <v>49000</v>
      </c>
      <c r="C26" s="6">
        <v>515010</v>
      </c>
    </row>
    <row r="27" spans="1:3" x14ac:dyDescent="0.3">
      <c r="A27" s="7" t="s">
        <v>20</v>
      </c>
      <c r="B27" s="5">
        <v>50000</v>
      </c>
      <c r="C27" s="6">
        <v>490040</v>
      </c>
    </row>
    <row r="28" spans="1:3" x14ac:dyDescent="0.3">
      <c r="A28" s="7" t="s">
        <v>21</v>
      </c>
      <c r="B28" s="5">
        <v>50000</v>
      </c>
      <c r="C28" s="6">
        <v>435000</v>
      </c>
    </row>
    <row r="29" spans="1:3" x14ac:dyDescent="0.3">
      <c r="A29" s="7" t="s">
        <v>10</v>
      </c>
      <c r="B29" s="5">
        <v>51000</v>
      </c>
      <c r="C29" s="6">
        <v>340000</v>
      </c>
    </row>
    <row r="30" spans="1:3" x14ac:dyDescent="0.3">
      <c r="A30" s="7" t="s">
        <v>11</v>
      </c>
      <c r="B30" s="5">
        <v>48000</v>
      </c>
      <c r="C30" s="6">
        <v>290100</v>
      </c>
    </row>
    <row r="31" spans="1:3" x14ac:dyDescent="0.3">
      <c r="A31" s="7" t="s">
        <v>12</v>
      </c>
      <c r="B31" s="5">
        <v>50000</v>
      </c>
      <c r="C31" s="6">
        <v>350300</v>
      </c>
    </row>
    <row r="32" spans="1:3" x14ac:dyDescent="0.3">
      <c r="A32" s="7" t="s">
        <v>13</v>
      </c>
      <c r="B32" s="5">
        <v>46500</v>
      </c>
      <c r="C32" s="6">
        <v>400500</v>
      </c>
    </row>
    <row r="33" spans="1:5" x14ac:dyDescent="0.3">
      <c r="A33" s="7" t="s">
        <v>14</v>
      </c>
      <c r="B33" s="5">
        <v>46500</v>
      </c>
      <c r="C33" s="6">
        <v>475010</v>
      </c>
    </row>
    <row r="34" spans="1:5" x14ac:dyDescent="0.3">
      <c r="A34" s="7" t="s">
        <v>15</v>
      </c>
      <c r="B34" s="5">
        <v>46500</v>
      </c>
      <c r="C34" s="6">
        <v>500030</v>
      </c>
    </row>
    <row r="35" spans="1:5" x14ac:dyDescent="0.3">
      <c r="A35" s="7" t="s">
        <v>16</v>
      </c>
      <c r="B35" s="5">
        <v>49000</v>
      </c>
      <c r="C35" s="6">
        <v>540040</v>
      </c>
    </row>
    <row r="36" spans="1:5" x14ac:dyDescent="0.3">
      <c r="A36" s="7" t="s">
        <v>17</v>
      </c>
      <c r="B36" s="5">
        <v>49000</v>
      </c>
      <c r="C36" s="6">
        <v>560100</v>
      </c>
    </row>
    <row r="37" spans="1:5" x14ac:dyDescent="0.3">
      <c r="A37" s="7" t="s">
        <v>18</v>
      </c>
      <c r="B37" s="5">
        <v>49000</v>
      </c>
      <c r="C37" s="6">
        <v>580340</v>
      </c>
    </row>
    <row r="38" spans="1:5" x14ac:dyDescent="0.3">
      <c r="A38" s="7" t="s">
        <v>19</v>
      </c>
      <c r="B38" s="5">
        <v>35000</v>
      </c>
      <c r="C38" s="6">
        <v>560390</v>
      </c>
    </row>
    <row r="39" spans="1:5" x14ac:dyDescent="0.3">
      <c r="A39" s="7" t="s">
        <v>20</v>
      </c>
      <c r="B39" s="5">
        <v>35000</v>
      </c>
      <c r="C39" s="6">
        <v>570370</v>
      </c>
    </row>
    <row r="40" spans="1:5" x14ac:dyDescent="0.3">
      <c r="A40" s="7" t="s">
        <v>21</v>
      </c>
      <c r="B40" s="5">
        <v>35000</v>
      </c>
      <c r="C40" s="6">
        <v>590040</v>
      </c>
    </row>
    <row r="47" spans="1:5" ht="23.4" x14ac:dyDescent="0.45">
      <c r="A47" s="18" t="s">
        <v>22</v>
      </c>
      <c r="B47" s="18"/>
      <c r="C47" s="18"/>
      <c r="D47" s="18"/>
      <c r="E47" s="18"/>
    </row>
    <row r="48" spans="1:5" x14ac:dyDescent="0.3">
      <c r="B48" s="1" t="s">
        <v>0</v>
      </c>
      <c r="C48" s="1" t="s">
        <v>1</v>
      </c>
    </row>
    <row r="49" spans="1:6" x14ac:dyDescent="0.3">
      <c r="A49" s="2" t="s">
        <v>23</v>
      </c>
      <c r="B49" s="1" t="s">
        <v>3</v>
      </c>
      <c r="C49" s="1" t="s">
        <v>4</v>
      </c>
    </row>
    <row r="50" spans="1:6" x14ac:dyDescent="0.3">
      <c r="B50" s="1" t="s">
        <v>5</v>
      </c>
      <c r="C50" s="1" t="s">
        <v>6</v>
      </c>
    </row>
    <row r="51" spans="1:6" x14ac:dyDescent="0.3">
      <c r="A51" s="3" t="s">
        <v>24</v>
      </c>
      <c r="B51" s="3" t="s">
        <v>25</v>
      </c>
      <c r="C51" s="3" t="s">
        <v>26</v>
      </c>
      <c r="E51" s="3" t="s">
        <v>39</v>
      </c>
      <c r="F51">
        <f>CORREL(B52:B87,C52:C87)</f>
        <v>-0.6088851875171144</v>
      </c>
    </row>
    <row r="52" spans="1:6" x14ac:dyDescent="0.3">
      <c r="A52" s="8">
        <v>1988</v>
      </c>
      <c r="B52" s="9">
        <v>0.10199999999999999</v>
      </c>
      <c r="C52" s="10">
        <v>183800</v>
      </c>
    </row>
    <row r="53" spans="1:6" x14ac:dyDescent="0.3">
      <c r="A53" s="8">
        <v>1989</v>
      </c>
      <c r="B53" s="9">
        <v>0.10199999999999999</v>
      </c>
      <c r="C53" s="10">
        <v>183200</v>
      </c>
    </row>
    <row r="54" spans="1:6" x14ac:dyDescent="0.3">
      <c r="A54" s="8">
        <v>1990</v>
      </c>
      <c r="B54" s="9">
        <v>0.10100000000000001</v>
      </c>
      <c r="C54" s="10">
        <v>175000</v>
      </c>
    </row>
    <row r="55" spans="1:6" x14ac:dyDescent="0.3">
      <c r="A55" s="8">
        <v>1991</v>
      </c>
      <c r="B55" s="9">
        <v>0.10100000000000001</v>
      </c>
      <c r="C55" s="10">
        <v>173500</v>
      </c>
    </row>
    <row r="56" spans="1:6" x14ac:dyDescent="0.3">
      <c r="A56" s="8">
        <v>1992</v>
      </c>
      <c r="B56" s="9">
        <v>9.2999999999999999E-2</v>
      </c>
      <c r="C56" s="10">
        <v>172600</v>
      </c>
    </row>
    <row r="57" spans="1:6" x14ac:dyDescent="0.3">
      <c r="A57" s="8">
        <v>1993</v>
      </c>
      <c r="B57" s="9">
        <v>8.5000000000000006E-2</v>
      </c>
      <c r="C57" s="10">
        <v>173400</v>
      </c>
    </row>
    <row r="58" spans="1:6" x14ac:dyDescent="0.3">
      <c r="A58" s="8">
        <v>1994</v>
      </c>
      <c r="B58" s="9">
        <v>7.3999999999999996E-2</v>
      </c>
      <c r="C58" s="10">
        <v>170500</v>
      </c>
    </row>
    <row r="59" spans="1:6" x14ac:dyDescent="0.3">
      <c r="A59" s="8">
        <v>1995</v>
      </c>
      <c r="B59" s="9">
        <v>7.3999999999999996E-2</v>
      </c>
      <c r="C59" s="10">
        <v>169000</v>
      </c>
    </row>
    <row r="60" spans="1:6" x14ac:dyDescent="0.3">
      <c r="A60" s="8">
        <v>1996</v>
      </c>
      <c r="B60" s="9">
        <v>0.08</v>
      </c>
      <c r="C60" s="10">
        <v>174500</v>
      </c>
    </row>
    <row r="61" spans="1:6" x14ac:dyDescent="0.3">
      <c r="A61" s="8">
        <v>1997</v>
      </c>
      <c r="B61" s="9">
        <v>7.5999999999999998E-2</v>
      </c>
      <c r="C61" s="10">
        <v>176000</v>
      </c>
    </row>
    <row r="62" spans="1:6" x14ac:dyDescent="0.3">
      <c r="A62" s="8">
        <v>1998</v>
      </c>
      <c r="B62" s="9">
        <v>7.5999999999999998E-2</v>
      </c>
      <c r="C62" s="10">
        <v>180200</v>
      </c>
    </row>
    <row r="63" spans="1:6" x14ac:dyDescent="0.3">
      <c r="A63" s="8">
        <v>1999</v>
      </c>
      <c r="B63" s="9">
        <v>7.0999999999999994E-2</v>
      </c>
      <c r="C63" s="10">
        <v>181600</v>
      </c>
    </row>
    <row r="64" spans="1:6" x14ac:dyDescent="0.3">
      <c r="A64" s="8">
        <v>2000</v>
      </c>
      <c r="B64" s="9">
        <v>7.0999999999999994E-2</v>
      </c>
      <c r="C64" s="10">
        <v>188000</v>
      </c>
    </row>
    <row r="65" spans="1:3" x14ac:dyDescent="0.3">
      <c r="A65" s="8">
        <v>2001</v>
      </c>
      <c r="B65" s="9">
        <v>7.1999999999999995E-2</v>
      </c>
      <c r="C65" s="10">
        <v>179500</v>
      </c>
    </row>
    <row r="66" spans="1:3" x14ac:dyDescent="0.3">
      <c r="A66" s="8">
        <v>2002</v>
      </c>
      <c r="B66" s="9">
        <v>7.0000000000000007E-2</v>
      </c>
      <c r="C66" s="10">
        <v>185000</v>
      </c>
    </row>
    <row r="67" spans="1:3" x14ac:dyDescent="0.3">
      <c r="A67" s="8">
        <v>2003</v>
      </c>
      <c r="B67" s="9">
        <v>7.0000000000000007E-2</v>
      </c>
      <c r="C67" s="10">
        <v>195200</v>
      </c>
    </row>
    <row r="68" spans="1:3" x14ac:dyDescent="0.3">
      <c r="A68" s="8">
        <v>2004</v>
      </c>
      <c r="B68" s="9">
        <v>7.0000000000000007E-2</v>
      </c>
      <c r="C68" s="10">
        <v>198900</v>
      </c>
    </row>
    <row r="69" spans="1:3" x14ac:dyDescent="0.3">
      <c r="A69" s="8">
        <v>2005</v>
      </c>
      <c r="B69" s="9">
        <v>6.9000000000000006E-2</v>
      </c>
      <c r="C69" s="10">
        <v>201000</v>
      </c>
    </row>
    <row r="70" spans="1:3" x14ac:dyDescent="0.3">
      <c r="A70" s="8">
        <v>2006</v>
      </c>
      <c r="B70" s="9">
        <v>6.9000000000000006E-2</v>
      </c>
      <c r="C70" s="10">
        <v>200400</v>
      </c>
    </row>
    <row r="71" spans="1:3" x14ac:dyDescent="0.3">
      <c r="A71" s="8">
        <v>2007</v>
      </c>
      <c r="B71" s="9">
        <v>7.0000000000000007E-2</v>
      </c>
      <c r="C71" s="10">
        <v>210100</v>
      </c>
    </row>
    <row r="72" spans="1:3" x14ac:dyDescent="0.3">
      <c r="A72" s="8">
        <v>2008</v>
      </c>
      <c r="B72" s="9">
        <v>7.2999999999999995E-2</v>
      </c>
      <c r="C72" s="10">
        <v>218200</v>
      </c>
    </row>
    <row r="73" spans="1:3" x14ac:dyDescent="0.3">
      <c r="A73" s="8">
        <v>2009</v>
      </c>
      <c r="B73" s="9">
        <v>8.1000000000000003E-2</v>
      </c>
      <c r="C73" s="10">
        <v>234500</v>
      </c>
    </row>
    <row r="74" spans="1:3" x14ac:dyDescent="0.3">
      <c r="A74" s="8">
        <v>2010</v>
      </c>
      <c r="B74" s="9">
        <v>8.1000000000000003E-2</v>
      </c>
      <c r="C74" s="10">
        <v>248800</v>
      </c>
    </row>
    <row r="75" spans="1:3" x14ac:dyDescent="0.3">
      <c r="A75" s="8">
        <v>2011</v>
      </c>
      <c r="B75" s="9">
        <v>8.1000000000000003E-2</v>
      </c>
      <c r="C75" s="10">
        <v>252000</v>
      </c>
    </row>
    <row r="76" spans="1:3" x14ac:dyDescent="0.3">
      <c r="A76" s="8">
        <v>2012</v>
      </c>
      <c r="B76" s="9">
        <v>0.08</v>
      </c>
      <c r="C76" s="10">
        <v>270000</v>
      </c>
    </row>
    <row r="77" spans="1:3" x14ac:dyDescent="0.3">
      <c r="A77" s="8">
        <v>2013</v>
      </c>
      <c r="B77" s="9">
        <v>7.4999999999999997E-2</v>
      </c>
      <c r="C77" s="10">
        <v>280100</v>
      </c>
    </row>
    <row r="78" spans="1:3" x14ac:dyDescent="0.3">
      <c r="A78" s="8">
        <v>2014</v>
      </c>
      <c r="B78" s="9">
        <v>7.3999999999999996E-2</v>
      </c>
      <c r="C78" s="10">
        <v>290500</v>
      </c>
    </row>
    <row r="79" spans="1:3" x14ac:dyDescent="0.3">
      <c r="A79" s="8">
        <v>2015</v>
      </c>
      <c r="B79" s="9">
        <v>7.3999999999999996E-2</v>
      </c>
      <c r="C79" s="10">
        <v>292600</v>
      </c>
    </row>
    <row r="80" spans="1:3" x14ac:dyDescent="0.3">
      <c r="A80" s="8">
        <v>2016</v>
      </c>
      <c r="B80" s="9">
        <v>7.0999999999999994E-2</v>
      </c>
      <c r="C80" s="10">
        <v>298700</v>
      </c>
    </row>
    <row r="81" spans="1:3" x14ac:dyDescent="0.3">
      <c r="A81" s="8">
        <v>2017</v>
      </c>
      <c r="B81" s="9">
        <v>6.5000000000000002E-2</v>
      </c>
      <c r="C81" s="10">
        <v>299900</v>
      </c>
    </row>
    <row r="82" spans="1:3" x14ac:dyDescent="0.3">
      <c r="A82" s="8">
        <v>2018</v>
      </c>
      <c r="B82" s="9">
        <v>6.0999999999999999E-2</v>
      </c>
      <c r="C82" s="10">
        <v>302700</v>
      </c>
    </row>
    <row r="83" spans="1:3" x14ac:dyDescent="0.3">
      <c r="A83" s="8">
        <v>2019</v>
      </c>
      <c r="B83" s="9">
        <v>6.0999999999999999E-2</v>
      </c>
      <c r="C83" s="10">
        <v>305100</v>
      </c>
    </row>
    <row r="84" spans="1:3" x14ac:dyDescent="0.3">
      <c r="A84" s="8">
        <v>2020</v>
      </c>
      <c r="B84" s="9">
        <v>0.06</v>
      </c>
      <c r="C84" s="10">
        <v>315600</v>
      </c>
    </row>
    <row r="85" spans="1:3" x14ac:dyDescent="0.3">
      <c r="A85" s="8">
        <v>2021</v>
      </c>
      <c r="B85" s="9">
        <v>0.06</v>
      </c>
      <c r="C85" s="10">
        <v>318000</v>
      </c>
    </row>
    <row r="86" spans="1:3" x14ac:dyDescent="0.3">
      <c r="A86" s="8">
        <v>2022</v>
      </c>
      <c r="B86" s="9">
        <v>5.3999999999999999E-2</v>
      </c>
      <c r="C86" s="10">
        <v>324200</v>
      </c>
    </row>
    <row r="87" spans="1:3" x14ac:dyDescent="0.3">
      <c r="A87" s="8">
        <v>2023</v>
      </c>
      <c r="B87" s="9">
        <v>5.2999999999999999E-2</v>
      </c>
      <c r="C87" s="10">
        <v>326000</v>
      </c>
    </row>
  </sheetData>
  <mergeCells count="1">
    <mergeCell ref="A47:E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5F7B-EADF-4A43-B506-C8265B90BE0E}">
  <dimension ref="A1:J45"/>
  <sheetViews>
    <sheetView topLeftCell="A32" zoomScale="82" workbookViewId="0">
      <selection activeCell="G11" sqref="G11"/>
    </sheetView>
  </sheetViews>
  <sheetFormatPr defaultRowHeight="14.4" x14ac:dyDescent="0.3"/>
  <cols>
    <col min="2" max="2" width="19.44140625" bestFit="1" customWidth="1"/>
    <col min="3" max="3" width="16.88671875" bestFit="1" customWidth="1"/>
    <col min="5" max="5" width="15.6640625" bestFit="1" customWidth="1"/>
    <col min="6" max="6" width="20" bestFit="1" customWidth="1"/>
  </cols>
  <sheetData>
    <row r="1" spans="1:10" ht="23.4" x14ac:dyDescent="0.45">
      <c r="A1" s="19" t="s">
        <v>27</v>
      </c>
      <c r="B1" s="18"/>
      <c r="C1" s="18"/>
      <c r="D1" s="18"/>
    </row>
    <row r="2" spans="1:10" x14ac:dyDescent="0.3">
      <c r="B2" s="1" t="s">
        <v>0</v>
      </c>
      <c r="C2" s="1" t="s">
        <v>1</v>
      </c>
    </row>
    <row r="3" spans="1:10" x14ac:dyDescent="0.3">
      <c r="A3" s="11" t="s">
        <v>28</v>
      </c>
      <c r="B3" s="1" t="s">
        <v>29</v>
      </c>
      <c r="C3" s="1" t="s">
        <v>30</v>
      </c>
      <c r="E3" s="20" t="s">
        <v>31</v>
      </c>
      <c r="F3" s="21"/>
      <c r="G3" s="21"/>
      <c r="H3" s="21"/>
      <c r="I3" s="21"/>
      <c r="J3" t="s">
        <v>32</v>
      </c>
    </row>
    <row r="4" spans="1:10" x14ac:dyDescent="0.3">
      <c r="B4" s="1"/>
      <c r="C4" s="1"/>
      <c r="J4" t="s">
        <v>33</v>
      </c>
    </row>
    <row r="5" spans="1:10" x14ac:dyDescent="0.3">
      <c r="A5" s="3" t="s">
        <v>24</v>
      </c>
      <c r="B5" s="3" t="s">
        <v>34</v>
      </c>
      <c r="C5" s="3" t="s">
        <v>35</v>
      </c>
    </row>
    <row r="6" spans="1:10" ht="14.25" customHeight="1" x14ac:dyDescent="0.3">
      <c r="A6" s="8">
        <v>1985</v>
      </c>
      <c r="B6" s="5">
        <v>95</v>
      </c>
      <c r="C6" s="10">
        <v>80</v>
      </c>
      <c r="E6" s="12" t="s">
        <v>36</v>
      </c>
      <c r="F6" s="12" t="s">
        <v>37</v>
      </c>
      <c r="I6" s="13" t="s">
        <v>38</v>
      </c>
    </row>
    <row r="7" spans="1:10" ht="14.25" customHeight="1" x14ac:dyDescent="0.3">
      <c r="A7" s="8">
        <v>1986</v>
      </c>
      <c r="B7" s="5">
        <v>98</v>
      </c>
      <c r="C7" s="10">
        <v>82</v>
      </c>
    </row>
    <row r="8" spans="1:10" ht="14.25" customHeight="1" x14ac:dyDescent="0.3">
      <c r="A8" s="8">
        <v>1987</v>
      </c>
      <c r="B8" s="5">
        <v>100</v>
      </c>
      <c r="C8" s="10">
        <v>84</v>
      </c>
    </row>
    <row r="9" spans="1:10" ht="14.25" customHeight="1" x14ac:dyDescent="0.3">
      <c r="A9" s="8">
        <v>1988</v>
      </c>
      <c r="B9" s="5">
        <v>105</v>
      </c>
      <c r="C9" s="10">
        <v>84</v>
      </c>
      <c r="E9" t="s">
        <v>39</v>
      </c>
      <c r="F9">
        <f>CORREL(A6:A44,B6:B44)</f>
        <v>0.91208981392021948</v>
      </c>
    </row>
    <row r="10" spans="1:10" x14ac:dyDescent="0.3">
      <c r="A10" s="8">
        <v>1989</v>
      </c>
      <c r="B10" s="5">
        <v>115</v>
      </c>
      <c r="C10" s="10">
        <v>85</v>
      </c>
    </row>
    <row r="11" spans="1:10" x14ac:dyDescent="0.3">
      <c r="A11" s="8">
        <v>1990</v>
      </c>
      <c r="B11" s="5">
        <v>118</v>
      </c>
      <c r="C11" s="10">
        <v>92</v>
      </c>
    </row>
    <row r="12" spans="1:10" x14ac:dyDescent="0.3">
      <c r="A12" s="8">
        <v>1991</v>
      </c>
      <c r="B12" s="5">
        <v>125</v>
      </c>
      <c r="C12" s="10">
        <v>105</v>
      </c>
    </row>
    <row r="13" spans="1:10" x14ac:dyDescent="0.3">
      <c r="A13" s="8">
        <v>1992</v>
      </c>
      <c r="B13" s="5">
        <v>130</v>
      </c>
      <c r="C13" s="10">
        <v>110</v>
      </c>
    </row>
    <row r="14" spans="1:10" x14ac:dyDescent="0.3">
      <c r="A14" s="8">
        <v>1993</v>
      </c>
      <c r="B14" s="5">
        <v>140</v>
      </c>
      <c r="C14" s="10">
        <v>112</v>
      </c>
    </row>
    <row r="15" spans="1:10" x14ac:dyDescent="0.3">
      <c r="A15" s="8">
        <v>1994</v>
      </c>
      <c r="B15" s="5">
        <v>150</v>
      </c>
      <c r="C15" s="10">
        <v>118</v>
      </c>
    </row>
    <row r="16" spans="1:10" x14ac:dyDescent="0.3">
      <c r="A16" s="8">
        <v>1995</v>
      </c>
      <c r="B16" s="5">
        <v>165</v>
      </c>
      <c r="C16" s="10">
        <v>125</v>
      </c>
    </row>
    <row r="17" spans="1:9" x14ac:dyDescent="0.3">
      <c r="A17" s="8">
        <v>1996</v>
      </c>
      <c r="B17" s="5">
        <v>175</v>
      </c>
      <c r="C17" s="10">
        <v>135</v>
      </c>
    </row>
    <row r="18" spans="1:9" x14ac:dyDescent="0.3">
      <c r="A18" s="8">
        <v>1997</v>
      </c>
      <c r="B18" s="5">
        <v>180</v>
      </c>
      <c r="C18" s="10">
        <v>145</v>
      </c>
    </row>
    <row r="19" spans="1:9" x14ac:dyDescent="0.3">
      <c r="A19" s="8">
        <v>1998</v>
      </c>
      <c r="B19" s="5">
        <v>205</v>
      </c>
      <c r="C19" s="10">
        <v>160</v>
      </c>
    </row>
    <row r="20" spans="1:9" x14ac:dyDescent="0.3">
      <c r="A20" s="8">
        <v>1999</v>
      </c>
      <c r="B20" s="5">
        <v>225</v>
      </c>
      <c r="C20" s="10">
        <v>170</v>
      </c>
    </row>
    <row r="21" spans="1:9" x14ac:dyDescent="0.3">
      <c r="A21" s="8">
        <v>2000</v>
      </c>
      <c r="B21" s="5">
        <v>250</v>
      </c>
      <c r="C21" s="10">
        <v>170</v>
      </c>
      <c r="E21" s="12" t="s">
        <v>40</v>
      </c>
      <c r="F21" s="12" t="s">
        <v>41</v>
      </c>
      <c r="I21" s="13" t="s">
        <v>38</v>
      </c>
    </row>
    <row r="22" spans="1:9" x14ac:dyDescent="0.3">
      <c r="A22" s="8">
        <v>2001</v>
      </c>
      <c r="B22" s="5">
        <v>265</v>
      </c>
      <c r="C22" s="10">
        <v>172</v>
      </c>
    </row>
    <row r="23" spans="1:9" x14ac:dyDescent="0.3">
      <c r="A23" s="8">
        <v>2002</v>
      </c>
      <c r="B23" s="5">
        <v>285</v>
      </c>
      <c r="C23" s="10">
        <v>175</v>
      </c>
    </row>
    <row r="24" spans="1:9" x14ac:dyDescent="0.3">
      <c r="A24" s="8">
        <v>2003</v>
      </c>
      <c r="B24" s="5">
        <v>300</v>
      </c>
      <c r="C24" s="10">
        <v>178</v>
      </c>
    </row>
    <row r="25" spans="1:9" x14ac:dyDescent="0.3">
      <c r="A25" s="8">
        <v>2004</v>
      </c>
      <c r="B25" s="5">
        <v>330</v>
      </c>
      <c r="C25" s="10">
        <v>184</v>
      </c>
      <c r="E25" t="s">
        <v>39</v>
      </c>
      <c r="F25">
        <f>CORREL(B6:B44,C6:C44)</f>
        <v>0.96887842406271407</v>
      </c>
    </row>
    <row r="26" spans="1:9" x14ac:dyDescent="0.3">
      <c r="A26" s="8">
        <v>2005</v>
      </c>
      <c r="B26" s="5">
        <v>350</v>
      </c>
      <c r="C26" s="10">
        <v>186</v>
      </c>
    </row>
    <row r="27" spans="1:9" x14ac:dyDescent="0.3">
      <c r="A27" s="8">
        <v>2006</v>
      </c>
      <c r="B27" s="5">
        <v>360</v>
      </c>
      <c r="C27" s="10">
        <v>188</v>
      </c>
    </row>
    <row r="28" spans="1:9" x14ac:dyDescent="0.3">
      <c r="A28" s="8">
        <v>2007</v>
      </c>
      <c r="B28" s="5">
        <v>370</v>
      </c>
      <c r="C28" s="10">
        <v>195</v>
      </c>
    </row>
    <row r="29" spans="1:9" x14ac:dyDescent="0.3">
      <c r="A29" s="8">
        <v>2008</v>
      </c>
      <c r="B29" s="5">
        <v>385</v>
      </c>
      <c r="C29" s="10">
        <v>200</v>
      </c>
    </row>
    <row r="30" spans="1:9" x14ac:dyDescent="0.3">
      <c r="A30" s="8">
        <v>2009</v>
      </c>
      <c r="B30" s="5">
        <v>395</v>
      </c>
      <c r="C30" s="10">
        <v>205</v>
      </c>
    </row>
    <row r="31" spans="1:9" x14ac:dyDescent="0.3">
      <c r="A31" s="8">
        <v>2010</v>
      </c>
      <c r="B31" s="5">
        <v>405</v>
      </c>
      <c r="C31" s="10">
        <v>205</v>
      </c>
    </row>
    <row r="32" spans="1:9" x14ac:dyDescent="0.3">
      <c r="A32" s="8">
        <v>2011</v>
      </c>
      <c r="B32" s="5">
        <v>440</v>
      </c>
      <c r="C32" s="10">
        <v>208</v>
      </c>
    </row>
    <row r="33" spans="1:9" x14ac:dyDescent="0.3">
      <c r="A33" s="8">
        <v>2012</v>
      </c>
      <c r="B33" s="5">
        <v>490</v>
      </c>
      <c r="C33" s="10">
        <v>212</v>
      </c>
    </row>
    <row r="34" spans="1:9" x14ac:dyDescent="0.3">
      <c r="A34" s="8">
        <v>2013</v>
      </c>
      <c r="B34" s="5">
        <v>550</v>
      </c>
      <c r="C34" s="10">
        <v>213</v>
      </c>
    </row>
    <row r="35" spans="1:9" x14ac:dyDescent="0.3">
      <c r="A35" s="8">
        <v>2014</v>
      </c>
      <c r="B35" s="5">
        <v>605</v>
      </c>
      <c r="C35" s="10">
        <v>215</v>
      </c>
    </row>
    <row r="36" spans="1:9" x14ac:dyDescent="0.3">
      <c r="A36" s="8">
        <v>2015</v>
      </c>
      <c r="B36" s="5">
        <v>675</v>
      </c>
      <c r="C36" s="10">
        <v>220</v>
      </c>
    </row>
    <row r="37" spans="1:9" x14ac:dyDescent="0.3">
      <c r="A37" s="8">
        <v>2016</v>
      </c>
      <c r="B37" s="5">
        <v>720</v>
      </c>
      <c r="C37" s="10">
        <v>240</v>
      </c>
    </row>
    <row r="38" spans="1:9" x14ac:dyDescent="0.3">
      <c r="A38" s="8">
        <v>2017</v>
      </c>
      <c r="B38" s="5">
        <v>800</v>
      </c>
      <c r="C38" s="10">
        <v>260</v>
      </c>
    </row>
    <row r="39" spans="1:9" x14ac:dyDescent="0.3">
      <c r="A39" s="8">
        <v>2018</v>
      </c>
      <c r="B39" s="5">
        <v>880</v>
      </c>
      <c r="C39" s="10">
        <v>275</v>
      </c>
    </row>
    <row r="40" spans="1:9" x14ac:dyDescent="0.3">
      <c r="A40" s="8">
        <v>2019</v>
      </c>
      <c r="B40" s="5">
        <v>955</v>
      </c>
      <c r="C40" s="10">
        <v>295</v>
      </c>
    </row>
    <row r="41" spans="1:9" x14ac:dyDescent="0.3">
      <c r="A41" s="8">
        <v>2020</v>
      </c>
      <c r="B41" s="5">
        <v>1025</v>
      </c>
      <c r="C41" s="10">
        <v>310</v>
      </c>
    </row>
    <row r="42" spans="1:9" x14ac:dyDescent="0.3">
      <c r="A42" s="8">
        <v>2021</v>
      </c>
      <c r="B42" s="5">
        <v>1135</v>
      </c>
      <c r="C42" s="10">
        <v>335</v>
      </c>
      <c r="E42" s="14" t="s">
        <v>36</v>
      </c>
      <c r="F42" s="14" t="s">
        <v>41</v>
      </c>
      <c r="I42" s="13" t="s">
        <v>38</v>
      </c>
    </row>
    <row r="43" spans="1:9" x14ac:dyDescent="0.3">
      <c r="A43" s="8">
        <v>2022</v>
      </c>
      <c r="B43" s="5">
        <v>1250</v>
      </c>
      <c r="C43" s="10">
        <v>356</v>
      </c>
    </row>
    <row r="44" spans="1:9" x14ac:dyDescent="0.3">
      <c r="A44" s="8">
        <v>2023</v>
      </c>
      <c r="B44" s="5">
        <v>1380</v>
      </c>
      <c r="C44" s="10">
        <v>388</v>
      </c>
    </row>
    <row r="45" spans="1:9" x14ac:dyDescent="0.3">
      <c r="E45" t="s">
        <v>39</v>
      </c>
      <c r="F45">
        <f>CORREL(A6:A44,C6:C44)</f>
        <v>0.95914870233510963</v>
      </c>
    </row>
  </sheetData>
  <mergeCells count="2">
    <mergeCell ref="A1:D1"/>
    <mergeCell ref="E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066D-295E-46B6-AD61-E7E1F324E611}">
  <dimension ref="A1:R229"/>
  <sheetViews>
    <sheetView tabSelected="1" zoomScale="84" workbookViewId="0">
      <selection activeCell="O144" sqref="O144"/>
    </sheetView>
  </sheetViews>
  <sheetFormatPr defaultColWidth="8.88671875" defaultRowHeight="14.4" x14ac:dyDescent="0.3"/>
  <cols>
    <col min="1" max="1" width="8.88671875" style="15"/>
    <col min="2" max="2" width="16.33203125" style="15" customWidth="1"/>
    <col min="3" max="3" width="12.33203125" style="15" customWidth="1"/>
    <col min="4" max="4" width="12" style="15" bestFit="1" customWidth="1"/>
    <col min="5" max="12" width="12.33203125" style="15" customWidth="1"/>
    <col min="13" max="13" width="8.33203125" style="15" customWidth="1"/>
    <col min="14" max="14" width="14.33203125" style="15" customWidth="1"/>
    <col min="15" max="15" width="59.44140625" style="15" customWidth="1"/>
    <col min="16" max="16" width="5.33203125" style="15" bestFit="1" customWidth="1"/>
    <col min="17" max="19" width="8.88671875" style="15" customWidth="1"/>
    <col min="20" max="16384" width="8.88671875" style="15"/>
  </cols>
  <sheetData>
    <row r="1" spans="1:14" ht="27" customHeight="1" x14ac:dyDescent="0.3">
      <c r="B1" s="22" t="s">
        <v>42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3" spans="1:14" x14ac:dyDescent="0.3">
      <c r="A3" s="15" t="s">
        <v>43</v>
      </c>
      <c r="B3" s="16" t="s">
        <v>44</v>
      </c>
      <c r="C3" s="16">
        <v>2010</v>
      </c>
      <c r="D3" s="16">
        <v>2011</v>
      </c>
      <c r="E3" s="16">
        <v>2012</v>
      </c>
      <c r="F3" s="16">
        <v>2013</v>
      </c>
      <c r="G3" s="16">
        <v>2014</v>
      </c>
      <c r="H3" s="16">
        <v>2015</v>
      </c>
      <c r="I3" s="16">
        <v>2016</v>
      </c>
      <c r="J3" s="16">
        <v>2017</v>
      </c>
      <c r="K3" s="16">
        <v>2018</v>
      </c>
      <c r="L3" s="16">
        <v>2019</v>
      </c>
      <c r="M3" s="16">
        <v>2020</v>
      </c>
      <c r="N3" s="16">
        <v>2021</v>
      </c>
    </row>
    <row r="4" spans="1:14" ht="17.100000000000001" customHeight="1" x14ac:dyDescent="0.3">
      <c r="A4" s="15" t="s">
        <v>45</v>
      </c>
      <c r="B4" s="17" t="s">
        <v>46</v>
      </c>
      <c r="C4" s="15">
        <v>3612500</v>
      </c>
      <c r="D4" s="15">
        <v>9704700</v>
      </c>
      <c r="E4" s="15">
        <v>17192900</v>
      </c>
      <c r="F4" s="15">
        <v>22166100</v>
      </c>
      <c r="G4" s="15">
        <v>32169800</v>
      </c>
      <c r="H4" s="15">
        <v>49828900</v>
      </c>
      <c r="I4" s="15">
        <v>44357000</v>
      </c>
      <c r="J4" s="15">
        <v>41252000</v>
      </c>
      <c r="K4" s="15">
        <v>36921000</v>
      </c>
      <c r="L4" s="15">
        <v>32490500</v>
      </c>
      <c r="M4" s="15">
        <v>29892800</v>
      </c>
      <c r="N4" s="15">
        <v>31842400</v>
      </c>
    </row>
    <row r="5" spans="1:14" x14ac:dyDescent="0.3">
      <c r="A5" s="15" t="s">
        <v>45</v>
      </c>
      <c r="B5" s="17" t="s">
        <v>47</v>
      </c>
      <c r="C5" s="15">
        <v>800000</v>
      </c>
      <c r="D5" s="15">
        <v>1500000</v>
      </c>
      <c r="E5" s="15">
        <v>2297900</v>
      </c>
      <c r="F5" s="15">
        <v>3110000</v>
      </c>
      <c r="G5" s="15">
        <v>3637300</v>
      </c>
      <c r="H5" s="15">
        <v>3350000</v>
      </c>
      <c r="I5" s="15">
        <v>3000000</v>
      </c>
      <c r="J5" s="15">
        <v>2809200</v>
      </c>
      <c r="K5" s="15">
        <v>2543200</v>
      </c>
      <c r="L5" s="15">
        <v>2240500</v>
      </c>
      <c r="M5" s="15">
        <v>1980800</v>
      </c>
      <c r="N5" s="15">
        <v>2568800</v>
      </c>
    </row>
    <row r="6" spans="1:14" x14ac:dyDescent="0.3">
      <c r="A6" s="15" t="s">
        <v>45</v>
      </c>
      <c r="B6" s="17" t="s">
        <v>48</v>
      </c>
      <c r="C6" s="15">
        <v>44500</v>
      </c>
      <c r="D6" s="15">
        <v>268800</v>
      </c>
      <c r="E6" s="15">
        <v>453500</v>
      </c>
      <c r="F6" s="15">
        <v>1540300</v>
      </c>
      <c r="G6" s="15">
        <v>1340100</v>
      </c>
      <c r="H6" s="15">
        <v>2249900</v>
      </c>
      <c r="I6" s="15">
        <v>3549000</v>
      </c>
      <c r="J6" s="15">
        <v>5015700</v>
      </c>
      <c r="K6" s="15">
        <v>6335500</v>
      </c>
      <c r="L6" s="15">
        <v>5951900</v>
      </c>
      <c r="M6" s="15">
        <v>3458200</v>
      </c>
      <c r="N6" s="15">
        <v>4258700</v>
      </c>
    </row>
    <row r="7" spans="1:14" x14ac:dyDescent="0.3">
      <c r="A7" s="15" t="s">
        <v>45</v>
      </c>
      <c r="B7" s="17" t="s">
        <v>49</v>
      </c>
      <c r="C7" s="15">
        <v>102900</v>
      </c>
      <c r="D7" s="15">
        <v>238800</v>
      </c>
      <c r="E7" s="15">
        <v>478300</v>
      </c>
      <c r="F7" s="15">
        <v>810400</v>
      </c>
      <c r="G7" s="15">
        <v>940500</v>
      </c>
      <c r="H7" s="15">
        <v>1137600</v>
      </c>
      <c r="I7" s="15">
        <v>1103300</v>
      </c>
      <c r="J7" s="15">
        <v>1252400</v>
      </c>
      <c r="K7" s="15">
        <v>828300</v>
      </c>
      <c r="L7" s="15">
        <v>799900</v>
      </c>
      <c r="M7" s="15">
        <v>650500</v>
      </c>
      <c r="N7" s="15">
        <v>950500</v>
      </c>
    </row>
    <row r="8" spans="1:14" x14ac:dyDescent="0.3">
      <c r="A8" s="15" t="s">
        <v>45</v>
      </c>
      <c r="B8" s="17" t="s">
        <v>50</v>
      </c>
      <c r="C8" s="15">
        <v>5066300</v>
      </c>
      <c r="D8" s="15">
        <v>7266000</v>
      </c>
      <c r="E8" s="15">
        <v>10535700</v>
      </c>
      <c r="F8" s="15">
        <v>13801600</v>
      </c>
      <c r="G8" s="15">
        <v>14679700</v>
      </c>
      <c r="H8" s="15">
        <v>15200500</v>
      </c>
      <c r="I8" s="15">
        <v>15732500</v>
      </c>
      <c r="J8" s="15">
        <v>15685300</v>
      </c>
      <c r="K8" s="15">
        <v>15552600</v>
      </c>
      <c r="L8" s="15">
        <v>15241500</v>
      </c>
      <c r="M8" s="15">
        <v>13725500</v>
      </c>
      <c r="N8" s="15">
        <v>18733300</v>
      </c>
    </row>
    <row r="9" spans="1:14" x14ac:dyDescent="0.3">
      <c r="A9" s="15" t="s">
        <v>45</v>
      </c>
      <c r="B9" s="17" t="s">
        <v>51</v>
      </c>
      <c r="C9" s="15">
        <v>184600</v>
      </c>
      <c r="D9" s="15">
        <v>441000</v>
      </c>
      <c r="E9" s="15">
        <v>759400</v>
      </c>
      <c r="F9" s="15">
        <v>1222700</v>
      </c>
      <c r="G9" s="15">
        <v>1461900</v>
      </c>
      <c r="H9" s="15">
        <v>1736800</v>
      </c>
      <c r="I9" s="15">
        <v>1597900</v>
      </c>
      <c r="J9" s="15">
        <v>1489700</v>
      </c>
      <c r="K9" s="15">
        <v>1360000</v>
      </c>
      <c r="L9" s="15">
        <v>1280100</v>
      </c>
      <c r="M9" s="15">
        <v>909800</v>
      </c>
      <c r="N9" s="15">
        <v>1010600</v>
      </c>
    </row>
    <row r="10" spans="1:14" x14ac:dyDescent="0.3">
      <c r="A10" s="15" t="s">
        <v>45</v>
      </c>
      <c r="B10" s="17" t="s">
        <v>52</v>
      </c>
      <c r="C10" s="15">
        <v>223400</v>
      </c>
      <c r="D10" s="15">
        <v>326500</v>
      </c>
      <c r="E10" s="15">
        <v>416300</v>
      </c>
      <c r="F10" s="15">
        <v>608800</v>
      </c>
      <c r="G10" s="15">
        <v>621300</v>
      </c>
      <c r="H10" s="15">
        <v>637100</v>
      </c>
      <c r="I10" s="15">
        <v>580700</v>
      </c>
      <c r="J10" s="15">
        <v>485700</v>
      </c>
      <c r="K10" s="15">
        <v>470700</v>
      </c>
      <c r="L10" s="15">
        <v>447000</v>
      </c>
      <c r="M10" s="15">
        <v>328000</v>
      </c>
      <c r="N10" s="15">
        <v>398800</v>
      </c>
    </row>
    <row r="11" spans="1:14" x14ac:dyDescent="0.3">
      <c r="A11" s="15" t="s">
        <v>45</v>
      </c>
      <c r="B11" s="17" t="s">
        <v>53</v>
      </c>
      <c r="C11" s="15">
        <v>264900</v>
      </c>
      <c r="D11" s="15">
        <v>508400</v>
      </c>
      <c r="E11" s="15">
        <v>784200</v>
      </c>
      <c r="F11" s="15">
        <v>908900</v>
      </c>
      <c r="G11" s="15">
        <v>1067700</v>
      </c>
      <c r="H11" s="15">
        <v>1105500</v>
      </c>
      <c r="I11" s="15">
        <v>1099400</v>
      </c>
      <c r="J11" s="15">
        <v>1021000</v>
      </c>
      <c r="K11" s="15">
        <v>974100</v>
      </c>
      <c r="L11" s="15">
        <v>954600</v>
      </c>
      <c r="M11" s="15">
        <v>782500</v>
      </c>
      <c r="N11" s="15">
        <v>999500</v>
      </c>
    </row>
    <row r="12" spans="1:14" x14ac:dyDescent="0.3">
      <c r="A12" s="15" t="s">
        <v>45</v>
      </c>
      <c r="B12" s="17" t="s">
        <v>54</v>
      </c>
      <c r="C12" s="15">
        <v>1632000</v>
      </c>
      <c r="D12" s="15">
        <v>2492500</v>
      </c>
      <c r="E12" s="15">
        <v>755900</v>
      </c>
      <c r="F12" s="15">
        <v>1490600</v>
      </c>
      <c r="G12" s="15">
        <v>2067300.0000000002</v>
      </c>
      <c r="H12" s="15">
        <v>2669800</v>
      </c>
      <c r="I12" s="15">
        <v>3163100</v>
      </c>
      <c r="J12" s="15">
        <v>3289600</v>
      </c>
      <c r="K12" s="15">
        <v>3455100</v>
      </c>
      <c r="L12" s="15">
        <v>3512100</v>
      </c>
      <c r="M12" s="15">
        <v>3218000</v>
      </c>
      <c r="N12" s="15">
        <v>4448000</v>
      </c>
    </row>
    <row r="13" spans="1:14" x14ac:dyDescent="0.3">
      <c r="A13" s="15" t="s">
        <v>45</v>
      </c>
      <c r="B13" s="17" t="s">
        <v>55</v>
      </c>
      <c r="C13" s="15">
        <v>232900</v>
      </c>
      <c r="D13" s="15">
        <v>642800</v>
      </c>
      <c r="E13" s="15">
        <v>787800</v>
      </c>
      <c r="F13" s="15">
        <v>1121100</v>
      </c>
      <c r="G13" s="15">
        <v>1379800</v>
      </c>
      <c r="H13" s="15">
        <v>1618500</v>
      </c>
      <c r="I13" s="15">
        <v>1563800</v>
      </c>
      <c r="J13" s="15">
        <v>1482500</v>
      </c>
      <c r="K13" s="15">
        <v>1415100</v>
      </c>
      <c r="L13" s="15">
        <v>1457800</v>
      </c>
      <c r="M13" s="15">
        <v>1327900</v>
      </c>
      <c r="N13" s="15">
        <v>1986600</v>
      </c>
    </row>
    <row r="14" spans="1:14" x14ac:dyDescent="0.3">
      <c r="A14" s="15" t="s">
        <v>45</v>
      </c>
      <c r="B14" s="17" t="s">
        <v>56</v>
      </c>
      <c r="C14" s="15">
        <v>214800</v>
      </c>
      <c r="D14" s="15">
        <v>471500</v>
      </c>
      <c r="E14" s="15">
        <v>813700</v>
      </c>
      <c r="F14" s="15">
        <v>1658600</v>
      </c>
      <c r="G14" s="15">
        <v>1745100</v>
      </c>
      <c r="H14" s="15">
        <v>1850700</v>
      </c>
      <c r="I14" s="15">
        <v>1908000</v>
      </c>
      <c r="J14" s="15">
        <v>1896100</v>
      </c>
      <c r="K14" s="15">
        <v>1776100</v>
      </c>
      <c r="L14" s="15">
        <v>1720000</v>
      </c>
      <c r="M14" s="15">
        <v>1595000</v>
      </c>
      <c r="N14" s="15">
        <v>2025000</v>
      </c>
    </row>
    <row r="15" spans="1:14" x14ac:dyDescent="0.3">
      <c r="A15" s="15" t="s">
        <v>45</v>
      </c>
      <c r="B15" s="17" t="s">
        <v>57</v>
      </c>
      <c r="C15" s="15">
        <v>95500</v>
      </c>
      <c r="D15" s="15">
        <v>166100</v>
      </c>
      <c r="E15" s="15">
        <v>434800</v>
      </c>
      <c r="F15" s="15">
        <v>764700</v>
      </c>
      <c r="G15" s="15">
        <v>1213500</v>
      </c>
      <c r="H15" s="15">
        <v>1785800</v>
      </c>
      <c r="I15" s="15">
        <v>1770000</v>
      </c>
      <c r="J15" s="15">
        <v>1760000</v>
      </c>
      <c r="K15" s="15">
        <v>1643600</v>
      </c>
      <c r="L15" s="15">
        <v>1624600</v>
      </c>
      <c r="M15" s="15">
        <v>1345800</v>
      </c>
      <c r="N15" s="15">
        <v>1757700</v>
      </c>
    </row>
    <row r="17" spans="2:18" x14ac:dyDescent="0.3">
      <c r="O17" s="24" t="s">
        <v>58</v>
      </c>
      <c r="P17" s="24"/>
      <c r="Q17" s="24"/>
      <c r="R17" s="24"/>
    </row>
    <row r="19" spans="2:18" x14ac:dyDescent="0.3">
      <c r="P19" s="15" t="s">
        <v>59</v>
      </c>
      <c r="Q19" s="15">
        <f>CORREL(C3:N3,C4:N4)</f>
        <v>0.63165278943444536</v>
      </c>
    </row>
    <row r="20" spans="2:18" x14ac:dyDescent="0.3">
      <c r="H20" s="15" t="s">
        <v>38</v>
      </c>
    </row>
    <row r="21" spans="2:18" x14ac:dyDescent="0.3">
      <c r="B21" s="15" t="s">
        <v>60</v>
      </c>
      <c r="C21" s="15" t="s">
        <v>61</v>
      </c>
      <c r="D21" s="15" t="s">
        <v>62</v>
      </c>
    </row>
    <row r="23" spans="2:18" x14ac:dyDescent="0.3">
      <c r="C23" s="15" t="s">
        <v>39</v>
      </c>
      <c r="D23" s="15">
        <f>CORREL(C3:N3,C4:N4)</f>
        <v>0.63165278943444536</v>
      </c>
    </row>
    <row r="24" spans="2:18" x14ac:dyDescent="0.3">
      <c r="C24" s="15" t="s">
        <v>63</v>
      </c>
      <c r="D24" s="15">
        <f>SLOPE(C4:N4,C3:N3)</f>
        <v>2429560.1398601397</v>
      </c>
    </row>
    <row r="38" spans="2:8" x14ac:dyDescent="0.3">
      <c r="B38" s="15">
        <v>1</v>
      </c>
      <c r="C38" s="15" t="s">
        <v>61</v>
      </c>
      <c r="D38" s="15" t="s">
        <v>64</v>
      </c>
      <c r="H38" s="15" t="s">
        <v>38</v>
      </c>
    </row>
    <row r="40" spans="2:8" x14ac:dyDescent="0.3">
      <c r="C40" s="15" t="s">
        <v>39</v>
      </c>
      <c r="D40" s="15">
        <f>CORREL(C3:N3,C5:N5)</f>
        <v>0.27982523613218974</v>
      </c>
    </row>
    <row r="41" spans="2:8" x14ac:dyDescent="0.3">
      <c r="C41" s="15" t="s">
        <v>63</v>
      </c>
      <c r="D41" s="15">
        <f>SLOPE(C5:N5,C3:N3)</f>
        <v>61936.71328671329</v>
      </c>
    </row>
    <row r="53" spans="2:8" x14ac:dyDescent="0.3">
      <c r="B53" s="15">
        <v>2</v>
      </c>
      <c r="C53" s="15" t="s">
        <v>61</v>
      </c>
      <c r="D53" s="15" t="s">
        <v>68</v>
      </c>
      <c r="H53" s="15" t="s">
        <v>38</v>
      </c>
    </row>
    <row r="55" spans="2:8" x14ac:dyDescent="0.3">
      <c r="C55" s="15" t="s">
        <v>39</v>
      </c>
      <c r="D55" s="15">
        <f>CORREL(C3:N3,C6:N6)</f>
        <v>0.85319682908886818</v>
      </c>
    </row>
    <row r="56" spans="2:8" x14ac:dyDescent="0.3">
      <c r="C56" s="15" t="s">
        <v>63</v>
      </c>
      <c r="D56" s="15">
        <f>SLOPE(C6:N6,C3:N3)</f>
        <v>523956.29370629368</v>
      </c>
    </row>
    <row r="77" spans="2:8" x14ac:dyDescent="0.3">
      <c r="B77" s="15">
        <v>3</v>
      </c>
      <c r="C77" s="15" t="s">
        <v>61</v>
      </c>
      <c r="D77" s="15" t="s">
        <v>69</v>
      </c>
      <c r="H77" s="15" t="s">
        <v>38</v>
      </c>
    </row>
    <row r="79" spans="2:8" x14ac:dyDescent="0.3">
      <c r="C79" s="15" t="s">
        <v>39</v>
      </c>
      <c r="D79" s="15">
        <f>CORREL(C3:N3,C7:N7)</f>
        <v>0.58064092104339227</v>
      </c>
    </row>
    <row r="80" spans="2:8" x14ac:dyDescent="0.3">
      <c r="C80" s="15" t="s">
        <v>63</v>
      </c>
      <c r="D80" s="15">
        <f>SLOPE(C7:N7,C3:N3)</f>
        <v>56891.608391608388</v>
      </c>
    </row>
    <row r="98" spans="2:8" x14ac:dyDescent="0.3">
      <c r="B98" s="15">
        <v>4</v>
      </c>
      <c r="C98" s="15" t="s">
        <v>61</v>
      </c>
      <c r="D98" s="15" t="s">
        <v>70</v>
      </c>
      <c r="H98" s="15" t="s">
        <v>38</v>
      </c>
    </row>
    <row r="100" spans="2:8" x14ac:dyDescent="0.3">
      <c r="C100" s="15" t="s">
        <v>39</v>
      </c>
      <c r="D100" s="15">
        <f>CORREL(C3:N3,C8:N8)</f>
        <v>0.81956995009187594</v>
      </c>
    </row>
    <row r="101" spans="2:8" x14ac:dyDescent="0.3">
      <c r="C101" s="15" t="s">
        <v>63</v>
      </c>
      <c r="D101" s="15">
        <f>SLOPE(C8:N8,C3:N3)</f>
        <v>887122.02797202801</v>
      </c>
    </row>
    <row r="114" spans="2:8" x14ac:dyDescent="0.3">
      <c r="B114" s="15">
        <v>5</v>
      </c>
      <c r="C114" s="15" t="s">
        <v>61</v>
      </c>
      <c r="D114" s="15" t="s">
        <v>71</v>
      </c>
      <c r="H114" s="15" t="s">
        <v>38</v>
      </c>
    </row>
    <row r="116" spans="2:8" x14ac:dyDescent="0.3">
      <c r="C116" s="15" t="s">
        <v>39</v>
      </c>
      <c r="D116" s="15">
        <f>CORREL(C3:N3,C9:N9)</f>
        <v>0.46694463708069034</v>
      </c>
    </row>
    <row r="117" spans="2:8" x14ac:dyDescent="0.3">
      <c r="C117" s="15" t="s">
        <v>63</v>
      </c>
      <c r="D117" s="15">
        <f>SLOPE(C9:N9,C3:N3)</f>
        <v>61472.377622377622</v>
      </c>
    </row>
    <row r="137" spans="2:8" x14ac:dyDescent="0.3">
      <c r="B137" s="15">
        <v>6</v>
      </c>
      <c r="C137" s="15" t="s">
        <v>61</v>
      </c>
      <c r="D137" s="15" t="s">
        <v>72</v>
      </c>
      <c r="H137" s="15" t="s">
        <v>38</v>
      </c>
    </row>
    <row r="139" spans="2:8" x14ac:dyDescent="0.3">
      <c r="C139" s="15" t="s">
        <v>39</v>
      </c>
      <c r="D139" s="15">
        <f>CORREL(C3:N3,C10:N10)</f>
        <v>9.584687768285173E-2</v>
      </c>
    </row>
    <row r="140" spans="2:8" x14ac:dyDescent="0.3">
      <c r="C140" s="15" t="s">
        <v>63</v>
      </c>
      <c r="D140" s="15">
        <f>SLOPE(C10:N10,C3:N3)</f>
        <v>3510.8391608391607</v>
      </c>
    </row>
    <row r="158" spans="2:8" x14ac:dyDescent="0.3">
      <c r="B158" s="15">
        <v>7</v>
      </c>
      <c r="C158" s="15" t="s">
        <v>61</v>
      </c>
      <c r="D158" s="15" t="s">
        <v>73</v>
      </c>
      <c r="H158" s="15" t="s">
        <v>38</v>
      </c>
    </row>
    <row r="160" spans="2:8" x14ac:dyDescent="0.3">
      <c r="C160" s="15" t="s">
        <v>39</v>
      </c>
      <c r="D160" s="15">
        <f>CORREL(C3:N3,C11:N11)</f>
        <v>0.5881565994572957</v>
      </c>
    </row>
    <row r="161" spans="3:4" x14ac:dyDescent="0.3">
      <c r="C161" s="15" t="s">
        <v>63</v>
      </c>
      <c r="D161" s="15">
        <f>SLOPE(C11:N11,C3:N3)</f>
        <v>41678.671328671328</v>
      </c>
    </row>
    <row r="181" spans="2:8" x14ac:dyDescent="0.3">
      <c r="B181" s="15">
        <v>6</v>
      </c>
      <c r="C181" s="15" t="s">
        <v>61</v>
      </c>
      <c r="D181" s="15" t="s">
        <v>74</v>
      </c>
      <c r="H181" s="15" t="s">
        <v>38</v>
      </c>
    </row>
    <row r="183" spans="2:8" x14ac:dyDescent="0.3">
      <c r="C183" s="15" t="s">
        <v>39</v>
      </c>
      <c r="D183" s="15">
        <f>CORREL(C3:N3,C12:N12)</f>
        <v>0.85651675716865638</v>
      </c>
    </row>
    <row r="184" spans="2:8" x14ac:dyDescent="0.3">
      <c r="C184" s="15" t="s">
        <v>63</v>
      </c>
      <c r="D184" s="15">
        <f>SLOPE(C12:N12,C3:N3)</f>
        <v>247488.11188811189</v>
      </c>
    </row>
    <row r="207" spans="2:8" x14ac:dyDescent="0.3">
      <c r="B207" s="15">
        <v>7</v>
      </c>
      <c r="C207" s="15" t="s">
        <v>61</v>
      </c>
      <c r="D207" s="15" t="s">
        <v>75</v>
      </c>
      <c r="H207" s="15" t="s">
        <v>38</v>
      </c>
    </row>
    <row r="209" spans="3:4" x14ac:dyDescent="0.3">
      <c r="C209" s="15" t="s">
        <v>39</v>
      </c>
      <c r="D209" s="15">
        <f>CORREL(C3:N3,C13:N13)</f>
        <v>0.83322581470057633</v>
      </c>
    </row>
    <row r="210" spans="3:4" x14ac:dyDescent="0.3">
      <c r="C210" s="15" t="s">
        <v>63</v>
      </c>
      <c r="D210" s="15">
        <f>SLOPE(C13:N13,C3:N3)</f>
        <v>111433.56643356643</v>
      </c>
    </row>
    <row r="226" spans="2:8" x14ac:dyDescent="0.3">
      <c r="B226" s="15">
        <v>8</v>
      </c>
      <c r="C226" s="15" t="s">
        <v>61</v>
      </c>
      <c r="D226" s="15" t="s">
        <v>76</v>
      </c>
      <c r="H226" s="15" t="s">
        <v>38</v>
      </c>
    </row>
    <row r="228" spans="2:8" x14ac:dyDescent="0.3">
      <c r="C228" s="15" t="s">
        <v>39</v>
      </c>
      <c r="D228" s="15">
        <f>CORREL(C3:N3,C14:N14)</f>
        <v>0.77246134114040677</v>
      </c>
    </row>
    <row r="229" spans="2:8" x14ac:dyDescent="0.3">
      <c r="C229" s="15" t="s">
        <v>63</v>
      </c>
      <c r="D229" s="15">
        <f>SLOPE(C14:N14,C3:N3)</f>
        <v>130998.6013986014</v>
      </c>
    </row>
  </sheetData>
  <mergeCells count="2">
    <mergeCell ref="B1:N1"/>
    <mergeCell ref="O17:R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 and Negative</vt:lpstr>
      <vt:lpstr>Classroom Practice </vt:lpstr>
      <vt:lpstr>Home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raximovatam999@gmail.com</cp:lastModifiedBy>
  <dcterms:created xsi:type="dcterms:W3CDTF">2023-08-06T19:42:09Z</dcterms:created>
  <dcterms:modified xsi:type="dcterms:W3CDTF">2025-03-14T03:08:48Z</dcterms:modified>
</cp:coreProperties>
</file>