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36915" windowHeight="17640" activeTab="1"/>
  </bookViews>
  <sheets>
    <sheet name="Results_Summary_ALL_Algorithms_" sheetId="1" r:id="rId1"/>
    <sheet name="Release" sheetId="2" r:id="rId2"/>
  </sheets>
  <calcPr calcId="0"/>
</workbook>
</file>

<file path=xl/calcChain.xml><?xml version="1.0" encoding="utf-8"?>
<calcChain xmlns="http://schemas.openxmlformats.org/spreadsheetml/2006/main">
  <c r="Z24" i="2" l="1"/>
  <c r="Z26" i="2" s="1"/>
  <c r="Y24" i="2"/>
  <c r="Y26" i="2" s="1"/>
  <c r="X24" i="2"/>
  <c r="X26" i="2" s="1"/>
  <c r="W24" i="2"/>
  <c r="W26" i="2" s="1"/>
  <c r="V24" i="2"/>
  <c r="V26" i="2" s="1"/>
  <c r="U24" i="2"/>
  <c r="U26" i="2" s="1"/>
  <c r="T24" i="2"/>
  <c r="T26" i="2" s="1"/>
  <c r="S24" i="2"/>
  <c r="S26" i="2" s="1"/>
  <c r="R24" i="2"/>
  <c r="R26" i="2" s="1"/>
  <c r="Q24" i="2"/>
  <c r="Q26" i="2" s="1"/>
  <c r="P24" i="2"/>
  <c r="P26" i="2" s="1"/>
  <c r="O24" i="2"/>
  <c r="O26" i="2" s="1"/>
  <c r="N24" i="2"/>
  <c r="N26" i="2" s="1"/>
  <c r="M24" i="2"/>
  <c r="M26" i="2" s="1"/>
  <c r="L24" i="2"/>
  <c r="L26" i="2" s="1"/>
  <c r="K24" i="2"/>
  <c r="K26" i="2" s="1"/>
  <c r="J24" i="2"/>
  <c r="J26" i="2" s="1"/>
  <c r="I24" i="2"/>
  <c r="I26" i="2" s="1"/>
  <c r="H24" i="2"/>
  <c r="H26" i="2" s="1"/>
  <c r="G24" i="2"/>
  <c r="G26" i="2" s="1"/>
  <c r="F24" i="2"/>
  <c r="F26" i="2" s="1"/>
  <c r="E24" i="2"/>
  <c r="E26" i="2" s="1"/>
  <c r="D24" i="2"/>
  <c r="D26" i="2" s="1"/>
  <c r="C24" i="2"/>
  <c r="C26" i="2" s="1"/>
  <c r="B24" i="2"/>
  <c r="B26" i="2" s="1"/>
  <c r="Z19" i="2"/>
  <c r="Z21" i="2" s="1"/>
  <c r="Y19" i="2"/>
  <c r="Y21" i="2" s="1"/>
  <c r="X19" i="2"/>
  <c r="X21" i="2" s="1"/>
  <c r="W19" i="2"/>
  <c r="W21" i="2" s="1"/>
  <c r="V19" i="2"/>
  <c r="V21" i="2" s="1"/>
  <c r="U19" i="2"/>
  <c r="U21" i="2" s="1"/>
  <c r="T19" i="2"/>
  <c r="T21" i="2" s="1"/>
  <c r="S19" i="2"/>
  <c r="S21" i="2" s="1"/>
  <c r="R19" i="2"/>
  <c r="R21" i="2" s="1"/>
  <c r="Q19" i="2"/>
  <c r="Q21" i="2" s="1"/>
  <c r="P19" i="2"/>
  <c r="P21" i="2" s="1"/>
  <c r="O19" i="2"/>
  <c r="O21" i="2" s="1"/>
  <c r="N19" i="2"/>
  <c r="N21" i="2" s="1"/>
  <c r="M19" i="2"/>
  <c r="M21" i="2" s="1"/>
  <c r="L19" i="2"/>
  <c r="L21" i="2" s="1"/>
  <c r="K19" i="2"/>
  <c r="K21" i="2" s="1"/>
  <c r="J19" i="2"/>
  <c r="J21" i="2" s="1"/>
  <c r="I19" i="2"/>
  <c r="I21" i="2" s="1"/>
  <c r="H19" i="2"/>
  <c r="H21" i="2" s="1"/>
  <c r="G19" i="2"/>
  <c r="G21" i="2" s="1"/>
  <c r="F19" i="2"/>
  <c r="F21" i="2" s="1"/>
  <c r="E19" i="2"/>
  <c r="E21" i="2" s="1"/>
  <c r="D19" i="2"/>
  <c r="D21" i="2" s="1"/>
  <c r="C19" i="2"/>
  <c r="C21" i="2" s="1"/>
  <c r="B19" i="2"/>
  <c r="B21" i="2" s="1"/>
  <c r="X26" i="1"/>
  <c r="W26" i="1"/>
  <c r="S26" i="1"/>
  <c r="K26" i="1"/>
  <c r="G26" i="1"/>
  <c r="Z24" i="1"/>
  <c r="Z26" i="1" s="1"/>
  <c r="Y24" i="1"/>
  <c r="Y26" i="1" s="1"/>
  <c r="X24" i="1"/>
  <c r="W24" i="1"/>
  <c r="V24" i="1"/>
  <c r="V26" i="1" s="1"/>
  <c r="U24" i="1"/>
  <c r="U26" i="1" s="1"/>
  <c r="T24" i="1"/>
  <c r="T26" i="1" s="1"/>
  <c r="S24" i="1"/>
  <c r="R24" i="1"/>
  <c r="R26" i="1" s="1"/>
  <c r="Q24" i="1"/>
  <c r="Q26" i="1" s="1"/>
  <c r="P24" i="1"/>
  <c r="P26" i="1" s="1"/>
  <c r="O24" i="1"/>
  <c r="O26" i="1" s="1"/>
  <c r="N24" i="1"/>
  <c r="N26" i="1" s="1"/>
  <c r="M24" i="1"/>
  <c r="M26" i="1" s="1"/>
  <c r="L24" i="1"/>
  <c r="L26" i="1" s="1"/>
  <c r="K24" i="1"/>
  <c r="J24" i="1"/>
  <c r="J26" i="1" s="1"/>
  <c r="I24" i="1"/>
  <c r="I26" i="1" s="1"/>
  <c r="H24" i="1"/>
  <c r="H26" i="1" s="1"/>
  <c r="G24" i="1"/>
  <c r="F24" i="1"/>
  <c r="F26" i="1" s="1"/>
  <c r="E24" i="1"/>
  <c r="E26" i="1" s="1"/>
  <c r="D24" i="1"/>
  <c r="D26" i="1" s="1"/>
  <c r="C24" i="1"/>
  <c r="C26" i="1" s="1"/>
  <c r="B24" i="1"/>
  <c r="B26" i="1" s="1"/>
  <c r="Z19" i="1"/>
  <c r="Z21" i="1" s="1"/>
  <c r="Y19" i="1"/>
  <c r="Y21" i="1" s="1"/>
  <c r="X19" i="1"/>
  <c r="X21" i="1" s="1"/>
  <c r="W19" i="1"/>
  <c r="W21" i="1" s="1"/>
  <c r="V19" i="1"/>
  <c r="V21" i="1" s="1"/>
  <c r="U19" i="1"/>
  <c r="U21" i="1" s="1"/>
  <c r="T19" i="1"/>
  <c r="T21" i="1" s="1"/>
  <c r="S19" i="1"/>
  <c r="S21" i="1" s="1"/>
  <c r="R19" i="1"/>
  <c r="R21" i="1" s="1"/>
  <c r="Q19" i="1"/>
  <c r="Q21" i="1" s="1"/>
  <c r="P19" i="1"/>
  <c r="P21" i="1" s="1"/>
  <c r="O19" i="1"/>
  <c r="O21" i="1" s="1"/>
  <c r="N19" i="1"/>
  <c r="N21" i="1" s="1"/>
  <c r="M19" i="1"/>
  <c r="M21" i="1" s="1"/>
  <c r="L19" i="1"/>
  <c r="L21" i="1" s="1"/>
  <c r="K19" i="1"/>
  <c r="K21" i="1" s="1"/>
  <c r="J19" i="1"/>
  <c r="J21" i="1" s="1"/>
  <c r="I19" i="1"/>
  <c r="I21" i="1" s="1"/>
  <c r="H19" i="1"/>
  <c r="H21" i="1" s="1"/>
  <c r="G19" i="1"/>
  <c r="G21" i="1" s="1"/>
  <c r="F19" i="1"/>
  <c r="F21" i="1" s="1"/>
  <c r="E19" i="1"/>
  <c r="E21" i="1" s="1"/>
  <c r="D19" i="1"/>
  <c r="D21" i="1" s="1"/>
  <c r="C19" i="1"/>
  <c r="C21" i="1" s="1"/>
  <c r="B19" i="1"/>
  <c r="B21" i="1" s="1"/>
</calcChain>
</file>

<file path=xl/sharedStrings.xml><?xml version="1.0" encoding="utf-8"?>
<sst xmlns="http://schemas.openxmlformats.org/spreadsheetml/2006/main" count="150" uniqueCount="42">
  <si>
    <t>Name</t>
  </si>
  <si>
    <t xml:space="preserve"> Total Time </t>
  </si>
  <si>
    <t xml:space="preserve"> Average Small</t>
  </si>
  <si>
    <t xml:space="preserve"> Average Big</t>
  </si>
  <si>
    <t xml:space="preserve"> Average Super Big</t>
  </si>
  <si>
    <t xml:space="preserve">  SMALL Avrg RAND_with_Repeats</t>
  </si>
  <si>
    <t xml:space="preserve"> SMALL Avrg REV_SORTED</t>
  </si>
  <si>
    <t xml:space="preserve"> SMALL Avrg RAND_NO_REPEATS_SHUFFLED</t>
  </si>
  <si>
    <t xml:space="preserve"> SMALL Avrg SORTED</t>
  </si>
  <si>
    <t xml:space="preserve"> SMALL Avrg SORTED_WITH_SOME_ZEROES_INSERTED</t>
  </si>
  <si>
    <t xml:space="preserve"> SMALL Avrg ONE_NUMBER</t>
  </si>
  <si>
    <t xml:space="preserve"> SMALL Avrg ONLY_ZEROES</t>
  </si>
  <si>
    <t xml:space="preserve"> BIG Avrg RAND_with_Repeats</t>
  </si>
  <si>
    <t xml:space="preserve"> BIG Avrg REV_SORTED</t>
  </si>
  <si>
    <t xml:space="preserve"> BIG Avrg RAND_NO_REPEATS_SHUFFLED</t>
  </si>
  <si>
    <t xml:space="preserve"> BIG Avrg SORTED</t>
  </si>
  <si>
    <t xml:space="preserve"> BIG Avrg SORTED_WITH_SOME_ZEROES_INSERTED</t>
  </si>
  <si>
    <t xml:space="preserve"> BIG Avrg ONE_NUMBER</t>
  </si>
  <si>
    <t xml:space="preserve"> BIG Avrg ONLY_ZEROES</t>
  </si>
  <si>
    <t xml:space="preserve"> SUP BIG Avrg RAND_with_Repeats</t>
  </si>
  <si>
    <t xml:space="preserve"> SUP BIG Avrg REV_SORTED</t>
  </si>
  <si>
    <t xml:space="preserve"> SUP BIG Avrg RAND_NO_REPEATS_SHUFFLED</t>
  </si>
  <si>
    <t xml:space="preserve"> SUP BIG Avrg SORTED</t>
  </si>
  <si>
    <t xml:space="preserve"> SUP BIG Avrg SORTED_WITH_SOME_ZEROES_INSERTED</t>
  </si>
  <si>
    <t xml:space="preserve"> SUP BIG Avrg ONE_NUMBER</t>
  </si>
  <si>
    <t xml:space="preserve"> SUP BIG Avrg ONLY_ZEROES</t>
  </si>
  <si>
    <t xml:space="preserve"> </t>
  </si>
  <si>
    <t>RusevMergeSortBasedOn2_32StaticStacksOPTIMIZED</t>
  </si>
  <si>
    <t>RusevMergeSortBasedOn2_32StaticStacksOPTIMIZED ALIGNED</t>
  </si>
  <si>
    <t>RusevMergeSortBasedOn2_32StaticStacksOPTIMIZED_Dyn</t>
  </si>
  <si>
    <t>RusevMergeSortBasedOn2_32StaticStacksOPTIMIZED_Dyn ALIGNED</t>
  </si>
  <si>
    <t>timSort_Rusev</t>
  </si>
  <si>
    <t>timSort_Rusev ALIGNED</t>
  </si>
  <si>
    <t>timSort_Rusev_With_Checks</t>
  </si>
  <si>
    <t>timSort_Rusev_With_Checks ALIGNED</t>
  </si>
  <si>
    <t>timSort_Rusev_With_Checks_imprMerge</t>
  </si>
  <si>
    <t>timSort_Rusev_With_Checks_imprMerge ALIGNED</t>
  </si>
  <si>
    <t>timSort_Rusev_WithMerge</t>
  </si>
  <si>
    <t>timSort_Rusev_WithMerge ALIGNED</t>
  </si>
  <si>
    <t xml:space="preserve">timSort_Rusev_WithMerge ALIGNED </t>
  </si>
  <si>
    <t>QuickSortDualPivot</t>
  </si>
  <si>
    <t xml:space="preserve">QuickSortDualPivot ALIGNED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</si>
</sst>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workbookViewId="0"/>
  </sheetViews>
  <sheetFormatPr defaultRowHeight="15" x14ac:dyDescent="0.25"/>
  <cols>
    <col min="1" max="1" width="61.7109375" bestFit="1" customWidth="1"/>
    <col min="2" max="2" width="11.140625" style="1" bestFit="1" customWidth="1"/>
    <col min="3" max="3" width="14.140625" style="1" bestFit="1" customWidth="1"/>
    <col min="4" max="4" width="11.85546875" style="1" bestFit="1" customWidth="1"/>
    <col min="5" max="5" width="17.7109375" style="1" bestFit="1" customWidth="1"/>
    <col min="6" max="6" width="31.42578125" style="1" bestFit="1" customWidth="1"/>
    <col min="7" max="7" width="23.7109375" style="1" bestFit="1" customWidth="1"/>
    <col min="8" max="8" width="40.28515625" style="1" bestFit="1" customWidth="1"/>
    <col min="9" max="9" width="19.140625" style="1" bestFit="1" customWidth="1"/>
    <col min="10" max="10" width="49" style="1" bestFit="1" customWidth="1"/>
    <col min="11" max="11" width="25" style="1" bestFit="1" customWidth="1"/>
    <col min="12" max="12" width="24.7109375" style="1" bestFit="1" customWidth="1"/>
    <col min="13" max="13" width="28.140625" style="1" bestFit="1" customWidth="1"/>
    <col min="14" max="14" width="20.85546875" style="1" bestFit="1" customWidth="1"/>
    <col min="15" max="15" width="37.42578125" style="1" bestFit="1" customWidth="1"/>
    <col min="16" max="16" width="16.28515625" style="1" bestFit="1" customWidth="1"/>
    <col min="17" max="17" width="46.28515625" style="1" bestFit="1" customWidth="1"/>
    <col min="18" max="18" width="22.28515625" style="1" bestFit="1" customWidth="1"/>
    <col min="19" max="19" width="22" style="1" bestFit="1" customWidth="1"/>
    <col min="20" max="20" width="32.140625" style="1" bestFit="1" customWidth="1"/>
    <col min="21" max="21" width="24.85546875" style="1" bestFit="1" customWidth="1"/>
    <col min="22" max="22" width="41.42578125" style="1" bestFit="1" customWidth="1"/>
    <col min="23" max="23" width="20.28515625" style="1" bestFit="1" customWidth="1"/>
    <col min="24" max="24" width="50.140625" style="1" bestFit="1" customWidth="1"/>
    <col min="25" max="25" width="26.28515625" style="1" bestFit="1" customWidth="1"/>
    <col min="26" max="26" width="26" style="1" bestFit="1" customWidth="1"/>
    <col min="27" max="27" width="1.42578125" bestFit="1" customWidth="1"/>
  </cols>
  <sheetData>
    <row r="1" spans="1:2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t="s">
        <v>26</v>
      </c>
    </row>
    <row r="2" spans="1:27" x14ac:dyDescent="0.25">
      <c r="A2" t="s">
        <v>27</v>
      </c>
      <c r="B2">
        <v>2641731758</v>
      </c>
      <c r="C2">
        <v>62683</v>
      </c>
      <c r="D2">
        <v>8891636</v>
      </c>
      <c r="E2">
        <v>270063762</v>
      </c>
      <c r="F2">
        <v>154215</v>
      </c>
      <c r="G2">
        <v>6002</v>
      </c>
      <c r="H2">
        <v>163207</v>
      </c>
      <c r="I2">
        <v>4038</v>
      </c>
      <c r="J2">
        <v>104118</v>
      </c>
      <c r="K2">
        <v>3681</v>
      </c>
      <c r="L2">
        <v>3525</v>
      </c>
      <c r="M2">
        <v>21345514</v>
      </c>
      <c r="N2">
        <v>572923</v>
      </c>
      <c r="O2">
        <v>24171508</v>
      </c>
      <c r="P2">
        <v>371665</v>
      </c>
      <c r="Q2">
        <v>15093899</v>
      </c>
      <c r="R2">
        <v>343289</v>
      </c>
      <c r="S2">
        <v>342656</v>
      </c>
      <c r="T2">
        <v>644306179</v>
      </c>
      <c r="U2">
        <v>18760201</v>
      </c>
      <c r="V2">
        <v>725948487</v>
      </c>
      <c r="W2">
        <v>9363141</v>
      </c>
      <c r="X2">
        <v>473697070</v>
      </c>
      <c r="Y2">
        <v>9240412</v>
      </c>
      <c r="Z2">
        <v>9130848</v>
      </c>
    </row>
    <row r="3" spans="1:27" x14ac:dyDescent="0.25">
      <c r="A3" t="s">
        <v>28</v>
      </c>
      <c r="B3">
        <v>2745411595</v>
      </c>
      <c r="C3">
        <v>63379</v>
      </c>
      <c r="D3">
        <v>9436563</v>
      </c>
      <c r="E3">
        <v>278329096</v>
      </c>
      <c r="F3">
        <v>151737</v>
      </c>
      <c r="G3">
        <v>6269</v>
      </c>
      <c r="H3">
        <v>164301</v>
      </c>
      <c r="I3">
        <v>4306</v>
      </c>
      <c r="J3">
        <v>109452</v>
      </c>
      <c r="K3">
        <v>3815</v>
      </c>
      <c r="L3">
        <v>3771</v>
      </c>
      <c r="M3">
        <v>22063797</v>
      </c>
      <c r="N3">
        <v>619188</v>
      </c>
      <c r="O3">
        <v>25847565</v>
      </c>
      <c r="P3">
        <v>406122</v>
      </c>
      <c r="Q3">
        <v>16375938</v>
      </c>
      <c r="R3">
        <v>374343</v>
      </c>
      <c r="S3">
        <v>368987</v>
      </c>
      <c r="T3">
        <v>657129844</v>
      </c>
      <c r="U3">
        <v>15114689</v>
      </c>
      <c r="V3">
        <v>775999118</v>
      </c>
      <c r="W3">
        <v>9855844</v>
      </c>
      <c r="X3">
        <v>472054728</v>
      </c>
      <c r="Y3">
        <v>9073054</v>
      </c>
      <c r="Z3">
        <v>9076400</v>
      </c>
    </row>
    <row r="4" spans="1:27" x14ac:dyDescent="0.25">
      <c r="A4" t="s">
        <v>29</v>
      </c>
      <c r="B4">
        <v>2645520089</v>
      </c>
      <c r="C4">
        <v>77150</v>
      </c>
      <c r="D4">
        <v>9132468</v>
      </c>
      <c r="E4">
        <v>267570314</v>
      </c>
      <c r="F4">
        <v>233855</v>
      </c>
      <c r="G4">
        <v>6470</v>
      </c>
      <c r="H4">
        <v>168027</v>
      </c>
      <c r="I4">
        <v>4574</v>
      </c>
      <c r="J4">
        <v>119002</v>
      </c>
      <c r="K4">
        <v>4105</v>
      </c>
      <c r="L4">
        <v>4016</v>
      </c>
      <c r="M4">
        <v>22420401</v>
      </c>
      <c r="N4">
        <v>574727</v>
      </c>
      <c r="O4">
        <v>24279734</v>
      </c>
      <c r="P4">
        <v>425145</v>
      </c>
      <c r="Q4">
        <v>15538589</v>
      </c>
      <c r="R4">
        <v>342694</v>
      </c>
      <c r="S4">
        <v>345985</v>
      </c>
      <c r="T4">
        <v>660864390</v>
      </c>
      <c r="U4">
        <v>14277228</v>
      </c>
      <c r="V4">
        <v>718741143</v>
      </c>
      <c r="W4">
        <v>10354349</v>
      </c>
      <c r="X4">
        <v>451787409</v>
      </c>
      <c r="Y4">
        <v>8481498</v>
      </c>
      <c r="Z4">
        <v>8486183</v>
      </c>
    </row>
    <row r="5" spans="1:27" x14ac:dyDescent="0.25">
      <c r="A5" t="s">
        <v>30</v>
      </c>
      <c r="B5">
        <v>2700552416</v>
      </c>
      <c r="C5">
        <v>62987</v>
      </c>
      <c r="D5">
        <v>9242000</v>
      </c>
      <c r="E5">
        <v>274259324</v>
      </c>
      <c r="F5">
        <v>144128</v>
      </c>
      <c r="G5">
        <v>6203</v>
      </c>
      <c r="H5">
        <v>164613</v>
      </c>
      <c r="I5">
        <v>4551</v>
      </c>
      <c r="J5">
        <v>113892</v>
      </c>
      <c r="K5">
        <v>3748</v>
      </c>
      <c r="L5">
        <v>3770</v>
      </c>
      <c r="M5">
        <v>20707284</v>
      </c>
      <c r="N5">
        <v>603828</v>
      </c>
      <c r="O5">
        <v>25843604</v>
      </c>
      <c r="P5">
        <v>442439</v>
      </c>
      <c r="Q5">
        <v>16364149</v>
      </c>
      <c r="R5">
        <v>368597</v>
      </c>
      <c r="S5">
        <v>364097</v>
      </c>
      <c r="T5">
        <v>623024446</v>
      </c>
      <c r="U5">
        <v>15325337</v>
      </c>
      <c r="V5">
        <v>765289077</v>
      </c>
      <c r="W5">
        <v>11034940</v>
      </c>
      <c r="X5">
        <v>484460890</v>
      </c>
      <c r="Y5">
        <v>9328554</v>
      </c>
      <c r="Z5">
        <v>11352027</v>
      </c>
    </row>
    <row r="6" spans="1:27" x14ac:dyDescent="0.25">
      <c r="A6" t="s">
        <v>31</v>
      </c>
      <c r="B6">
        <v>5008346720</v>
      </c>
      <c r="C6">
        <v>110669</v>
      </c>
      <c r="D6">
        <v>17120016</v>
      </c>
      <c r="E6">
        <v>508931197</v>
      </c>
      <c r="F6">
        <v>146940</v>
      </c>
      <c r="G6">
        <v>165550</v>
      </c>
      <c r="H6">
        <v>162917</v>
      </c>
      <c r="I6">
        <v>70558</v>
      </c>
      <c r="J6">
        <v>89123</v>
      </c>
      <c r="K6">
        <v>70312</v>
      </c>
      <c r="L6">
        <v>69286</v>
      </c>
      <c r="M6">
        <v>21635342</v>
      </c>
      <c r="N6">
        <v>21734065</v>
      </c>
      <c r="O6">
        <v>25497340</v>
      </c>
      <c r="P6">
        <v>12053147</v>
      </c>
      <c r="Q6">
        <v>14335431</v>
      </c>
      <c r="R6">
        <v>12613258</v>
      </c>
      <c r="S6">
        <v>11971532</v>
      </c>
      <c r="T6">
        <v>626235272</v>
      </c>
      <c r="U6">
        <v>613588337</v>
      </c>
      <c r="V6">
        <v>760941776</v>
      </c>
      <c r="W6">
        <v>376026074</v>
      </c>
      <c r="X6">
        <v>431822006</v>
      </c>
      <c r="Y6">
        <v>376185845</v>
      </c>
      <c r="Z6">
        <v>377719071</v>
      </c>
    </row>
    <row r="7" spans="1:27" x14ac:dyDescent="0.25">
      <c r="A7" t="s">
        <v>32</v>
      </c>
      <c r="B7">
        <v>4987147779</v>
      </c>
      <c r="C7">
        <v>109927</v>
      </c>
      <c r="D7">
        <v>16900405</v>
      </c>
      <c r="E7">
        <v>508545539</v>
      </c>
      <c r="F7">
        <v>140313</v>
      </c>
      <c r="G7">
        <v>166576</v>
      </c>
      <c r="H7">
        <v>162560</v>
      </c>
      <c r="I7">
        <v>70781</v>
      </c>
      <c r="J7">
        <v>89257</v>
      </c>
      <c r="K7">
        <v>70625</v>
      </c>
      <c r="L7">
        <v>69375</v>
      </c>
      <c r="M7">
        <v>21057528</v>
      </c>
      <c r="N7">
        <v>21620689</v>
      </c>
      <c r="O7">
        <v>25399919</v>
      </c>
      <c r="P7">
        <v>11996394</v>
      </c>
      <c r="Q7">
        <v>14218485</v>
      </c>
      <c r="R7">
        <v>11996989</v>
      </c>
      <c r="S7">
        <v>12012832</v>
      </c>
      <c r="T7">
        <v>620927781</v>
      </c>
      <c r="U7">
        <v>614241034</v>
      </c>
      <c r="V7">
        <v>761331610</v>
      </c>
      <c r="W7">
        <v>376455850</v>
      </c>
      <c r="X7">
        <v>432542316</v>
      </c>
      <c r="Y7">
        <v>376219986</v>
      </c>
      <c r="Z7">
        <v>378100201</v>
      </c>
    </row>
    <row r="8" spans="1:27" x14ac:dyDescent="0.25">
      <c r="A8" t="s">
        <v>33</v>
      </c>
      <c r="B8">
        <v>2607517020</v>
      </c>
      <c r="C8">
        <v>61444</v>
      </c>
      <c r="D8">
        <v>8858600</v>
      </c>
      <c r="E8">
        <v>265584774</v>
      </c>
      <c r="F8">
        <v>158767</v>
      </c>
      <c r="G8">
        <v>6180</v>
      </c>
      <c r="H8">
        <v>163586</v>
      </c>
      <c r="I8">
        <v>4507</v>
      </c>
      <c r="J8">
        <v>89458</v>
      </c>
      <c r="K8">
        <v>3972</v>
      </c>
      <c r="L8">
        <v>3636</v>
      </c>
      <c r="M8">
        <v>20623921</v>
      </c>
      <c r="N8">
        <v>604182</v>
      </c>
      <c r="O8">
        <v>25429318</v>
      </c>
      <c r="P8">
        <v>439612</v>
      </c>
      <c r="Q8">
        <v>14186147</v>
      </c>
      <c r="R8">
        <v>364190</v>
      </c>
      <c r="S8">
        <v>362832</v>
      </c>
      <c r="T8">
        <v>620972856</v>
      </c>
      <c r="U8">
        <v>15788362</v>
      </c>
      <c r="V8">
        <v>762275734</v>
      </c>
      <c r="W8">
        <v>10931623</v>
      </c>
      <c r="X8">
        <v>431080719</v>
      </c>
      <c r="Y8">
        <v>9053863</v>
      </c>
      <c r="Z8">
        <v>8990266</v>
      </c>
    </row>
    <row r="9" spans="1:27" x14ac:dyDescent="0.25">
      <c r="A9" t="s">
        <v>34</v>
      </c>
      <c r="B9">
        <v>2607579950</v>
      </c>
      <c r="C9">
        <v>57979</v>
      </c>
      <c r="D9">
        <v>8859604</v>
      </c>
      <c r="E9">
        <v>265616365</v>
      </c>
      <c r="F9">
        <v>136006</v>
      </c>
      <c r="G9">
        <v>6091</v>
      </c>
      <c r="H9">
        <v>162583</v>
      </c>
      <c r="I9">
        <v>4551</v>
      </c>
      <c r="J9">
        <v>89190</v>
      </c>
      <c r="K9">
        <v>3704</v>
      </c>
      <c r="L9">
        <v>3726</v>
      </c>
      <c r="M9">
        <v>20618472</v>
      </c>
      <c r="N9">
        <v>603568</v>
      </c>
      <c r="O9">
        <v>25396851</v>
      </c>
      <c r="P9">
        <v>440412</v>
      </c>
      <c r="Q9">
        <v>14231204</v>
      </c>
      <c r="R9">
        <v>362907</v>
      </c>
      <c r="S9">
        <v>363818</v>
      </c>
      <c r="T9">
        <v>621366929</v>
      </c>
      <c r="U9">
        <v>15053771</v>
      </c>
      <c r="V9">
        <v>761209550</v>
      </c>
      <c r="W9">
        <v>11100320</v>
      </c>
      <c r="X9">
        <v>432482737</v>
      </c>
      <c r="Y9">
        <v>9093582</v>
      </c>
      <c r="Z9">
        <v>9007672</v>
      </c>
    </row>
    <row r="10" spans="1:27" x14ac:dyDescent="0.25">
      <c r="A10" t="s">
        <v>35</v>
      </c>
      <c r="B10">
        <v>2368064057</v>
      </c>
      <c r="C10">
        <v>51670</v>
      </c>
      <c r="D10">
        <v>8039713</v>
      </c>
      <c r="E10">
        <v>241301590</v>
      </c>
      <c r="F10">
        <v>121479</v>
      </c>
      <c r="G10">
        <v>7185</v>
      </c>
      <c r="H10">
        <v>145222</v>
      </c>
      <c r="I10">
        <v>5288</v>
      </c>
      <c r="J10">
        <v>71272</v>
      </c>
      <c r="K10">
        <v>5667</v>
      </c>
      <c r="L10">
        <v>5578</v>
      </c>
      <c r="M10">
        <v>18559165</v>
      </c>
      <c r="N10">
        <v>715809</v>
      </c>
      <c r="O10">
        <v>23263608</v>
      </c>
      <c r="P10">
        <v>519851</v>
      </c>
      <c r="Q10">
        <v>12106348</v>
      </c>
      <c r="R10">
        <v>557098</v>
      </c>
      <c r="S10">
        <v>556113</v>
      </c>
      <c r="T10">
        <v>561063703</v>
      </c>
      <c r="U10">
        <v>17805142</v>
      </c>
      <c r="V10">
        <v>699217120</v>
      </c>
      <c r="W10">
        <v>12916270</v>
      </c>
      <c r="X10">
        <v>370293269</v>
      </c>
      <c r="Y10">
        <v>13954338</v>
      </c>
      <c r="Z10">
        <v>13861287</v>
      </c>
    </row>
    <row r="11" spans="1:27" x14ac:dyDescent="0.25">
      <c r="A11" t="s">
        <v>36</v>
      </c>
      <c r="B11">
        <v>2359172646</v>
      </c>
      <c r="C11">
        <v>50908</v>
      </c>
      <c r="D11">
        <v>8009748</v>
      </c>
      <c r="E11">
        <v>240398588</v>
      </c>
      <c r="F11">
        <v>117529</v>
      </c>
      <c r="G11">
        <v>7185</v>
      </c>
      <c r="H11">
        <v>144419</v>
      </c>
      <c r="I11">
        <v>5243</v>
      </c>
      <c r="J11">
        <v>70781</v>
      </c>
      <c r="K11">
        <v>5600</v>
      </c>
      <c r="L11">
        <v>5600</v>
      </c>
      <c r="M11">
        <v>18502096</v>
      </c>
      <c r="N11">
        <v>712722</v>
      </c>
      <c r="O11">
        <v>23176433</v>
      </c>
      <c r="P11">
        <v>520279</v>
      </c>
      <c r="Q11">
        <v>12047215</v>
      </c>
      <c r="R11">
        <v>554941</v>
      </c>
      <c r="S11">
        <v>554550</v>
      </c>
      <c r="T11">
        <v>557632187</v>
      </c>
      <c r="U11">
        <v>17715215</v>
      </c>
      <c r="V11">
        <v>698229036</v>
      </c>
      <c r="W11">
        <v>12867848</v>
      </c>
      <c r="X11">
        <v>368621472</v>
      </c>
      <c r="Y11">
        <v>13843212</v>
      </c>
      <c r="Z11">
        <v>13881147</v>
      </c>
    </row>
    <row r="12" spans="1:27" x14ac:dyDescent="0.25">
      <c r="A12" t="s">
        <v>37</v>
      </c>
      <c r="B12">
        <v>2634311987</v>
      </c>
      <c r="C12">
        <v>65110</v>
      </c>
      <c r="D12">
        <v>8985654</v>
      </c>
      <c r="E12">
        <v>267851316</v>
      </c>
      <c r="F12">
        <v>181304</v>
      </c>
      <c r="G12">
        <v>6381</v>
      </c>
      <c r="H12">
        <v>164970</v>
      </c>
      <c r="I12">
        <v>4083</v>
      </c>
      <c r="J12">
        <v>91489</v>
      </c>
      <c r="K12">
        <v>3793</v>
      </c>
      <c r="L12">
        <v>3748</v>
      </c>
      <c r="M12">
        <v>20885148</v>
      </c>
      <c r="N12">
        <v>605855</v>
      </c>
      <c r="O12">
        <v>25803699</v>
      </c>
      <c r="P12">
        <v>393663</v>
      </c>
      <c r="Q12">
        <v>14413681</v>
      </c>
      <c r="R12">
        <v>413467</v>
      </c>
      <c r="S12">
        <v>384068</v>
      </c>
      <c r="T12">
        <v>622926486</v>
      </c>
      <c r="U12">
        <v>15215327</v>
      </c>
      <c r="V12">
        <v>772697249</v>
      </c>
      <c r="W12">
        <v>9924349</v>
      </c>
      <c r="X12">
        <v>435956426</v>
      </c>
      <c r="Y12">
        <v>9125269</v>
      </c>
      <c r="Z12">
        <v>9114111</v>
      </c>
    </row>
    <row r="13" spans="1:27" x14ac:dyDescent="0.25">
      <c r="A13" t="s">
        <v>38</v>
      </c>
      <c r="B13">
        <v>2632690839</v>
      </c>
      <c r="C13">
        <v>59202</v>
      </c>
      <c r="D13">
        <v>8980721</v>
      </c>
      <c r="E13">
        <v>267737991</v>
      </c>
      <c r="F13">
        <v>138996</v>
      </c>
      <c r="G13">
        <v>6292</v>
      </c>
      <c r="H13">
        <v>165796</v>
      </c>
      <c r="I13">
        <v>4128</v>
      </c>
      <c r="J13">
        <v>91265</v>
      </c>
      <c r="K13">
        <v>4016</v>
      </c>
      <c r="L13">
        <v>3927</v>
      </c>
      <c r="M13">
        <v>20899932</v>
      </c>
      <c r="N13">
        <v>614241</v>
      </c>
      <c r="O13">
        <v>25831145</v>
      </c>
      <c r="P13">
        <v>395281</v>
      </c>
      <c r="Q13">
        <v>14395699</v>
      </c>
      <c r="R13">
        <v>362981</v>
      </c>
      <c r="S13">
        <v>365770</v>
      </c>
      <c r="T13">
        <v>628721101</v>
      </c>
      <c r="U13">
        <v>15271113</v>
      </c>
      <c r="V13">
        <v>767263012</v>
      </c>
      <c r="W13">
        <v>9999995</v>
      </c>
      <c r="X13">
        <v>434724892</v>
      </c>
      <c r="Y13">
        <v>9082648</v>
      </c>
      <c r="Z13">
        <v>9103178</v>
      </c>
    </row>
    <row r="16" spans="1:27" x14ac:dyDescent="0.25">
      <c r="A16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</row>
    <row r="17" spans="1:27" x14ac:dyDescent="0.25">
      <c r="A17" t="s">
        <v>37</v>
      </c>
      <c r="B17">
        <v>2622107550</v>
      </c>
      <c r="C17">
        <v>71578</v>
      </c>
      <c r="D17">
        <v>8945600</v>
      </c>
      <c r="E17">
        <v>266523798</v>
      </c>
      <c r="F17">
        <v>225420</v>
      </c>
      <c r="G17">
        <v>6649</v>
      </c>
      <c r="H17">
        <v>165617</v>
      </c>
      <c r="I17">
        <v>4016</v>
      </c>
      <c r="J17">
        <v>91801</v>
      </c>
      <c r="K17">
        <v>3793</v>
      </c>
      <c r="L17">
        <v>3748</v>
      </c>
      <c r="M17">
        <v>20899969</v>
      </c>
      <c r="N17">
        <v>605651</v>
      </c>
      <c r="O17">
        <v>25593813</v>
      </c>
      <c r="P17">
        <v>393031</v>
      </c>
      <c r="Q17">
        <v>14264360</v>
      </c>
      <c r="R17">
        <v>455995</v>
      </c>
      <c r="S17">
        <v>406383</v>
      </c>
      <c r="T17">
        <v>621830401</v>
      </c>
      <c r="U17">
        <v>15352338</v>
      </c>
      <c r="V17">
        <v>767564258</v>
      </c>
      <c r="W17">
        <v>9935283</v>
      </c>
      <c r="X17">
        <v>432915860</v>
      </c>
      <c r="Y17">
        <v>9050739</v>
      </c>
      <c r="Z17">
        <v>9017713</v>
      </c>
      <c r="AA17" t="s">
        <v>26</v>
      </c>
    </row>
    <row r="18" spans="1:27" x14ac:dyDescent="0.25">
      <c r="A18" t="s">
        <v>37</v>
      </c>
      <c r="B18">
        <v>2646516424</v>
      </c>
      <c r="C18">
        <v>58642</v>
      </c>
      <c r="D18">
        <v>9025709</v>
      </c>
      <c r="E18">
        <v>269178835</v>
      </c>
      <c r="F18">
        <v>137189</v>
      </c>
      <c r="G18">
        <v>6114</v>
      </c>
      <c r="H18">
        <v>164323</v>
      </c>
      <c r="I18">
        <v>4150</v>
      </c>
      <c r="J18">
        <v>91177</v>
      </c>
      <c r="K18">
        <v>3793</v>
      </c>
      <c r="L18">
        <v>3748</v>
      </c>
      <c r="M18">
        <v>20870328</v>
      </c>
      <c r="N18">
        <v>606060</v>
      </c>
      <c r="O18">
        <v>26013585</v>
      </c>
      <c r="P18">
        <v>394296</v>
      </c>
      <c r="Q18">
        <v>14563002</v>
      </c>
      <c r="R18">
        <v>370940</v>
      </c>
      <c r="S18">
        <v>361754</v>
      </c>
      <c r="T18">
        <v>624022572</v>
      </c>
      <c r="U18">
        <v>15078317</v>
      </c>
      <c r="V18">
        <v>777830241</v>
      </c>
      <c r="W18">
        <v>9913416</v>
      </c>
      <c r="X18">
        <v>438996993</v>
      </c>
      <c r="Y18">
        <v>9199799</v>
      </c>
      <c r="Z18">
        <v>9210510</v>
      </c>
      <c r="AA18" t="s">
        <v>26</v>
      </c>
    </row>
    <row r="19" spans="1:27" x14ac:dyDescent="0.25">
      <c r="B19" s="2">
        <f>AVERAGE(B17:B18)</f>
        <v>2634311987</v>
      </c>
      <c r="C19" s="2">
        <f t="shared" ref="C19:Z19" si="0">AVERAGE(C17:C18)</f>
        <v>65110</v>
      </c>
      <c r="D19" s="2">
        <f t="shared" si="0"/>
        <v>8985654.5</v>
      </c>
      <c r="E19" s="2">
        <f t="shared" si="0"/>
        <v>267851316.5</v>
      </c>
      <c r="F19" s="2">
        <f t="shared" si="0"/>
        <v>181304.5</v>
      </c>
      <c r="G19" s="2">
        <f t="shared" si="0"/>
        <v>6381.5</v>
      </c>
      <c r="H19" s="2">
        <f t="shared" si="0"/>
        <v>164970</v>
      </c>
      <c r="I19" s="2">
        <f t="shared" si="0"/>
        <v>4083</v>
      </c>
      <c r="J19" s="2">
        <f t="shared" si="0"/>
        <v>91489</v>
      </c>
      <c r="K19" s="2">
        <f t="shared" si="0"/>
        <v>3793</v>
      </c>
      <c r="L19" s="2">
        <f t="shared" si="0"/>
        <v>3748</v>
      </c>
      <c r="M19" s="2">
        <f t="shared" si="0"/>
        <v>20885148.5</v>
      </c>
      <c r="N19" s="2">
        <f t="shared" si="0"/>
        <v>605855.5</v>
      </c>
      <c r="O19" s="2">
        <f t="shared" si="0"/>
        <v>25803699</v>
      </c>
      <c r="P19" s="2">
        <f t="shared" si="0"/>
        <v>393663.5</v>
      </c>
      <c r="Q19" s="2">
        <f t="shared" si="0"/>
        <v>14413681</v>
      </c>
      <c r="R19" s="2">
        <f t="shared" si="0"/>
        <v>413467.5</v>
      </c>
      <c r="S19" s="2">
        <f t="shared" si="0"/>
        <v>384068.5</v>
      </c>
      <c r="T19" s="2">
        <f t="shared" si="0"/>
        <v>622926486.5</v>
      </c>
      <c r="U19" s="2">
        <f t="shared" si="0"/>
        <v>15215327.5</v>
      </c>
      <c r="V19" s="2">
        <f t="shared" si="0"/>
        <v>772697249.5</v>
      </c>
      <c r="W19" s="2">
        <f t="shared" si="0"/>
        <v>9924349.5</v>
      </c>
      <c r="X19" s="2">
        <f t="shared" si="0"/>
        <v>435956426.5</v>
      </c>
      <c r="Y19" s="2">
        <f t="shared" si="0"/>
        <v>9125269</v>
      </c>
      <c r="Z19" s="2">
        <f t="shared" si="0"/>
        <v>9114111.5</v>
      </c>
    </row>
    <row r="20" spans="1:27" x14ac:dyDescent="0.25">
      <c r="B20">
        <v>2634311987</v>
      </c>
      <c r="C20">
        <v>65110</v>
      </c>
      <c r="D20">
        <v>8985654</v>
      </c>
      <c r="E20">
        <v>267851316</v>
      </c>
      <c r="F20">
        <v>181304</v>
      </c>
      <c r="G20">
        <v>6381</v>
      </c>
      <c r="H20">
        <v>164970</v>
      </c>
      <c r="I20">
        <v>4083</v>
      </c>
      <c r="J20">
        <v>91489</v>
      </c>
      <c r="K20">
        <v>3793</v>
      </c>
      <c r="L20">
        <v>3748</v>
      </c>
      <c r="M20">
        <v>20885148</v>
      </c>
      <c r="N20">
        <v>605855</v>
      </c>
      <c r="O20">
        <v>25803699</v>
      </c>
      <c r="P20">
        <v>393663</v>
      </c>
      <c r="Q20">
        <v>14413681</v>
      </c>
      <c r="R20">
        <v>413467</v>
      </c>
      <c r="S20">
        <v>384068</v>
      </c>
      <c r="T20">
        <v>622926486</v>
      </c>
      <c r="U20">
        <v>15215327</v>
      </c>
      <c r="V20">
        <v>772697249</v>
      </c>
      <c r="W20">
        <v>9924349</v>
      </c>
      <c r="X20">
        <v>435956426</v>
      </c>
      <c r="Y20">
        <v>9125269</v>
      </c>
      <c r="Z20">
        <v>9114111</v>
      </c>
    </row>
    <row r="21" spans="1:27" x14ac:dyDescent="0.25">
      <c r="B21" s="1">
        <f>B20-B19</f>
        <v>0</v>
      </c>
      <c r="C21" s="1">
        <f t="shared" ref="C21:Z21" si="1">C20-C19</f>
        <v>0</v>
      </c>
      <c r="D21" s="1">
        <f t="shared" si="1"/>
        <v>-0.5</v>
      </c>
      <c r="E21" s="1">
        <f t="shared" si="1"/>
        <v>-0.5</v>
      </c>
      <c r="F21" s="1">
        <f t="shared" si="1"/>
        <v>-0.5</v>
      </c>
      <c r="G21" s="1">
        <f t="shared" si="1"/>
        <v>-0.5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>
        <f t="shared" si="1"/>
        <v>-0.5</v>
      </c>
      <c r="N21" s="1">
        <f t="shared" si="1"/>
        <v>-0.5</v>
      </c>
      <c r="O21" s="1">
        <f t="shared" si="1"/>
        <v>0</v>
      </c>
      <c r="P21" s="1">
        <f t="shared" si="1"/>
        <v>-0.5</v>
      </c>
      <c r="Q21" s="1">
        <f t="shared" si="1"/>
        <v>0</v>
      </c>
      <c r="R21" s="1">
        <f t="shared" si="1"/>
        <v>-0.5</v>
      </c>
      <c r="S21" s="1">
        <f t="shared" si="1"/>
        <v>-0.5</v>
      </c>
      <c r="T21" s="1">
        <f t="shared" si="1"/>
        <v>-0.5</v>
      </c>
      <c r="U21" s="1">
        <f t="shared" si="1"/>
        <v>-0.5</v>
      </c>
      <c r="V21" s="1">
        <f t="shared" si="1"/>
        <v>-0.5</v>
      </c>
      <c r="W21" s="1">
        <f t="shared" si="1"/>
        <v>-0.5</v>
      </c>
      <c r="X21" s="1">
        <f t="shared" si="1"/>
        <v>-0.5</v>
      </c>
      <c r="Y21" s="1">
        <f t="shared" si="1"/>
        <v>0</v>
      </c>
      <c r="Z21" s="1">
        <f t="shared" si="1"/>
        <v>-0.5</v>
      </c>
    </row>
    <row r="22" spans="1:27" x14ac:dyDescent="0.25">
      <c r="A22" t="s">
        <v>39</v>
      </c>
      <c r="B22">
        <v>2620607564</v>
      </c>
      <c r="C22">
        <v>58769</v>
      </c>
      <c r="D22">
        <v>8904637</v>
      </c>
      <c r="E22">
        <v>266929156</v>
      </c>
      <c r="F22">
        <v>137501</v>
      </c>
      <c r="G22">
        <v>6203</v>
      </c>
      <c r="H22">
        <v>164948</v>
      </c>
      <c r="I22">
        <v>4061</v>
      </c>
      <c r="J22">
        <v>91310</v>
      </c>
      <c r="K22">
        <v>3704</v>
      </c>
      <c r="L22">
        <v>3659</v>
      </c>
      <c r="M22">
        <v>20694453</v>
      </c>
      <c r="N22">
        <v>602043</v>
      </c>
      <c r="O22">
        <v>25628214</v>
      </c>
      <c r="P22">
        <v>397271</v>
      </c>
      <c r="Q22">
        <v>14286340</v>
      </c>
      <c r="R22">
        <v>361233</v>
      </c>
      <c r="S22">
        <v>362907</v>
      </c>
      <c r="T22">
        <v>623974372</v>
      </c>
      <c r="U22">
        <v>14998877</v>
      </c>
      <c r="V22">
        <v>767622721</v>
      </c>
      <c r="W22">
        <v>9766140</v>
      </c>
      <c r="X22">
        <v>433892340</v>
      </c>
      <c r="Y22">
        <v>9123484</v>
      </c>
      <c r="Z22">
        <v>9126162</v>
      </c>
      <c r="AA22" t="s">
        <v>26</v>
      </c>
    </row>
    <row r="23" spans="1:27" x14ac:dyDescent="0.25">
      <c r="A23" t="s">
        <v>39</v>
      </c>
      <c r="B23">
        <v>2644774115</v>
      </c>
      <c r="C23">
        <v>59636</v>
      </c>
      <c r="D23">
        <v>9056806</v>
      </c>
      <c r="E23">
        <v>268546826</v>
      </c>
      <c r="F23">
        <v>140491</v>
      </c>
      <c r="G23">
        <v>6382</v>
      </c>
      <c r="H23">
        <v>166644</v>
      </c>
      <c r="I23">
        <v>4195</v>
      </c>
      <c r="J23">
        <v>91221</v>
      </c>
      <c r="K23">
        <v>4328</v>
      </c>
      <c r="L23">
        <v>4195</v>
      </c>
      <c r="M23">
        <v>21105411</v>
      </c>
      <c r="N23">
        <v>626440</v>
      </c>
      <c r="O23">
        <v>26034077</v>
      </c>
      <c r="P23">
        <v>393292</v>
      </c>
      <c r="Q23">
        <v>14505058</v>
      </c>
      <c r="R23">
        <v>364729</v>
      </c>
      <c r="S23">
        <v>368634</v>
      </c>
      <c r="T23">
        <v>633467830</v>
      </c>
      <c r="U23">
        <v>15543350</v>
      </c>
      <c r="V23">
        <v>766903304</v>
      </c>
      <c r="W23">
        <v>10233850</v>
      </c>
      <c r="X23">
        <v>435557444</v>
      </c>
      <c r="Y23">
        <v>9041813</v>
      </c>
      <c r="Z23">
        <v>9080194</v>
      </c>
      <c r="AA23" t="s">
        <v>26</v>
      </c>
    </row>
    <row r="24" spans="1:27" x14ac:dyDescent="0.25">
      <c r="B24" s="2">
        <f>AVERAGE(B22:B23)</f>
        <v>2632690839.5</v>
      </c>
      <c r="C24" s="2">
        <f t="shared" ref="C24" si="2">AVERAGE(C22:C23)</f>
        <v>59202.5</v>
      </c>
      <c r="D24" s="2">
        <f t="shared" ref="D24" si="3">AVERAGE(D22:D23)</f>
        <v>8980721.5</v>
      </c>
      <c r="E24" s="2">
        <f t="shared" ref="E24" si="4">AVERAGE(E22:E23)</f>
        <v>267737991</v>
      </c>
      <c r="F24" s="2">
        <f t="shared" ref="F24" si="5">AVERAGE(F22:F23)</f>
        <v>138996</v>
      </c>
      <c r="G24" s="2">
        <f t="shared" ref="G24" si="6">AVERAGE(G22:G23)</f>
        <v>6292.5</v>
      </c>
      <c r="H24" s="2">
        <f t="shared" ref="H24" si="7">AVERAGE(H22:H23)</f>
        <v>165796</v>
      </c>
      <c r="I24" s="2">
        <f t="shared" ref="I24" si="8">AVERAGE(I22:I23)</f>
        <v>4128</v>
      </c>
      <c r="J24" s="2">
        <f t="shared" ref="J24" si="9">AVERAGE(J22:J23)</f>
        <v>91265.5</v>
      </c>
      <c r="K24" s="2">
        <f t="shared" ref="K24" si="10">AVERAGE(K22:K23)</f>
        <v>4016</v>
      </c>
      <c r="L24" s="2">
        <f t="shared" ref="L24" si="11">AVERAGE(L22:L23)</f>
        <v>3927</v>
      </c>
      <c r="M24" s="2">
        <f t="shared" ref="M24" si="12">AVERAGE(M22:M23)</f>
        <v>20899932</v>
      </c>
      <c r="N24" s="2">
        <f t="shared" ref="N24" si="13">AVERAGE(N22:N23)</f>
        <v>614241.5</v>
      </c>
      <c r="O24" s="2">
        <f t="shared" ref="O24" si="14">AVERAGE(O22:O23)</f>
        <v>25831145.5</v>
      </c>
      <c r="P24" s="2">
        <f t="shared" ref="P24" si="15">AVERAGE(P22:P23)</f>
        <v>395281.5</v>
      </c>
      <c r="Q24" s="2">
        <f t="shared" ref="Q24" si="16">AVERAGE(Q22:Q23)</f>
        <v>14395699</v>
      </c>
      <c r="R24" s="2">
        <f t="shared" ref="R24" si="17">AVERAGE(R22:R23)</f>
        <v>362981</v>
      </c>
      <c r="S24" s="2">
        <f t="shared" ref="S24" si="18">AVERAGE(S22:S23)</f>
        <v>365770.5</v>
      </c>
      <c r="T24" s="2">
        <f t="shared" ref="T24" si="19">AVERAGE(T22:T23)</f>
        <v>628721101</v>
      </c>
      <c r="U24" s="2">
        <f t="shared" ref="U24" si="20">AVERAGE(U22:U23)</f>
        <v>15271113.5</v>
      </c>
      <c r="V24" s="2">
        <f t="shared" ref="V24" si="21">AVERAGE(V22:V23)</f>
        <v>767263012.5</v>
      </c>
      <c r="W24" s="2">
        <f t="shared" ref="W24" si="22">AVERAGE(W22:W23)</f>
        <v>9999995</v>
      </c>
      <c r="X24" s="2">
        <f t="shared" ref="X24" si="23">AVERAGE(X22:X23)</f>
        <v>434724892</v>
      </c>
      <c r="Y24" s="2">
        <f t="shared" ref="Y24" si="24">AVERAGE(Y22:Y23)</f>
        <v>9082648.5</v>
      </c>
      <c r="Z24" s="2">
        <f t="shared" ref="Z24" si="25">AVERAGE(Z22:Z23)</f>
        <v>9103178</v>
      </c>
    </row>
    <row r="25" spans="1:27" x14ac:dyDescent="0.25">
      <c r="B25">
        <v>2632690839</v>
      </c>
      <c r="C25">
        <v>59202</v>
      </c>
      <c r="D25">
        <v>8980721</v>
      </c>
      <c r="E25">
        <v>267737991</v>
      </c>
      <c r="F25">
        <v>138996</v>
      </c>
      <c r="G25">
        <v>6292</v>
      </c>
      <c r="H25">
        <v>165796</v>
      </c>
      <c r="I25">
        <v>4128</v>
      </c>
      <c r="J25">
        <v>91265</v>
      </c>
      <c r="K25">
        <v>4016</v>
      </c>
      <c r="L25">
        <v>3927</v>
      </c>
      <c r="M25">
        <v>20899932</v>
      </c>
      <c r="N25">
        <v>614241</v>
      </c>
      <c r="O25">
        <v>25831145</v>
      </c>
      <c r="P25">
        <v>395281</v>
      </c>
      <c r="Q25">
        <v>14395699</v>
      </c>
      <c r="R25">
        <v>362981</v>
      </c>
      <c r="S25">
        <v>365770</v>
      </c>
      <c r="T25">
        <v>628721101</v>
      </c>
      <c r="U25">
        <v>15271113</v>
      </c>
      <c r="V25">
        <v>767263012</v>
      </c>
      <c r="W25">
        <v>9999995</v>
      </c>
      <c r="X25">
        <v>434724892</v>
      </c>
      <c r="Y25">
        <v>9082648</v>
      </c>
      <c r="Z25">
        <v>9103178</v>
      </c>
    </row>
    <row r="26" spans="1:27" x14ac:dyDescent="0.25">
      <c r="B26" s="1">
        <f>B24-B25</f>
        <v>0.5</v>
      </c>
      <c r="C26" s="1">
        <f t="shared" ref="C26:Z26" si="26">C24-C25</f>
        <v>0.5</v>
      </c>
      <c r="D26" s="1">
        <f t="shared" si="26"/>
        <v>0.5</v>
      </c>
      <c r="E26" s="1">
        <f t="shared" si="26"/>
        <v>0</v>
      </c>
      <c r="F26" s="1">
        <f t="shared" si="26"/>
        <v>0</v>
      </c>
      <c r="G26" s="1">
        <f t="shared" si="26"/>
        <v>0.5</v>
      </c>
      <c r="H26" s="1">
        <f t="shared" si="26"/>
        <v>0</v>
      </c>
      <c r="I26" s="1">
        <f t="shared" si="26"/>
        <v>0</v>
      </c>
      <c r="J26" s="1">
        <f t="shared" si="26"/>
        <v>0.5</v>
      </c>
      <c r="K26" s="1">
        <f t="shared" si="26"/>
        <v>0</v>
      </c>
      <c r="L26" s="1">
        <f t="shared" si="26"/>
        <v>0</v>
      </c>
      <c r="M26" s="1">
        <f t="shared" si="26"/>
        <v>0</v>
      </c>
      <c r="N26" s="1">
        <f t="shared" si="26"/>
        <v>0.5</v>
      </c>
      <c r="O26" s="1">
        <f t="shared" si="26"/>
        <v>0.5</v>
      </c>
      <c r="P26" s="1">
        <f t="shared" si="26"/>
        <v>0.5</v>
      </c>
      <c r="Q26" s="1">
        <f t="shared" si="26"/>
        <v>0</v>
      </c>
      <c r="R26" s="1">
        <f t="shared" si="26"/>
        <v>0</v>
      </c>
      <c r="S26" s="1">
        <f t="shared" si="26"/>
        <v>0.5</v>
      </c>
      <c r="T26" s="1">
        <f t="shared" si="26"/>
        <v>0</v>
      </c>
      <c r="U26" s="1">
        <f t="shared" si="26"/>
        <v>0.5</v>
      </c>
      <c r="V26" s="1">
        <f t="shared" si="26"/>
        <v>0.5</v>
      </c>
      <c r="W26" s="1">
        <f t="shared" si="26"/>
        <v>0</v>
      </c>
      <c r="X26" s="1">
        <f t="shared" si="26"/>
        <v>0</v>
      </c>
      <c r="Y26" s="1">
        <f t="shared" si="26"/>
        <v>0.5</v>
      </c>
      <c r="Z26" s="1">
        <f t="shared" si="2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workbookViewId="0">
      <selection activeCell="C26" sqref="C26"/>
    </sheetView>
  </sheetViews>
  <sheetFormatPr defaultRowHeight="15" x14ac:dyDescent="0.25"/>
  <cols>
    <col min="1" max="1" width="61.7109375" bestFit="1" customWidth="1"/>
    <col min="2" max="2" width="19" style="1" customWidth="1"/>
    <col min="3" max="3" width="14.140625" style="1" bestFit="1" customWidth="1"/>
    <col min="4" max="4" width="11.85546875" style="1" bestFit="1" customWidth="1"/>
    <col min="5" max="5" width="17.7109375" style="1" bestFit="1" customWidth="1"/>
    <col min="6" max="6" width="31.42578125" style="1" bestFit="1" customWidth="1"/>
    <col min="7" max="7" width="23.7109375" style="1" bestFit="1" customWidth="1"/>
    <col min="8" max="8" width="40.28515625" style="1" bestFit="1" customWidth="1"/>
    <col min="9" max="9" width="19.140625" style="1" bestFit="1" customWidth="1"/>
    <col min="10" max="10" width="49" style="1" bestFit="1" customWidth="1"/>
    <col min="11" max="11" width="25" style="1" bestFit="1" customWidth="1"/>
    <col min="12" max="12" width="24.7109375" style="1" bestFit="1" customWidth="1"/>
    <col min="13" max="13" width="28.140625" style="1" bestFit="1" customWidth="1"/>
    <col min="14" max="14" width="20.85546875" style="1" bestFit="1" customWidth="1"/>
    <col min="15" max="15" width="37.42578125" style="1" bestFit="1" customWidth="1"/>
    <col min="16" max="16" width="16.28515625" style="1" bestFit="1" customWidth="1"/>
    <col min="17" max="17" width="46.28515625" style="1" bestFit="1" customWidth="1"/>
    <col min="18" max="18" width="22.28515625" style="1" bestFit="1" customWidth="1"/>
    <col min="19" max="19" width="22" style="1" bestFit="1" customWidth="1"/>
    <col min="20" max="20" width="32.140625" style="1" bestFit="1" customWidth="1"/>
    <col min="21" max="21" width="24.85546875" style="1" bestFit="1" customWidth="1"/>
    <col min="22" max="22" width="41.42578125" style="1" bestFit="1" customWidth="1"/>
    <col min="23" max="23" width="20.28515625" style="1" bestFit="1" customWidth="1"/>
    <col min="24" max="24" width="50.140625" style="1" bestFit="1" customWidth="1"/>
    <col min="25" max="25" width="26.28515625" style="1" bestFit="1" customWidth="1"/>
    <col min="26" max="26" width="26" style="1" bestFit="1" customWidth="1"/>
    <col min="27" max="27" width="1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928037923</v>
      </c>
      <c r="C2">
        <v>22888</v>
      </c>
      <c r="D2">
        <v>3120005</v>
      </c>
      <c r="E2">
        <v>94907894</v>
      </c>
      <c r="F2">
        <v>60382</v>
      </c>
      <c r="G2">
        <v>2588</v>
      </c>
      <c r="H2">
        <v>60092</v>
      </c>
      <c r="I2">
        <v>1718</v>
      </c>
      <c r="J2">
        <v>31998</v>
      </c>
      <c r="K2">
        <v>1740</v>
      </c>
      <c r="L2">
        <v>1695</v>
      </c>
      <c r="M2">
        <v>7080075</v>
      </c>
      <c r="N2">
        <v>212321</v>
      </c>
      <c r="O2">
        <v>9695961</v>
      </c>
      <c r="P2">
        <v>167971</v>
      </c>
      <c r="Q2">
        <v>4346704</v>
      </c>
      <c r="R2">
        <v>168511</v>
      </c>
      <c r="S2">
        <v>168492</v>
      </c>
      <c r="T2">
        <v>221791975</v>
      </c>
      <c r="U2">
        <v>5550048</v>
      </c>
      <c r="V2">
        <v>303398356</v>
      </c>
      <c r="W2">
        <v>4778861</v>
      </c>
      <c r="X2">
        <v>119947730</v>
      </c>
      <c r="Y2">
        <v>4337482</v>
      </c>
      <c r="Z2">
        <v>4550808</v>
      </c>
    </row>
    <row r="3" spans="1:27" x14ac:dyDescent="0.25">
      <c r="A3" t="s">
        <v>28</v>
      </c>
      <c r="B3">
        <v>929614215</v>
      </c>
      <c r="C3">
        <v>20940</v>
      </c>
      <c r="D3">
        <v>3078304</v>
      </c>
      <c r="E3">
        <v>95652973</v>
      </c>
      <c r="F3">
        <v>48132</v>
      </c>
      <c r="G3">
        <v>2342</v>
      </c>
      <c r="H3">
        <v>57013</v>
      </c>
      <c r="I3">
        <v>1874</v>
      </c>
      <c r="J3">
        <v>33315</v>
      </c>
      <c r="K3">
        <v>1985</v>
      </c>
      <c r="L3">
        <v>1918</v>
      </c>
      <c r="M3">
        <v>7005750</v>
      </c>
      <c r="N3">
        <v>216858</v>
      </c>
      <c r="O3">
        <v>9702264</v>
      </c>
      <c r="P3">
        <v>176246</v>
      </c>
      <c r="Q3">
        <v>4103477</v>
      </c>
      <c r="R3">
        <v>170779</v>
      </c>
      <c r="S3">
        <v>172750</v>
      </c>
      <c r="T3">
        <v>231523081</v>
      </c>
      <c r="U3">
        <v>5451642</v>
      </c>
      <c r="V3">
        <v>301325567</v>
      </c>
      <c r="W3">
        <v>4286828</v>
      </c>
      <c r="X3">
        <v>118482787</v>
      </c>
      <c r="Y3">
        <v>4252910</v>
      </c>
      <c r="Z3">
        <v>4248001</v>
      </c>
    </row>
    <row r="4" spans="1:27" x14ac:dyDescent="0.25">
      <c r="A4" t="s">
        <v>29</v>
      </c>
      <c r="B4">
        <v>913937644</v>
      </c>
      <c r="C4">
        <v>19760</v>
      </c>
      <c r="D4">
        <v>3043663</v>
      </c>
      <c r="E4">
        <v>93840945</v>
      </c>
      <c r="F4">
        <v>43624</v>
      </c>
      <c r="G4">
        <v>2231</v>
      </c>
      <c r="H4">
        <v>56008</v>
      </c>
      <c r="I4">
        <v>1851</v>
      </c>
      <c r="J4">
        <v>31039</v>
      </c>
      <c r="K4">
        <v>1852</v>
      </c>
      <c r="L4">
        <v>1717</v>
      </c>
      <c r="M4">
        <v>6770630</v>
      </c>
      <c r="N4">
        <v>213660</v>
      </c>
      <c r="O4">
        <v>9648077</v>
      </c>
      <c r="P4">
        <v>170444</v>
      </c>
      <c r="Q4">
        <v>4166143</v>
      </c>
      <c r="R4">
        <v>168250</v>
      </c>
      <c r="S4">
        <v>168436</v>
      </c>
      <c r="T4">
        <v>216571064</v>
      </c>
      <c r="U4">
        <v>5352789</v>
      </c>
      <c r="V4">
        <v>302152764</v>
      </c>
      <c r="W4">
        <v>4254918</v>
      </c>
      <c r="X4">
        <v>119979417</v>
      </c>
      <c r="Y4">
        <v>4303787</v>
      </c>
      <c r="Z4">
        <v>4271877</v>
      </c>
    </row>
    <row r="5" spans="1:27" x14ac:dyDescent="0.25">
      <c r="A5" t="s">
        <v>30</v>
      </c>
      <c r="B5">
        <v>909883332</v>
      </c>
      <c r="C5">
        <v>19913</v>
      </c>
      <c r="D5">
        <v>3020724</v>
      </c>
      <c r="E5">
        <v>93535492</v>
      </c>
      <c r="F5">
        <v>45432</v>
      </c>
      <c r="G5">
        <v>2231</v>
      </c>
      <c r="H5">
        <v>55495</v>
      </c>
      <c r="I5">
        <v>1740</v>
      </c>
      <c r="J5">
        <v>30994</v>
      </c>
      <c r="K5">
        <v>1784</v>
      </c>
      <c r="L5">
        <v>1718</v>
      </c>
      <c r="M5">
        <v>6773289</v>
      </c>
      <c r="N5">
        <v>211391</v>
      </c>
      <c r="O5">
        <v>9566500</v>
      </c>
      <c r="P5">
        <v>168418</v>
      </c>
      <c r="Q5">
        <v>4088062</v>
      </c>
      <c r="R5">
        <v>168529</v>
      </c>
      <c r="S5">
        <v>168883</v>
      </c>
      <c r="T5">
        <v>216595164</v>
      </c>
      <c r="U5">
        <v>5409245</v>
      </c>
      <c r="V5">
        <v>302406033</v>
      </c>
      <c r="W5">
        <v>4194222</v>
      </c>
      <c r="X5">
        <v>117698657</v>
      </c>
      <c r="Y5">
        <v>4227471</v>
      </c>
      <c r="Z5">
        <v>4217653</v>
      </c>
    </row>
    <row r="6" spans="1:27" x14ac:dyDescent="0.25">
      <c r="A6" t="s">
        <v>31</v>
      </c>
      <c r="B6">
        <v>1295184853</v>
      </c>
      <c r="C6">
        <v>29174</v>
      </c>
      <c r="D6">
        <v>4259354</v>
      </c>
      <c r="E6">
        <v>133622405</v>
      </c>
      <c r="F6">
        <v>45632</v>
      </c>
      <c r="G6">
        <v>38469</v>
      </c>
      <c r="H6">
        <v>60405</v>
      </c>
      <c r="I6">
        <v>13187</v>
      </c>
      <c r="J6">
        <v>20975</v>
      </c>
      <c r="K6">
        <v>12763</v>
      </c>
      <c r="L6">
        <v>12785</v>
      </c>
      <c r="M6">
        <v>6523739</v>
      </c>
      <c r="N6">
        <v>4683988</v>
      </c>
      <c r="O6">
        <v>9651053</v>
      </c>
      <c r="P6">
        <v>1984163</v>
      </c>
      <c r="Q6">
        <v>3009604</v>
      </c>
      <c r="R6">
        <v>1983140</v>
      </c>
      <c r="S6">
        <v>1979793</v>
      </c>
      <c r="T6">
        <v>206366891</v>
      </c>
      <c r="U6">
        <v>134735067</v>
      </c>
      <c r="V6">
        <v>297682288</v>
      </c>
      <c r="W6">
        <v>67752235</v>
      </c>
      <c r="X6">
        <v>92587766</v>
      </c>
      <c r="Y6">
        <v>68132026</v>
      </c>
      <c r="Z6">
        <v>68100562</v>
      </c>
    </row>
    <row r="7" spans="1:27" x14ac:dyDescent="0.25">
      <c r="A7" t="s">
        <v>32</v>
      </c>
      <c r="B7">
        <v>1285447050</v>
      </c>
      <c r="C7">
        <v>28622</v>
      </c>
      <c r="D7">
        <v>4238700</v>
      </c>
      <c r="E7">
        <v>132484655</v>
      </c>
      <c r="F7">
        <v>43356</v>
      </c>
      <c r="G7">
        <v>38001</v>
      </c>
      <c r="H7">
        <v>59378</v>
      </c>
      <c r="I7">
        <v>13232</v>
      </c>
      <c r="J7">
        <v>20998</v>
      </c>
      <c r="K7">
        <v>12852</v>
      </c>
      <c r="L7">
        <v>12540</v>
      </c>
      <c r="M7">
        <v>6503712</v>
      </c>
      <c r="N7">
        <v>4666694</v>
      </c>
      <c r="O7">
        <v>9628273</v>
      </c>
      <c r="P7">
        <v>1958222</v>
      </c>
      <c r="Q7">
        <v>3005551</v>
      </c>
      <c r="R7">
        <v>1946042</v>
      </c>
      <c r="S7">
        <v>1962406</v>
      </c>
      <c r="T7">
        <v>204435353</v>
      </c>
      <c r="U7">
        <v>134776572</v>
      </c>
      <c r="V7">
        <v>296761371</v>
      </c>
      <c r="W7">
        <v>66237306</v>
      </c>
      <c r="X7">
        <v>92168478</v>
      </c>
      <c r="Y7">
        <v>66552833</v>
      </c>
      <c r="Z7">
        <v>66460674</v>
      </c>
    </row>
    <row r="8" spans="1:27" x14ac:dyDescent="0.25">
      <c r="A8" t="s">
        <v>33</v>
      </c>
      <c r="B8">
        <v>877622896</v>
      </c>
      <c r="C8">
        <v>19773</v>
      </c>
      <c r="D8">
        <v>2934346</v>
      </c>
      <c r="E8">
        <v>89964798</v>
      </c>
      <c r="F8">
        <v>46012</v>
      </c>
      <c r="G8">
        <v>2253</v>
      </c>
      <c r="H8">
        <v>63015</v>
      </c>
      <c r="I8">
        <v>1695</v>
      </c>
      <c r="J8">
        <v>21979</v>
      </c>
      <c r="K8">
        <v>1784</v>
      </c>
      <c r="L8">
        <v>1673</v>
      </c>
      <c r="M8">
        <v>6757650</v>
      </c>
      <c r="N8">
        <v>214125</v>
      </c>
      <c r="O8">
        <v>9918491</v>
      </c>
      <c r="P8">
        <v>168938</v>
      </c>
      <c r="Q8">
        <v>3143212</v>
      </c>
      <c r="R8">
        <v>169199</v>
      </c>
      <c r="S8">
        <v>168808</v>
      </c>
      <c r="T8">
        <v>212004859</v>
      </c>
      <c r="U8">
        <v>5347657</v>
      </c>
      <c r="V8">
        <v>303879009</v>
      </c>
      <c r="W8">
        <v>4232827</v>
      </c>
      <c r="X8">
        <v>95676531</v>
      </c>
      <c r="Y8">
        <v>4260273</v>
      </c>
      <c r="Z8">
        <v>4352433</v>
      </c>
    </row>
    <row r="9" spans="1:27" x14ac:dyDescent="0.25">
      <c r="A9" t="s">
        <v>34</v>
      </c>
      <c r="B9">
        <v>876766245</v>
      </c>
      <c r="C9">
        <v>19824</v>
      </c>
      <c r="D9">
        <v>2938525</v>
      </c>
      <c r="E9">
        <v>89791766</v>
      </c>
      <c r="F9">
        <v>45789</v>
      </c>
      <c r="G9">
        <v>2253</v>
      </c>
      <c r="H9">
        <v>63305</v>
      </c>
      <c r="I9">
        <v>1762</v>
      </c>
      <c r="J9">
        <v>22135</v>
      </c>
      <c r="K9">
        <v>1762</v>
      </c>
      <c r="L9">
        <v>1762</v>
      </c>
      <c r="M9">
        <v>6749859</v>
      </c>
      <c r="N9">
        <v>213753</v>
      </c>
      <c r="O9">
        <v>9979075</v>
      </c>
      <c r="P9">
        <v>168938</v>
      </c>
      <c r="Q9">
        <v>3121474</v>
      </c>
      <c r="R9">
        <v>168306</v>
      </c>
      <c r="S9">
        <v>168269</v>
      </c>
      <c r="T9">
        <v>210622256</v>
      </c>
      <c r="U9">
        <v>5436691</v>
      </c>
      <c r="V9">
        <v>304212834</v>
      </c>
      <c r="W9">
        <v>4272993</v>
      </c>
      <c r="X9">
        <v>95548893</v>
      </c>
      <c r="Y9">
        <v>4231711</v>
      </c>
      <c r="Z9">
        <v>4216983</v>
      </c>
    </row>
    <row r="10" spans="1:27" x14ac:dyDescent="0.25">
      <c r="A10" t="s">
        <v>35</v>
      </c>
      <c r="B10">
        <v>853549624</v>
      </c>
      <c r="C10">
        <v>18973</v>
      </c>
      <c r="D10">
        <v>2875404</v>
      </c>
      <c r="E10">
        <v>87241065</v>
      </c>
      <c r="F10">
        <v>44963</v>
      </c>
      <c r="G10">
        <v>2298</v>
      </c>
      <c r="H10">
        <v>61676</v>
      </c>
      <c r="I10">
        <v>1740</v>
      </c>
      <c r="J10">
        <v>18721</v>
      </c>
      <c r="K10">
        <v>1673</v>
      </c>
      <c r="L10">
        <v>1740</v>
      </c>
      <c r="M10">
        <v>6661847</v>
      </c>
      <c r="N10">
        <v>212544</v>
      </c>
      <c r="O10">
        <v>9976044</v>
      </c>
      <c r="P10">
        <v>168734</v>
      </c>
      <c r="Q10">
        <v>2772402</v>
      </c>
      <c r="R10">
        <v>167990</v>
      </c>
      <c r="S10">
        <v>168269</v>
      </c>
      <c r="T10">
        <v>206240368</v>
      </c>
      <c r="U10">
        <v>5394963</v>
      </c>
      <c r="V10">
        <v>304421250</v>
      </c>
      <c r="W10">
        <v>4204264</v>
      </c>
      <c r="X10">
        <v>81908295</v>
      </c>
      <c r="Y10">
        <v>4256927</v>
      </c>
      <c r="Z10">
        <v>4261389</v>
      </c>
    </row>
    <row r="11" spans="1:27" x14ac:dyDescent="0.25">
      <c r="A11" t="s">
        <v>36</v>
      </c>
      <c r="B11">
        <v>850779510</v>
      </c>
      <c r="C11">
        <v>18724</v>
      </c>
      <c r="D11">
        <v>2867390</v>
      </c>
      <c r="E11">
        <v>86943996</v>
      </c>
      <c r="F11">
        <v>43267</v>
      </c>
      <c r="G11">
        <v>2209</v>
      </c>
      <c r="H11">
        <v>61319</v>
      </c>
      <c r="I11">
        <v>1762</v>
      </c>
      <c r="J11">
        <v>19189</v>
      </c>
      <c r="K11">
        <v>1718</v>
      </c>
      <c r="L11">
        <v>1606</v>
      </c>
      <c r="M11">
        <v>6615266</v>
      </c>
      <c r="N11">
        <v>216356</v>
      </c>
      <c r="O11">
        <v>9985212</v>
      </c>
      <c r="P11">
        <v>168288</v>
      </c>
      <c r="Q11">
        <v>2747744</v>
      </c>
      <c r="R11">
        <v>170705</v>
      </c>
      <c r="S11">
        <v>168157</v>
      </c>
      <c r="T11">
        <v>206157359</v>
      </c>
      <c r="U11">
        <v>5447848</v>
      </c>
      <c r="V11">
        <v>303881687</v>
      </c>
      <c r="W11">
        <v>4265629</v>
      </c>
      <c r="X11">
        <v>80306341</v>
      </c>
      <c r="Y11">
        <v>4264736</v>
      </c>
      <c r="Z11">
        <v>4284373</v>
      </c>
    </row>
    <row r="12" spans="1:27" x14ac:dyDescent="0.25">
      <c r="A12" t="s">
        <v>37</v>
      </c>
      <c r="B12">
        <v>904975721</v>
      </c>
      <c r="C12">
        <v>19658</v>
      </c>
      <c r="D12">
        <v>3000662</v>
      </c>
      <c r="E12">
        <v>93077695</v>
      </c>
      <c r="F12">
        <v>45276</v>
      </c>
      <c r="G12">
        <v>2119</v>
      </c>
      <c r="H12">
        <v>63105</v>
      </c>
      <c r="I12">
        <v>1807</v>
      </c>
      <c r="J12">
        <v>21823</v>
      </c>
      <c r="K12">
        <v>1718</v>
      </c>
      <c r="L12">
        <v>1762</v>
      </c>
      <c r="M12">
        <v>6857228</v>
      </c>
      <c r="N12">
        <v>212507</v>
      </c>
      <c r="O12">
        <v>10341275</v>
      </c>
      <c r="P12">
        <v>168083</v>
      </c>
      <c r="Q12">
        <v>3087909</v>
      </c>
      <c r="R12">
        <v>168250</v>
      </c>
      <c r="S12">
        <v>169385</v>
      </c>
      <c r="T12">
        <v>220050779</v>
      </c>
      <c r="U12">
        <v>5452981</v>
      </c>
      <c r="V12">
        <v>318378266</v>
      </c>
      <c r="W12">
        <v>4244877</v>
      </c>
      <c r="X12">
        <v>94914270</v>
      </c>
      <c r="Y12">
        <v>4253133</v>
      </c>
      <c r="Z12">
        <v>4249563</v>
      </c>
    </row>
    <row r="13" spans="1:27" x14ac:dyDescent="0.25">
      <c r="A13" t="s">
        <v>38</v>
      </c>
      <c r="B13">
        <v>964667982</v>
      </c>
      <c r="C13">
        <v>20768</v>
      </c>
      <c r="D13">
        <v>3245890</v>
      </c>
      <c r="E13">
        <v>98651333</v>
      </c>
      <c r="F13">
        <v>45409</v>
      </c>
      <c r="G13">
        <v>2320</v>
      </c>
      <c r="H13">
        <v>68973</v>
      </c>
      <c r="I13">
        <v>1829</v>
      </c>
      <c r="J13">
        <v>23117</v>
      </c>
      <c r="K13">
        <v>1851</v>
      </c>
      <c r="L13">
        <v>1874</v>
      </c>
      <c r="M13">
        <v>7294127</v>
      </c>
      <c r="N13">
        <v>229503</v>
      </c>
      <c r="O13">
        <v>11361976</v>
      </c>
      <c r="P13">
        <v>178719</v>
      </c>
      <c r="Q13">
        <v>3298000</v>
      </c>
      <c r="R13">
        <v>179575</v>
      </c>
      <c r="S13">
        <v>179333</v>
      </c>
      <c r="T13">
        <v>234053316</v>
      </c>
      <c r="U13">
        <v>5742176</v>
      </c>
      <c r="V13">
        <v>338310422</v>
      </c>
      <c r="W13">
        <v>4520014</v>
      </c>
      <c r="X13">
        <v>98906101</v>
      </c>
      <c r="Y13">
        <v>4529385</v>
      </c>
      <c r="Z13">
        <v>4497922</v>
      </c>
    </row>
    <row r="16" spans="1:27" x14ac:dyDescent="0.25">
      <c r="A16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23</v>
      </c>
      <c r="Y16" s="1" t="s">
        <v>24</v>
      </c>
      <c r="Z16" s="1" t="s">
        <v>25</v>
      </c>
    </row>
    <row r="17" spans="1:27" x14ac:dyDescent="0.25">
      <c r="A17" t="s">
        <v>37</v>
      </c>
      <c r="B17">
        <v>904986432</v>
      </c>
      <c r="C17">
        <v>19776</v>
      </c>
      <c r="D17">
        <v>2989694</v>
      </c>
      <c r="E17">
        <v>93209669</v>
      </c>
      <c r="F17">
        <v>45700</v>
      </c>
      <c r="G17">
        <v>2097</v>
      </c>
      <c r="H17">
        <v>63373</v>
      </c>
      <c r="I17">
        <v>1740</v>
      </c>
      <c r="J17">
        <v>22135</v>
      </c>
      <c r="K17">
        <v>1651</v>
      </c>
      <c r="L17">
        <v>1740</v>
      </c>
      <c r="M17">
        <v>6846852</v>
      </c>
      <c r="N17">
        <v>212656</v>
      </c>
      <c r="O17">
        <v>10273012</v>
      </c>
      <c r="P17">
        <v>168325</v>
      </c>
      <c r="Q17">
        <v>3089732</v>
      </c>
      <c r="R17">
        <v>168622</v>
      </c>
      <c r="S17">
        <v>168660</v>
      </c>
      <c r="T17">
        <v>218044711</v>
      </c>
      <c r="U17">
        <v>5428658</v>
      </c>
      <c r="V17">
        <v>320542098</v>
      </c>
      <c r="W17">
        <v>4225910</v>
      </c>
      <c r="X17">
        <v>95761103</v>
      </c>
      <c r="Y17">
        <v>4197794</v>
      </c>
      <c r="Z17">
        <v>4267415</v>
      </c>
      <c r="AA17" t="s">
        <v>26</v>
      </c>
    </row>
    <row r="18" spans="1:27" x14ac:dyDescent="0.25">
      <c r="A18" t="s">
        <v>37</v>
      </c>
      <c r="B18">
        <v>904965011</v>
      </c>
      <c r="C18">
        <v>19541</v>
      </c>
      <c r="D18">
        <v>3011631</v>
      </c>
      <c r="E18">
        <v>92945721</v>
      </c>
      <c r="F18">
        <v>44852</v>
      </c>
      <c r="G18">
        <v>2142</v>
      </c>
      <c r="H18">
        <v>62837</v>
      </c>
      <c r="I18">
        <v>1874</v>
      </c>
      <c r="J18">
        <v>21511</v>
      </c>
      <c r="K18">
        <v>1785</v>
      </c>
      <c r="L18">
        <v>1785</v>
      </c>
      <c r="M18">
        <v>6867605</v>
      </c>
      <c r="N18">
        <v>212359</v>
      </c>
      <c r="O18">
        <v>10409539</v>
      </c>
      <c r="P18">
        <v>167841</v>
      </c>
      <c r="Q18">
        <v>3086087</v>
      </c>
      <c r="R18">
        <v>167879</v>
      </c>
      <c r="S18">
        <v>170110</v>
      </c>
      <c r="T18">
        <v>222056847</v>
      </c>
      <c r="U18">
        <v>5477304</v>
      </c>
      <c r="V18">
        <v>316214435</v>
      </c>
      <c r="W18">
        <v>4263844</v>
      </c>
      <c r="X18">
        <v>94067437</v>
      </c>
      <c r="Y18">
        <v>4308473</v>
      </c>
      <c r="Z18">
        <v>4231712</v>
      </c>
      <c r="AA18" t="s">
        <v>26</v>
      </c>
    </row>
    <row r="19" spans="1:27" x14ac:dyDescent="0.25">
      <c r="B19" s="2">
        <f>AVERAGE(B17:B18)</f>
        <v>904975721.5</v>
      </c>
      <c r="C19" s="2">
        <f t="shared" ref="C19:Z19" si="0">AVERAGE(C17:C18)</f>
        <v>19658.5</v>
      </c>
      <c r="D19" s="2">
        <f t="shared" si="0"/>
        <v>3000662.5</v>
      </c>
      <c r="E19" s="2">
        <f t="shared" si="0"/>
        <v>93077695</v>
      </c>
      <c r="F19" s="2">
        <f t="shared" si="0"/>
        <v>45276</v>
      </c>
      <c r="G19" s="2">
        <f t="shared" si="0"/>
        <v>2119.5</v>
      </c>
      <c r="H19" s="2">
        <f t="shared" si="0"/>
        <v>63105</v>
      </c>
      <c r="I19" s="2">
        <f t="shared" si="0"/>
        <v>1807</v>
      </c>
      <c r="J19" s="2">
        <f t="shared" si="0"/>
        <v>21823</v>
      </c>
      <c r="K19" s="2">
        <f t="shared" si="0"/>
        <v>1718</v>
      </c>
      <c r="L19" s="2">
        <f t="shared" si="0"/>
        <v>1762.5</v>
      </c>
      <c r="M19" s="2">
        <f t="shared" si="0"/>
        <v>6857228.5</v>
      </c>
      <c r="N19" s="2">
        <f t="shared" si="0"/>
        <v>212507.5</v>
      </c>
      <c r="O19" s="2">
        <f t="shared" si="0"/>
        <v>10341275.5</v>
      </c>
      <c r="P19" s="2">
        <f t="shared" si="0"/>
        <v>168083</v>
      </c>
      <c r="Q19" s="2">
        <f t="shared" si="0"/>
        <v>3087909.5</v>
      </c>
      <c r="R19" s="2">
        <f t="shared" si="0"/>
        <v>168250.5</v>
      </c>
      <c r="S19" s="2">
        <f t="shared" si="0"/>
        <v>169385</v>
      </c>
      <c r="T19" s="2">
        <f t="shared" si="0"/>
        <v>220050779</v>
      </c>
      <c r="U19" s="2">
        <f t="shared" si="0"/>
        <v>5452981</v>
      </c>
      <c r="V19" s="2">
        <f t="shared" si="0"/>
        <v>318378266.5</v>
      </c>
      <c r="W19" s="2">
        <f t="shared" si="0"/>
        <v>4244877</v>
      </c>
      <c r="X19" s="2">
        <f t="shared" si="0"/>
        <v>94914270</v>
      </c>
      <c r="Y19" s="2">
        <f t="shared" si="0"/>
        <v>4253133.5</v>
      </c>
      <c r="Z19" s="2">
        <f t="shared" si="0"/>
        <v>4249563.5</v>
      </c>
    </row>
    <row r="20" spans="1:27" x14ac:dyDescent="0.25">
      <c r="B20">
        <v>904975721</v>
      </c>
      <c r="C20">
        <v>19658</v>
      </c>
      <c r="D20">
        <v>3000662</v>
      </c>
      <c r="E20">
        <v>93077695</v>
      </c>
      <c r="F20">
        <v>45276</v>
      </c>
      <c r="G20">
        <v>2119</v>
      </c>
      <c r="H20">
        <v>63105</v>
      </c>
      <c r="I20">
        <v>1807</v>
      </c>
      <c r="J20">
        <v>21823</v>
      </c>
      <c r="K20">
        <v>1718</v>
      </c>
      <c r="L20">
        <v>1762</v>
      </c>
      <c r="M20">
        <v>6857228</v>
      </c>
      <c r="N20">
        <v>212507</v>
      </c>
      <c r="O20">
        <v>10341275</v>
      </c>
      <c r="P20">
        <v>168083</v>
      </c>
      <c r="Q20">
        <v>3087909</v>
      </c>
      <c r="R20">
        <v>168250</v>
      </c>
      <c r="S20">
        <v>169385</v>
      </c>
      <c r="T20">
        <v>220050779</v>
      </c>
      <c r="U20">
        <v>5452981</v>
      </c>
      <c r="V20">
        <v>318378266</v>
      </c>
      <c r="W20">
        <v>4244877</v>
      </c>
      <c r="X20">
        <v>94914270</v>
      </c>
      <c r="Y20">
        <v>4253133</v>
      </c>
      <c r="Z20">
        <v>4249563</v>
      </c>
    </row>
    <row r="21" spans="1:27" x14ac:dyDescent="0.25">
      <c r="B21" s="1">
        <f>B20-B19</f>
        <v>-0.5</v>
      </c>
      <c r="C21" s="1">
        <f t="shared" ref="C21:Z21" si="1">C20-C19</f>
        <v>-0.5</v>
      </c>
      <c r="D21" s="1">
        <f t="shared" si="1"/>
        <v>-0.5</v>
      </c>
      <c r="E21" s="1">
        <f t="shared" si="1"/>
        <v>0</v>
      </c>
      <c r="F21" s="1">
        <f t="shared" si="1"/>
        <v>0</v>
      </c>
      <c r="G21" s="1">
        <f t="shared" si="1"/>
        <v>-0.5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-0.5</v>
      </c>
      <c r="M21" s="1">
        <f t="shared" si="1"/>
        <v>-0.5</v>
      </c>
      <c r="N21" s="1">
        <f t="shared" si="1"/>
        <v>-0.5</v>
      </c>
      <c r="O21" s="1">
        <f t="shared" si="1"/>
        <v>-0.5</v>
      </c>
      <c r="P21" s="1">
        <f t="shared" si="1"/>
        <v>0</v>
      </c>
      <c r="Q21" s="1">
        <f t="shared" si="1"/>
        <v>-0.5</v>
      </c>
      <c r="R21" s="1">
        <f t="shared" si="1"/>
        <v>-0.5</v>
      </c>
      <c r="S21" s="1">
        <f t="shared" si="1"/>
        <v>0</v>
      </c>
      <c r="T21" s="1">
        <f t="shared" si="1"/>
        <v>0</v>
      </c>
      <c r="U21" s="1">
        <f t="shared" si="1"/>
        <v>0</v>
      </c>
      <c r="V21" s="1">
        <f t="shared" si="1"/>
        <v>-0.5</v>
      </c>
      <c r="W21" s="1">
        <f t="shared" si="1"/>
        <v>0</v>
      </c>
      <c r="X21" s="1">
        <f t="shared" si="1"/>
        <v>0</v>
      </c>
      <c r="Y21" s="1">
        <f t="shared" si="1"/>
        <v>-0.5</v>
      </c>
      <c r="Z21" s="1">
        <f t="shared" si="1"/>
        <v>-0.5</v>
      </c>
    </row>
    <row r="22" spans="1:27" x14ac:dyDescent="0.25">
      <c r="A22" t="s">
        <v>39</v>
      </c>
      <c r="B22">
        <v>909888474</v>
      </c>
      <c r="C22">
        <v>20261</v>
      </c>
      <c r="D22">
        <v>3107477</v>
      </c>
      <c r="E22">
        <v>92491718</v>
      </c>
      <c r="F22">
        <v>45833</v>
      </c>
      <c r="G22">
        <v>2142</v>
      </c>
      <c r="H22">
        <v>66764</v>
      </c>
      <c r="I22">
        <v>1829</v>
      </c>
      <c r="J22">
        <v>21645</v>
      </c>
      <c r="K22">
        <v>1829</v>
      </c>
      <c r="L22">
        <v>1785</v>
      </c>
      <c r="M22">
        <v>6920899</v>
      </c>
      <c r="N22">
        <v>216412</v>
      </c>
      <c r="O22">
        <v>11003178</v>
      </c>
      <c r="P22">
        <v>167544</v>
      </c>
      <c r="Q22">
        <v>3107323</v>
      </c>
      <c r="R22">
        <v>168474</v>
      </c>
      <c r="S22">
        <v>168511</v>
      </c>
      <c r="T22">
        <v>220811255</v>
      </c>
      <c r="U22">
        <v>5382245</v>
      </c>
      <c r="V22">
        <v>317310521</v>
      </c>
      <c r="W22">
        <v>4226356</v>
      </c>
      <c r="X22">
        <v>91314280</v>
      </c>
      <c r="Y22">
        <v>4201363</v>
      </c>
      <c r="Z22">
        <v>4196008</v>
      </c>
      <c r="AA22" t="s">
        <v>26</v>
      </c>
    </row>
    <row r="23" spans="1:27" x14ac:dyDescent="0.25">
      <c r="A23" t="s">
        <v>39</v>
      </c>
      <c r="B23">
        <v>1019447490</v>
      </c>
      <c r="C23">
        <v>21275</v>
      </c>
      <c r="D23">
        <v>3384304</v>
      </c>
      <c r="E23">
        <v>104810949</v>
      </c>
      <c r="F23">
        <v>44985</v>
      </c>
      <c r="G23">
        <v>2499</v>
      </c>
      <c r="H23">
        <v>71182</v>
      </c>
      <c r="I23">
        <v>1829</v>
      </c>
      <c r="J23">
        <v>24590</v>
      </c>
      <c r="K23">
        <v>1874</v>
      </c>
      <c r="L23">
        <v>1963</v>
      </c>
      <c r="M23">
        <v>7667355</v>
      </c>
      <c r="N23">
        <v>242595</v>
      </c>
      <c r="O23">
        <v>11720774</v>
      </c>
      <c r="P23">
        <v>189895</v>
      </c>
      <c r="Q23">
        <v>3488677</v>
      </c>
      <c r="R23">
        <v>190677</v>
      </c>
      <c r="S23">
        <v>190156</v>
      </c>
      <c r="T23">
        <v>247295377</v>
      </c>
      <c r="U23">
        <v>6102108</v>
      </c>
      <c r="V23">
        <v>359310323</v>
      </c>
      <c r="W23">
        <v>4813672</v>
      </c>
      <c r="X23">
        <v>106497922</v>
      </c>
      <c r="Y23">
        <v>4857408</v>
      </c>
      <c r="Z23">
        <v>4799837</v>
      </c>
      <c r="AA23" t="s">
        <v>26</v>
      </c>
    </row>
    <row r="24" spans="1:27" x14ac:dyDescent="0.25">
      <c r="B24" s="2">
        <f>AVERAGE(B22:B23)</f>
        <v>964667982</v>
      </c>
      <c r="C24" s="2">
        <f t="shared" ref="C24:Z24" si="2">AVERAGE(C22:C23)</f>
        <v>20768</v>
      </c>
      <c r="D24" s="2">
        <f t="shared" si="2"/>
        <v>3245890.5</v>
      </c>
      <c r="E24" s="2">
        <f t="shared" si="2"/>
        <v>98651333.5</v>
      </c>
      <c r="F24" s="2">
        <f t="shared" si="2"/>
        <v>45409</v>
      </c>
      <c r="G24" s="2">
        <f t="shared" si="2"/>
        <v>2320.5</v>
      </c>
      <c r="H24" s="2">
        <f t="shared" si="2"/>
        <v>68973</v>
      </c>
      <c r="I24" s="2">
        <f t="shared" si="2"/>
        <v>1829</v>
      </c>
      <c r="J24" s="2">
        <f t="shared" si="2"/>
        <v>23117.5</v>
      </c>
      <c r="K24" s="2">
        <f t="shared" si="2"/>
        <v>1851.5</v>
      </c>
      <c r="L24" s="2">
        <f t="shared" si="2"/>
        <v>1874</v>
      </c>
      <c r="M24" s="2">
        <f t="shared" si="2"/>
        <v>7294127</v>
      </c>
      <c r="N24" s="2">
        <f t="shared" si="2"/>
        <v>229503.5</v>
      </c>
      <c r="O24" s="2">
        <f t="shared" si="2"/>
        <v>11361976</v>
      </c>
      <c r="P24" s="2">
        <f t="shared" si="2"/>
        <v>178719.5</v>
      </c>
      <c r="Q24" s="2">
        <f t="shared" si="2"/>
        <v>3298000</v>
      </c>
      <c r="R24" s="2">
        <f t="shared" si="2"/>
        <v>179575.5</v>
      </c>
      <c r="S24" s="2">
        <f t="shared" si="2"/>
        <v>179333.5</v>
      </c>
      <c r="T24" s="2">
        <f t="shared" si="2"/>
        <v>234053316</v>
      </c>
      <c r="U24" s="2">
        <f t="shared" si="2"/>
        <v>5742176.5</v>
      </c>
      <c r="V24" s="2">
        <f t="shared" si="2"/>
        <v>338310422</v>
      </c>
      <c r="W24" s="2">
        <f t="shared" si="2"/>
        <v>4520014</v>
      </c>
      <c r="X24" s="2">
        <f t="shared" si="2"/>
        <v>98906101</v>
      </c>
      <c r="Y24" s="2">
        <f t="shared" si="2"/>
        <v>4529385.5</v>
      </c>
      <c r="Z24" s="2">
        <f t="shared" si="2"/>
        <v>4497922.5</v>
      </c>
    </row>
    <row r="25" spans="1:27" x14ac:dyDescent="0.25">
      <c r="B25">
        <v>964667982</v>
      </c>
      <c r="C25">
        <v>20768</v>
      </c>
      <c r="D25">
        <v>3245890</v>
      </c>
      <c r="E25">
        <v>98651333</v>
      </c>
      <c r="F25">
        <v>45409</v>
      </c>
      <c r="G25">
        <v>2320</v>
      </c>
      <c r="H25">
        <v>68973</v>
      </c>
      <c r="I25">
        <v>1829</v>
      </c>
      <c r="J25">
        <v>23117</v>
      </c>
      <c r="K25">
        <v>1851</v>
      </c>
      <c r="L25">
        <v>1874</v>
      </c>
      <c r="M25">
        <v>7294127</v>
      </c>
      <c r="N25">
        <v>229503</v>
      </c>
      <c r="O25">
        <v>11361976</v>
      </c>
      <c r="P25">
        <v>178719</v>
      </c>
      <c r="Q25">
        <v>3298000</v>
      </c>
      <c r="R25">
        <v>179575</v>
      </c>
      <c r="S25">
        <v>179333</v>
      </c>
      <c r="T25">
        <v>234053316</v>
      </c>
      <c r="U25">
        <v>5742176</v>
      </c>
      <c r="V25">
        <v>338310422</v>
      </c>
      <c r="W25">
        <v>4520014</v>
      </c>
      <c r="X25">
        <v>98906101</v>
      </c>
      <c r="Y25">
        <v>4529385</v>
      </c>
      <c r="Z25">
        <v>4497922</v>
      </c>
    </row>
    <row r="26" spans="1:27" x14ac:dyDescent="0.25">
      <c r="B26" s="1">
        <f>B24-B25</f>
        <v>0</v>
      </c>
      <c r="C26" s="1">
        <f t="shared" ref="C26:Z26" si="3">C24-C25</f>
        <v>0</v>
      </c>
      <c r="D26" s="1">
        <f t="shared" si="3"/>
        <v>0.5</v>
      </c>
      <c r="E26" s="1">
        <f t="shared" si="3"/>
        <v>0.5</v>
      </c>
      <c r="F26" s="1">
        <f t="shared" si="3"/>
        <v>0</v>
      </c>
      <c r="G26" s="1">
        <f t="shared" si="3"/>
        <v>0.5</v>
      </c>
      <c r="H26" s="1">
        <f t="shared" si="3"/>
        <v>0</v>
      </c>
      <c r="I26" s="1">
        <f t="shared" si="3"/>
        <v>0</v>
      </c>
      <c r="J26" s="1">
        <f t="shared" si="3"/>
        <v>0.5</v>
      </c>
      <c r="K26" s="1">
        <f t="shared" si="3"/>
        <v>0.5</v>
      </c>
      <c r="L26" s="1">
        <f t="shared" si="3"/>
        <v>0</v>
      </c>
      <c r="M26" s="1">
        <f t="shared" si="3"/>
        <v>0</v>
      </c>
      <c r="N26" s="1">
        <f t="shared" si="3"/>
        <v>0.5</v>
      </c>
      <c r="O26" s="1">
        <f t="shared" si="3"/>
        <v>0</v>
      </c>
      <c r="P26" s="1">
        <f t="shared" si="3"/>
        <v>0.5</v>
      </c>
      <c r="Q26" s="1">
        <f t="shared" si="3"/>
        <v>0</v>
      </c>
      <c r="R26" s="1">
        <f t="shared" si="3"/>
        <v>0.5</v>
      </c>
      <c r="S26" s="1">
        <f t="shared" si="3"/>
        <v>0.5</v>
      </c>
      <c r="T26" s="1">
        <f t="shared" si="3"/>
        <v>0</v>
      </c>
      <c r="U26" s="1">
        <f t="shared" si="3"/>
        <v>0.5</v>
      </c>
      <c r="V26" s="1">
        <f t="shared" si="3"/>
        <v>0</v>
      </c>
      <c r="W26" s="1">
        <f t="shared" si="3"/>
        <v>0</v>
      </c>
      <c r="X26" s="1">
        <f t="shared" si="3"/>
        <v>0</v>
      </c>
      <c r="Y26" s="1">
        <f t="shared" si="3"/>
        <v>0.5</v>
      </c>
      <c r="Z26" s="1">
        <f t="shared" si="3"/>
        <v>0.5</v>
      </c>
    </row>
    <row r="28" spans="1:27" x14ac:dyDescent="0.25">
      <c r="A28" t="s">
        <v>40</v>
      </c>
      <c r="B28">
        <v>18078197846</v>
      </c>
      <c r="C28">
        <v>354123</v>
      </c>
      <c r="D28">
        <v>263336226</v>
      </c>
      <c r="E28">
        <v>409881997</v>
      </c>
      <c r="F28">
        <v>81626</v>
      </c>
      <c r="G28">
        <v>1061810</v>
      </c>
      <c r="H28">
        <v>91846</v>
      </c>
      <c r="I28">
        <v>1065247</v>
      </c>
      <c r="J28">
        <v>78770</v>
      </c>
      <c r="K28">
        <v>47975</v>
      </c>
      <c r="L28">
        <v>51590</v>
      </c>
      <c r="M28">
        <v>13903907</v>
      </c>
      <c r="N28">
        <v>788615259</v>
      </c>
      <c r="O28">
        <v>4937145</v>
      </c>
      <c r="P28">
        <v>1024684775</v>
      </c>
      <c r="Q28">
        <v>4111362</v>
      </c>
      <c r="R28">
        <v>2770065</v>
      </c>
      <c r="S28">
        <v>2880894</v>
      </c>
      <c r="T28">
        <v>409881997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26</v>
      </c>
    </row>
    <row r="29" spans="1:27" x14ac:dyDescent="0.25">
      <c r="A29" t="s">
        <v>41</v>
      </c>
      <c r="B29">
        <v>18239900816</v>
      </c>
      <c r="C29">
        <v>353894</v>
      </c>
      <c r="D29">
        <v>265789549</v>
      </c>
      <c r="E29">
        <v>407228363</v>
      </c>
      <c r="F29">
        <v>79171</v>
      </c>
      <c r="G29">
        <v>1061052</v>
      </c>
      <c r="H29">
        <v>91667</v>
      </c>
      <c r="I29">
        <v>1067255</v>
      </c>
      <c r="J29">
        <v>77252</v>
      </c>
      <c r="K29">
        <v>52885</v>
      </c>
      <c r="L29">
        <v>47975</v>
      </c>
      <c r="M29">
        <v>13710962</v>
      </c>
      <c r="N29">
        <v>795067853</v>
      </c>
      <c r="O29">
        <v>4973939</v>
      </c>
      <c r="P29">
        <v>1035462027</v>
      </c>
      <c r="Q29">
        <v>4131742</v>
      </c>
      <c r="R29">
        <v>2872216</v>
      </c>
      <c r="S29">
        <v>2815141</v>
      </c>
      <c r="T29">
        <v>407228363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Results_Summary_ALL_Algorithms_</vt:lpstr>
      <vt:lpstr>Release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Atanas Rusev</cp:lastModifiedBy>
  <dcterms:created xsi:type="dcterms:W3CDTF">2020-12-20T17:59:25Z</dcterms:created>
  <dcterms:modified xsi:type="dcterms:W3CDTF">2020-12-23T16:37:49Z</dcterms:modified>
</cp:coreProperties>
</file>