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yson\Downloads\Data Analysis\Course\Excel\Project\"/>
    </mc:Choice>
  </mc:AlternateContent>
  <xr:revisionPtr revIDLastSave="0" documentId="13_ncr:1_{BC5A902B-BF13-48E3-BCFE-445FBAC1BB66}" xr6:coauthVersionLast="47" xr6:coauthVersionMax="47" xr10:uidLastSave="{00000000-0000-0000-0000-000000000000}"/>
  <bookViews>
    <workbookView xWindow="-110" yWindow="-110" windowWidth="25820" windowHeight="139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<sst xmlns="http://schemas.openxmlformats.org/spreadsheetml/2006/main" count="16270" uniqueCount="54">
  <si>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</si>
  <si>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</si>
  <si>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</si>
  <si>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</si>
  <si>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</si>
  <si>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</si>
  <si>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</si>
  <si>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</si>
  <si>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</si>
  <si>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</si>
  <si>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</si>
  <si>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</si>
  <si>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</si>
  <si>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</si>
  <si>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</si>
  <si>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</si>
  <si>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</si>
  <si>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</si>
  <si>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</si>
  <si>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</si>
  <si>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</si>
  <si>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</si>
  <si>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</si>
  <si>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</si>
  <si>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</si>
  <si>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</si>
  <si>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</si>
  <si>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</si>
  <si>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</si>
  <si>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</si>
  <si>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</si>
  <si>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</si>
  <si>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</si>
  <si>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</si>
  <si>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</si>
  <si>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</si>
  <si>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</si>
  <si>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</si>
  <si>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</si>
  <si>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</si>
  <si>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</si>
  <si>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</si>
  <si>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</si>
  <si>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</si>
  <si>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</si>
  <si>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</si>
  <si>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</si>
  <si>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Middle Aged</t>
  </si>
  <si>
    <t>Old</t>
  </si>
  <si>
    <t>Adolescent</t>
  </si>
  <si>
    <t>Bike Sales Dashboard</t>
  </si>
  <si>
    <t>3. Did buying decision vary with age range?</t>
  </si>
  <si>
    <t>1. Did income affect the buying decision?</t>
  </si>
  <si>
    <t>2. Did commute distance affect the buying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</si>
</sst>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Decision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26C-49D3-88B1-79BDE08C2187}"/>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26C-49D3-88B1-79BDE08C2187}"/>
            </c:ext>
          </c:extLst>
        </c:ser>
        <c:dLbls>
          <c:dLblPos val="outEnd"/>
          <c:showLegendKey val="0"/>
          <c:showVal val="0"/>
          <c:showCatName val="0"/>
          <c:showSerName val="0"/>
          <c:showPercent val="0"/>
          <c:showBubbleSize val="0"/>
        </c:dLbls>
        <c:gapWidth val="219"/>
        <c:overlap val="-27"/>
        <c:axId val="556704768"/>
        <c:axId val="556725984"/>
      </c:barChart>
      <c:catAx>
        <c:axId val="5567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25984"/>
        <c:crosses val="autoZero"/>
        <c:auto val="1"/>
        <c:lblAlgn val="ctr"/>
        <c:lblOffset val="100"/>
        <c:noMultiLvlLbl val="0"/>
      </c:catAx>
      <c:valAx>
        <c:axId val="55672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0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rgbClr val="C00000"/>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2-4D8A-AEA3-10B9B957B7CF}"/>
            </c:ext>
          </c:extLst>
        </c:ser>
        <c:ser>
          <c:idx val="1"/>
          <c:order val="1"/>
          <c:tx>
            <c:strRef>
              <c:f>'Pivot Table'!$C$23:$C$24</c:f>
              <c:strCache>
                <c:ptCount val="1"/>
                <c:pt idx="0">
                  <c:v>Yes</c:v>
                </c:pt>
              </c:strCache>
            </c:strRef>
          </c:tx>
          <c:spPr>
            <a:ln w="28575" cap="rnd">
              <a:solidFill>
                <a:schemeClr val="accent1">
                  <a:lumMod val="75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82-4D8A-AEA3-10B9B957B7CF}"/>
            </c:ext>
          </c:extLst>
        </c:ser>
        <c:dLbls>
          <c:showLegendKey val="0"/>
          <c:showVal val="0"/>
          <c:showCatName val="0"/>
          <c:showSerName val="0"/>
          <c:showPercent val="0"/>
          <c:showBubbleSize val="0"/>
        </c:dLbls>
        <c:smooth val="0"/>
        <c:axId val="566678864"/>
        <c:axId val="566684272"/>
      </c:lineChart>
      <c:catAx>
        <c:axId val="5666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84272"/>
        <c:crosses val="autoZero"/>
        <c:auto val="1"/>
        <c:lblAlgn val="ctr"/>
        <c:lblOffset val="100"/>
        <c:noMultiLvlLbl val="0"/>
      </c:catAx>
      <c:valAx>
        <c:axId val="5666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17-4010-A9E8-B48879A154A9}"/>
            </c:ext>
          </c:extLst>
        </c:ser>
        <c:ser>
          <c:idx val="1"/>
          <c:order val="1"/>
          <c:tx>
            <c:strRef>
              <c:f>'Pivot Table'!$C$41:$C$42</c:f>
              <c:strCache>
                <c:ptCount val="1"/>
                <c:pt idx="0">
                  <c:v>Yes</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17-4010-A9E8-B48879A154A9}"/>
            </c:ext>
          </c:extLst>
        </c:ser>
        <c:dLbls>
          <c:showLegendKey val="0"/>
          <c:showVal val="0"/>
          <c:showCatName val="0"/>
          <c:showSerName val="0"/>
          <c:showPercent val="0"/>
          <c:showBubbleSize val="0"/>
        </c:dLbls>
        <c:marker val="1"/>
        <c:smooth val="0"/>
        <c:axId val="466036192"/>
        <c:axId val="466034528"/>
      </c:lineChart>
      <c:catAx>
        <c:axId val="4660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34528"/>
        <c:crosses val="autoZero"/>
        <c:auto val="1"/>
        <c:lblAlgn val="ctr"/>
        <c:lblOffset val="100"/>
        <c:noMultiLvlLbl val="0"/>
      </c:catAx>
      <c:valAx>
        <c:axId val="4660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 Decision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4790273857276"/>
          <c:y val="0.23259520474051174"/>
          <c:w val="0.64485712870796796"/>
          <c:h val="0.4870527993816724"/>
        </c:manualLayout>
      </c:layout>
      <c:barChart>
        <c:barDir val="col"/>
        <c:grouping val="clustered"/>
        <c:varyColors val="0"/>
        <c:ser>
          <c:idx val="0"/>
          <c:order val="0"/>
          <c:tx>
            <c:strRef>
              <c:f>'Pivot Table'!$B$3:$B$4</c:f>
              <c:strCache>
                <c:ptCount val="1"/>
                <c:pt idx="0">
                  <c:v>No</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55D-425C-AAEE-243F6DBC5582}"/>
            </c:ext>
          </c:extLst>
        </c:ser>
        <c:ser>
          <c:idx val="1"/>
          <c:order val="1"/>
          <c:tx>
            <c:strRef>
              <c:f>'Pivot Table'!$C$3:$C$4</c:f>
              <c:strCache>
                <c:ptCount val="1"/>
                <c:pt idx="0">
                  <c:v>Yes</c:v>
                </c:pt>
              </c:strCache>
            </c:strRef>
          </c:tx>
          <c:spPr>
            <a:solidFill>
              <a:schemeClr val="accent1">
                <a:lumMod val="75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55D-425C-AAEE-243F6DBC5582}"/>
            </c:ext>
          </c:extLst>
        </c:ser>
        <c:dLbls>
          <c:showLegendKey val="0"/>
          <c:showVal val="0"/>
          <c:showCatName val="0"/>
          <c:showSerName val="0"/>
          <c:showPercent val="0"/>
          <c:showBubbleSize val="0"/>
        </c:dLbls>
        <c:gapWidth val="219"/>
        <c:overlap val="-27"/>
        <c:axId val="556704768"/>
        <c:axId val="556725984"/>
      </c:barChart>
      <c:catAx>
        <c:axId val="5567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25984"/>
        <c:crosses val="autoZero"/>
        <c:auto val="1"/>
        <c:lblAlgn val="ctr"/>
        <c:lblOffset val="100"/>
        <c:noMultiLvlLbl val="0"/>
      </c:catAx>
      <c:valAx>
        <c:axId val="55672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04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rgbClr val="C00000"/>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07-485E-8BE7-1AAA8EF73D11}"/>
            </c:ext>
          </c:extLst>
        </c:ser>
        <c:ser>
          <c:idx val="1"/>
          <c:order val="1"/>
          <c:tx>
            <c:strRef>
              <c:f>'Pivot Table'!$C$23:$C$24</c:f>
              <c:strCache>
                <c:ptCount val="1"/>
                <c:pt idx="0">
                  <c:v>Yes</c:v>
                </c:pt>
              </c:strCache>
            </c:strRef>
          </c:tx>
          <c:spPr>
            <a:ln w="28575" cap="rnd">
              <a:solidFill>
                <a:schemeClr val="accent1">
                  <a:lumMod val="75000"/>
                </a:schemeClr>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07-485E-8BE7-1AAA8EF73D11}"/>
            </c:ext>
          </c:extLst>
        </c:ser>
        <c:dLbls>
          <c:showLegendKey val="0"/>
          <c:showVal val="0"/>
          <c:showCatName val="0"/>
          <c:showSerName val="0"/>
          <c:showPercent val="0"/>
          <c:showBubbleSize val="0"/>
        </c:dLbls>
        <c:smooth val="0"/>
        <c:axId val="566678864"/>
        <c:axId val="566684272"/>
      </c:lineChart>
      <c:catAx>
        <c:axId val="56667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84272"/>
        <c:crosses val="autoZero"/>
        <c:auto val="1"/>
        <c:lblAlgn val="ctr"/>
        <c:lblOffset val="100"/>
        <c:noMultiLvlLbl val="0"/>
      </c:catAx>
      <c:valAx>
        <c:axId val="5666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0A-406F-B593-98AECEFF3AA5}"/>
            </c:ext>
          </c:extLst>
        </c:ser>
        <c:ser>
          <c:idx val="1"/>
          <c:order val="1"/>
          <c:tx>
            <c:strRef>
              <c:f>'Pivot Table'!$C$41:$C$42</c:f>
              <c:strCache>
                <c:ptCount val="1"/>
                <c:pt idx="0">
                  <c:v>Yes</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0A-406F-B593-98AECEFF3AA5}"/>
            </c:ext>
          </c:extLst>
        </c:ser>
        <c:dLbls>
          <c:showLegendKey val="0"/>
          <c:showVal val="0"/>
          <c:showCatName val="0"/>
          <c:showSerName val="0"/>
          <c:showPercent val="0"/>
          <c:showBubbleSize val="0"/>
        </c:dLbls>
        <c:marker val="1"/>
        <c:smooth val="0"/>
        <c:axId val="466036192"/>
        <c:axId val="466034528"/>
      </c:lineChart>
      <c:catAx>
        <c:axId val="46603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34528"/>
        <c:crosses val="autoZero"/>
        <c:auto val="1"/>
        <c:lblAlgn val="ctr"/>
        <c:lblOffset val="100"/>
        <c:noMultiLvlLbl val="0"/>
      </c:catAx>
      <c:valAx>
        <c:axId val="46603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14</xdr:col>
      <xdr:colOff>38100</xdr:colOff>
      <xdr:row>1</xdr:row>
      <xdr:rowOff>171450</xdr:rowOff>
    </xdr:from>
    <xdr:ext cx="3327400" cy="1346200"/>
    <xdr:sp macro="" textlink="">
      <xdr:nvSpPr>
        <xdr:cNvPr id="2" name="TextBox 1">
          <a:extLst>
            <a:ext uri="{FF2B5EF4-FFF2-40B4-BE49-F238E27FC236}">
              <a16:creationId xmlns:a16="http://schemas.microsoft.com/office/drawing/2014/main" id="{A76DECF8-4923-40D6-3B73-D235C8966783}"/>
            </a:ext>
          </a:extLst>
        </xdr:cNvPr>
        <xdr:cNvSpPr txBox="1"/>
      </xdr:nvSpPr>
      <xdr:spPr>
        <a:xfrm>
          <a:off x="11931650" y="355600"/>
          <a:ext cx="3327400" cy="1346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i="0" u="none" strike="noStrike">
              <a:solidFill>
                <a:schemeClr val="tx1"/>
              </a:solidFill>
              <a:effectLst/>
              <a:latin typeface="+mn-lt"/>
              <a:ea typeface="+mn-ea"/>
              <a:cs typeface="+mn-cs"/>
            </a:rPr>
            <a:t>Data Cleaning Process:</a:t>
          </a:r>
          <a:r>
            <a:rPr lang="en-GB" b="1"/>
            <a:t> </a:t>
          </a:r>
        </a:p>
        <a:p>
          <a:r>
            <a:rPr lang="en-GB" sz="1100" b="1"/>
            <a:t>1. Remove Duplicates From ID Column</a:t>
          </a:r>
        </a:p>
        <a:p>
          <a:r>
            <a:rPr lang="en-GB" sz="1100" b="1" i="0" u="none" strike="noStrike">
              <a:solidFill>
                <a:schemeClr val="tx1"/>
              </a:solidFill>
              <a:effectLst/>
              <a:latin typeface="+mn-lt"/>
              <a:ea typeface="+mn-ea"/>
              <a:cs typeface="+mn-cs"/>
            </a:rPr>
            <a:t>2. Find and Replace Letters in Marital Status and Gender Columns with words to avoid confusion </a:t>
          </a:r>
        </a:p>
        <a:p>
          <a:r>
            <a:rPr lang="en-GB" sz="1100" b="1" i="0" u="none" strike="noStrike">
              <a:solidFill>
                <a:schemeClr val="tx1"/>
              </a:solidFill>
              <a:effectLst/>
              <a:latin typeface="+mn-lt"/>
              <a:ea typeface="+mn-ea"/>
              <a:cs typeface="+mn-cs"/>
            </a:rPr>
            <a:t>3. Create an Age Range Column to Group the Data</a:t>
          </a:r>
          <a:r>
            <a:rPr lang="en-GB" b="1"/>
            <a:t> </a:t>
          </a:r>
        </a:p>
        <a:p>
          <a:r>
            <a:rPr lang="en-GB" sz="1100" b="1" i="0" u="none" strike="noStrike">
              <a:solidFill>
                <a:schemeClr val="tx1"/>
              </a:solidFill>
              <a:effectLst/>
              <a:latin typeface="+mn-lt"/>
              <a:ea typeface="+mn-ea"/>
              <a:cs typeface="+mn-cs"/>
            </a:rPr>
            <a:t>4. Replace Commute Distance "10+ Miles" to "More Than 10 Miles" for proper sorting in pivot tables</a:t>
          </a:r>
          <a:r>
            <a:rPr lang="en-GB" b="1"/>
            <a:t> </a:t>
          </a:r>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260350</xdr:colOff>
      <xdr:row>1</xdr:row>
      <xdr:rowOff>117474</xdr:rowOff>
    </xdr:from>
    <xdr:to>
      <xdr:col>12</xdr:col>
      <xdr:colOff>495300</xdr:colOff>
      <xdr:row>19</xdr:row>
      <xdr:rowOff>171449</xdr:rowOff>
    </xdr:to>
    <xdr:graphicFrame macro="">
      <xdr:nvGraphicFramePr>
        <xdr:cNvPr id="2" name="Chart 1">
          <a:extLst>
            <a:ext uri="{FF2B5EF4-FFF2-40B4-BE49-F238E27FC236}">
              <a16:creationId xmlns:a16="http://schemas.microsoft.com/office/drawing/2014/main" id="{0E2B7469-2D54-3B5A-7458-00D239E61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21</xdr:row>
      <xdr:rowOff>47624</xdr:rowOff>
    </xdr:from>
    <xdr:to>
      <xdr:col>12</xdr:col>
      <xdr:colOff>469900</xdr:colOff>
      <xdr:row>38</xdr:row>
      <xdr:rowOff>12699</xdr:rowOff>
    </xdr:to>
    <xdr:graphicFrame macro="">
      <xdr:nvGraphicFramePr>
        <xdr:cNvPr id="3" name="Chart 2">
          <a:extLst>
            <a:ext uri="{FF2B5EF4-FFF2-40B4-BE49-F238E27FC236}">
              <a16:creationId xmlns:a16="http://schemas.microsoft.com/office/drawing/2014/main" id="{24DD1680-E6B7-6C85-1443-9DB1ADBBA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39</xdr:row>
      <xdr:rowOff>123825</xdr:rowOff>
    </xdr:from>
    <xdr:to>
      <xdr:col>12</xdr:col>
      <xdr:colOff>501650</xdr:colOff>
      <xdr:row>57</xdr:row>
      <xdr:rowOff>19051</xdr:rowOff>
    </xdr:to>
    <xdr:graphicFrame macro="">
      <xdr:nvGraphicFramePr>
        <xdr:cNvPr id="4" name="Chart 3">
          <a:extLst>
            <a:ext uri="{FF2B5EF4-FFF2-40B4-BE49-F238E27FC236}">
              <a16:creationId xmlns:a16="http://schemas.microsoft.com/office/drawing/2014/main" id="{8A042EEF-5FFA-CB62-A048-5BD4E6A16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428626</xdr:colOff>
      <xdr:row>6</xdr:row>
      <xdr:rowOff>66112</xdr:rowOff>
    </xdr:from>
    <xdr:to>
      <xdr:col>10</xdr:col>
      <xdr:colOff>515948</xdr:colOff>
      <xdr:row>23</xdr:row>
      <xdr:rowOff>40712</xdr:rowOff>
    </xdr:to>
    <xdr:graphicFrame macro="">
      <xdr:nvGraphicFramePr>
        <xdr:cNvPr id="2" name="Chart 1">
          <a:extLst>
            <a:ext uri="{FF2B5EF4-FFF2-40B4-BE49-F238E27FC236}">
              <a16:creationId xmlns:a16="http://schemas.microsoft.com/office/drawing/2014/main" id="{D985EB56-2767-4D3F-BD7E-B710889E6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595322</xdr:colOff>
      <xdr:row>6</xdr:row>
      <xdr:rowOff>66112</xdr:rowOff>
    </xdr:from>
    <xdr:to>
      <xdr:col>19</xdr:col>
      <xdr:colOff>-1</xdr:colOff>
      <xdr:row>23</xdr:row>
      <xdr:rowOff>32665</xdr:rowOff>
    </xdr:to>
    <xdr:graphicFrame macro="">
      <xdr:nvGraphicFramePr>
        <xdr:cNvPr id="3" name="Chart 2">
          <a:extLst>
            <a:ext uri="{FF2B5EF4-FFF2-40B4-BE49-F238E27FC236}">
              <a16:creationId xmlns:a16="http://schemas.microsoft.com/office/drawing/2014/main" id="{A821E80A-6783-428F-9FD3-DA6FDEA06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428625</xdr:colOff>
      <xdr:row>23</xdr:row>
      <xdr:rowOff>103055</xdr:rowOff>
    </xdr:from>
    <xdr:to>
      <xdr:col>19</xdr:col>
      <xdr:colOff>1</xdr:colOff>
      <xdr:row>40</xdr:row>
      <xdr:rowOff>180843</xdr:rowOff>
    </xdr:to>
    <xdr:graphicFrame macro="">
      <xdr:nvGraphicFramePr>
        <xdr:cNvPr id="4" name="Chart 3">
          <a:extLst>
            <a:ext uri="{FF2B5EF4-FFF2-40B4-BE49-F238E27FC236}">
              <a16:creationId xmlns:a16="http://schemas.microsoft.com/office/drawing/2014/main" id="{59AF253C-DE8C-4A7B-BE4C-6A3AA5FA6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71438</xdr:rowOff>
    </xdr:from>
    <xdr:to>
      <xdr:col>2</xdr:col>
      <xdr:colOff>360589</xdr:colOff>
      <xdr:row>11</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68DEB4-759D-DD88-691E-33D7F7103D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160009"/>
              <a:ext cx="1548946" cy="962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xdr:colOff>
      <xdr:row>18</xdr:row>
      <xdr:rowOff>119064</xdr:rowOff>
    </xdr:from>
    <xdr:to>
      <xdr:col>2</xdr:col>
      <xdr:colOff>341313</xdr:colOff>
      <xdr:row>28</xdr:row>
      <xdr:rowOff>39688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1A5862-D7E4-12D4-9830-3BA799EB9D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7" y="3384778"/>
              <a:ext cx="1548947" cy="17349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150813</xdr:rowOff>
    </xdr:from>
    <xdr:to>
      <xdr:col>2</xdr:col>
      <xdr:colOff>333374</xdr:colOff>
      <xdr:row>18</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CDB6BA-6DB8-B977-2540-8C24F13F2C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527"/>
              <a:ext cx="1548945" cy="1214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son Ko" refreshedDate="44980.99329583333" createdVersion="8" refreshedVersion="8" minRefreshableVersion="3" recordCount="1000" xr:uid="{7339A15F-18EC-4E82-AB08-CDDACDA3384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1 or More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d"/>
        <s v="Old"/>
        <s v="Adolescent"/>
        <s v="Young 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863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F9C30-8C02-4544-81D8-5D155F759510}"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5DD5C-8A9C-4B75-A05D-CABB74655103}"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0013F-9834-4903-B010-424C24452F1E}"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917188-DF9F-4DC7-BE62-60D9806D26AD}" sourceName="Marital Status">
  <pivotTables>
    <pivotTable tabId="3" name="PivotTable1"/>
    <pivotTable tabId="3" name="PivotTable2"/>
    <pivotTable tabId="3" name="PivotTable3"/>
  </pivotTables>
  <data>
    <tabular pivotCacheId="11338634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29A4F2-9A68-4CA4-94EB-E7BD0AA498A4}" sourceName="Education">
  <pivotTables>
    <pivotTable tabId="3" name="PivotTable1"/>
    <pivotTable tabId="3" name="PivotTable2"/>
    <pivotTable tabId="3" name="PivotTable3"/>
  </pivotTables>
  <data>
    <tabular pivotCacheId="11338634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5A9CDA-06C0-4D25-9FC5-6C905A94677B}" sourceName="Region">
  <pivotTables>
    <pivotTable tabId="3" name="PivotTable1"/>
    <pivotTable tabId="3" name="PivotTable2"/>
    <pivotTable tabId="3" name="PivotTable3"/>
  </pivotTables>
  <data>
    <tabular pivotCacheId="11338634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D8CF81-891B-4467-B540-69812F4C459D}" cache="Slicer_Marital_Status" caption="Marital Status" rowHeight="241300"/>
  <slicer name="Education" xr10:uid="{9EEA76C5-1D0B-4C04-84B8-DD5E129583D8}" cache="Slicer_Education" caption="Education" rowHeight="241300"/>
  <slicer name="Region" xr10:uid="{B6942996-35DA-45BD-955C-0E33260FC0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4" sqref="G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D5642-25D6-49E3-AE43-37D3CD7ECF99}">
  <dimension ref="A1:R1001"/>
  <sheetViews>
    <sheetView topLeftCell="B1" workbookViewId="0">
      <selection activeCell="R12" sqref="R12"/>
    </sheetView>
  </sheetViews>
  <sheetFormatPr defaultColWidth="11.90625" defaultRowHeight="14.5" x14ac:dyDescent="0.35"/>
  <cols>
    <col min="14" max="14" width="15.453125" customWidth="1"/>
  </cols>
  <sheetData>
    <row r="1" spans="1:18" x14ac:dyDescent="0.35">
      <c r="A1" t="s">
        <v>0</v>
      </c>
      <c r="B1" t="s">
        <v>1</v>
      </c>
      <c r="C1" t="s">
        <v>2</v>
      </c>
      <c r="D1" t="s">
        <v>3</v>
      </c>
      <c r="E1" t="s">
        <v>4</v>
      </c>
      <c r="F1" t="s">
        <v>5</v>
      </c>
      <c r="G1" t="s">
        <v>6</v>
      </c>
      <c r="H1" t="s">
        <v>7</v>
      </c>
      <c r="I1" t="s">
        <v>8</v>
      </c>
      <c r="J1" t="s">
        <v>9</v>
      </c>
      <c r="K1" t="s">
        <v>10</v>
      </c>
      <c r="L1" t="s">
        <v>11</v>
      </c>
      <c r="M1" t="s">
        <v>40</v>
      </c>
      <c r="N1" t="s">
        <v>12</v>
      </c>
    </row>
    <row r="2" spans="1:18" x14ac:dyDescent="0.35">
      <c r="A2">
        <v>12496</v>
      </c>
      <c r="B2" t="s">
        <v>36</v>
      </c>
      <c r="C2" t="s">
        <v>39</v>
      </c>
      <c r="D2" s="1">
        <v>40000</v>
      </c>
      <c r="E2">
        <v>1</v>
      </c>
      <c r="F2" t="s">
        <v>13</v>
      </c>
      <c r="G2" t="s">
        <v>14</v>
      </c>
      <c r="H2" t="s">
        <v>15</v>
      </c>
      <c r="I2">
        <v>0</v>
      </c>
      <c r="J2" t="s">
        <v>16</v>
      </c>
      <c r="K2" t="s">
        <v>17</v>
      </c>
      <c r="L2">
        <v>42</v>
      </c>
      <c r="M2" t="str">
        <f>IF(L2&lt;31,"Adolescent",IF(L2&lt;55,"Middle Aged","Old"))</f>
        <v>Middle Aged</v>
      </c>
      <c r="N2" t="s">
        <v>18</v>
      </c>
    </row>
    <row r="3" spans="1:18" x14ac:dyDescent="0.35">
      <c r="A3">
        <v>24107</v>
      </c>
      <c r="B3" t="s">
        <v>36</v>
      </c>
      <c r="C3" t="s">
        <v>38</v>
      </c>
      <c r="D3" s="1">
        <v>30000</v>
      </c>
      <c r="E3">
        <v>3</v>
      </c>
      <c r="F3" t="s">
        <v>19</v>
      </c>
      <c r="G3" t="s">
        <v>20</v>
      </c>
      <c r="H3" t="s">
        <v>15</v>
      </c>
      <c r="I3">
        <v>1</v>
      </c>
      <c r="J3" t="s">
        <v>16</v>
      </c>
      <c r="K3" t="s">
        <v>17</v>
      </c>
      <c r="L3">
        <v>43</v>
      </c>
      <c r="M3" t="str">
        <f t="shared" ref="M3:M66" si="0">IF(L3&lt;31,"Adolescent",IF(L3&lt;55,"Middle Aged","Old"))</f>
        <v>Middle Aged</v>
      </c>
      <c r="N3" t="s">
        <v>18</v>
      </c>
      <c r="O3" s="7"/>
      <c r="P3" s="7"/>
      <c r="Q3" s="7"/>
      <c r="R3" s="7"/>
    </row>
    <row r="4" spans="1:18" x14ac:dyDescent="0.35">
      <c r="A4">
        <v>14177</v>
      </c>
      <c r="B4" t="s">
        <v>36</v>
      </c>
      <c r="C4" t="s">
        <v>38</v>
      </c>
      <c r="D4" s="1">
        <v>80000</v>
      </c>
      <c r="E4">
        <v>5</v>
      </c>
      <c r="F4" t="s">
        <v>19</v>
      </c>
      <c r="G4" t="s">
        <v>21</v>
      </c>
      <c r="H4" t="s">
        <v>18</v>
      </c>
      <c r="I4">
        <v>2</v>
      </c>
      <c r="J4" t="s">
        <v>22</v>
      </c>
      <c r="K4" t="s">
        <v>17</v>
      </c>
      <c r="L4">
        <v>60</v>
      </c>
      <c r="M4" t="str">
        <f t="shared" si="0"/>
        <v>Old</v>
      </c>
      <c r="N4" t="s">
        <v>18</v>
      </c>
      <c r="O4" s="7"/>
      <c r="P4" s="7"/>
      <c r="Q4" s="7"/>
      <c r="R4" s="7"/>
    </row>
    <row r="5" spans="1:18" x14ac:dyDescent="0.35">
      <c r="A5">
        <v>24381</v>
      </c>
      <c r="B5" t="s">
        <v>37</v>
      </c>
      <c r="C5" t="s">
        <v>38</v>
      </c>
      <c r="D5" s="1">
        <v>70000</v>
      </c>
      <c r="E5">
        <v>0</v>
      </c>
      <c r="F5" t="s">
        <v>13</v>
      </c>
      <c r="G5" t="s">
        <v>21</v>
      </c>
      <c r="H5" t="s">
        <v>15</v>
      </c>
      <c r="I5">
        <v>1</v>
      </c>
      <c r="J5" t="s">
        <v>23</v>
      </c>
      <c r="K5" t="s">
        <v>24</v>
      </c>
      <c r="L5">
        <v>41</v>
      </c>
      <c r="M5" t="str">
        <f t="shared" si="0"/>
        <v>Middle Aged</v>
      </c>
      <c r="N5" t="s">
        <v>15</v>
      </c>
      <c r="O5" s="7"/>
      <c r="P5" s="7"/>
      <c r="Q5" s="7"/>
      <c r="R5" s="7"/>
    </row>
    <row r="6" spans="1:18" x14ac:dyDescent="0.35">
      <c r="A6">
        <v>25597</v>
      </c>
      <c r="B6" t="s">
        <v>37</v>
      </c>
      <c r="C6" t="s">
        <v>38</v>
      </c>
      <c r="D6" s="1">
        <v>30000</v>
      </c>
      <c r="E6">
        <v>0</v>
      </c>
      <c r="F6" t="s">
        <v>13</v>
      </c>
      <c r="G6" t="s">
        <v>20</v>
      </c>
      <c r="H6" t="s">
        <v>18</v>
      </c>
      <c r="I6">
        <v>0</v>
      </c>
      <c r="J6" t="s">
        <v>16</v>
      </c>
      <c r="K6" t="s">
        <v>17</v>
      </c>
      <c r="L6">
        <v>36</v>
      </c>
      <c r="M6" t="str">
        <f t="shared" si="0"/>
        <v>Middle Aged</v>
      </c>
      <c r="N6" t="s">
        <v>15</v>
      </c>
      <c r="O6" s="7"/>
      <c r="P6" s="7"/>
      <c r="Q6" s="7"/>
      <c r="R6" s="7"/>
    </row>
    <row r="7" spans="1:18" x14ac:dyDescent="0.35">
      <c r="A7">
        <v>13507</v>
      </c>
      <c r="B7" t="s">
        <v>36</v>
      </c>
      <c r="C7" t="s">
        <v>39</v>
      </c>
      <c r="D7" s="1">
        <v>10000</v>
      </c>
      <c r="E7">
        <v>2</v>
      </c>
      <c r="F7" t="s">
        <v>19</v>
      </c>
      <c r="G7" t="s">
        <v>25</v>
      </c>
      <c r="H7" t="s">
        <v>15</v>
      </c>
      <c r="I7">
        <v>0</v>
      </c>
      <c r="J7" t="s">
        <v>26</v>
      </c>
      <c r="K7" t="s">
        <v>17</v>
      </c>
      <c r="L7">
        <v>50</v>
      </c>
      <c r="M7" t="str">
        <f t="shared" si="0"/>
        <v>Middle Aged</v>
      </c>
      <c r="N7" t="s">
        <v>18</v>
      </c>
      <c r="O7" s="7"/>
      <c r="P7" s="7"/>
      <c r="Q7" s="7"/>
      <c r="R7" s="7"/>
    </row>
    <row r="8" spans="1:18" x14ac:dyDescent="0.35">
      <c r="A8">
        <v>27974</v>
      </c>
      <c r="B8" t="s">
        <v>37</v>
      </c>
      <c r="C8" t="s">
        <v>38</v>
      </c>
      <c r="D8" s="1">
        <v>160000</v>
      </c>
      <c r="E8">
        <v>2</v>
      </c>
      <c r="F8" t="s">
        <v>27</v>
      </c>
      <c r="G8" t="s">
        <v>28</v>
      </c>
      <c r="H8" t="s">
        <v>15</v>
      </c>
      <c r="I8">
        <v>4</v>
      </c>
      <c r="J8" t="s">
        <v>16</v>
      </c>
      <c r="K8" t="s">
        <v>24</v>
      </c>
      <c r="L8">
        <v>33</v>
      </c>
      <c r="M8" t="str">
        <f t="shared" si="0"/>
        <v>Middle Aged</v>
      </c>
      <c r="N8" t="s">
        <v>15</v>
      </c>
      <c r="O8" s="7"/>
      <c r="P8" s="7"/>
      <c r="Q8" s="7"/>
      <c r="R8" s="7"/>
    </row>
    <row r="9" spans="1:18" x14ac:dyDescent="0.35">
      <c r="A9">
        <v>19364</v>
      </c>
      <c r="B9" t="s">
        <v>36</v>
      </c>
      <c r="C9" t="s">
        <v>38</v>
      </c>
      <c r="D9" s="1">
        <v>40000</v>
      </c>
      <c r="E9">
        <v>1</v>
      </c>
      <c r="F9" t="s">
        <v>13</v>
      </c>
      <c r="G9" t="s">
        <v>14</v>
      </c>
      <c r="H9" t="s">
        <v>15</v>
      </c>
      <c r="I9">
        <v>0</v>
      </c>
      <c r="J9" t="s">
        <v>16</v>
      </c>
      <c r="K9" t="s">
        <v>17</v>
      </c>
      <c r="L9">
        <v>43</v>
      </c>
      <c r="M9" t="str">
        <f t="shared" si="0"/>
        <v>Middle Aged</v>
      </c>
      <c r="N9" t="s">
        <v>15</v>
      </c>
      <c r="O9" s="7"/>
      <c r="P9" s="7"/>
      <c r="Q9" s="7"/>
      <c r="R9" s="7"/>
    </row>
    <row r="10" spans="1:18"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8"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8" x14ac:dyDescent="0.35">
      <c r="A12">
        <v>22173</v>
      </c>
      <c r="B12" t="s">
        <v>36</v>
      </c>
      <c r="C12" t="s">
        <v>39</v>
      </c>
      <c r="D12" s="1">
        <v>30000</v>
      </c>
      <c r="E12">
        <v>3</v>
      </c>
      <c r="F12" t="s">
        <v>27</v>
      </c>
      <c r="G12" t="s">
        <v>14</v>
      </c>
      <c r="H12" t="s">
        <v>18</v>
      </c>
      <c r="I12">
        <v>2</v>
      </c>
      <c r="J12" t="s">
        <v>26</v>
      </c>
      <c r="K12" t="s">
        <v>24</v>
      </c>
      <c r="L12">
        <v>54</v>
      </c>
      <c r="M12" t="str">
        <f t="shared" si="0"/>
        <v>Middle Aged</v>
      </c>
      <c r="N12" t="s">
        <v>15</v>
      </c>
    </row>
    <row r="13" spans="1:18" x14ac:dyDescent="0.35">
      <c r="A13">
        <v>12697</v>
      </c>
      <c r="B13" t="s">
        <v>37</v>
      </c>
      <c r="C13" t="s">
        <v>39</v>
      </c>
      <c r="D13" s="1">
        <v>90000</v>
      </c>
      <c r="E13">
        <v>0</v>
      </c>
      <c r="F13" t="s">
        <v>13</v>
      </c>
      <c r="G13" t="s">
        <v>21</v>
      </c>
      <c r="H13" t="s">
        <v>18</v>
      </c>
      <c r="I13">
        <v>4</v>
      </c>
      <c r="J13" t="s">
        <v>46</v>
      </c>
      <c r="K13" t="s">
        <v>24</v>
      </c>
      <c r="L13">
        <v>36</v>
      </c>
      <c r="M13" t="str">
        <f t="shared" si="0"/>
        <v>Middle Aged</v>
      </c>
      <c r="N13" t="s">
        <v>18</v>
      </c>
    </row>
    <row r="14" spans="1:18"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8"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8"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IF(L67&lt;31,"Adolescent",IF(L67&lt;55,"Middle Aged","Old"))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IF(L131&lt;31,"Adolescent",IF(L131&lt;55,"Middle Aged","Old"))</f>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IF(L195&lt;31,"Adolescent",IF(L195&lt;55,"Middle Aged","Old"))</f>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IF(L259&lt;31,"Adolescent",IF(L259&lt;55,"Middle Aged","Old"))</f>
        <v>Middle 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IF(L323&lt;31,"Adolescent",IF(L323&lt;55,"Middle Aged","Old"))</f>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IF(L387&lt;31,"Adolescent",IF(L387&lt;55,"Middle Aged","Old"))</f>
        <v>Middle 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IF(L451&lt;31,"Adolescent",IF(L451&lt;55,"Middle Aged","Old"))</f>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IF(L515&lt;31,"Adolescent",IF(L515&lt;55,"Middle Aged","Old"))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IF(L579&lt;31,"Adolescent",IF(L579&lt;55,"Middle Aged","Old"))</f>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IF(L643&lt;31,"Adolescent",IF(L643&lt;55,"Middle Aged","Old"))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IF(L707&lt;31,"Adolescent",IF(L707&lt;55,"Middle Aged","Old"))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IF(L771&lt;31,"Adolescent",IF(L771&lt;55,"Middle Aged","Old"))</f>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IF(L835&lt;31,"Adolescent",IF(L835&lt;55,"Middle Aged","Old"))</f>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IF(L899&lt;31,"Adolescent",IF(L899&lt;55,"Middle Aged","Old"))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IF(L963&lt;31,"Adolescent",IF(L963&lt;55,"Middle Aged","Old"))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mergeCells count="1">
    <mergeCell ref="O3: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5A2A-B8AE-4B73-962C-0555399D8626}">
  <dimension ref="A3:N46"/>
  <sheetViews>
    <sheetView zoomScale="85" zoomScaleNormal="85" workbookViewId="0">
      <selection activeCell="Q14" sqref="Q14"/>
    </sheetView>
  </sheetViews>
  <sheetFormatPr defaultRowHeight="14.5" x14ac:dyDescent="0.35"/>
  <cols>
    <col min="1" max="1" width="21.54296875" bestFit="1" customWidth="1"/>
    <col min="2" max="2" width="15.26953125" bestFit="1" customWidth="1"/>
    <col min="3" max="3" width="8.08984375" bestFit="1" customWidth="1"/>
    <col min="4" max="4" width="10.7265625" bestFit="1" customWidth="1"/>
  </cols>
  <sheetData>
    <row r="3" spans="1:14" x14ac:dyDescent="0.35">
      <c r="A3" s="4" t="s">
        <v>43</v>
      </c>
      <c r="B3" s="4" t="s">
        <v>44</v>
      </c>
      <c r="N3" t="s">
        <v>52</v>
      </c>
    </row>
    <row r="4" spans="1:14" x14ac:dyDescent="0.35">
      <c r="A4" s="4" t="s">
        <v>41</v>
      </c>
      <c r="B4" t="s">
        <v>18</v>
      </c>
      <c r="C4" t="s">
        <v>15</v>
      </c>
      <c r="D4" t="s">
        <v>42</v>
      </c>
    </row>
    <row r="5" spans="1:14" x14ac:dyDescent="0.35">
      <c r="A5" s="5" t="s">
        <v>39</v>
      </c>
      <c r="B5" s="6">
        <v>53440</v>
      </c>
      <c r="C5" s="6">
        <v>55774.058577405856</v>
      </c>
      <c r="D5" s="6">
        <v>54580.777096114522</v>
      </c>
    </row>
    <row r="6" spans="1:14" x14ac:dyDescent="0.35">
      <c r="A6" s="5" t="s">
        <v>38</v>
      </c>
      <c r="B6" s="6">
        <v>56208.178438661707</v>
      </c>
      <c r="C6" s="6">
        <v>60123.966942148763</v>
      </c>
      <c r="D6" s="6">
        <v>58062.62230919765</v>
      </c>
    </row>
    <row r="7" spans="1:14" x14ac:dyDescent="0.35">
      <c r="A7" s="5" t="s">
        <v>42</v>
      </c>
      <c r="B7" s="6">
        <v>54874.759152215796</v>
      </c>
      <c r="C7" s="6">
        <v>57962.577962577961</v>
      </c>
      <c r="D7" s="6">
        <v>56360</v>
      </c>
    </row>
    <row r="22" spans="1:14" x14ac:dyDescent="0.35">
      <c r="N22" t="s">
        <v>53</v>
      </c>
    </row>
    <row r="23" spans="1:14" x14ac:dyDescent="0.35">
      <c r="A23" s="4" t="s">
        <v>45</v>
      </c>
      <c r="B23" s="4" t="s">
        <v>44</v>
      </c>
    </row>
    <row r="24" spans="1:14" x14ac:dyDescent="0.35">
      <c r="A24" s="4" t="s">
        <v>41</v>
      </c>
      <c r="B24" t="s">
        <v>18</v>
      </c>
      <c r="C24" t="s">
        <v>15</v>
      </c>
      <c r="D24" t="s">
        <v>42</v>
      </c>
    </row>
    <row r="25" spans="1:14" x14ac:dyDescent="0.35">
      <c r="A25" s="5" t="s">
        <v>16</v>
      </c>
      <c r="B25" s="3">
        <v>166</v>
      </c>
      <c r="C25" s="3">
        <v>200</v>
      </c>
      <c r="D25" s="3">
        <v>366</v>
      </c>
    </row>
    <row r="26" spans="1:14" x14ac:dyDescent="0.35">
      <c r="A26" s="5" t="s">
        <v>26</v>
      </c>
      <c r="B26" s="3">
        <v>92</v>
      </c>
      <c r="C26" s="3">
        <v>77</v>
      </c>
      <c r="D26" s="3">
        <v>169</v>
      </c>
    </row>
    <row r="27" spans="1:14" x14ac:dyDescent="0.35">
      <c r="A27" s="5" t="s">
        <v>22</v>
      </c>
      <c r="B27" s="3">
        <v>67</v>
      </c>
      <c r="C27" s="3">
        <v>95</v>
      </c>
      <c r="D27" s="3">
        <v>162</v>
      </c>
    </row>
    <row r="28" spans="1:14" x14ac:dyDescent="0.35">
      <c r="A28" s="5" t="s">
        <v>23</v>
      </c>
      <c r="B28" s="3">
        <v>116</v>
      </c>
      <c r="C28" s="3">
        <v>76</v>
      </c>
      <c r="D28" s="3">
        <v>192</v>
      </c>
    </row>
    <row r="29" spans="1:14" x14ac:dyDescent="0.35">
      <c r="A29" s="5" t="s">
        <v>46</v>
      </c>
      <c r="B29" s="3">
        <v>78</v>
      </c>
      <c r="C29" s="3">
        <v>33</v>
      </c>
      <c r="D29" s="3">
        <v>111</v>
      </c>
    </row>
    <row r="30" spans="1:14" x14ac:dyDescent="0.35">
      <c r="A30" s="5" t="s">
        <v>42</v>
      </c>
      <c r="B30" s="3">
        <v>519</v>
      </c>
      <c r="C30" s="3">
        <v>481</v>
      </c>
      <c r="D30" s="3">
        <v>1000</v>
      </c>
    </row>
    <row r="41" spans="1:14" x14ac:dyDescent="0.35">
      <c r="A41" s="4" t="s">
        <v>45</v>
      </c>
      <c r="B41" s="4" t="s">
        <v>44</v>
      </c>
      <c r="N41" t="s">
        <v>51</v>
      </c>
    </row>
    <row r="42" spans="1:14" x14ac:dyDescent="0.35">
      <c r="A42" s="4" t="s">
        <v>41</v>
      </c>
      <c r="B42" t="s">
        <v>18</v>
      </c>
      <c r="C42" t="s">
        <v>15</v>
      </c>
      <c r="D42" t="s">
        <v>42</v>
      </c>
    </row>
    <row r="43" spans="1:14" x14ac:dyDescent="0.35">
      <c r="A43" s="5" t="s">
        <v>49</v>
      </c>
      <c r="B43" s="3">
        <v>71</v>
      </c>
      <c r="C43" s="3">
        <v>39</v>
      </c>
      <c r="D43" s="3">
        <v>110</v>
      </c>
    </row>
    <row r="44" spans="1:14" x14ac:dyDescent="0.35">
      <c r="A44" s="5" t="s">
        <v>47</v>
      </c>
      <c r="B44" s="3">
        <v>318</v>
      </c>
      <c r="C44" s="3">
        <v>383</v>
      </c>
      <c r="D44" s="3">
        <v>701</v>
      </c>
    </row>
    <row r="45" spans="1:14" x14ac:dyDescent="0.35">
      <c r="A45" s="5" t="s">
        <v>48</v>
      </c>
      <c r="B45" s="3">
        <v>130</v>
      </c>
      <c r="C45" s="3">
        <v>59</v>
      </c>
      <c r="D45" s="3">
        <v>189</v>
      </c>
    </row>
    <row r="46" spans="1:14" x14ac:dyDescent="0.3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5DBF-8DB6-4E55-BDDE-498C4C776713}">
  <dimension ref="A1:S6"/>
  <sheetViews>
    <sheetView showGridLines="0" tabSelected="1" zoomScale="70" zoomScaleNormal="70" workbookViewId="0">
      <selection activeCell="Y14" sqref="Y14"/>
    </sheetView>
  </sheetViews>
  <sheetFormatPr defaultRowHeight="14.5" x14ac:dyDescent="0.35"/>
  <sheetData>
    <row r="1" spans="1:19" ht="14.5" customHeight="1" x14ac:dyDescent="0.35">
      <c r="A1" s="8" t="s">
        <v>50</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ht="14.5" customHeight="1" x14ac:dyDescent="0.35">
      <c r="A3" s="8"/>
      <c r="B3" s="8"/>
      <c r="C3" s="8"/>
      <c r="D3" s="8"/>
      <c r="E3" s="8"/>
      <c r="F3" s="8"/>
      <c r="G3" s="8"/>
      <c r="H3" s="8"/>
      <c r="I3" s="8"/>
      <c r="J3" s="8"/>
      <c r="K3" s="8"/>
      <c r="L3" s="8"/>
      <c r="M3" s="8"/>
      <c r="N3" s="8"/>
      <c r="O3" s="8"/>
      <c r="P3" s="8"/>
      <c r="Q3" s="8"/>
      <c r="R3" s="8"/>
      <c r="S3" s="8"/>
    </row>
    <row r="4" spans="1:19" ht="14.5" customHeight="1" x14ac:dyDescent="0.35">
      <c r="A4" s="8"/>
      <c r="B4" s="8"/>
      <c r="C4" s="8"/>
      <c r="D4" s="8"/>
      <c r="E4" s="8"/>
      <c r="F4" s="8"/>
      <c r="G4" s="8"/>
      <c r="H4" s="8"/>
      <c r="I4" s="8"/>
      <c r="J4" s="8"/>
      <c r="K4" s="8"/>
      <c r="L4" s="8"/>
      <c r="M4" s="8"/>
      <c r="N4" s="8"/>
      <c r="O4" s="8"/>
      <c r="P4" s="8"/>
      <c r="Q4" s="8"/>
      <c r="R4" s="8"/>
      <c r="S4" s="8"/>
    </row>
    <row r="5" spans="1:19" ht="14.5" customHeight="1" x14ac:dyDescent="0.35">
      <c r="A5" s="8"/>
      <c r="B5" s="8"/>
      <c r="C5" s="8"/>
      <c r="D5" s="8"/>
      <c r="E5" s="8"/>
      <c r="F5" s="8"/>
      <c r="G5" s="8"/>
      <c r="H5" s="8"/>
      <c r="I5" s="8"/>
      <c r="J5" s="8"/>
      <c r="K5" s="8"/>
      <c r="L5" s="8"/>
      <c r="M5" s="8"/>
      <c r="N5" s="8"/>
      <c r="O5" s="8"/>
      <c r="P5" s="8"/>
      <c r="Q5" s="8"/>
      <c r="R5" s="8"/>
      <c r="S5" s="8"/>
    </row>
    <row r="6" spans="1:19" ht="14.5" customHeight="1" x14ac:dyDescent="0.3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Ko</cp:lastModifiedBy>
  <dcterms:created xsi:type="dcterms:W3CDTF">2022-03-18T02:50:57Z</dcterms:created>
  <dcterms:modified xsi:type="dcterms:W3CDTF">2023-02-24T01:02:23Z</dcterms:modified>
</cp:coreProperties>
</file>