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576" yWindow="108" windowWidth="29604" windowHeight="13488"/>
  </bookViews>
  <sheets>
    <sheet name="unit test status" sheetId="1" r:id="rId1"/>
  </sheets>
  <calcPr calcId="145621"/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1" i="1"/>
  <c r="B12" i="1"/>
  <c r="B13" i="1"/>
  <c r="B14" i="1"/>
  <c r="B15" i="1"/>
  <c r="B17" i="1"/>
  <c r="B18" i="1"/>
  <c r="B19" i="1"/>
  <c r="B20" i="1"/>
  <c r="B21" i="1"/>
  <c r="B22" i="1"/>
  <c r="B25" i="1"/>
  <c r="B26" i="1"/>
  <c r="B27" i="1"/>
  <c r="B28" i="1"/>
  <c r="B29" i="1"/>
  <c r="B31" i="1"/>
  <c r="B32" i="1"/>
  <c r="B33" i="1"/>
  <c r="B34" i="1"/>
  <c r="B35" i="1"/>
  <c r="B36" i="1"/>
  <c r="B38" i="1"/>
  <c r="B39" i="1"/>
  <c r="B40" i="1"/>
  <c r="B41" i="1"/>
  <c r="B42" i="1"/>
  <c r="B43" i="1"/>
  <c r="B44" i="1"/>
  <c r="B45" i="1"/>
  <c r="B46" i="1"/>
</calcChain>
</file>

<file path=xl/sharedStrings.xml><?xml version="1.0" encoding="utf-8"?>
<sst xmlns="http://schemas.openxmlformats.org/spreadsheetml/2006/main" count="157" uniqueCount="59">
  <si>
    <t>0.6.3-dev</t>
  </si>
  <si>
    <t>5c467eb</t>
  </si>
  <si>
    <t>thread_statemachine</t>
  </si>
  <si>
    <t>thread_shutter</t>
  </si>
  <si>
    <t>thread_returnhandler</t>
  </si>
  <si>
    <t>thread_feeder</t>
  </si>
  <si>
    <t>thread_confirmer</t>
  </si>
  <si>
    <t>thread_builder</t>
  </si>
  <si>
    <t>rabbitthread</t>
  </si>
  <si>
    <t>exceptions</t>
  </si>
  <si>
    <t>asynchronous</t>
  </si>
  <si>
    <t>rabbit.asynchronous</t>
  </si>
  <si>
    <t>connparams</t>
  </si>
  <si>
    <t>naturalsorting</t>
  </si>
  <si>
    <t>0.6.2</t>
  </si>
  <si>
    <t>1d5af08</t>
  </si>
  <si>
    <t>Fine</t>
  </si>
  <si>
    <t>improve</t>
  </si>
  <si>
    <t>nodemanager</t>
  </si>
  <si>
    <t>synchronous</t>
  </si>
  <si>
    <t>rabbitutils</t>
  </si>
  <si>
    <t>rabbit</t>
  </si>
  <si>
    <t>tasks.filehandles_same_dataset</t>
  </si>
  <si>
    <t>tasks.all_version_of_dataset</t>
  </si>
  <si>
    <t>tasks.utils</t>
  </si>
  <si>
    <t>solr</t>
  </si>
  <si>
    <t>serverconnector</t>
  </si>
  <si>
    <t>allutils</t>
  </si>
  <si>
    <t>error_message_utils</t>
  </si>
  <si>
    <t>timeutils</t>
  </si>
  <si>
    <t>miscutils</t>
  </si>
  <si>
    <t>logutils</t>
  </si>
  <si>
    <t>handleutils</t>
  </si>
  <si>
    <t>argsutils</t>
  </si>
  <si>
    <t>utils</t>
  </si>
  <si>
    <t>check</t>
  </si>
  <si>
    <t>defaults</t>
  </si>
  <si>
    <t>coupling</t>
  </si>
  <si>
    <t>connector</t>
  </si>
  <si>
    <t>esgfpid</t>
  </si>
  <si>
    <t>unpublish</t>
  </si>
  <si>
    <t>publish</t>
  </si>
  <si>
    <t>messages</t>
  </si>
  <si>
    <t>consistency</t>
  </si>
  <si>
    <t>errata</t>
  </si>
  <si>
    <t>cc456f2</t>
  </si>
  <si>
    <t>datacart</t>
  </si>
  <si>
    <t>esgfpid.assistant</t>
  </si>
  <si>
    <t>Version checked</t>
  </si>
  <si>
    <t>Commit checked</t>
  </si>
  <si>
    <t>Date checked</t>
  </si>
  <si>
    <t>Status</t>
  </si>
  <si>
    <t>Human coverage</t>
  </si>
  <si>
    <t>Coverage</t>
  </si>
  <si>
    <t>Unit test docstring</t>
  </si>
  <si>
    <t>Docstring</t>
  </si>
  <si>
    <t>Use case coverage (checked by me)</t>
  </si>
  <si>
    <t>Code coverage percentage (measured by coverage module)</t>
  </si>
  <si>
    <t>Module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</si>
</sst>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</cellStyleXfs>
  <cellXfs count="27">
    <xf numFmtId="0" fontId="0" fillId="0" borderId="0" xfId="0"/>
    <xf numFmtId="0" fontId="0" fillId="0" borderId="1" xfId="0" applyFill="1" applyBorder="1"/>
    <xf numFmtId="0" fontId="0" fillId="0" borderId="1" xfId="0" applyBorder="1"/>
    <xf numFmtId="9" fontId="0" fillId="0" borderId="1" xfId="1" applyFont="1" applyBorder="1"/>
    <xf numFmtId="0" fontId="0" fillId="0" borderId="2" xfId="0" applyBorder="1"/>
    <xf numFmtId="0" fontId="0" fillId="0" borderId="3" xfId="0" applyFill="1" applyBorder="1"/>
    <xf numFmtId="0" fontId="0" fillId="0" borderId="3" xfId="0" applyBorder="1"/>
    <xf numFmtId="9" fontId="0" fillId="0" borderId="3" xfId="1" applyFont="1" applyBorder="1"/>
    <xf numFmtId="0" fontId="3" fillId="3" borderId="0" xfId="3"/>
    <xf numFmtId="14" fontId="3" fillId="3" borderId="0" xfId="3" applyNumberFormat="1"/>
    <xf numFmtId="9" fontId="3" fillId="3" borderId="1" xfId="3" applyNumberFormat="1" applyBorder="1"/>
    <xf numFmtId="0" fontId="0" fillId="4" borderId="2" xfId="0" applyFill="1" applyBorder="1"/>
    <xf numFmtId="0" fontId="0" fillId="4" borderId="3" xfId="0" applyFill="1" applyBorder="1"/>
    <xf numFmtId="9" fontId="0" fillId="4" borderId="3" xfId="1" applyFont="1" applyFill="1" applyBorder="1"/>
    <xf numFmtId="0" fontId="2" fillId="2" borderId="0" xfId="2"/>
    <xf numFmtId="14" fontId="2" fillId="2" borderId="0" xfId="2" applyNumberFormat="1"/>
    <xf numFmtId="9" fontId="2" fillId="2" borderId="1" xfId="2" applyNumberFormat="1" applyBorder="1"/>
    <xf numFmtId="0" fontId="2" fillId="2" borderId="1" xfId="2" applyBorder="1"/>
    <xf numFmtId="0" fontId="3" fillId="3" borderId="1" xfId="3" applyBorder="1"/>
    <xf numFmtId="0" fontId="0" fillId="4" borderId="0" xfId="0" applyFill="1"/>
    <xf numFmtId="0" fontId="0" fillId="4" borderId="1" xfId="0" applyFill="1" applyBorder="1"/>
    <xf numFmtId="9" fontId="0" fillId="4" borderId="1" xfId="1" applyFont="1" applyFill="1" applyBorder="1"/>
    <xf numFmtId="9" fontId="3" fillId="3" borderId="1" xfId="1" applyFont="1" applyFill="1" applyBorder="1"/>
    <xf numFmtId="0" fontId="0" fillId="4" borderId="4" xfId="0" applyFill="1" applyBorder="1"/>
    <xf numFmtId="0" fontId="4" fillId="4" borderId="0" xfId="0" applyFont="1" applyFill="1"/>
    <xf numFmtId="0" fontId="4" fillId="4" borderId="1" xfId="0" applyFont="1" applyFill="1" applyBorder="1"/>
    <xf numFmtId="9" fontId="4" fillId="4" borderId="1" xfId="1" applyFont="1" applyFill="1" applyBorder="1"/>
  </cellXfs>
  <cellStyles count="4">
    <cellStyle name="Gut" xfId="2" builtinId="26"/>
    <cellStyle name="Neutral" xfId="3" builtinId="28"/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47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D15" sqref="D15"/>
    </sheetView>
  </sheetViews>
  <sheetFormatPr baseColWidth="10" defaultRowHeight="14.4" x14ac:dyDescent="0.3"/>
  <cols>
    <col min="1" max="1" width="27.21875" bestFit="1" customWidth="1"/>
    <col min="2" max="2" width="11.5546875" style="3"/>
    <col min="5" max="5" width="16.6640625" customWidth="1"/>
    <col min="6" max="6" width="11.5546875" style="2"/>
    <col min="9" max="9" width="14.77734375" bestFit="1" customWidth="1"/>
    <col min="10" max="10" width="8.88671875" style="2" bestFit="1" customWidth="1"/>
    <col min="11" max="11" width="12.33203125" bestFit="1" customWidth="1"/>
    <col min="13" max="13" width="14.77734375" bestFit="1" customWidth="1"/>
    <col min="14" max="14" width="11.5546875" style="2"/>
    <col min="17" max="17" width="14.77734375" customWidth="1"/>
    <col min="18" max="18" width="11.5546875" style="1"/>
  </cols>
  <sheetData>
    <row r="1" spans="1:43" x14ac:dyDescent="0.3">
      <c r="A1" s="24" t="s">
        <v>58</v>
      </c>
      <c r="B1" s="26" t="s">
        <v>57</v>
      </c>
      <c r="C1" s="24"/>
      <c r="D1" s="24"/>
      <c r="E1" s="24"/>
      <c r="F1" s="25" t="s">
        <v>56</v>
      </c>
      <c r="G1" s="24"/>
      <c r="H1" s="24"/>
      <c r="I1" s="24"/>
      <c r="J1" s="25" t="s">
        <v>55</v>
      </c>
      <c r="K1" s="24"/>
      <c r="L1" s="24"/>
      <c r="M1" s="24"/>
      <c r="N1" s="25" t="s">
        <v>54</v>
      </c>
      <c r="O1" s="24"/>
      <c r="P1" s="24"/>
      <c r="Q1" s="24"/>
      <c r="R1" s="20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</row>
    <row r="2" spans="1:43" x14ac:dyDescent="0.3">
      <c r="A2" s="24"/>
      <c r="B2" s="26" t="s">
        <v>53</v>
      </c>
      <c r="C2" s="24" t="s">
        <v>50</v>
      </c>
      <c r="D2" s="24" t="s">
        <v>49</v>
      </c>
      <c r="E2" s="24" t="s">
        <v>48</v>
      </c>
      <c r="F2" s="25" t="s">
        <v>52</v>
      </c>
      <c r="G2" s="24" t="s">
        <v>50</v>
      </c>
      <c r="H2" s="24" t="s">
        <v>49</v>
      </c>
      <c r="I2" s="24" t="s">
        <v>48</v>
      </c>
      <c r="J2" s="25" t="s">
        <v>51</v>
      </c>
      <c r="K2" s="24" t="s">
        <v>50</v>
      </c>
      <c r="L2" s="24" t="s">
        <v>49</v>
      </c>
      <c r="M2" s="24" t="s">
        <v>48</v>
      </c>
      <c r="N2" s="25" t="s">
        <v>51</v>
      </c>
      <c r="O2" s="24" t="s">
        <v>50</v>
      </c>
      <c r="P2" s="24" t="s">
        <v>49</v>
      </c>
      <c r="Q2" s="24" t="s">
        <v>48</v>
      </c>
      <c r="R2" s="23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</row>
    <row r="3" spans="1:43" x14ac:dyDescent="0.3">
      <c r="A3" s="11" t="s">
        <v>47</v>
      </c>
      <c r="B3" s="13"/>
      <c r="C3" s="11"/>
      <c r="D3" s="11"/>
      <c r="E3" s="11"/>
      <c r="F3" s="12"/>
      <c r="G3" s="11"/>
      <c r="H3" s="11"/>
      <c r="I3" s="11"/>
      <c r="J3" s="12"/>
      <c r="K3" s="11"/>
      <c r="L3" s="11"/>
      <c r="M3" s="11"/>
      <c r="N3" s="12"/>
      <c r="O3" s="11"/>
      <c r="P3" s="11"/>
      <c r="Q3" s="11"/>
      <c r="R3" s="12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</row>
    <row r="4" spans="1:43" x14ac:dyDescent="0.3">
      <c r="A4" t="s">
        <v>46</v>
      </c>
      <c r="B4" s="16">
        <f>0.91</f>
        <v>0.91</v>
      </c>
      <c r="C4" s="15">
        <v>42780</v>
      </c>
      <c r="D4" s="14" t="s">
        <v>45</v>
      </c>
      <c r="E4" s="14" t="s">
        <v>14</v>
      </c>
      <c r="F4" s="17" t="s">
        <v>16</v>
      </c>
      <c r="G4" s="15">
        <v>42780</v>
      </c>
      <c r="H4" s="14" t="s">
        <v>1</v>
      </c>
      <c r="I4" s="14" t="s">
        <v>0</v>
      </c>
      <c r="J4" s="17" t="s">
        <v>16</v>
      </c>
      <c r="K4" s="15">
        <v>42780</v>
      </c>
      <c r="L4" s="14" t="s">
        <v>1</v>
      </c>
      <c r="M4" s="14" t="s">
        <v>0</v>
      </c>
      <c r="N4" s="17" t="s">
        <v>16</v>
      </c>
      <c r="O4" s="15">
        <v>42780</v>
      </c>
      <c r="P4" s="14" t="s">
        <v>1</v>
      </c>
      <c r="Q4" s="14" t="s">
        <v>0</v>
      </c>
    </row>
    <row r="5" spans="1:43" x14ac:dyDescent="0.3">
      <c r="A5" t="s">
        <v>44</v>
      </c>
      <c r="B5" s="16">
        <f>1</f>
        <v>1</v>
      </c>
      <c r="C5" s="15">
        <v>42780</v>
      </c>
      <c r="D5" s="14" t="s">
        <v>1</v>
      </c>
      <c r="E5" s="14" t="s">
        <v>0</v>
      </c>
    </row>
    <row r="6" spans="1:43" x14ac:dyDescent="0.3">
      <c r="A6" t="s">
        <v>43</v>
      </c>
      <c r="B6" s="16">
        <f>0.98</f>
        <v>0.98</v>
      </c>
      <c r="C6" s="15">
        <v>42780</v>
      </c>
      <c r="D6" s="14" t="s">
        <v>1</v>
      </c>
      <c r="E6" s="14" t="s">
        <v>0</v>
      </c>
    </row>
    <row r="7" spans="1:43" x14ac:dyDescent="0.3">
      <c r="A7" t="s">
        <v>42</v>
      </c>
      <c r="B7" s="16">
        <f>0.98</f>
        <v>0.98</v>
      </c>
      <c r="C7" s="15">
        <v>42780</v>
      </c>
      <c r="D7" s="14" t="s">
        <v>1</v>
      </c>
      <c r="E7" s="14" t="s">
        <v>0</v>
      </c>
    </row>
    <row r="8" spans="1:43" x14ac:dyDescent="0.3">
      <c r="A8" t="s">
        <v>41</v>
      </c>
      <c r="B8" s="16">
        <f>1</f>
        <v>1</v>
      </c>
      <c r="C8" s="15">
        <v>42780</v>
      </c>
      <c r="D8" s="14" t="s">
        <v>1</v>
      </c>
      <c r="E8" s="14" t="s">
        <v>0</v>
      </c>
    </row>
    <row r="9" spans="1:43" x14ac:dyDescent="0.3">
      <c r="A9" t="s">
        <v>40</v>
      </c>
      <c r="B9" s="16">
        <f>1</f>
        <v>1</v>
      </c>
      <c r="C9" s="15">
        <v>42780</v>
      </c>
      <c r="D9" s="14" t="s">
        <v>1</v>
      </c>
      <c r="E9" s="14" t="s">
        <v>0</v>
      </c>
    </row>
    <row r="10" spans="1:43" s="11" customFormat="1" x14ac:dyDescent="0.3">
      <c r="A10" s="11" t="s">
        <v>39</v>
      </c>
      <c r="B10" s="13"/>
      <c r="F10" s="12"/>
      <c r="J10" s="12"/>
      <c r="N10" s="12"/>
      <c r="R10" s="12"/>
    </row>
    <row r="11" spans="1:43" x14ac:dyDescent="0.3">
      <c r="A11" t="s">
        <v>38</v>
      </c>
      <c r="B11" s="22">
        <f>0.79</f>
        <v>0.79</v>
      </c>
      <c r="C11" s="9">
        <v>42780</v>
      </c>
      <c r="D11" s="8" t="s">
        <v>1</v>
      </c>
      <c r="E11" s="8" t="s">
        <v>0</v>
      </c>
    </row>
    <row r="12" spans="1:43" x14ac:dyDescent="0.3">
      <c r="A12" t="s">
        <v>37</v>
      </c>
      <c r="B12" s="16">
        <f>1</f>
        <v>1</v>
      </c>
      <c r="C12" s="15">
        <v>42780</v>
      </c>
      <c r="D12" s="14" t="s">
        <v>1</v>
      </c>
      <c r="E12" s="14" t="s">
        <v>0</v>
      </c>
    </row>
    <row r="13" spans="1:43" x14ac:dyDescent="0.3">
      <c r="A13" t="s">
        <v>36</v>
      </c>
      <c r="B13" s="16">
        <f>1</f>
        <v>1</v>
      </c>
      <c r="C13" s="15">
        <v>42780</v>
      </c>
      <c r="D13" s="14" t="s">
        <v>1</v>
      </c>
      <c r="E13" s="14" t="s">
        <v>0</v>
      </c>
    </row>
    <row r="14" spans="1:43" x14ac:dyDescent="0.3">
      <c r="A14" t="s">
        <v>9</v>
      </c>
      <c r="B14" s="16">
        <f>1</f>
        <v>1</v>
      </c>
      <c r="C14" s="15">
        <v>42780</v>
      </c>
      <c r="D14" s="14" t="s">
        <v>1</v>
      </c>
      <c r="E14" s="14" t="s">
        <v>0</v>
      </c>
    </row>
    <row r="15" spans="1:43" x14ac:dyDescent="0.3">
      <c r="A15" t="s">
        <v>35</v>
      </c>
      <c r="B15" s="10">
        <f>0.17</f>
        <v>0.17</v>
      </c>
      <c r="C15" s="9">
        <v>42780</v>
      </c>
      <c r="D15" s="8" t="s">
        <v>1</v>
      </c>
      <c r="E15" s="8" t="s">
        <v>0</v>
      </c>
    </row>
    <row r="16" spans="1:43" s="11" customFormat="1" x14ac:dyDescent="0.3">
      <c r="A16" s="11" t="s">
        <v>34</v>
      </c>
      <c r="B16" s="13"/>
      <c r="F16" s="12"/>
      <c r="J16" s="12"/>
      <c r="N16" s="12"/>
      <c r="R16" s="12"/>
    </row>
    <row r="17" spans="1:42" x14ac:dyDescent="0.3">
      <c r="A17" t="s">
        <v>33</v>
      </c>
      <c r="B17" s="16">
        <f>1</f>
        <v>1</v>
      </c>
      <c r="C17" s="15">
        <v>42780</v>
      </c>
      <c r="D17" s="14" t="s">
        <v>1</v>
      </c>
      <c r="E17" s="14" t="s">
        <v>0</v>
      </c>
    </row>
    <row r="18" spans="1:42" x14ac:dyDescent="0.3">
      <c r="A18" t="s">
        <v>32</v>
      </c>
      <c r="B18" s="16">
        <f>1</f>
        <v>1</v>
      </c>
      <c r="C18" s="15">
        <v>42780</v>
      </c>
      <c r="D18" s="14" t="s">
        <v>1</v>
      </c>
      <c r="E18" s="14" t="s">
        <v>0</v>
      </c>
    </row>
    <row r="19" spans="1:42" x14ac:dyDescent="0.3">
      <c r="A19" t="s">
        <v>31</v>
      </c>
      <c r="B19" s="16">
        <f>0.95</f>
        <v>0.95</v>
      </c>
      <c r="C19" s="15">
        <v>42780</v>
      </c>
      <c r="D19" s="14" t="s">
        <v>1</v>
      </c>
      <c r="E19" s="14" t="s">
        <v>0</v>
      </c>
    </row>
    <row r="20" spans="1:42" x14ac:dyDescent="0.3">
      <c r="A20" t="s">
        <v>30</v>
      </c>
      <c r="B20" s="10">
        <f>0.89</f>
        <v>0.89</v>
      </c>
      <c r="C20" s="9">
        <v>42780</v>
      </c>
      <c r="D20" s="8" t="s">
        <v>1</v>
      </c>
      <c r="E20" s="8" t="s">
        <v>0</v>
      </c>
    </row>
    <row r="21" spans="1:42" x14ac:dyDescent="0.3">
      <c r="A21" t="s">
        <v>29</v>
      </c>
      <c r="B21" s="16">
        <f>0.94</f>
        <v>0.94</v>
      </c>
      <c r="C21" s="15">
        <v>42780</v>
      </c>
      <c r="D21" s="14" t="s">
        <v>1</v>
      </c>
      <c r="E21" s="14" t="s">
        <v>0</v>
      </c>
    </row>
    <row r="22" spans="1:42" x14ac:dyDescent="0.3">
      <c r="A22" t="s">
        <v>28</v>
      </c>
      <c r="B22" s="16">
        <f>1</f>
        <v>1</v>
      </c>
      <c r="C22" s="15">
        <v>42780</v>
      </c>
      <c r="D22" s="14" t="s">
        <v>1</v>
      </c>
      <c r="E22" s="14" t="s">
        <v>0</v>
      </c>
    </row>
    <row r="23" spans="1:42" x14ac:dyDescent="0.3">
      <c r="A23" t="s">
        <v>27</v>
      </c>
      <c r="B23" s="21"/>
      <c r="C23" s="19"/>
      <c r="D23" s="19"/>
      <c r="E23" s="19"/>
      <c r="F23" s="20"/>
      <c r="G23" s="19"/>
      <c r="H23" s="19"/>
      <c r="I23" s="19"/>
      <c r="J23" s="20"/>
      <c r="K23" s="19"/>
      <c r="L23" s="19"/>
      <c r="M23" s="19"/>
      <c r="N23" s="20"/>
      <c r="O23" s="19"/>
      <c r="P23" s="19"/>
      <c r="Q23" s="19"/>
      <c r="R23" s="20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</row>
    <row r="24" spans="1:42" s="11" customFormat="1" x14ac:dyDescent="0.3">
      <c r="A24" s="11" t="s">
        <v>25</v>
      </c>
      <c r="B24" s="13"/>
      <c r="F24" s="12"/>
      <c r="J24" s="12"/>
      <c r="N24" s="12"/>
      <c r="R24" s="12"/>
    </row>
    <row r="25" spans="1:42" x14ac:dyDescent="0.3">
      <c r="A25" t="s">
        <v>26</v>
      </c>
      <c r="B25" s="16">
        <f>1</f>
        <v>1</v>
      </c>
      <c r="C25" s="15">
        <v>42780</v>
      </c>
      <c r="D25" s="14" t="s">
        <v>1</v>
      </c>
      <c r="E25" s="14" t="s">
        <v>0</v>
      </c>
    </row>
    <row r="26" spans="1:42" x14ac:dyDescent="0.3">
      <c r="A26" t="s">
        <v>25</v>
      </c>
      <c r="B26" s="16">
        <f>1</f>
        <v>1</v>
      </c>
      <c r="C26" s="15">
        <v>42780</v>
      </c>
      <c r="D26" s="14" t="s">
        <v>1</v>
      </c>
      <c r="E26" s="14" t="s">
        <v>0</v>
      </c>
    </row>
    <row r="27" spans="1:42" x14ac:dyDescent="0.3">
      <c r="A27" t="s">
        <v>24</v>
      </c>
      <c r="B27" s="16">
        <f>0.97</f>
        <v>0.97</v>
      </c>
      <c r="C27" s="15">
        <v>42780</v>
      </c>
      <c r="D27" s="14" t="s">
        <v>1</v>
      </c>
      <c r="E27" s="14" t="s">
        <v>0</v>
      </c>
    </row>
    <row r="28" spans="1:42" x14ac:dyDescent="0.3">
      <c r="A28" t="s">
        <v>23</v>
      </c>
      <c r="B28" s="16">
        <f>1</f>
        <v>1</v>
      </c>
      <c r="C28" s="15">
        <v>42780</v>
      </c>
      <c r="D28" s="14" t="s">
        <v>1</v>
      </c>
      <c r="E28" s="14" t="s">
        <v>0</v>
      </c>
    </row>
    <row r="29" spans="1:42" x14ac:dyDescent="0.3">
      <c r="A29" t="s">
        <v>22</v>
      </c>
      <c r="B29" s="16">
        <f>1</f>
        <v>1</v>
      </c>
      <c r="C29" s="15">
        <v>42780</v>
      </c>
      <c r="D29" s="14" t="s">
        <v>1</v>
      </c>
      <c r="E29" s="14" t="s">
        <v>0</v>
      </c>
    </row>
    <row r="30" spans="1:42" s="11" customFormat="1" x14ac:dyDescent="0.3">
      <c r="A30" s="11" t="s">
        <v>21</v>
      </c>
      <c r="B30" s="13"/>
      <c r="F30" s="12"/>
      <c r="J30" s="12"/>
      <c r="N30" s="12"/>
      <c r="R30" s="12"/>
    </row>
    <row r="31" spans="1:42" x14ac:dyDescent="0.3">
      <c r="A31" t="s">
        <v>21</v>
      </c>
      <c r="B31" s="10">
        <f>0.59</f>
        <v>0.59</v>
      </c>
      <c r="C31" s="9">
        <v>42780</v>
      </c>
      <c r="D31" s="8" t="s">
        <v>1</v>
      </c>
      <c r="E31" s="8" t="s">
        <v>0</v>
      </c>
    </row>
    <row r="32" spans="1:42" x14ac:dyDescent="0.3">
      <c r="A32" t="s">
        <v>20</v>
      </c>
      <c r="B32" s="16">
        <f>1</f>
        <v>1</v>
      </c>
      <c r="C32" s="15">
        <v>42780</v>
      </c>
      <c r="D32" s="14" t="s">
        <v>1</v>
      </c>
      <c r="E32" s="14" t="s">
        <v>0</v>
      </c>
    </row>
    <row r="33" spans="1:18" x14ac:dyDescent="0.3">
      <c r="A33" t="s">
        <v>19</v>
      </c>
      <c r="B33" s="10">
        <f>0.22</f>
        <v>0.22</v>
      </c>
      <c r="C33" s="9">
        <v>42780</v>
      </c>
      <c r="D33" s="8" t="s">
        <v>1</v>
      </c>
      <c r="E33" s="8" t="s">
        <v>0</v>
      </c>
    </row>
    <row r="34" spans="1:18" x14ac:dyDescent="0.3">
      <c r="A34" t="s">
        <v>18</v>
      </c>
      <c r="B34" s="16">
        <f>0.98</f>
        <v>0.98</v>
      </c>
      <c r="C34" s="15">
        <v>42780</v>
      </c>
      <c r="D34" s="14" t="s">
        <v>1</v>
      </c>
      <c r="E34" s="14" t="s">
        <v>0</v>
      </c>
      <c r="F34" s="17" t="s">
        <v>16</v>
      </c>
      <c r="G34" s="15">
        <v>42779</v>
      </c>
      <c r="H34" s="14" t="s">
        <v>15</v>
      </c>
      <c r="I34" s="14" t="s">
        <v>14</v>
      </c>
      <c r="J34" s="18" t="s">
        <v>17</v>
      </c>
      <c r="K34" s="9">
        <v>42779</v>
      </c>
      <c r="L34" s="8" t="s">
        <v>15</v>
      </c>
      <c r="M34" s="8" t="s">
        <v>14</v>
      </c>
      <c r="N34" s="17" t="s">
        <v>16</v>
      </c>
      <c r="O34" s="15">
        <v>42779</v>
      </c>
      <c r="P34" s="14" t="s">
        <v>15</v>
      </c>
      <c r="Q34" s="14" t="s">
        <v>14</v>
      </c>
    </row>
    <row r="35" spans="1:18" x14ac:dyDescent="0.3">
      <c r="A35" t="s">
        <v>13</v>
      </c>
      <c r="B35" s="16">
        <f>1</f>
        <v>1</v>
      </c>
      <c r="C35" s="15">
        <v>42780</v>
      </c>
      <c r="D35" s="14" t="s">
        <v>1</v>
      </c>
      <c r="E35" s="14" t="s">
        <v>0</v>
      </c>
    </row>
    <row r="36" spans="1:18" x14ac:dyDescent="0.3">
      <c r="A36" t="s">
        <v>12</v>
      </c>
      <c r="B36" s="10">
        <f>0.58</f>
        <v>0.57999999999999996</v>
      </c>
      <c r="C36" s="9">
        <v>42780</v>
      </c>
      <c r="D36" s="8" t="s">
        <v>1</v>
      </c>
      <c r="E36" s="8" t="s">
        <v>0</v>
      </c>
    </row>
    <row r="37" spans="1:18" s="11" customFormat="1" x14ac:dyDescent="0.3">
      <c r="A37" s="11" t="s">
        <v>11</v>
      </c>
      <c r="B37" s="13"/>
      <c r="F37" s="12"/>
      <c r="J37" s="12"/>
      <c r="N37" s="12"/>
      <c r="R37" s="12"/>
    </row>
    <row r="38" spans="1:18" x14ac:dyDescent="0.3">
      <c r="A38" t="s">
        <v>10</v>
      </c>
      <c r="B38" s="10">
        <f>0.97</f>
        <v>0.97</v>
      </c>
      <c r="C38" s="9">
        <v>42780</v>
      </c>
      <c r="D38" s="8" t="s">
        <v>1</v>
      </c>
      <c r="E38" s="8" t="s">
        <v>0</v>
      </c>
    </row>
    <row r="39" spans="1:18" x14ac:dyDescent="0.3">
      <c r="A39" t="s">
        <v>9</v>
      </c>
      <c r="B39" s="10">
        <f>0.5</f>
        <v>0.5</v>
      </c>
      <c r="C39" s="9">
        <v>42780</v>
      </c>
      <c r="D39" s="8" t="s">
        <v>1</v>
      </c>
      <c r="E39" s="8" t="s">
        <v>0</v>
      </c>
    </row>
    <row r="40" spans="1:18" x14ac:dyDescent="0.3">
      <c r="A40" t="s">
        <v>8</v>
      </c>
      <c r="B40" s="10">
        <f>0.84</f>
        <v>0.84</v>
      </c>
      <c r="C40" s="9">
        <v>42780</v>
      </c>
      <c r="D40" s="8" t="s">
        <v>1</v>
      </c>
      <c r="E40" s="8" t="s">
        <v>0</v>
      </c>
    </row>
    <row r="41" spans="1:18" x14ac:dyDescent="0.3">
      <c r="A41" t="s">
        <v>7</v>
      </c>
      <c r="B41" s="10">
        <f>0.45</f>
        <v>0.45</v>
      </c>
      <c r="C41" s="9">
        <v>42780</v>
      </c>
      <c r="D41" s="8" t="s">
        <v>1</v>
      </c>
      <c r="E41" s="8" t="s">
        <v>0</v>
      </c>
    </row>
    <row r="42" spans="1:18" x14ac:dyDescent="0.3">
      <c r="A42" t="s">
        <v>6</v>
      </c>
      <c r="B42" s="10">
        <f>0.41</f>
        <v>0.41</v>
      </c>
      <c r="C42" s="9">
        <v>42780</v>
      </c>
      <c r="D42" s="8" t="s">
        <v>1</v>
      </c>
      <c r="E42" s="8" t="s">
        <v>0</v>
      </c>
    </row>
    <row r="43" spans="1:18" x14ac:dyDescent="0.3">
      <c r="A43" t="s">
        <v>5</v>
      </c>
      <c r="B43" s="10">
        <f>0.62</f>
        <v>0.62</v>
      </c>
      <c r="C43" s="9">
        <v>42780</v>
      </c>
      <c r="D43" s="8" t="s">
        <v>1</v>
      </c>
      <c r="E43" s="8" t="s">
        <v>0</v>
      </c>
    </row>
    <row r="44" spans="1:18" x14ac:dyDescent="0.3">
      <c r="A44" t="s">
        <v>4</v>
      </c>
      <c r="B44" s="10">
        <f>0.33</f>
        <v>0.33</v>
      </c>
      <c r="C44" s="9">
        <v>42780</v>
      </c>
      <c r="D44" s="8" t="s">
        <v>1</v>
      </c>
      <c r="E44" s="8" t="s">
        <v>0</v>
      </c>
    </row>
    <row r="45" spans="1:18" x14ac:dyDescent="0.3">
      <c r="A45" t="s">
        <v>3</v>
      </c>
      <c r="B45" s="10">
        <f>0.83</f>
        <v>0.83</v>
      </c>
      <c r="C45" s="9">
        <v>42780</v>
      </c>
      <c r="D45" s="8" t="s">
        <v>1</v>
      </c>
      <c r="E45" s="8" t="s">
        <v>0</v>
      </c>
    </row>
    <row r="46" spans="1:18" x14ac:dyDescent="0.3">
      <c r="A46" t="s">
        <v>2</v>
      </c>
      <c r="B46" s="10">
        <f>0.76</f>
        <v>0.76</v>
      </c>
      <c r="C46" s="9">
        <v>42780</v>
      </c>
      <c r="D46" s="8" t="s">
        <v>1</v>
      </c>
      <c r="E46" s="8" t="s">
        <v>0</v>
      </c>
    </row>
    <row r="47" spans="1:18" s="4" customFormat="1" x14ac:dyDescent="0.3">
      <c r="B47" s="7"/>
      <c r="F47" s="6"/>
      <c r="J47" s="6"/>
      <c r="N47" s="6"/>
      <c r="R47" s="5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unit test status</vt:lpstr>
    </vt:vector>
  </TitlesOfParts>
  <Company>DKRZ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Merret Buurman</dc:creator>
  <cp:lastModifiedBy>Merret Buurman</cp:lastModifiedBy>
  <dcterms:created xsi:type="dcterms:W3CDTF">2017-02-14T18:06:36Z</dcterms:created>
  <dcterms:modified xsi:type="dcterms:W3CDTF">2017-02-14T18:07:32Z</dcterms:modified>
</cp:coreProperties>
</file>