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m\Desktop\Personnel\Programmation\Python\Codes source python\VeriFacturation\exemples\"/>
    </mc:Choice>
  </mc:AlternateContent>
  <xr:revisionPtr revIDLastSave="0" documentId="13_ncr:1_{040E86A9-92D6-4E1D-9BB4-800CCA4F4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0EGS Edition provisoire des 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F41" i="1"/>
  <c r="G42" i="1"/>
  <c r="G43" i="1" s="1"/>
  <c r="F42" i="1"/>
  <c r="F43" i="1" s="1"/>
  <c r="G40" i="1"/>
  <c r="F40" i="1"/>
  <c r="G39" i="1"/>
  <c r="F39" i="1"/>
  <c r="F38" i="1"/>
  <c r="G38" i="1"/>
  <c r="G19" i="1"/>
  <c r="F19" i="1"/>
  <c r="G18" i="1"/>
  <c r="F18" i="1"/>
  <c r="G17" i="1"/>
  <c r="F17" i="1"/>
  <c r="F20" i="1" s="1"/>
  <c r="F21" i="1" s="1"/>
  <c r="F22" i="1" s="1"/>
  <c r="F24" i="1" s="1"/>
  <c r="G20" i="1" l="1"/>
  <c r="G21" i="1" s="1"/>
  <c r="G22" i="1" s="1"/>
  <c r="G24" i="1" s="1"/>
</calcChain>
</file>

<file path=xl/sharedStrings.xml><?xml version="1.0" encoding="utf-8"?>
<sst xmlns="http://schemas.openxmlformats.org/spreadsheetml/2006/main" count="105" uniqueCount="34">
  <si>
    <t>Edition Journaux</t>
  </si>
  <si>
    <t>Jour</t>
  </si>
  <si>
    <t>Pièce</t>
  </si>
  <si>
    <t>Libellé de l'écriture</t>
  </si>
  <si>
    <t>Compte</t>
  </si>
  <si>
    <t>Intitulé</t>
  </si>
  <si>
    <t>Débit</t>
  </si>
  <si>
    <t>Crédit</t>
  </si>
  <si>
    <t>A-000020</t>
  </si>
  <si>
    <t>PRESTATIONS DE SERVICES 20%</t>
  </si>
  <si>
    <t>TVA COLLECTEE 20%</t>
  </si>
  <si>
    <t>A-000021</t>
  </si>
  <si>
    <t>***** Centralisation *****</t>
  </si>
  <si>
    <t>Collectif client</t>
  </si>
  <si>
    <t>Total Cumulé</t>
  </si>
  <si>
    <t>Total Mois</t>
  </si>
  <si>
    <t>Total Général</t>
  </si>
  <si>
    <t xml:space="preserve">Report : </t>
  </si>
  <si>
    <t>AVOIR CLIENT</t>
  </si>
  <si>
    <t>CKEQING</t>
  </si>
  <si>
    <t>HOTEL KEQING</t>
  </si>
  <si>
    <t>VE</t>
  </si>
  <si>
    <t>CGANYU</t>
  </si>
  <si>
    <t>HOTEL GANYU</t>
  </si>
  <si>
    <t>F-001511</t>
  </si>
  <si>
    <t>FACTURE CLIENT</t>
  </si>
  <si>
    <t>CNINGGUANG</t>
  </si>
  <si>
    <t>HOTEL NINGGUANG</t>
  </si>
  <si>
    <t>F-001512</t>
  </si>
  <si>
    <t>CHUTAO</t>
  </si>
  <si>
    <t>HOTEL HU TAO</t>
  </si>
  <si>
    <t>F-001515</t>
  </si>
  <si>
    <t>F-001517</t>
  </si>
  <si>
    <t>A-000023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</si>
</sst>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3" sqref="E3"/>
    </sheetView>
  </sheetViews>
  <sheetFormatPr baseColWidth="10" defaultRowHeight="15" x14ac:dyDescent="0.25"/>
  <cols>
    <col min="3" max="3" width="42.85546875" bestFit="1" customWidth="1"/>
    <col min="4" max="4" width="24.5703125" bestFit="1" customWidth="1"/>
    <col min="5" max="5" width="42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D3" t="s">
        <v>21</v>
      </c>
      <c r="E3" s="1">
        <v>44927</v>
      </c>
    </row>
    <row r="4" spans="1:7" x14ac:dyDescent="0.25">
      <c r="A4">
        <v>12</v>
      </c>
      <c r="B4" t="s">
        <v>8</v>
      </c>
      <c r="C4" t="s">
        <v>18</v>
      </c>
      <c r="D4" t="s">
        <v>19</v>
      </c>
      <c r="E4" t="s">
        <v>20</v>
      </c>
      <c r="F4">
        <v>0</v>
      </c>
      <c r="G4">
        <v>69.959999999999994</v>
      </c>
    </row>
    <row r="5" spans="1:7" x14ac:dyDescent="0.25">
      <c r="A5">
        <v>12</v>
      </c>
      <c r="B5" t="s">
        <v>8</v>
      </c>
      <c r="C5" t="s">
        <v>18</v>
      </c>
      <c r="D5">
        <v>70610000</v>
      </c>
      <c r="E5" t="s">
        <v>9</v>
      </c>
      <c r="F5">
        <v>58.3</v>
      </c>
      <c r="G5">
        <v>0</v>
      </c>
    </row>
    <row r="6" spans="1:7" x14ac:dyDescent="0.25">
      <c r="A6">
        <v>12</v>
      </c>
      <c r="B6" t="s">
        <v>8</v>
      </c>
      <c r="C6" t="s">
        <v>18</v>
      </c>
      <c r="D6">
        <v>44571020</v>
      </c>
      <c r="E6" t="s">
        <v>10</v>
      </c>
      <c r="F6">
        <v>11.66</v>
      </c>
      <c r="G6">
        <v>0</v>
      </c>
    </row>
    <row r="7" spans="1:7" x14ac:dyDescent="0.25">
      <c r="A7">
        <v>15</v>
      </c>
      <c r="B7" t="s">
        <v>11</v>
      </c>
      <c r="C7" t="s">
        <v>18</v>
      </c>
      <c r="D7" t="s">
        <v>22</v>
      </c>
      <c r="E7" t="s">
        <v>23</v>
      </c>
      <c r="F7">
        <v>0</v>
      </c>
      <c r="G7">
        <v>44.83</v>
      </c>
    </row>
    <row r="8" spans="1:7" x14ac:dyDescent="0.25">
      <c r="A8">
        <v>15</v>
      </c>
      <c r="B8" t="s">
        <v>11</v>
      </c>
      <c r="C8" t="s">
        <v>18</v>
      </c>
      <c r="D8">
        <v>70610000</v>
      </c>
      <c r="E8" t="s">
        <v>9</v>
      </c>
      <c r="F8">
        <v>37.36</v>
      </c>
      <c r="G8">
        <v>0</v>
      </c>
    </row>
    <row r="9" spans="1:7" x14ac:dyDescent="0.25">
      <c r="A9">
        <v>15</v>
      </c>
      <c r="B9" t="s">
        <v>11</v>
      </c>
      <c r="C9" t="s">
        <v>18</v>
      </c>
      <c r="D9">
        <v>44571020</v>
      </c>
      <c r="E9" t="s">
        <v>10</v>
      </c>
      <c r="F9">
        <v>7.47</v>
      </c>
      <c r="G9">
        <v>0</v>
      </c>
    </row>
    <row r="10" spans="1:7" x14ac:dyDescent="0.25">
      <c r="A10">
        <v>25</v>
      </c>
      <c r="B10" t="s">
        <v>24</v>
      </c>
      <c r="C10" t="s">
        <v>25</v>
      </c>
      <c r="D10" t="s">
        <v>26</v>
      </c>
      <c r="E10" t="s">
        <v>27</v>
      </c>
      <c r="F10">
        <v>3816.48</v>
      </c>
      <c r="G10">
        <v>0</v>
      </c>
    </row>
    <row r="11" spans="1:7" x14ac:dyDescent="0.25">
      <c r="A11">
        <v>25</v>
      </c>
      <c r="B11" t="s">
        <v>24</v>
      </c>
      <c r="C11" t="s">
        <v>25</v>
      </c>
      <c r="D11">
        <v>70610000</v>
      </c>
      <c r="E11" t="s">
        <v>9</v>
      </c>
      <c r="F11">
        <v>0</v>
      </c>
      <c r="G11">
        <v>3180.4</v>
      </c>
    </row>
    <row r="12" spans="1:7" x14ac:dyDescent="0.25">
      <c r="A12">
        <v>25</v>
      </c>
      <c r="B12" t="s">
        <v>24</v>
      </c>
      <c r="C12" t="s">
        <v>25</v>
      </c>
      <c r="D12">
        <v>44571020</v>
      </c>
      <c r="E12" t="s">
        <v>10</v>
      </c>
      <c r="F12">
        <v>0</v>
      </c>
      <c r="G12">
        <v>636.08000000000004</v>
      </c>
    </row>
    <row r="13" spans="1:7" x14ac:dyDescent="0.25">
      <c r="A13">
        <v>27</v>
      </c>
      <c r="B13" t="s">
        <v>28</v>
      </c>
      <c r="C13" t="s">
        <v>25</v>
      </c>
      <c r="D13" t="s">
        <v>29</v>
      </c>
      <c r="E13" t="s">
        <v>30</v>
      </c>
      <c r="F13">
        <v>12963.68</v>
      </c>
      <c r="G13">
        <v>0</v>
      </c>
    </row>
    <row r="14" spans="1:7" x14ac:dyDescent="0.25">
      <c r="A14">
        <v>27</v>
      </c>
      <c r="B14" t="s">
        <v>28</v>
      </c>
      <c r="C14" t="s">
        <v>25</v>
      </c>
      <c r="D14">
        <v>70610000</v>
      </c>
      <c r="E14" t="s">
        <v>9</v>
      </c>
      <c r="F14">
        <v>0</v>
      </c>
      <c r="G14">
        <v>10803.07</v>
      </c>
    </row>
    <row r="15" spans="1:7" x14ac:dyDescent="0.25">
      <c r="A15">
        <v>27</v>
      </c>
      <c r="B15" t="s">
        <v>28</v>
      </c>
      <c r="C15" t="s">
        <v>25</v>
      </c>
      <c r="D15">
        <v>44571020</v>
      </c>
      <c r="E15" t="s">
        <v>10</v>
      </c>
      <c r="F15">
        <v>0</v>
      </c>
      <c r="G15">
        <v>2160.61</v>
      </c>
    </row>
    <row r="16" spans="1:7" x14ac:dyDescent="0.25">
      <c r="D16" t="s">
        <v>12</v>
      </c>
    </row>
    <row r="17" spans="1:7" x14ac:dyDescent="0.25">
      <c r="D17">
        <v>41</v>
      </c>
      <c r="E17" t="s">
        <v>13</v>
      </c>
      <c r="F17">
        <f>F10+F13</f>
        <v>16780.16</v>
      </c>
      <c r="G17">
        <f>G4+G7</f>
        <v>114.78999999999999</v>
      </c>
    </row>
    <row r="18" spans="1:7" x14ac:dyDescent="0.25">
      <c r="D18">
        <v>44571020</v>
      </c>
      <c r="E18" t="s">
        <v>10</v>
      </c>
      <c r="F18">
        <f>F6+F9</f>
        <v>19.13</v>
      </c>
      <c r="G18">
        <f>G12+G15</f>
        <v>2796.69</v>
      </c>
    </row>
    <row r="19" spans="1:7" x14ac:dyDescent="0.25">
      <c r="D19">
        <v>70610000</v>
      </c>
      <c r="E19" t="s">
        <v>9</v>
      </c>
      <c r="F19">
        <f>F5+F8</f>
        <v>95.66</v>
      </c>
      <c r="G19">
        <f>G11+G14</f>
        <v>13983.47</v>
      </c>
    </row>
    <row r="20" spans="1:7" x14ac:dyDescent="0.25">
      <c r="E20" t="s">
        <v>14</v>
      </c>
      <c r="F20">
        <f>SUM(F17:F19)</f>
        <v>16894.95</v>
      </c>
      <c r="G20">
        <f>SUM(G17:G19)</f>
        <v>16894.95</v>
      </c>
    </row>
    <row r="21" spans="1:7" x14ac:dyDescent="0.25">
      <c r="E21" t="s">
        <v>15</v>
      </c>
      <c r="F21">
        <f>+F20</f>
        <v>16894.95</v>
      </c>
      <c r="G21">
        <f>+G20</f>
        <v>16894.95</v>
      </c>
    </row>
    <row r="22" spans="1:7" x14ac:dyDescent="0.25">
      <c r="E22" t="s">
        <v>16</v>
      </c>
      <c r="F22">
        <f>+F21</f>
        <v>16894.95</v>
      </c>
      <c r="G22">
        <f>+G21</f>
        <v>16894.95</v>
      </c>
    </row>
    <row r="23" spans="1:7" x14ac:dyDescent="0.25">
      <c r="D23" t="s">
        <v>21</v>
      </c>
      <c r="E23" s="1">
        <v>44958</v>
      </c>
    </row>
    <row r="24" spans="1:7" x14ac:dyDescent="0.25">
      <c r="E24" t="s">
        <v>17</v>
      </c>
      <c r="F24">
        <f>F22</f>
        <v>16894.95</v>
      </c>
      <c r="G24">
        <f>G22</f>
        <v>16894.95</v>
      </c>
    </row>
    <row r="25" spans="1:7" x14ac:dyDescent="0.25">
      <c r="A25">
        <v>3</v>
      </c>
      <c r="B25" t="s">
        <v>31</v>
      </c>
      <c r="C25" t="s">
        <v>25</v>
      </c>
      <c r="D25" t="s">
        <v>22</v>
      </c>
      <c r="E25" t="s">
        <v>23</v>
      </c>
      <c r="F25">
        <v>192</v>
      </c>
      <c r="G25">
        <v>0</v>
      </c>
    </row>
    <row r="26" spans="1:7" x14ac:dyDescent="0.25">
      <c r="A26">
        <v>3</v>
      </c>
      <c r="B26" t="s">
        <v>31</v>
      </c>
      <c r="C26" t="s">
        <v>25</v>
      </c>
      <c r="D26">
        <v>70610000</v>
      </c>
      <c r="E26" t="s">
        <v>9</v>
      </c>
      <c r="F26">
        <v>0</v>
      </c>
      <c r="G26">
        <v>160</v>
      </c>
    </row>
    <row r="27" spans="1:7" x14ac:dyDescent="0.25">
      <c r="A27">
        <v>3</v>
      </c>
      <c r="B27" t="s">
        <v>31</v>
      </c>
      <c r="C27" t="s">
        <v>25</v>
      </c>
      <c r="D27">
        <v>44571020</v>
      </c>
      <c r="E27" t="s">
        <v>10</v>
      </c>
      <c r="F27">
        <v>0</v>
      </c>
      <c r="G27">
        <v>32</v>
      </c>
    </row>
    <row r="28" spans="1:7" x14ac:dyDescent="0.25">
      <c r="A28">
        <v>3</v>
      </c>
      <c r="B28" t="s">
        <v>31</v>
      </c>
      <c r="C28" t="s">
        <v>25</v>
      </c>
      <c r="D28" t="s">
        <v>22</v>
      </c>
      <c r="E28" t="s">
        <v>23</v>
      </c>
      <c r="F28">
        <v>192</v>
      </c>
      <c r="G28">
        <v>0</v>
      </c>
    </row>
    <row r="29" spans="1:7" x14ac:dyDescent="0.25">
      <c r="A29">
        <v>3</v>
      </c>
      <c r="B29" t="s">
        <v>31</v>
      </c>
      <c r="C29" t="s">
        <v>25</v>
      </c>
      <c r="D29">
        <v>70610000</v>
      </c>
      <c r="E29" t="s">
        <v>9</v>
      </c>
      <c r="F29">
        <v>0</v>
      </c>
      <c r="G29">
        <v>160</v>
      </c>
    </row>
    <row r="30" spans="1:7" x14ac:dyDescent="0.25">
      <c r="A30">
        <v>3</v>
      </c>
      <c r="B30" t="s">
        <v>31</v>
      </c>
      <c r="C30" t="s">
        <v>25</v>
      </c>
      <c r="D30">
        <v>44571020</v>
      </c>
      <c r="E30" t="s">
        <v>10</v>
      </c>
      <c r="F30">
        <v>0</v>
      </c>
      <c r="G30">
        <v>32</v>
      </c>
    </row>
    <row r="31" spans="1:7" x14ac:dyDescent="0.25">
      <c r="A31">
        <v>7</v>
      </c>
      <c r="B31" t="s">
        <v>32</v>
      </c>
      <c r="C31" t="s">
        <v>25</v>
      </c>
      <c r="D31" t="s">
        <v>29</v>
      </c>
      <c r="E31" t="s">
        <v>30</v>
      </c>
      <c r="F31">
        <v>5509.22</v>
      </c>
      <c r="G31">
        <v>0</v>
      </c>
    </row>
    <row r="32" spans="1:7" x14ac:dyDescent="0.25">
      <c r="A32">
        <v>7</v>
      </c>
      <c r="B32" t="s">
        <v>32</v>
      </c>
      <c r="C32" t="s">
        <v>25</v>
      </c>
      <c r="D32">
        <v>70610000</v>
      </c>
      <c r="E32" t="s">
        <v>9</v>
      </c>
      <c r="F32">
        <v>0</v>
      </c>
      <c r="G32">
        <v>4591.0200000000004</v>
      </c>
    </row>
    <row r="33" spans="1:7" x14ac:dyDescent="0.25">
      <c r="A33">
        <v>7</v>
      </c>
      <c r="B33" t="s">
        <v>32</v>
      </c>
      <c r="C33" t="s">
        <v>25</v>
      </c>
      <c r="D33">
        <v>44571020</v>
      </c>
      <c r="E33" t="s">
        <v>10</v>
      </c>
      <c r="F33">
        <v>0</v>
      </c>
      <c r="G33">
        <v>918.2</v>
      </c>
    </row>
    <row r="34" spans="1:7" x14ac:dyDescent="0.25">
      <c r="A34">
        <v>20</v>
      </c>
      <c r="B34" t="s">
        <v>33</v>
      </c>
      <c r="C34" t="s">
        <v>18</v>
      </c>
      <c r="D34" t="s">
        <v>19</v>
      </c>
      <c r="E34" t="s">
        <v>20</v>
      </c>
      <c r="F34">
        <v>0</v>
      </c>
      <c r="G34">
        <v>476.06</v>
      </c>
    </row>
    <row r="35" spans="1:7" x14ac:dyDescent="0.25">
      <c r="A35">
        <v>20</v>
      </c>
      <c r="B35" t="s">
        <v>33</v>
      </c>
      <c r="C35" t="s">
        <v>18</v>
      </c>
      <c r="D35">
        <v>70610000</v>
      </c>
      <c r="E35" t="s">
        <v>9</v>
      </c>
      <c r="F35">
        <v>396.72</v>
      </c>
      <c r="G35">
        <v>0</v>
      </c>
    </row>
    <row r="36" spans="1:7" x14ac:dyDescent="0.25">
      <c r="A36">
        <v>20</v>
      </c>
      <c r="B36" t="s">
        <v>33</v>
      </c>
      <c r="C36" t="s">
        <v>18</v>
      </c>
      <c r="D36">
        <v>44571020</v>
      </c>
      <c r="E36" t="s">
        <v>10</v>
      </c>
      <c r="F36">
        <v>79.34</v>
      </c>
      <c r="G36">
        <v>0</v>
      </c>
    </row>
    <row r="37" spans="1:7" x14ac:dyDescent="0.25">
      <c r="D37" t="s">
        <v>12</v>
      </c>
    </row>
    <row r="38" spans="1:7" x14ac:dyDescent="0.25">
      <c r="D38">
        <v>41</v>
      </c>
      <c r="E38" t="s">
        <v>13</v>
      </c>
      <c r="F38">
        <f>F25+F28+F31</f>
        <v>5893.22</v>
      </c>
      <c r="G38">
        <f>G34</f>
        <v>476.06</v>
      </c>
    </row>
    <row r="39" spans="1:7" x14ac:dyDescent="0.25">
      <c r="D39">
        <v>44571020</v>
      </c>
      <c r="E39" t="s">
        <v>10</v>
      </c>
      <c r="F39">
        <f>F36</f>
        <v>79.34</v>
      </c>
      <c r="G39">
        <f>G27+G30+G33</f>
        <v>982.2</v>
      </c>
    </row>
    <row r="40" spans="1:7" x14ac:dyDescent="0.25">
      <c r="D40">
        <v>70610000</v>
      </c>
      <c r="E40" t="s">
        <v>9</v>
      </c>
      <c r="F40">
        <f>F35</f>
        <v>396.72</v>
      </c>
      <c r="G40">
        <f>G26+G29+G32</f>
        <v>4911.0200000000004</v>
      </c>
    </row>
    <row r="41" spans="1:7" x14ac:dyDescent="0.25">
      <c r="E41" t="s">
        <v>14</v>
      </c>
      <c r="F41">
        <f>F24+F42</f>
        <v>23264.230000000003</v>
      </c>
      <c r="G41">
        <f>G24+G42</f>
        <v>23264.230000000003</v>
      </c>
    </row>
    <row r="42" spans="1:7" x14ac:dyDescent="0.25">
      <c r="E42" t="s">
        <v>15</v>
      </c>
      <c r="F42">
        <f>SUM(F38:F40)</f>
        <v>6369.2800000000007</v>
      </c>
      <c r="G42">
        <f>SUM(G38:G40)</f>
        <v>6369.2800000000007</v>
      </c>
    </row>
    <row r="43" spans="1:7" x14ac:dyDescent="0.25">
      <c r="E43" t="s">
        <v>16</v>
      </c>
      <c r="F43">
        <f>F24+F42</f>
        <v>23264.230000000003</v>
      </c>
      <c r="G43">
        <f>G24+G42</f>
        <v>23264.230000000003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170EGS Edition provisoire des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AUGUSTE</dc:creator>
  <cp:lastModifiedBy>Michaël AUGUSTE</cp:lastModifiedBy>
  <dcterms:created xsi:type="dcterms:W3CDTF">2024-03-01T14:05:38Z</dcterms:created>
  <dcterms:modified xsi:type="dcterms:W3CDTF">2024-12-08T17:36:33Z</dcterms:modified>
</cp:coreProperties>
</file>