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84C89B36-06AA-4E61-A0C8-8C8055C03319}" xr6:coauthVersionLast="36" xr6:coauthVersionMax="36" xr10:uidLastSave="{00000000-0000-0000-0000-000000000000}"/>
  <bookViews>
    <workbookView xWindow="0" yWindow="0" windowWidth="20490" windowHeight="8940" xr2:uid="{63A6EDEC-8002-4567-A2B6-06ACC4BC7F98}"/>
  </bookViews>
  <sheets>
    <sheet name="Questions" sheetId="2" r:id="rId1"/>
    <sheet name="Sheet1" sheetId="1" r:id="rId2"/>
  </sheets>
  <externalReferences>
    <externalReference r:id="rId3"/>
  </externalReferences>
  <definedNames>
    <definedName name="flt_analyst">'[1]KPI dashbo'!$K$8</definedName>
    <definedName name="flt_month">'[1]KPI dashbo'!$F$8</definedName>
    <definedName name="flt_queue">'[1]KPI dashbo'!$I$8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9" i="2"/>
  <c r="H8" i="2"/>
</calcChain>
</file>

<file path=xl/sharedStrings.xml><?xml version="1.0" encoding="utf-8"?>
<sst xmlns="http://schemas.openxmlformats.org/spreadsheetml/2006/main" count="33" uniqueCount="28">
  <si>
    <t>Problem statements:</t>
  </si>
  <si>
    <t>Lower rate of acquiring new consumers</t>
  </si>
  <si>
    <t>Lower rate of applications handled</t>
  </si>
  <si>
    <t>Higher churn rate among existing customers</t>
  </si>
  <si>
    <t>Sr. No.</t>
  </si>
  <si>
    <t>Metrices</t>
  </si>
  <si>
    <t>Calcululations Logic</t>
  </si>
  <si>
    <t>Numerator</t>
  </si>
  <si>
    <t>Denomiator</t>
  </si>
  <si>
    <t>%</t>
  </si>
  <si>
    <t>% of applications approved</t>
  </si>
  <si>
    <t>Total Number of Applications Approved Divided By                     Total Number of Applications Actioned</t>
  </si>
  <si>
    <t>Total Number of Applications approved : 3649</t>
  </si>
  <si>
    <t>Total Number of Applications actioned : 6417</t>
  </si>
  <si>
    <t xml:space="preserve">% of applications Declined </t>
  </si>
  <si>
    <t>Total Number of Applications Declined Divided By                     Total Number of Applications Actioned</t>
  </si>
  <si>
    <t>Total Number of Applications Declined : 773</t>
  </si>
  <si>
    <t xml:space="preserve">% of applications Withdrawn </t>
  </si>
  <si>
    <t>Total Number of Applications Withdrawn Divided By Total Number of Applications Actioned</t>
  </si>
  <si>
    <t>Total Number of Applications Declined : 1995</t>
  </si>
  <si>
    <t>% of Applications within SLA            (Service Level Agreement)</t>
  </si>
  <si>
    <t>Total Number of Applications Completed &gt; = 20 Mins Divided By Total Number of Applications Actioned</t>
  </si>
  <si>
    <t>Total Number of Applications Completed &gt; = 20 Mins : 5655</t>
  </si>
  <si>
    <t>Average Handling Time (in min)</t>
  </si>
  <si>
    <t>Total time Taken to  Applications completed Divided By Total Number of Applications Actioned</t>
  </si>
  <si>
    <t>Total time Taken to complete all Applications  : 131697.25</t>
  </si>
  <si>
    <t># of applications handled</t>
  </si>
  <si>
    <t>Total Number of Applications 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</si>
</sst>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0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I_Dashboard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-validation"/>
      <sheetName val="raw data"/>
      <sheetName val="Sheet1"/>
      <sheetName val="Questions"/>
      <sheetName val="Sheet3"/>
      <sheetName val="KPI dashbo"/>
      <sheetName val="setting"/>
    </sheetNames>
    <sheetDataSet>
      <sheetData sheetId="0"/>
      <sheetData sheetId="1"/>
      <sheetData sheetId="2"/>
      <sheetData sheetId="3"/>
      <sheetData sheetId="4"/>
      <sheetData sheetId="5">
        <row r="8">
          <cell r="F8" t="str">
            <v>AUGUST</v>
          </cell>
          <cell r="I8" t="str">
            <v>ALL</v>
          </cell>
          <cell r="K8" t="str">
            <v>ALL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BA41-E84F-4085-97A9-7AEAFB12A484}">
  <dimension ref="C1:H14"/>
  <sheetViews>
    <sheetView tabSelected="1" workbookViewId="0">
      <selection activeCell="D12" sqref="D12"/>
    </sheetView>
  </sheetViews>
  <sheetFormatPr defaultRowHeight="15" x14ac:dyDescent="0.25"/>
  <cols>
    <col min="4" max="4" width="36.5703125" customWidth="1"/>
    <col min="5" max="5" width="47.42578125" customWidth="1"/>
    <col min="6" max="6" width="27.85546875" customWidth="1"/>
    <col min="7" max="7" width="27.140625" customWidth="1"/>
  </cols>
  <sheetData>
    <row r="1" spans="3:8" ht="34.5" customHeight="1" x14ac:dyDescent="0.25">
      <c r="D1" s="1" t="s">
        <v>0</v>
      </c>
    </row>
    <row r="2" spans="3:8" x14ac:dyDescent="0.25">
      <c r="C2">
        <v>1</v>
      </c>
      <c r="D2" t="s">
        <v>1</v>
      </c>
    </row>
    <row r="3" spans="3:8" x14ac:dyDescent="0.25">
      <c r="C3">
        <v>2</v>
      </c>
      <c r="D3" t="s">
        <v>2</v>
      </c>
    </row>
    <row r="4" spans="3:8" x14ac:dyDescent="0.25">
      <c r="C4">
        <v>3</v>
      </c>
      <c r="D4" t="s">
        <v>3</v>
      </c>
    </row>
    <row r="7" spans="3:8" x14ac:dyDescent="0.25"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</row>
    <row r="8" spans="3:8" ht="42.75" customHeight="1" x14ac:dyDescent="0.25">
      <c r="C8" s="2">
        <v>1</v>
      </c>
      <c r="D8" s="3" t="s">
        <v>10</v>
      </c>
      <c r="E8" s="4" t="s">
        <v>11</v>
      </c>
      <c r="F8" s="4" t="s">
        <v>12</v>
      </c>
      <c r="G8" s="4" t="s">
        <v>13</v>
      </c>
      <c r="H8" s="5">
        <f>3649/6417</f>
        <v>0.56864578463456439</v>
      </c>
    </row>
    <row r="9" spans="3:8" ht="42.75" customHeight="1" x14ac:dyDescent="0.25">
      <c r="C9" s="2">
        <v>2</v>
      </c>
      <c r="D9" s="3" t="s">
        <v>14</v>
      </c>
      <c r="E9" s="4" t="s">
        <v>15</v>
      </c>
      <c r="F9" s="4" t="s">
        <v>16</v>
      </c>
      <c r="G9" s="4" t="s">
        <v>13</v>
      </c>
      <c r="H9" s="5">
        <f>773/6417</f>
        <v>0.1204612747389746</v>
      </c>
    </row>
    <row r="10" spans="3:8" ht="42.75" customHeight="1" x14ac:dyDescent="0.25">
      <c r="C10" s="2">
        <v>3</v>
      </c>
      <c r="D10" s="3" t="s">
        <v>17</v>
      </c>
      <c r="E10" s="4" t="s">
        <v>18</v>
      </c>
      <c r="F10" s="4" t="s">
        <v>19</v>
      </c>
      <c r="G10" s="4" t="s">
        <v>13</v>
      </c>
      <c r="H10" s="5">
        <f>1995/6417</f>
        <v>0.31089294062646095</v>
      </c>
    </row>
    <row r="11" spans="3:8" ht="42.75" customHeight="1" x14ac:dyDescent="0.25">
      <c r="C11" s="2">
        <v>4</v>
      </c>
      <c r="D11" s="3" t="s">
        <v>20</v>
      </c>
      <c r="E11" s="4" t="s">
        <v>21</v>
      </c>
      <c r="F11" s="4" t="s">
        <v>22</v>
      </c>
      <c r="G11" s="4" t="s">
        <v>13</v>
      </c>
      <c r="H11" s="5">
        <f>5655/6417</f>
        <v>0.88125292192613369</v>
      </c>
    </row>
    <row r="12" spans="3:8" ht="42.75" customHeight="1" x14ac:dyDescent="0.25">
      <c r="C12" s="2">
        <v>5</v>
      </c>
      <c r="D12" s="3" t="s">
        <v>23</v>
      </c>
      <c r="E12" s="4" t="s">
        <v>24</v>
      </c>
      <c r="F12" s="4" t="s">
        <v>25</v>
      </c>
      <c r="G12" s="4" t="s">
        <v>13</v>
      </c>
      <c r="H12">
        <v>20.52</v>
      </c>
    </row>
    <row r="13" spans="3:8" ht="42.75" customHeight="1" x14ac:dyDescent="0.25">
      <c r="C13" s="2">
        <v>6</v>
      </c>
      <c r="D13" s="3" t="s">
        <v>26</v>
      </c>
      <c r="E13" s="3" t="s">
        <v>27</v>
      </c>
      <c r="F13" s="4"/>
      <c r="G13" s="4" t="s">
        <v>13</v>
      </c>
    </row>
    <row r="14" spans="3:8" ht="42.75" customHeight="1" x14ac:dyDescent="0.25">
      <c r="D14" s="6"/>
      <c r="E14" s="6"/>
      <c r="F14" s="6"/>
      <c r="G1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1C53-14D6-4118-AF1A-16BD0561B3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</dc:creator>
  <cp:lastModifiedBy>Atharv</cp:lastModifiedBy>
  <dcterms:created xsi:type="dcterms:W3CDTF">2024-12-01T02:57:10Z</dcterms:created>
  <dcterms:modified xsi:type="dcterms:W3CDTF">2024-12-01T03:00:23Z</dcterms:modified>
</cp:coreProperties>
</file>