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kpaynabar3/Academia/GT/Teaching/ISyE 2028/Spring 2017/Group Assignment/"/>
    </mc:Choice>
  </mc:AlternateContent>
  <bookViews>
    <workbookView xWindow="0" yWindow="0" windowWidth="38400" windowHeight="21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1" l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<sst xmlns="http://schemas.openxmlformats.org/spreadsheetml/2006/main" count="60" uniqueCount="35">
  <si>
    <t>Opponent</t>
  </si>
  <si>
    <t>Results</t>
  </si>
  <si>
    <t>Score Diff</t>
  </si>
  <si>
    <t>Attend</t>
  </si>
  <si>
    <t xml:space="preserve">TENNESSEE TECH  </t>
  </si>
  <si>
    <t xml:space="preserve"> W  </t>
  </si>
  <si>
    <t xml:space="preserve">SOUTHERN  </t>
  </si>
  <si>
    <t xml:space="preserve">OHIO  </t>
  </si>
  <si>
    <t xml:space="preserve"> L  </t>
  </si>
  <si>
    <t xml:space="preserve">SAM HOUSTON STATE  </t>
  </si>
  <si>
    <t xml:space="preserve">TULANE  </t>
  </si>
  <si>
    <t xml:space="preserve">at Penn State  </t>
  </si>
  <si>
    <t xml:space="preserve">at Tennessee  </t>
  </si>
  <si>
    <t xml:space="preserve">at VCU  </t>
  </si>
  <si>
    <t xml:space="preserve"> Wot  </t>
  </si>
  <si>
    <t xml:space="preserve">ALCORN STATE  </t>
  </si>
  <si>
    <t xml:space="preserve">GEORGIA  </t>
  </si>
  <si>
    <t xml:space="preserve">WOFFORD  </t>
  </si>
  <si>
    <t xml:space="preserve">NORTH CAROLINA A&amp;T  </t>
  </si>
  <si>
    <t xml:space="preserve">NORTH CAROLINA  </t>
  </si>
  <si>
    <t xml:space="preserve">at Duke  </t>
  </si>
  <si>
    <t xml:space="preserve">LOUISVILLE  </t>
  </si>
  <si>
    <t xml:space="preserve">CLEMSON  </t>
  </si>
  <si>
    <t xml:space="preserve">at NC State  </t>
  </si>
  <si>
    <t xml:space="preserve">at Virginia Tech  </t>
  </si>
  <si>
    <t xml:space="preserve">at Virginia  </t>
  </si>
  <si>
    <t xml:space="preserve">FLORIDA STATE  </t>
  </si>
  <si>
    <t xml:space="preserve">NOTRE DAME  </t>
  </si>
  <si>
    <t xml:space="preserve">at Clemson  </t>
  </si>
  <si>
    <t xml:space="preserve">at Wake Forest  </t>
  </si>
  <si>
    <t xml:space="preserve">TUSCULUM  </t>
  </si>
  <si>
    <t xml:space="preserve">BOSTON COLLEGE  </t>
  </si>
  <si>
    <t xml:space="preserve">at Miami  </t>
  </si>
  <si>
    <t xml:space="preserve">SYRACUSE  </t>
  </si>
  <si>
    <t xml:space="preserve">NC STATE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</si>
</sst>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30"/>
  <sheetViews>
    <sheetView tabSelected="1" workbookViewId="0">
      <selection activeCell="I9" sqref="I9"/>
    </sheetView>
  </sheetViews>
  <sheetFormatPr baseColWidth="10" defaultRowHeight="16" x14ac:dyDescent="0.2"/>
  <sheetData>
    <row r="2" spans="3:6" ht="19" x14ac:dyDescent="0.25">
      <c r="C2" s="1" t="s">
        <v>0</v>
      </c>
      <c r="D2" s="1" t="s">
        <v>1</v>
      </c>
      <c r="E2" s="1" t="s">
        <v>2</v>
      </c>
      <c r="F2" s="1" t="s">
        <v>3</v>
      </c>
    </row>
    <row r="3" spans="3:6" x14ac:dyDescent="0.2">
      <c r="C3" t="s">
        <v>4</v>
      </c>
      <c r="D3" t="s">
        <v>5</v>
      </c>
      <c r="E3">
        <f>70-55</f>
        <v>15</v>
      </c>
      <c r="F3">
        <v>6018</v>
      </c>
    </row>
    <row r="4" spans="3:6" x14ac:dyDescent="0.2">
      <c r="C4" t="s">
        <v>6</v>
      </c>
      <c r="D4" t="s">
        <v>5</v>
      </c>
      <c r="E4">
        <f>77-62</f>
        <v>15</v>
      </c>
      <c r="F4">
        <v>4360</v>
      </c>
    </row>
    <row r="5" spans="3:6" x14ac:dyDescent="0.2">
      <c r="C5" t="s">
        <v>7</v>
      </c>
      <c r="D5" t="s">
        <v>8</v>
      </c>
      <c r="E5">
        <f>61-67</f>
        <v>-6</v>
      </c>
      <c r="F5">
        <v>4802</v>
      </c>
    </row>
    <row r="6" spans="3:6" x14ac:dyDescent="0.2">
      <c r="C6" t="s">
        <v>9</v>
      </c>
      <c r="D6" t="s">
        <v>5</v>
      </c>
      <c r="E6">
        <f>81-73</f>
        <v>8</v>
      </c>
      <c r="F6">
        <v>4181</v>
      </c>
    </row>
    <row r="7" spans="3:6" x14ac:dyDescent="0.2">
      <c r="C7" t="s">
        <v>10</v>
      </c>
      <c r="D7" t="s">
        <v>5</v>
      </c>
      <c r="E7">
        <f>82-68</f>
        <v>14</v>
      </c>
      <c r="F7">
        <v>4479</v>
      </c>
    </row>
    <row r="8" spans="3:6" x14ac:dyDescent="0.2">
      <c r="C8" t="s">
        <v>11</v>
      </c>
      <c r="D8" t="s">
        <v>8</v>
      </c>
      <c r="E8">
        <f>60-67</f>
        <v>-7</v>
      </c>
      <c r="F8">
        <v>6032</v>
      </c>
    </row>
    <row r="9" spans="3:6" x14ac:dyDescent="0.2">
      <c r="C9" t="s">
        <v>12</v>
      </c>
      <c r="D9" t="s">
        <v>8</v>
      </c>
      <c r="E9">
        <f>58-81</f>
        <v>-23</v>
      </c>
      <c r="F9">
        <v>12634</v>
      </c>
    </row>
    <row r="10" spans="3:6" x14ac:dyDescent="0.2">
      <c r="C10" t="s">
        <v>13</v>
      </c>
      <c r="D10" t="s">
        <v>14</v>
      </c>
      <c r="E10">
        <f>76-73</f>
        <v>3</v>
      </c>
      <c r="F10">
        <v>7637</v>
      </c>
    </row>
    <row r="11" spans="3:6" x14ac:dyDescent="0.2">
      <c r="C11" t="s">
        <v>15</v>
      </c>
      <c r="D11" t="s">
        <v>5</v>
      </c>
      <c r="E11">
        <f>74-50</f>
        <v>24</v>
      </c>
      <c r="F11">
        <v>4599</v>
      </c>
    </row>
    <row r="12" spans="3:6" x14ac:dyDescent="0.2">
      <c r="C12" t="s">
        <v>16</v>
      </c>
      <c r="D12" t="s">
        <v>8</v>
      </c>
      <c r="E12">
        <f>43-60</f>
        <v>-17</v>
      </c>
      <c r="F12">
        <v>8600</v>
      </c>
    </row>
    <row r="13" spans="3:6" x14ac:dyDescent="0.2">
      <c r="C13" t="s">
        <v>17</v>
      </c>
      <c r="D13" t="s">
        <v>5</v>
      </c>
      <c r="E13">
        <f>76-72</f>
        <v>4</v>
      </c>
      <c r="F13">
        <v>4725</v>
      </c>
    </row>
    <row r="14" spans="3:6" x14ac:dyDescent="0.2">
      <c r="C14" t="s">
        <v>18</v>
      </c>
      <c r="D14" t="s">
        <v>5</v>
      </c>
      <c r="E14">
        <f>59-52</f>
        <v>7</v>
      </c>
      <c r="F14">
        <v>5024</v>
      </c>
    </row>
    <row r="15" spans="3:6" x14ac:dyDescent="0.2">
      <c r="C15" t="s">
        <v>19</v>
      </c>
      <c r="D15" t="s">
        <v>5</v>
      </c>
      <c r="E15">
        <f>75-63</f>
        <v>12</v>
      </c>
      <c r="F15">
        <v>7754</v>
      </c>
    </row>
    <row r="16" spans="3:6" x14ac:dyDescent="0.2">
      <c r="C16" t="s">
        <v>20</v>
      </c>
      <c r="D16" t="s">
        <v>8</v>
      </c>
      <c r="E16">
        <f>57-110</f>
        <v>-53</v>
      </c>
      <c r="F16">
        <v>9314</v>
      </c>
    </row>
    <row r="17" spans="3:6" x14ac:dyDescent="0.2">
      <c r="C17" t="s">
        <v>21</v>
      </c>
      <c r="D17" t="s">
        <v>8</v>
      </c>
      <c r="E17">
        <f>50-65</f>
        <v>-15</v>
      </c>
      <c r="F17">
        <v>6160</v>
      </c>
    </row>
    <row r="18" spans="3:6" x14ac:dyDescent="0.2">
      <c r="C18" t="s">
        <v>22</v>
      </c>
      <c r="D18" t="s">
        <v>5</v>
      </c>
      <c r="E18">
        <f>75-63</f>
        <v>12</v>
      </c>
      <c r="F18">
        <v>5602</v>
      </c>
    </row>
    <row r="19" spans="3:6" x14ac:dyDescent="0.2">
      <c r="C19" t="s">
        <v>23</v>
      </c>
      <c r="D19" t="s">
        <v>5</v>
      </c>
      <c r="E19">
        <f>86-76</f>
        <v>10</v>
      </c>
      <c r="F19">
        <v>17781</v>
      </c>
    </row>
    <row r="20" spans="3:6" x14ac:dyDescent="0.2">
      <c r="C20" t="s">
        <v>24</v>
      </c>
      <c r="D20" t="s">
        <v>8</v>
      </c>
      <c r="E20">
        <f>61-62</f>
        <v>-1</v>
      </c>
      <c r="F20">
        <v>6598</v>
      </c>
    </row>
    <row r="21" spans="3:6" x14ac:dyDescent="0.2">
      <c r="C21" t="s">
        <v>25</v>
      </c>
      <c r="D21" t="s">
        <v>8</v>
      </c>
      <c r="E21">
        <f>49-62</f>
        <v>-13</v>
      </c>
      <c r="F21">
        <v>14459</v>
      </c>
    </row>
    <row r="22" spans="3:6" x14ac:dyDescent="0.2">
      <c r="C22" t="s">
        <v>26</v>
      </c>
      <c r="D22" t="s">
        <v>5</v>
      </c>
      <c r="E22">
        <f>78-56</f>
        <v>22</v>
      </c>
      <c r="F22">
        <v>6542</v>
      </c>
    </row>
    <row r="23" spans="3:6" x14ac:dyDescent="0.2">
      <c r="C23" t="s">
        <v>27</v>
      </c>
      <c r="D23" t="s">
        <v>5</v>
      </c>
      <c r="E23">
        <f>62-60</f>
        <v>2</v>
      </c>
      <c r="F23">
        <v>8600</v>
      </c>
    </row>
    <row r="24" spans="3:6" x14ac:dyDescent="0.2">
      <c r="C24" t="s">
        <v>28</v>
      </c>
      <c r="D24" t="s">
        <v>8</v>
      </c>
      <c r="E24">
        <f>62-74</f>
        <v>-12</v>
      </c>
      <c r="F24">
        <v>7530</v>
      </c>
    </row>
    <row r="25" spans="3:6" x14ac:dyDescent="0.2">
      <c r="C25" t="s">
        <v>29</v>
      </c>
      <c r="D25" t="s">
        <v>8</v>
      </c>
      <c r="E25">
        <f>69-81</f>
        <v>-12</v>
      </c>
      <c r="F25">
        <v>10962</v>
      </c>
    </row>
    <row r="26" spans="3:6" x14ac:dyDescent="0.2">
      <c r="C26" t="s">
        <v>30</v>
      </c>
      <c r="D26" t="s">
        <v>5</v>
      </c>
      <c r="E26">
        <f>96-58</f>
        <v>38</v>
      </c>
      <c r="F26">
        <v>2437</v>
      </c>
    </row>
    <row r="27" spans="3:6" x14ac:dyDescent="0.2">
      <c r="C27" t="s">
        <v>31</v>
      </c>
      <c r="D27" t="s">
        <v>5</v>
      </c>
      <c r="E27">
        <f>65-54</f>
        <v>11</v>
      </c>
      <c r="F27">
        <v>7391</v>
      </c>
    </row>
    <row r="28" spans="3:6" x14ac:dyDescent="0.2">
      <c r="C28" t="s">
        <v>32</v>
      </c>
      <c r="D28" t="s">
        <v>8</v>
      </c>
      <c r="E28">
        <f>61-70</f>
        <v>-9</v>
      </c>
      <c r="F28">
        <v>7111</v>
      </c>
    </row>
    <row r="29" spans="3:6" x14ac:dyDescent="0.2">
      <c r="C29" t="s">
        <v>33</v>
      </c>
      <c r="D29" t="s">
        <v>5</v>
      </c>
      <c r="E29">
        <f>71-65</f>
        <v>6</v>
      </c>
      <c r="F29">
        <v>8600</v>
      </c>
    </row>
    <row r="30" spans="3:6" x14ac:dyDescent="0.2">
      <c r="C30" t="s">
        <v>34</v>
      </c>
      <c r="D30" t="s">
        <v>8</v>
      </c>
      <c r="E30">
        <f>69-71</f>
        <v>-2</v>
      </c>
      <c r="F30">
        <v>6950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2017-02-28T16:27:31Z</dcterms:created>
  <dcterms:modified xsi:type="dcterms:W3CDTF">2017-02-28T16:27:59Z</dcterms:modified>
</cp:coreProperties>
</file>