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ARV\Desktop\Project MSc\Excel op\"/>
    </mc:Choice>
  </mc:AlternateContent>
  <xr:revisionPtr revIDLastSave="0" documentId="13_ncr:1_{0B85BA2E-89BE-43E8-9302-9CB9BD17B8C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ptimum portfolio data" sheetId="1" r:id="rId1"/>
    <sheet name="Sheet1" sheetId="2" r:id="rId2"/>
  </sheets>
  <definedNames>
    <definedName name="solver_adj" localSheetId="0" hidden="1">'Optimum portfolio data'!$E$413:$G$413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'Optimum portfolio data'!$E$413:$G$413</definedName>
    <definedName name="solver_lhs2" localSheetId="0" hidden="1">'Optimum portfolio data'!$H$413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'Optimum portfolio data'!$J$408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H412" i="1" l="1"/>
  <c r="H413" i="1"/>
  <c r="H119" i="1"/>
  <c r="H159" i="1"/>
  <c r="H172" i="1"/>
  <c r="H261" i="1"/>
  <c r="H333" i="1"/>
  <c r="H411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J19" i="1" s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J31" i="1" s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J43" i="1" s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J55" i="1" s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H63" i="1" s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E74" i="1"/>
  <c r="F74" i="1"/>
  <c r="G74" i="1"/>
  <c r="E75" i="1"/>
  <c r="H75" i="1" s="1"/>
  <c r="F75" i="1"/>
  <c r="G75" i="1"/>
  <c r="E76" i="1"/>
  <c r="F76" i="1"/>
  <c r="G76" i="1"/>
  <c r="E77" i="1"/>
  <c r="F77" i="1"/>
  <c r="G77" i="1"/>
  <c r="E78" i="1"/>
  <c r="F78" i="1"/>
  <c r="G78" i="1"/>
  <c r="E79" i="1"/>
  <c r="J79" i="1" s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J91" i="1" s="1"/>
  <c r="F91" i="1"/>
  <c r="G91" i="1"/>
  <c r="E92" i="1"/>
  <c r="F92" i="1"/>
  <c r="G92" i="1"/>
  <c r="E93" i="1"/>
  <c r="F93" i="1"/>
  <c r="G93" i="1"/>
  <c r="E94" i="1"/>
  <c r="F94" i="1"/>
  <c r="G94" i="1"/>
  <c r="E95" i="1"/>
  <c r="H95" i="1" s="1"/>
  <c r="F95" i="1"/>
  <c r="G95" i="1"/>
  <c r="E96" i="1"/>
  <c r="F96" i="1"/>
  <c r="G96" i="1"/>
  <c r="E97" i="1"/>
  <c r="F97" i="1"/>
  <c r="G97" i="1"/>
  <c r="E98" i="1"/>
  <c r="F98" i="1"/>
  <c r="G98" i="1"/>
  <c r="E99" i="1"/>
  <c r="H99" i="1" s="1"/>
  <c r="F99" i="1"/>
  <c r="G99" i="1"/>
  <c r="E100" i="1"/>
  <c r="F100" i="1"/>
  <c r="H100" i="1" s="1"/>
  <c r="G100" i="1"/>
  <c r="E101" i="1"/>
  <c r="F101" i="1"/>
  <c r="G101" i="1"/>
  <c r="E102" i="1"/>
  <c r="F102" i="1"/>
  <c r="G102" i="1"/>
  <c r="E103" i="1"/>
  <c r="J103" i="1" s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H111" i="1" s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122" i="1"/>
  <c r="F122" i="1"/>
  <c r="G122" i="1"/>
  <c r="E123" i="1"/>
  <c r="F123" i="1"/>
  <c r="H123" i="1" s="1"/>
  <c r="G123" i="1"/>
  <c r="E124" i="1"/>
  <c r="F124" i="1"/>
  <c r="G124" i="1"/>
  <c r="E125" i="1"/>
  <c r="F125" i="1"/>
  <c r="G125" i="1"/>
  <c r="E126" i="1"/>
  <c r="F126" i="1"/>
  <c r="G126" i="1"/>
  <c r="E127" i="1"/>
  <c r="J127" i="1" s="1"/>
  <c r="F127" i="1"/>
  <c r="G127" i="1"/>
  <c r="E128" i="1"/>
  <c r="F128" i="1"/>
  <c r="G128" i="1"/>
  <c r="E129" i="1"/>
  <c r="F129" i="1"/>
  <c r="G129" i="1"/>
  <c r="E130" i="1"/>
  <c r="F130" i="1"/>
  <c r="G130" i="1"/>
  <c r="E131" i="1"/>
  <c r="H131" i="1" s="1"/>
  <c r="F131" i="1"/>
  <c r="G131" i="1"/>
  <c r="E132" i="1"/>
  <c r="F132" i="1"/>
  <c r="G132" i="1"/>
  <c r="E133" i="1"/>
  <c r="F133" i="1"/>
  <c r="G133" i="1"/>
  <c r="E134" i="1"/>
  <c r="F134" i="1"/>
  <c r="G134" i="1"/>
  <c r="E135" i="1"/>
  <c r="H135" i="1" s="1"/>
  <c r="F135" i="1"/>
  <c r="G135" i="1"/>
  <c r="E136" i="1"/>
  <c r="H136" i="1" s="1"/>
  <c r="F136" i="1"/>
  <c r="G136" i="1"/>
  <c r="E137" i="1"/>
  <c r="F137" i="1"/>
  <c r="G137" i="1"/>
  <c r="E138" i="1"/>
  <c r="F138" i="1"/>
  <c r="G138" i="1"/>
  <c r="E139" i="1"/>
  <c r="J139" i="1" s="1"/>
  <c r="F139" i="1"/>
  <c r="G139" i="1"/>
  <c r="E140" i="1"/>
  <c r="F140" i="1"/>
  <c r="G140" i="1"/>
  <c r="E141" i="1"/>
  <c r="H141" i="1" s="1"/>
  <c r="F141" i="1"/>
  <c r="G141" i="1"/>
  <c r="E142" i="1"/>
  <c r="F142" i="1"/>
  <c r="G142" i="1"/>
  <c r="E143" i="1"/>
  <c r="F143" i="1"/>
  <c r="G143" i="1"/>
  <c r="E144" i="1"/>
  <c r="F144" i="1"/>
  <c r="G144" i="1"/>
  <c r="E145" i="1"/>
  <c r="F145" i="1"/>
  <c r="G145" i="1"/>
  <c r="E146" i="1"/>
  <c r="F146" i="1"/>
  <c r="G146" i="1"/>
  <c r="E147" i="1"/>
  <c r="H147" i="1" s="1"/>
  <c r="F147" i="1"/>
  <c r="G147" i="1"/>
  <c r="E148" i="1"/>
  <c r="F148" i="1"/>
  <c r="G148" i="1"/>
  <c r="E149" i="1"/>
  <c r="F149" i="1"/>
  <c r="G149" i="1"/>
  <c r="E150" i="1"/>
  <c r="F150" i="1"/>
  <c r="G150" i="1"/>
  <c r="E151" i="1"/>
  <c r="J151" i="1" s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H155" i="1" s="1"/>
  <c r="G155" i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H167" i="1" s="1"/>
  <c r="F167" i="1"/>
  <c r="G167" i="1"/>
  <c r="E168" i="1"/>
  <c r="F168" i="1"/>
  <c r="G168" i="1"/>
  <c r="E169" i="1"/>
  <c r="F169" i="1"/>
  <c r="G169" i="1"/>
  <c r="E170" i="1"/>
  <c r="F170" i="1"/>
  <c r="G170" i="1"/>
  <c r="E171" i="1"/>
  <c r="H171" i="1" s="1"/>
  <c r="F171" i="1"/>
  <c r="G171" i="1"/>
  <c r="E172" i="1"/>
  <c r="F172" i="1"/>
  <c r="G172" i="1"/>
  <c r="E173" i="1"/>
  <c r="F173" i="1"/>
  <c r="G173" i="1"/>
  <c r="E174" i="1"/>
  <c r="F174" i="1"/>
  <c r="G174" i="1"/>
  <c r="E175" i="1"/>
  <c r="J175" i="1" s="1"/>
  <c r="F175" i="1"/>
  <c r="G175" i="1"/>
  <c r="E176" i="1"/>
  <c r="F176" i="1"/>
  <c r="G176" i="1"/>
  <c r="E177" i="1"/>
  <c r="H177" i="1" s="1"/>
  <c r="F177" i="1"/>
  <c r="G177" i="1"/>
  <c r="E178" i="1"/>
  <c r="F178" i="1"/>
  <c r="G178" i="1"/>
  <c r="E179" i="1"/>
  <c r="F179" i="1"/>
  <c r="G179" i="1"/>
  <c r="E180" i="1"/>
  <c r="F180" i="1"/>
  <c r="G180" i="1"/>
  <c r="E181" i="1"/>
  <c r="F181" i="1"/>
  <c r="G181" i="1"/>
  <c r="E182" i="1"/>
  <c r="F182" i="1"/>
  <c r="G182" i="1"/>
  <c r="E183" i="1"/>
  <c r="H183" i="1" s="1"/>
  <c r="F183" i="1"/>
  <c r="G183" i="1"/>
  <c r="E184" i="1"/>
  <c r="F184" i="1"/>
  <c r="G184" i="1"/>
  <c r="E185" i="1"/>
  <c r="F185" i="1"/>
  <c r="G185" i="1"/>
  <c r="E186" i="1"/>
  <c r="F186" i="1"/>
  <c r="G186" i="1"/>
  <c r="E187" i="1"/>
  <c r="J187" i="1" s="1"/>
  <c r="F187" i="1"/>
  <c r="G187" i="1"/>
  <c r="E188" i="1"/>
  <c r="F188" i="1"/>
  <c r="G188" i="1"/>
  <c r="E189" i="1"/>
  <c r="F189" i="1"/>
  <c r="G189" i="1"/>
  <c r="E190" i="1"/>
  <c r="F190" i="1"/>
  <c r="G190" i="1"/>
  <c r="E191" i="1"/>
  <c r="F191" i="1"/>
  <c r="H191" i="1" s="1"/>
  <c r="G191" i="1"/>
  <c r="E192" i="1"/>
  <c r="F192" i="1"/>
  <c r="G192" i="1"/>
  <c r="E193" i="1"/>
  <c r="F193" i="1"/>
  <c r="G193" i="1"/>
  <c r="E194" i="1"/>
  <c r="F194" i="1"/>
  <c r="G194" i="1"/>
  <c r="E195" i="1"/>
  <c r="F195" i="1"/>
  <c r="H195" i="1" s="1"/>
  <c r="G195" i="1"/>
  <c r="E196" i="1"/>
  <c r="F196" i="1"/>
  <c r="G196" i="1"/>
  <c r="E197" i="1"/>
  <c r="F197" i="1"/>
  <c r="G197" i="1"/>
  <c r="E198" i="1"/>
  <c r="F198" i="1"/>
  <c r="G198" i="1"/>
  <c r="E199" i="1"/>
  <c r="J199" i="1" s="1"/>
  <c r="F199" i="1"/>
  <c r="G199" i="1"/>
  <c r="E200" i="1"/>
  <c r="F200" i="1"/>
  <c r="G200" i="1"/>
  <c r="E201" i="1"/>
  <c r="F201" i="1"/>
  <c r="G201" i="1"/>
  <c r="E202" i="1"/>
  <c r="F202" i="1"/>
  <c r="G202" i="1"/>
  <c r="E203" i="1"/>
  <c r="H203" i="1" s="1"/>
  <c r="F203" i="1"/>
  <c r="G203" i="1"/>
  <c r="E204" i="1"/>
  <c r="F204" i="1"/>
  <c r="G204" i="1"/>
  <c r="E205" i="1"/>
  <c r="F205" i="1"/>
  <c r="G205" i="1"/>
  <c r="E206" i="1"/>
  <c r="F206" i="1"/>
  <c r="G206" i="1"/>
  <c r="E207" i="1"/>
  <c r="H207" i="1" s="1"/>
  <c r="F207" i="1"/>
  <c r="G207" i="1"/>
  <c r="E208" i="1"/>
  <c r="F208" i="1"/>
  <c r="H208" i="1" s="1"/>
  <c r="G208" i="1"/>
  <c r="E209" i="1"/>
  <c r="F209" i="1"/>
  <c r="G209" i="1"/>
  <c r="E210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H219" i="1" s="1"/>
  <c r="F219" i="1"/>
  <c r="G219" i="1"/>
  <c r="E220" i="1"/>
  <c r="F220" i="1"/>
  <c r="G220" i="1"/>
  <c r="E221" i="1"/>
  <c r="F221" i="1"/>
  <c r="G221" i="1"/>
  <c r="E222" i="1"/>
  <c r="F222" i="1"/>
  <c r="G222" i="1"/>
  <c r="E223" i="1"/>
  <c r="J223" i="1" s="1"/>
  <c r="F223" i="1"/>
  <c r="G223" i="1"/>
  <c r="E224" i="1"/>
  <c r="F224" i="1"/>
  <c r="G224" i="1"/>
  <c r="E225" i="1"/>
  <c r="F225" i="1"/>
  <c r="G225" i="1"/>
  <c r="E226" i="1"/>
  <c r="F226" i="1"/>
  <c r="G226" i="1"/>
  <c r="E227" i="1"/>
  <c r="F227" i="1"/>
  <c r="G227" i="1"/>
  <c r="E228" i="1"/>
  <c r="H228" i="1" s="1"/>
  <c r="F228" i="1"/>
  <c r="G228" i="1"/>
  <c r="E229" i="1"/>
  <c r="F229" i="1"/>
  <c r="G229" i="1"/>
  <c r="E230" i="1"/>
  <c r="F230" i="1"/>
  <c r="G230" i="1"/>
  <c r="E231" i="1"/>
  <c r="H231" i="1" s="1"/>
  <c r="F231" i="1"/>
  <c r="G231" i="1"/>
  <c r="E232" i="1"/>
  <c r="F232" i="1"/>
  <c r="G232" i="1"/>
  <c r="E233" i="1"/>
  <c r="F233" i="1"/>
  <c r="G233" i="1"/>
  <c r="E234" i="1"/>
  <c r="F234" i="1"/>
  <c r="G234" i="1"/>
  <c r="E235" i="1"/>
  <c r="J235" i="1" s="1"/>
  <c r="F235" i="1"/>
  <c r="G235" i="1"/>
  <c r="E236" i="1"/>
  <c r="F236" i="1"/>
  <c r="G236" i="1"/>
  <c r="E237" i="1"/>
  <c r="H237" i="1" s="1"/>
  <c r="F237" i="1"/>
  <c r="G237" i="1"/>
  <c r="E238" i="1"/>
  <c r="F238" i="1"/>
  <c r="G238" i="1"/>
  <c r="E239" i="1"/>
  <c r="F239" i="1"/>
  <c r="G239" i="1"/>
  <c r="E240" i="1"/>
  <c r="F240" i="1"/>
  <c r="H240" i="1" s="1"/>
  <c r="G240" i="1"/>
  <c r="E241" i="1"/>
  <c r="F241" i="1"/>
  <c r="G241" i="1"/>
  <c r="E242" i="1"/>
  <c r="F242" i="1"/>
  <c r="G242" i="1"/>
  <c r="E243" i="1"/>
  <c r="H243" i="1" s="1"/>
  <c r="F243" i="1"/>
  <c r="G243" i="1"/>
  <c r="E244" i="1"/>
  <c r="F244" i="1"/>
  <c r="G244" i="1"/>
  <c r="E245" i="1"/>
  <c r="F245" i="1"/>
  <c r="G245" i="1"/>
  <c r="E246" i="1"/>
  <c r="F246" i="1"/>
  <c r="G246" i="1"/>
  <c r="E247" i="1"/>
  <c r="H247" i="1" s="1"/>
  <c r="F247" i="1"/>
  <c r="G247" i="1"/>
  <c r="E248" i="1"/>
  <c r="F248" i="1"/>
  <c r="G248" i="1"/>
  <c r="E249" i="1"/>
  <c r="H249" i="1" s="1"/>
  <c r="F249" i="1"/>
  <c r="G249" i="1"/>
  <c r="E250" i="1"/>
  <c r="F250" i="1"/>
  <c r="G250" i="1"/>
  <c r="E251" i="1"/>
  <c r="F251" i="1"/>
  <c r="G251" i="1"/>
  <c r="E252" i="1"/>
  <c r="F252" i="1"/>
  <c r="H252" i="1" s="1"/>
  <c r="G252" i="1"/>
  <c r="E253" i="1"/>
  <c r="F253" i="1"/>
  <c r="G253" i="1"/>
  <c r="E254" i="1"/>
  <c r="F254" i="1"/>
  <c r="G254" i="1"/>
  <c r="E255" i="1"/>
  <c r="H255" i="1" s="1"/>
  <c r="F255" i="1"/>
  <c r="G255" i="1"/>
  <c r="E256" i="1"/>
  <c r="F256" i="1"/>
  <c r="G256" i="1"/>
  <c r="E257" i="1"/>
  <c r="F257" i="1"/>
  <c r="G257" i="1"/>
  <c r="E258" i="1"/>
  <c r="F258" i="1"/>
  <c r="G258" i="1"/>
  <c r="E259" i="1"/>
  <c r="J259" i="1" s="1"/>
  <c r="F259" i="1"/>
  <c r="G259" i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H264" i="1" s="1"/>
  <c r="F264" i="1"/>
  <c r="G264" i="1"/>
  <c r="E265" i="1"/>
  <c r="F265" i="1"/>
  <c r="G265" i="1"/>
  <c r="E266" i="1"/>
  <c r="F266" i="1"/>
  <c r="G266" i="1"/>
  <c r="E267" i="1"/>
  <c r="H267" i="1" s="1"/>
  <c r="F267" i="1"/>
  <c r="G267" i="1"/>
  <c r="E268" i="1"/>
  <c r="F268" i="1"/>
  <c r="G268" i="1"/>
  <c r="E269" i="1"/>
  <c r="F269" i="1"/>
  <c r="G269" i="1"/>
  <c r="E270" i="1"/>
  <c r="F270" i="1"/>
  <c r="G270" i="1"/>
  <c r="E271" i="1"/>
  <c r="J271" i="1" s="1"/>
  <c r="F271" i="1"/>
  <c r="G271" i="1"/>
  <c r="E272" i="1"/>
  <c r="F272" i="1"/>
  <c r="G272" i="1"/>
  <c r="E273" i="1"/>
  <c r="F273" i="1"/>
  <c r="G273" i="1"/>
  <c r="E274" i="1"/>
  <c r="F274" i="1"/>
  <c r="G274" i="1"/>
  <c r="E275" i="1"/>
  <c r="F275" i="1"/>
  <c r="G275" i="1"/>
  <c r="E276" i="1"/>
  <c r="F276" i="1"/>
  <c r="G276" i="1"/>
  <c r="E277" i="1"/>
  <c r="F277" i="1"/>
  <c r="G277" i="1"/>
  <c r="E278" i="1"/>
  <c r="F278" i="1"/>
  <c r="G278" i="1"/>
  <c r="E279" i="1"/>
  <c r="H279" i="1" s="1"/>
  <c r="F279" i="1"/>
  <c r="G279" i="1"/>
  <c r="E280" i="1"/>
  <c r="F280" i="1"/>
  <c r="G280" i="1"/>
  <c r="E281" i="1"/>
  <c r="F281" i="1"/>
  <c r="G281" i="1"/>
  <c r="E282" i="1"/>
  <c r="F282" i="1"/>
  <c r="G282" i="1"/>
  <c r="E283" i="1"/>
  <c r="J283" i="1" s="1"/>
  <c r="F283" i="1"/>
  <c r="G283" i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H288" i="1" s="1"/>
  <c r="F288" i="1"/>
  <c r="G288" i="1"/>
  <c r="E289" i="1"/>
  <c r="F289" i="1"/>
  <c r="G289" i="1"/>
  <c r="E290" i="1"/>
  <c r="F290" i="1"/>
  <c r="G290" i="1"/>
  <c r="E291" i="1"/>
  <c r="H291" i="1" s="1"/>
  <c r="F291" i="1"/>
  <c r="G291" i="1"/>
  <c r="E292" i="1"/>
  <c r="F292" i="1"/>
  <c r="G292" i="1"/>
  <c r="E293" i="1"/>
  <c r="F293" i="1"/>
  <c r="G293" i="1"/>
  <c r="E294" i="1"/>
  <c r="F294" i="1"/>
  <c r="G294" i="1"/>
  <c r="E295" i="1"/>
  <c r="H295" i="1" s="1"/>
  <c r="F295" i="1"/>
  <c r="G295" i="1"/>
  <c r="E296" i="1"/>
  <c r="F296" i="1"/>
  <c r="G296" i="1"/>
  <c r="E297" i="1"/>
  <c r="F297" i="1"/>
  <c r="G297" i="1"/>
  <c r="E298" i="1"/>
  <c r="F298" i="1"/>
  <c r="G298" i="1"/>
  <c r="E299" i="1"/>
  <c r="F299" i="1"/>
  <c r="G299" i="1"/>
  <c r="E300" i="1"/>
  <c r="H300" i="1" s="1"/>
  <c r="F300" i="1"/>
  <c r="G300" i="1"/>
  <c r="E301" i="1"/>
  <c r="F301" i="1"/>
  <c r="G301" i="1"/>
  <c r="E302" i="1"/>
  <c r="F302" i="1"/>
  <c r="G302" i="1"/>
  <c r="E303" i="1"/>
  <c r="H303" i="1" s="1"/>
  <c r="F303" i="1"/>
  <c r="G303" i="1"/>
  <c r="E304" i="1"/>
  <c r="F304" i="1"/>
  <c r="G304" i="1"/>
  <c r="E305" i="1"/>
  <c r="F305" i="1"/>
  <c r="G305" i="1"/>
  <c r="E306" i="1"/>
  <c r="F306" i="1"/>
  <c r="G306" i="1"/>
  <c r="E307" i="1"/>
  <c r="J307" i="1" s="1"/>
  <c r="F307" i="1"/>
  <c r="G307" i="1"/>
  <c r="E308" i="1"/>
  <c r="F308" i="1"/>
  <c r="G308" i="1"/>
  <c r="E309" i="1"/>
  <c r="H309" i="1" s="1"/>
  <c r="F309" i="1"/>
  <c r="G309" i="1"/>
  <c r="E310" i="1"/>
  <c r="F310" i="1"/>
  <c r="G310" i="1"/>
  <c r="E311" i="1"/>
  <c r="F311" i="1"/>
  <c r="G311" i="1"/>
  <c r="E312" i="1"/>
  <c r="H312" i="1" s="1"/>
  <c r="F312" i="1"/>
  <c r="G312" i="1"/>
  <c r="E313" i="1"/>
  <c r="F313" i="1"/>
  <c r="G313" i="1"/>
  <c r="E314" i="1"/>
  <c r="F314" i="1"/>
  <c r="G314" i="1"/>
  <c r="E315" i="1"/>
  <c r="H315" i="1" s="1"/>
  <c r="F315" i="1"/>
  <c r="G315" i="1"/>
  <c r="E316" i="1"/>
  <c r="F316" i="1"/>
  <c r="G316" i="1"/>
  <c r="E317" i="1"/>
  <c r="F317" i="1"/>
  <c r="G317" i="1"/>
  <c r="E318" i="1"/>
  <c r="F318" i="1"/>
  <c r="G318" i="1"/>
  <c r="E319" i="1"/>
  <c r="J319" i="1" s="1"/>
  <c r="F319" i="1"/>
  <c r="G319" i="1"/>
  <c r="E320" i="1"/>
  <c r="F320" i="1"/>
  <c r="G320" i="1"/>
  <c r="E321" i="1"/>
  <c r="H321" i="1" s="1"/>
  <c r="F321" i="1"/>
  <c r="G321" i="1"/>
  <c r="E322" i="1"/>
  <c r="F322" i="1"/>
  <c r="G322" i="1"/>
  <c r="E323" i="1"/>
  <c r="F323" i="1"/>
  <c r="G323" i="1"/>
  <c r="E324" i="1"/>
  <c r="F324" i="1"/>
  <c r="H324" i="1" s="1"/>
  <c r="G324" i="1"/>
  <c r="E325" i="1"/>
  <c r="F325" i="1"/>
  <c r="G325" i="1"/>
  <c r="E326" i="1"/>
  <c r="F326" i="1"/>
  <c r="G326" i="1"/>
  <c r="E327" i="1"/>
  <c r="H327" i="1" s="1"/>
  <c r="F327" i="1"/>
  <c r="G327" i="1"/>
  <c r="E328" i="1"/>
  <c r="F328" i="1"/>
  <c r="G328" i="1"/>
  <c r="E329" i="1"/>
  <c r="F329" i="1"/>
  <c r="G329" i="1"/>
  <c r="E330" i="1"/>
  <c r="F330" i="1"/>
  <c r="G330" i="1"/>
  <c r="E331" i="1"/>
  <c r="J331" i="1" s="1"/>
  <c r="F331" i="1"/>
  <c r="G331" i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H336" i="1" s="1"/>
  <c r="F336" i="1"/>
  <c r="G336" i="1"/>
  <c r="E337" i="1"/>
  <c r="F337" i="1"/>
  <c r="G337" i="1"/>
  <c r="E338" i="1"/>
  <c r="F338" i="1"/>
  <c r="G338" i="1"/>
  <c r="E339" i="1"/>
  <c r="H339" i="1" s="1"/>
  <c r="F339" i="1"/>
  <c r="G339" i="1"/>
  <c r="E340" i="1"/>
  <c r="F340" i="1"/>
  <c r="G340" i="1"/>
  <c r="E341" i="1"/>
  <c r="F341" i="1"/>
  <c r="G341" i="1"/>
  <c r="E342" i="1"/>
  <c r="F342" i="1"/>
  <c r="G342" i="1"/>
  <c r="E343" i="1"/>
  <c r="H343" i="1" s="1"/>
  <c r="F343" i="1"/>
  <c r="G343" i="1"/>
  <c r="E344" i="1"/>
  <c r="F344" i="1"/>
  <c r="G344" i="1"/>
  <c r="E345" i="1"/>
  <c r="F345" i="1"/>
  <c r="G345" i="1"/>
  <c r="E346" i="1"/>
  <c r="F346" i="1"/>
  <c r="G346" i="1"/>
  <c r="E347" i="1"/>
  <c r="F347" i="1"/>
  <c r="G347" i="1"/>
  <c r="E348" i="1"/>
  <c r="F348" i="1"/>
  <c r="G348" i="1"/>
  <c r="E349" i="1"/>
  <c r="F349" i="1"/>
  <c r="G349" i="1"/>
  <c r="E350" i="1"/>
  <c r="F350" i="1"/>
  <c r="G350" i="1"/>
  <c r="E351" i="1"/>
  <c r="H351" i="1" s="1"/>
  <c r="F351" i="1"/>
  <c r="G351" i="1"/>
  <c r="E352" i="1"/>
  <c r="F352" i="1"/>
  <c r="G352" i="1"/>
  <c r="E353" i="1"/>
  <c r="F353" i="1"/>
  <c r="G353" i="1"/>
  <c r="E354" i="1"/>
  <c r="F354" i="1"/>
  <c r="G354" i="1"/>
  <c r="E355" i="1"/>
  <c r="J355" i="1" s="1"/>
  <c r="F355" i="1"/>
  <c r="G355" i="1"/>
  <c r="E356" i="1"/>
  <c r="F356" i="1"/>
  <c r="G356" i="1"/>
  <c r="E357" i="1"/>
  <c r="F357" i="1"/>
  <c r="G357" i="1"/>
  <c r="E358" i="1"/>
  <c r="F358" i="1"/>
  <c r="G358" i="1"/>
  <c r="E359" i="1"/>
  <c r="F359" i="1"/>
  <c r="G359" i="1"/>
  <c r="E360" i="1"/>
  <c r="H360" i="1" s="1"/>
  <c r="F360" i="1"/>
  <c r="G360" i="1"/>
  <c r="E361" i="1"/>
  <c r="F361" i="1"/>
  <c r="G361" i="1"/>
  <c r="E362" i="1"/>
  <c r="F362" i="1"/>
  <c r="G362" i="1"/>
  <c r="E363" i="1"/>
  <c r="F363" i="1"/>
  <c r="G363" i="1"/>
  <c r="E364" i="1"/>
  <c r="F364" i="1"/>
  <c r="G364" i="1"/>
  <c r="E365" i="1"/>
  <c r="F365" i="1"/>
  <c r="G365" i="1"/>
  <c r="E366" i="1"/>
  <c r="F366" i="1"/>
  <c r="G366" i="1"/>
  <c r="E367" i="1"/>
  <c r="F367" i="1"/>
  <c r="G367" i="1"/>
  <c r="E368" i="1"/>
  <c r="F368" i="1"/>
  <c r="G368" i="1"/>
  <c r="E369" i="1"/>
  <c r="F369" i="1"/>
  <c r="G369" i="1"/>
  <c r="E370" i="1"/>
  <c r="F370" i="1"/>
  <c r="G370" i="1"/>
  <c r="E371" i="1"/>
  <c r="F371" i="1"/>
  <c r="G371" i="1"/>
  <c r="E372" i="1"/>
  <c r="H372" i="1" s="1"/>
  <c r="F372" i="1"/>
  <c r="G372" i="1"/>
  <c r="E373" i="1"/>
  <c r="F373" i="1"/>
  <c r="G373" i="1"/>
  <c r="E374" i="1"/>
  <c r="F374" i="1"/>
  <c r="G374" i="1"/>
  <c r="E375" i="1"/>
  <c r="F375" i="1"/>
  <c r="G375" i="1"/>
  <c r="E376" i="1"/>
  <c r="F376" i="1"/>
  <c r="G376" i="1"/>
  <c r="E377" i="1"/>
  <c r="F377" i="1"/>
  <c r="G377" i="1"/>
  <c r="E378" i="1"/>
  <c r="F378" i="1"/>
  <c r="G378" i="1"/>
  <c r="E379" i="1"/>
  <c r="F379" i="1"/>
  <c r="G379" i="1"/>
  <c r="E380" i="1"/>
  <c r="F380" i="1"/>
  <c r="G380" i="1"/>
  <c r="E381" i="1"/>
  <c r="H381" i="1" s="1"/>
  <c r="F381" i="1"/>
  <c r="G381" i="1"/>
  <c r="E382" i="1"/>
  <c r="F382" i="1"/>
  <c r="G382" i="1"/>
  <c r="E383" i="1"/>
  <c r="F383" i="1"/>
  <c r="G383" i="1"/>
  <c r="E384" i="1"/>
  <c r="H384" i="1" s="1"/>
  <c r="F384" i="1"/>
  <c r="G384" i="1"/>
  <c r="E385" i="1"/>
  <c r="F385" i="1"/>
  <c r="G385" i="1"/>
  <c r="E386" i="1"/>
  <c r="F386" i="1"/>
  <c r="G386" i="1"/>
  <c r="E387" i="1"/>
  <c r="F387" i="1"/>
  <c r="G387" i="1"/>
  <c r="E388" i="1"/>
  <c r="F388" i="1"/>
  <c r="G388" i="1"/>
  <c r="E389" i="1"/>
  <c r="F389" i="1"/>
  <c r="G389" i="1"/>
  <c r="E390" i="1"/>
  <c r="F390" i="1"/>
  <c r="G390" i="1"/>
  <c r="E391" i="1"/>
  <c r="F391" i="1"/>
  <c r="G391" i="1"/>
  <c r="E392" i="1"/>
  <c r="F392" i="1"/>
  <c r="G392" i="1"/>
  <c r="E393" i="1"/>
  <c r="F393" i="1"/>
  <c r="G393" i="1"/>
  <c r="E394" i="1"/>
  <c r="H394" i="1" s="1"/>
  <c r="F394" i="1"/>
  <c r="G394" i="1"/>
  <c r="E395" i="1"/>
  <c r="F395" i="1"/>
  <c r="G395" i="1"/>
  <c r="E396" i="1"/>
  <c r="F396" i="1"/>
  <c r="G396" i="1"/>
  <c r="F3" i="1"/>
  <c r="H3" i="1" s="1"/>
  <c r="G3" i="1"/>
  <c r="G399" i="1" s="1"/>
  <c r="G404" i="1" s="1"/>
  <c r="E3" i="1"/>
  <c r="I395" i="1" l="1"/>
  <c r="J395" i="1"/>
  <c r="H395" i="1"/>
  <c r="J393" i="1"/>
  <c r="I393" i="1"/>
  <c r="H393" i="1"/>
  <c r="J369" i="1"/>
  <c r="I369" i="1"/>
  <c r="J337" i="1"/>
  <c r="H337" i="1"/>
  <c r="I337" i="1"/>
  <c r="H215" i="1"/>
  <c r="J211" i="1"/>
  <c r="H179" i="1"/>
  <c r="J163" i="1"/>
  <c r="H143" i="1"/>
  <c r="J115" i="1"/>
  <c r="H107" i="1"/>
  <c r="H87" i="1"/>
  <c r="H83" i="1"/>
  <c r="H71" i="1"/>
  <c r="J67" i="1"/>
  <c r="H51" i="1"/>
  <c r="I391" i="1"/>
  <c r="H391" i="1"/>
  <c r="J391" i="1"/>
  <c r="I375" i="1"/>
  <c r="J375" i="1"/>
  <c r="H375" i="1"/>
  <c r="I367" i="1"/>
  <c r="J367" i="1"/>
  <c r="H367" i="1"/>
  <c r="H390" i="1"/>
  <c r="I390" i="1"/>
  <c r="J390" i="1"/>
  <c r="I374" i="1"/>
  <c r="H374" i="1"/>
  <c r="J374" i="1"/>
  <c r="I362" i="1"/>
  <c r="J362" i="1"/>
  <c r="H362" i="1"/>
  <c r="J354" i="1"/>
  <c r="I354" i="1"/>
  <c r="H354" i="1"/>
  <c r="H342" i="1"/>
  <c r="J342" i="1"/>
  <c r="I342" i="1"/>
  <c r="I330" i="1"/>
  <c r="J330" i="1"/>
  <c r="H330" i="1"/>
  <c r="I318" i="1"/>
  <c r="J318" i="1"/>
  <c r="H318" i="1"/>
  <c r="I310" i="1"/>
  <c r="J310" i="1"/>
  <c r="H310" i="1"/>
  <c r="I302" i="1"/>
  <c r="J302" i="1"/>
  <c r="H302" i="1"/>
  <c r="I294" i="1"/>
  <c r="H294" i="1"/>
  <c r="J294" i="1"/>
  <c r="I290" i="1"/>
  <c r="H290" i="1"/>
  <c r="J290" i="1"/>
  <c r="J282" i="1"/>
  <c r="H282" i="1"/>
  <c r="I282" i="1"/>
  <c r="I278" i="1"/>
  <c r="H278" i="1"/>
  <c r="J278" i="1"/>
  <c r="I266" i="1"/>
  <c r="J266" i="1"/>
  <c r="H266" i="1"/>
  <c r="I262" i="1"/>
  <c r="J262" i="1"/>
  <c r="H262" i="1"/>
  <c r="J258" i="1"/>
  <c r="H258" i="1"/>
  <c r="I258" i="1"/>
  <c r="I254" i="1"/>
  <c r="J254" i="1"/>
  <c r="H254" i="1"/>
  <c r="I250" i="1"/>
  <c r="J250" i="1"/>
  <c r="H250" i="1"/>
  <c r="I246" i="1"/>
  <c r="H246" i="1"/>
  <c r="J246" i="1"/>
  <c r="I242" i="1"/>
  <c r="H242" i="1"/>
  <c r="J242" i="1"/>
  <c r="I234" i="1"/>
  <c r="J234" i="1"/>
  <c r="H234" i="1"/>
  <c r="I230" i="1"/>
  <c r="H230" i="1"/>
  <c r="J230" i="1"/>
  <c r="I226" i="1"/>
  <c r="J226" i="1"/>
  <c r="H226" i="1"/>
  <c r="J222" i="1"/>
  <c r="H222" i="1"/>
  <c r="I222" i="1"/>
  <c r="I218" i="1"/>
  <c r="J218" i="1"/>
  <c r="H218" i="1"/>
  <c r="I214" i="1"/>
  <c r="H214" i="1"/>
  <c r="J214" i="1"/>
  <c r="J210" i="1"/>
  <c r="I210" i="1"/>
  <c r="H210" i="1"/>
  <c r="I206" i="1"/>
  <c r="J206" i="1"/>
  <c r="H206" i="1"/>
  <c r="I202" i="1"/>
  <c r="H202" i="1"/>
  <c r="J202" i="1"/>
  <c r="H198" i="1"/>
  <c r="J198" i="1"/>
  <c r="I198" i="1"/>
  <c r="I194" i="1"/>
  <c r="H194" i="1"/>
  <c r="J194" i="1"/>
  <c r="I190" i="1"/>
  <c r="H190" i="1"/>
  <c r="J190" i="1"/>
  <c r="I186" i="1"/>
  <c r="J186" i="1"/>
  <c r="H186" i="1"/>
  <c r="I182" i="1"/>
  <c r="H182" i="1"/>
  <c r="J182" i="1"/>
  <c r="I178" i="1"/>
  <c r="H178" i="1"/>
  <c r="J178" i="1"/>
  <c r="I174" i="1"/>
  <c r="J174" i="1"/>
  <c r="H174" i="1"/>
  <c r="I170" i="1"/>
  <c r="J170" i="1"/>
  <c r="H170" i="1"/>
  <c r="I166" i="1"/>
  <c r="H166" i="1"/>
  <c r="J166" i="1"/>
  <c r="J162" i="1"/>
  <c r="H162" i="1"/>
  <c r="I162" i="1"/>
  <c r="I158" i="1"/>
  <c r="J158" i="1"/>
  <c r="H158" i="1"/>
  <c r="I154" i="1"/>
  <c r="H154" i="1"/>
  <c r="J154" i="1"/>
  <c r="I150" i="1"/>
  <c r="H150" i="1"/>
  <c r="J150" i="1"/>
  <c r="I146" i="1"/>
  <c r="H146" i="1"/>
  <c r="J146" i="1"/>
  <c r="I142" i="1"/>
  <c r="H142" i="1"/>
  <c r="J142" i="1"/>
  <c r="I138" i="1"/>
  <c r="J138" i="1"/>
  <c r="H138" i="1"/>
  <c r="I134" i="1"/>
  <c r="J134" i="1"/>
  <c r="H134" i="1"/>
  <c r="I130" i="1"/>
  <c r="H130" i="1"/>
  <c r="J130" i="1"/>
  <c r="I126" i="1"/>
  <c r="H126" i="1"/>
  <c r="J126" i="1"/>
  <c r="I122" i="1"/>
  <c r="H122" i="1"/>
  <c r="J122" i="1"/>
  <c r="I118" i="1"/>
  <c r="H118" i="1"/>
  <c r="J118" i="1"/>
  <c r="I114" i="1"/>
  <c r="J114" i="1"/>
  <c r="H114" i="1"/>
  <c r="I110" i="1"/>
  <c r="J110" i="1"/>
  <c r="H110" i="1"/>
  <c r="I106" i="1"/>
  <c r="H106" i="1"/>
  <c r="J106" i="1"/>
  <c r="I102" i="1"/>
  <c r="J102" i="1"/>
  <c r="H102" i="1"/>
  <c r="I98" i="1"/>
  <c r="H98" i="1"/>
  <c r="J98" i="1"/>
  <c r="I94" i="1"/>
  <c r="H94" i="1"/>
  <c r="J94" i="1"/>
  <c r="I90" i="1"/>
  <c r="H90" i="1"/>
  <c r="J90" i="1"/>
  <c r="I86" i="1"/>
  <c r="H86" i="1"/>
  <c r="J86" i="1"/>
  <c r="I82" i="1"/>
  <c r="H82" i="1"/>
  <c r="J82" i="1"/>
  <c r="I78" i="1"/>
  <c r="J78" i="1"/>
  <c r="H78" i="1"/>
  <c r="I74" i="1"/>
  <c r="J74" i="1"/>
  <c r="H74" i="1"/>
  <c r="I70" i="1"/>
  <c r="H70" i="1"/>
  <c r="J70" i="1"/>
  <c r="I66" i="1"/>
  <c r="J66" i="1"/>
  <c r="H66" i="1"/>
  <c r="I62" i="1"/>
  <c r="J62" i="1"/>
  <c r="H62" i="1"/>
  <c r="I58" i="1"/>
  <c r="H58" i="1"/>
  <c r="J58" i="1"/>
  <c r="I54" i="1"/>
  <c r="H54" i="1"/>
  <c r="J54" i="1"/>
  <c r="I50" i="1"/>
  <c r="H50" i="1"/>
  <c r="J50" i="1"/>
  <c r="I46" i="1"/>
  <c r="H46" i="1"/>
  <c r="J46" i="1"/>
  <c r="I42" i="1"/>
  <c r="J42" i="1"/>
  <c r="H42" i="1"/>
  <c r="I38" i="1"/>
  <c r="H38" i="1"/>
  <c r="J38" i="1"/>
  <c r="I34" i="1"/>
  <c r="H34" i="1"/>
  <c r="J34" i="1"/>
  <c r="I30" i="1"/>
  <c r="J30" i="1"/>
  <c r="H30" i="1"/>
  <c r="I26" i="1"/>
  <c r="H26" i="1"/>
  <c r="J26" i="1"/>
  <c r="I22" i="1"/>
  <c r="H22" i="1"/>
  <c r="J22" i="1"/>
  <c r="I18" i="1"/>
  <c r="J18" i="1"/>
  <c r="H18" i="1"/>
  <c r="I14" i="1"/>
  <c r="H14" i="1"/>
  <c r="J14" i="1"/>
  <c r="I10" i="1"/>
  <c r="H10" i="1"/>
  <c r="J10" i="1"/>
  <c r="I6" i="1"/>
  <c r="J6" i="1"/>
  <c r="H6" i="1"/>
  <c r="I394" i="1"/>
  <c r="J394" i="1"/>
  <c r="I386" i="1"/>
  <c r="H386" i="1"/>
  <c r="J386" i="1"/>
  <c r="I378" i="1"/>
  <c r="J378" i="1"/>
  <c r="H378" i="1"/>
  <c r="I370" i="1"/>
  <c r="J370" i="1"/>
  <c r="H370" i="1"/>
  <c r="I358" i="1"/>
  <c r="J358" i="1"/>
  <c r="H358" i="1"/>
  <c r="I346" i="1"/>
  <c r="J346" i="1"/>
  <c r="H346" i="1"/>
  <c r="I338" i="1"/>
  <c r="H338" i="1"/>
  <c r="J338" i="1"/>
  <c r="I334" i="1"/>
  <c r="J334" i="1"/>
  <c r="H334" i="1"/>
  <c r="I326" i="1"/>
  <c r="H326" i="1"/>
  <c r="J326" i="1"/>
  <c r="I314" i="1"/>
  <c r="J314" i="1"/>
  <c r="H314" i="1"/>
  <c r="J306" i="1"/>
  <c r="I306" i="1"/>
  <c r="H306" i="1"/>
  <c r="I298" i="1"/>
  <c r="J298" i="1"/>
  <c r="H298" i="1"/>
  <c r="I286" i="1"/>
  <c r="J286" i="1"/>
  <c r="H286" i="1"/>
  <c r="I274" i="1"/>
  <c r="J274" i="1"/>
  <c r="H274" i="1"/>
  <c r="I238" i="1"/>
  <c r="J238" i="1"/>
  <c r="H238" i="1"/>
  <c r="J3" i="1"/>
  <c r="E398" i="1"/>
  <c r="E403" i="1" s="1"/>
  <c r="E401" i="1"/>
  <c r="E400" i="1"/>
  <c r="I3" i="1"/>
  <c r="E399" i="1"/>
  <c r="E404" i="1" s="1"/>
  <c r="I379" i="1"/>
  <c r="J379" i="1"/>
  <c r="H379" i="1"/>
  <c r="I382" i="1"/>
  <c r="J382" i="1"/>
  <c r="H382" i="1"/>
  <c r="J366" i="1"/>
  <c r="H366" i="1"/>
  <c r="I366" i="1"/>
  <c r="I350" i="1"/>
  <c r="J350" i="1"/>
  <c r="H350" i="1"/>
  <c r="I322" i="1"/>
  <c r="J322" i="1"/>
  <c r="H322" i="1"/>
  <c r="J270" i="1"/>
  <c r="I270" i="1"/>
  <c r="H270" i="1"/>
  <c r="G401" i="1"/>
  <c r="G400" i="1"/>
  <c r="F398" i="1"/>
  <c r="F403" i="1" s="1"/>
  <c r="F401" i="1"/>
  <c r="F400" i="1"/>
  <c r="F399" i="1"/>
  <c r="F404" i="1" s="1"/>
  <c r="J377" i="1"/>
  <c r="I377" i="1"/>
  <c r="H377" i="1"/>
  <c r="J357" i="1"/>
  <c r="I357" i="1"/>
  <c r="J345" i="1"/>
  <c r="I345" i="1"/>
  <c r="J325" i="1"/>
  <c r="H325" i="1"/>
  <c r="I325" i="1"/>
  <c r="J317" i="1"/>
  <c r="I317" i="1"/>
  <c r="H317" i="1"/>
  <c r="J309" i="1"/>
  <c r="I309" i="1"/>
  <c r="J301" i="1"/>
  <c r="H301" i="1"/>
  <c r="I301" i="1"/>
  <c r="J293" i="1"/>
  <c r="I293" i="1"/>
  <c r="H293" i="1"/>
  <c r="J285" i="1"/>
  <c r="I285" i="1"/>
  <c r="J277" i="1"/>
  <c r="H277" i="1"/>
  <c r="I277" i="1"/>
  <c r="J269" i="1"/>
  <c r="I269" i="1"/>
  <c r="H269" i="1"/>
  <c r="J257" i="1"/>
  <c r="I257" i="1"/>
  <c r="H257" i="1"/>
  <c r="J249" i="1"/>
  <c r="I249" i="1"/>
  <c r="J241" i="1"/>
  <c r="H241" i="1"/>
  <c r="I241" i="1"/>
  <c r="J233" i="1"/>
  <c r="I233" i="1"/>
  <c r="H233" i="1"/>
  <c r="J225" i="1"/>
  <c r="I225" i="1"/>
  <c r="J217" i="1"/>
  <c r="H217" i="1"/>
  <c r="I217" i="1"/>
  <c r="J209" i="1"/>
  <c r="I209" i="1"/>
  <c r="H209" i="1"/>
  <c r="J201" i="1"/>
  <c r="I201" i="1"/>
  <c r="H201" i="1"/>
  <c r="J193" i="1"/>
  <c r="I193" i="1"/>
  <c r="H193" i="1"/>
  <c r="J185" i="1"/>
  <c r="I185" i="1"/>
  <c r="H185" i="1"/>
  <c r="J173" i="1"/>
  <c r="I173" i="1"/>
  <c r="H173" i="1"/>
  <c r="J161" i="1"/>
  <c r="I161" i="1"/>
  <c r="H161" i="1"/>
  <c r="J141" i="1"/>
  <c r="I141" i="1"/>
  <c r="J81" i="1"/>
  <c r="I81" i="1"/>
  <c r="H81" i="1"/>
  <c r="J389" i="1"/>
  <c r="I389" i="1"/>
  <c r="H389" i="1"/>
  <c r="J373" i="1"/>
  <c r="H373" i="1"/>
  <c r="I373" i="1"/>
  <c r="J361" i="1"/>
  <c r="H361" i="1"/>
  <c r="I361" i="1"/>
  <c r="J353" i="1"/>
  <c r="I353" i="1"/>
  <c r="H353" i="1"/>
  <c r="J341" i="1"/>
  <c r="I341" i="1"/>
  <c r="H341" i="1"/>
  <c r="J321" i="1"/>
  <c r="I321" i="1"/>
  <c r="J313" i="1"/>
  <c r="H313" i="1"/>
  <c r="I313" i="1"/>
  <c r="J305" i="1"/>
  <c r="I305" i="1"/>
  <c r="H305" i="1"/>
  <c r="J297" i="1"/>
  <c r="I297" i="1"/>
  <c r="J289" i="1"/>
  <c r="I289" i="1"/>
  <c r="H289" i="1"/>
  <c r="J281" i="1"/>
  <c r="I281" i="1"/>
  <c r="H281" i="1"/>
  <c r="J273" i="1"/>
  <c r="I273" i="1"/>
  <c r="J265" i="1"/>
  <c r="I265" i="1"/>
  <c r="H265" i="1"/>
  <c r="J261" i="1"/>
  <c r="I261" i="1"/>
  <c r="J253" i="1"/>
  <c r="H253" i="1"/>
  <c r="I253" i="1"/>
  <c r="J245" i="1"/>
  <c r="I245" i="1"/>
  <c r="H245" i="1"/>
  <c r="J237" i="1"/>
  <c r="I237" i="1"/>
  <c r="J229" i="1"/>
  <c r="H229" i="1"/>
  <c r="I229" i="1"/>
  <c r="J221" i="1"/>
  <c r="I221" i="1"/>
  <c r="H221" i="1"/>
  <c r="J213" i="1"/>
  <c r="I213" i="1"/>
  <c r="J205" i="1"/>
  <c r="I205" i="1"/>
  <c r="H205" i="1"/>
  <c r="J197" i="1"/>
  <c r="I197" i="1"/>
  <c r="H197" i="1"/>
  <c r="J189" i="1"/>
  <c r="I189" i="1"/>
  <c r="H189" i="1"/>
  <c r="J181" i="1"/>
  <c r="I181" i="1"/>
  <c r="H181" i="1"/>
  <c r="J177" i="1"/>
  <c r="I177" i="1"/>
  <c r="J169" i="1"/>
  <c r="H169" i="1"/>
  <c r="I169" i="1"/>
  <c r="J165" i="1"/>
  <c r="H165" i="1"/>
  <c r="I165" i="1"/>
  <c r="J157" i="1"/>
  <c r="I157" i="1"/>
  <c r="H157" i="1"/>
  <c r="J153" i="1"/>
  <c r="I153" i="1"/>
  <c r="H153" i="1"/>
  <c r="J149" i="1"/>
  <c r="I149" i="1"/>
  <c r="H149" i="1"/>
  <c r="J145" i="1"/>
  <c r="I145" i="1"/>
  <c r="H145" i="1"/>
  <c r="J137" i="1"/>
  <c r="I137" i="1"/>
  <c r="H137" i="1"/>
  <c r="I133" i="1"/>
  <c r="J133" i="1"/>
  <c r="H133" i="1"/>
  <c r="J129" i="1"/>
  <c r="H129" i="1"/>
  <c r="I129" i="1"/>
  <c r="J125" i="1"/>
  <c r="I125" i="1"/>
  <c r="H125" i="1"/>
  <c r="I121" i="1"/>
  <c r="J121" i="1"/>
  <c r="H121" i="1"/>
  <c r="J117" i="1"/>
  <c r="I117" i="1"/>
  <c r="H117" i="1"/>
  <c r="J113" i="1"/>
  <c r="I113" i="1"/>
  <c r="H113" i="1"/>
  <c r="I109" i="1"/>
  <c r="J109" i="1"/>
  <c r="H109" i="1"/>
  <c r="J105" i="1"/>
  <c r="I105" i="1"/>
  <c r="J101" i="1"/>
  <c r="I101" i="1"/>
  <c r="H101" i="1"/>
  <c r="I97" i="1"/>
  <c r="J97" i="1"/>
  <c r="H97" i="1"/>
  <c r="J93" i="1"/>
  <c r="H93" i="1"/>
  <c r="I93" i="1"/>
  <c r="J89" i="1"/>
  <c r="I89" i="1"/>
  <c r="H89" i="1"/>
  <c r="I85" i="1"/>
  <c r="J85" i="1"/>
  <c r="H85" i="1"/>
  <c r="J77" i="1"/>
  <c r="I77" i="1"/>
  <c r="H77" i="1"/>
  <c r="I73" i="1"/>
  <c r="J73" i="1"/>
  <c r="H73" i="1"/>
  <c r="J69" i="1"/>
  <c r="H69" i="1"/>
  <c r="I69" i="1"/>
  <c r="J65" i="1"/>
  <c r="I65" i="1"/>
  <c r="H65" i="1"/>
  <c r="I61" i="1"/>
  <c r="J61" i="1"/>
  <c r="H61" i="1"/>
  <c r="J57" i="1"/>
  <c r="I57" i="1"/>
  <c r="H57" i="1"/>
  <c r="J53" i="1"/>
  <c r="I53" i="1"/>
  <c r="H53" i="1"/>
  <c r="I49" i="1"/>
  <c r="J49" i="1"/>
  <c r="H49" i="1"/>
  <c r="J45" i="1"/>
  <c r="I45" i="1"/>
  <c r="H45" i="1"/>
  <c r="J41" i="1"/>
  <c r="I41" i="1"/>
  <c r="H41" i="1"/>
  <c r="I37" i="1"/>
  <c r="J37" i="1"/>
  <c r="H37" i="1"/>
  <c r="J33" i="1"/>
  <c r="H33" i="1"/>
  <c r="I33" i="1"/>
  <c r="J29" i="1"/>
  <c r="I29" i="1"/>
  <c r="H29" i="1"/>
  <c r="I25" i="1"/>
  <c r="J25" i="1"/>
  <c r="H25" i="1"/>
  <c r="J21" i="1"/>
  <c r="H21" i="1"/>
  <c r="I21" i="1"/>
  <c r="J17" i="1"/>
  <c r="I17" i="1"/>
  <c r="H17" i="1"/>
  <c r="I13" i="1"/>
  <c r="J13" i="1"/>
  <c r="H13" i="1"/>
  <c r="J9" i="1"/>
  <c r="I9" i="1"/>
  <c r="H9" i="1"/>
  <c r="H401" i="1" s="1"/>
  <c r="J5" i="1"/>
  <c r="J401" i="1" s="1"/>
  <c r="I5" i="1"/>
  <c r="I401" i="1" s="1"/>
  <c r="H5" i="1"/>
  <c r="H369" i="1"/>
  <c r="H297" i="1"/>
  <c r="H225" i="1"/>
  <c r="H213" i="1"/>
  <c r="H105" i="1"/>
  <c r="J381" i="1"/>
  <c r="I381" i="1"/>
  <c r="J349" i="1"/>
  <c r="I349" i="1"/>
  <c r="H349" i="1"/>
  <c r="I383" i="1"/>
  <c r="J383" i="1"/>
  <c r="H383" i="1"/>
  <c r="I359" i="1"/>
  <c r="J359" i="1"/>
  <c r="H359" i="1"/>
  <c r="J385" i="1"/>
  <c r="H385" i="1"/>
  <c r="I385" i="1"/>
  <c r="J365" i="1"/>
  <c r="I365" i="1"/>
  <c r="H365" i="1"/>
  <c r="J333" i="1"/>
  <c r="I333" i="1"/>
  <c r="H357" i="1"/>
  <c r="H285" i="1"/>
  <c r="I396" i="1"/>
  <c r="J396" i="1"/>
  <c r="H396" i="1"/>
  <c r="J392" i="1"/>
  <c r="I392" i="1"/>
  <c r="H392" i="1"/>
  <c r="J388" i="1"/>
  <c r="I388" i="1"/>
  <c r="H388" i="1"/>
  <c r="I384" i="1"/>
  <c r="J384" i="1"/>
  <c r="J380" i="1"/>
  <c r="I380" i="1"/>
  <c r="H380" i="1"/>
  <c r="J376" i="1"/>
  <c r="I376" i="1"/>
  <c r="H376" i="1"/>
  <c r="I372" i="1"/>
  <c r="J372" i="1"/>
  <c r="J368" i="1"/>
  <c r="I368" i="1"/>
  <c r="H368" i="1"/>
  <c r="J364" i="1"/>
  <c r="H364" i="1"/>
  <c r="I364" i="1"/>
  <c r="I360" i="1"/>
  <c r="J360" i="1"/>
  <c r="J356" i="1"/>
  <c r="I356" i="1"/>
  <c r="H356" i="1"/>
  <c r="J352" i="1"/>
  <c r="I352" i="1"/>
  <c r="H352" i="1"/>
  <c r="I348" i="1"/>
  <c r="J348" i="1"/>
  <c r="J344" i="1"/>
  <c r="H344" i="1"/>
  <c r="I344" i="1"/>
  <c r="J340" i="1"/>
  <c r="H340" i="1"/>
  <c r="I340" i="1"/>
  <c r="I336" i="1"/>
  <c r="J336" i="1"/>
  <c r="J332" i="1"/>
  <c r="I332" i="1"/>
  <c r="H332" i="1"/>
  <c r="J328" i="1"/>
  <c r="I328" i="1"/>
  <c r="H328" i="1"/>
  <c r="I324" i="1"/>
  <c r="J324" i="1"/>
  <c r="J320" i="1"/>
  <c r="I320" i="1"/>
  <c r="H320" i="1"/>
  <c r="J316" i="1"/>
  <c r="H316" i="1"/>
  <c r="I316" i="1"/>
  <c r="I312" i="1"/>
  <c r="J312" i="1"/>
  <c r="J308" i="1"/>
  <c r="I308" i="1"/>
  <c r="H308" i="1"/>
  <c r="J304" i="1"/>
  <c r="H304" i="1"/>
  <c r="I304" i="1"/>
  <c r="I300" i="1"/>
  <c r="J300" i="1"/>
  <c r="J296" i="1"/>
  <c r="I296" i="1"/>
  <c r="H296" i="1"/>
  <c r="J292" i="1"/>
  <c r="I292" i="1"/>
  <c r="H292" i="1"/>
  <c r="I288" i="1"/>
  <c r="J288" i="1"/>
  <c r="J284" i="1"/>
  <c r="H284" i="1"/>
  <c r="I284" i="1"/>
  <c r="J280" i="1"/>
  <c r="H280" i="1"/>
  <c r="I280" i="1"/>
  <c r="I276" i="1"/>
  <c r="J276" i="1"/>
  <c r="J272" i="1"/>
  <c r="I272" i="1"/>
  <c r="H272" i="1"/>
  <c r="J268" i="1"/>
  <c r="I268" i="1"/>
  <c r="H268" i="1"/>
  <c r="I264" i="1"/>
  <c r="J264" i="1"/>
  <c r="J260" i="1"/>
  <c r="I260" i="1"/>
  <c r="H260" i="1"/>
  <c r="J256" i="1"/>
  <c r="H256" i="1"/>
  <c r="I256" i="1"/>
  <c r="I252" i="1"/>
  <c r="J252" i="1"/>
  <c r="J248" i="1"/>
  <c r="I248" i="1"/>
  <c r="H248" i="1"/>
  <c r="J244" i="1"/>
  <c r="I244" i="1"/>
  <c r="H244" i="1"/>
  <c r="I240" i="1"/>
  <c r="J240" i="1"/>
  <c r="J236" i="1"/>
  <c r="I236" i="1"/>
  <c r="H236" i="1"/>
  <c r="J232" i="1"/>
  <c r="I232" i="1"/>
  <c r="H232" i="1"/>
  <c r="I228" i="1"/>
  <c r="J228" i="1"/>
  <c r="J224" i="1"/>
  <c r="I224" i="1"/>
  <c r="H224" i="1"/>
  <c r="J220" i="1"/>
  <c r="H220" i="1"/>
  <c r="I220" i="1"/>
  <c r="I216" i="1"/>
  <c r="H216" i="1"/>
  <c r="J216" i="1"/>
  <c r="J212" i="1"/>
  <c r="H212" i="1"/>
  <c r="I212" i="1"/>
  <c r="J208" i="1"/>
  <c r="I208" i="1"/>
  <c r="I204" i="1"/>
  <c r="H204" i="1"/>
  <c r="J204" i="1"/>
  <c r="J200" i="1"/>
  <c r="H200" i="1"/>
  <c r="I200" i="1"/>
  <c r="J196" i="1"/>
  <c r="H196" i="1"/>
  <c r="I196" i="1"/>
  <c r="I192" i="1"/>
  <c r="H192" i="1"/>
  <c r="J192" i="1"/>
  <c r="J188" i="1"/>
  <c r="I188" i="1"/>
  <c r="H188" i="1"/>
  <c r="J184" i="1"/>
  <c r="I184" i="1"/>
  <c r="H184" i="1"/>
  <c r="I180" i="1"/>
  <c r="H180" i="1"/>
  <c r="J180" i="1"/>
  <c r="J176" i="1"/>
  <c r="H176" i="1"/>
  <c r="I176" i="1"/>
  <c r="J172" i="1"/>
  <c r="I172" i="1"/>
  <c r="I168" i="1"/>
  <c r="H168" i="1"/>
  <c r="J168" i="1"/>
  <c r="J164" i="1"/>
  <c r="H164" i="1"/>
  <c r="I164" i="1"/>
  <c r="J160" i="1"/>
  <c r="H160" i="1"/>
  <c r="I160" i="1"/>
  <c r="I156" i="1"/>
  <c r="H156" i="1"/>
  <c r="J156" i="1"/>
  <c r="J152" i="1"/>
  <c r="I152" i="1"/>
  <c r="H152" i="1"/>
  <c r="J148" i="1"/>
  <c r="I148" i="1"/>
  <c r="H148" i="1"/>
  <c r="I144" i="1"/>
  <c r="H144" i="1"/>
  <c r="J144" i="1"/>
  <c r="J140" i="1"/>
  <c r="H140" i="1"/>
  <c r="I140" i="1"/>
  <c r="J136" i="1"/>
  <c r="I136" i="1"/>
  <c r="I132" i="1"/>
  <c r="H132" i="1"/>
  <c r="J132" i="1"/>
  <c r="J128" i="1"/>
  <c r="H128" i="1"/>
  <c r="I128" i="1"/>
  <c r="J124" i="1"/>
  <c r="H124" i="1"/>
  <c r="I124" i="1"/>
  <c r="I120" i="1"/>
  <c r="H120" i="1"/>
  <c r="J120" i="1"/>
  <c r="J116" i="1"/>
  <c r="I116" i="1"/>
  <c r="H116" i="1"/>
  <c r="J112" i="1"/>
  <c r="I112" i="1"/>
  <c r="H112" i="1"/>
  <c r="I108" i="1"/>
  <c r="H108" i="1"/>
  <c r="J108" i="1"/>
  <c r="J104" i="1"/>
  <c r="H104" i="1"/>
  <c r="I104" i="1"/>
  <c r="J100" i="1"/>
  <c r="I100" i="1"/>
  <c r="I96" i="1"/>
  <c r="H96" i="1"/>
  <c r="J96" i="1"/>
  <c r="J92" i="1"/>
  <c r="H92" i="1"/>
  <c r="I92" i="1"/>
  <c r="J88" i="1"/>
  <c r="H88" i="1"/>
  <c r="I88" i="1"/>
  <c r="I84" i="1"/>
  <c r="H84" i="1"/>
  <c r="J84" i="1"/>
  <c r="J80" i="1"/>
  <c r="I80" i="1"/>
  <c r="H80" i="1"/>
  <c r="J76" i="1"/>
  <c r="I76" i="1"/>
  <c r="H76" i="1"/>
  <c r="I72" i="1"/>
  <c r="H72" i="1"/>
  <c r="J72" i="1"/>
  <c r="J68" i="1"/>
  <c r="H68" i="1"/>
  <c r="I68" i="1"/>
  <c r="J64" i="1"/>
  <c r="I64" i="1"/>
  <c r="H64" i="1"/>
  <c r="I60" i="1"/>
  <c r="H60" i="1"/>
  <c r="J60" i="1"/>
  <c r="J56" i="1"/>
  <c r="I56" i="1"/>
  <c r="H56" i="1"/>
  <c r="J52" i="1"/>
  <c r="I52" i="1"/>
  <c r="H52" i="1"/>
  <c r="I48" i="1"/>
  <c r="H48" i="1"/>
  <c r="J48" i="1"/>
  <c r="J44" i="1"/>
  <c r="I44" i="1"/>
  <c r="H44" i="1"/>
  <c r="J40" i="1"/>
  <c r="H40" i="1"/>
  <c r="I40" i="1"/>
  <c r="I36" i="1"/>
  <c r="H36" i="1"/>
  <c r="J36" i="1"/>
  <c r="J32" i="1"/>
  <c r="H32" i="1"/>
  <c r="I32" i="1"/>
  <c r="J28" i="1"/>
  <c r="H28" i="1"/>
  <c r="I28" i="1"/>
  <c r="I24" i="1"/>
  <c r="H24" i="1"/>
  <c r="J24" i="1"/>
  <c r="J20" i="1"/>
  <c r="H20" i="1"/>
  <c r="I20" i="1"/>
  <c r="J16" i="1"/>
  <c r="I16" i="1"/>
  <c r="H16" i="1"/>
  <c r="I12" i="1"/>
  <c r="H12" i="1"/>
  <c r="J12" i="1"/>
  <c r="J8" i="1"/>
  <c r="I8" i="1"/>
  <c r="H8" i="1"/>
  <c r="J4" i="1"/>
  <c r="I4" i="1"/>
  <c r="H4" i="1"/>
  <c r="H398" i="1" s="1"/>
  <c r="H403" i="1" s="1"/>
  <c r="H348" i="1"/>
  <c r="H276" i="1"/>
  <c r="I387" i="1"/>
  <c r="J387" i="1"/>
  <c r="H387" i="1"/>
  <c r="I371" i="1"/>
  <c r="J371" i="1"/>
  <c r="H371" i="1"/>
  <c r="I363" i="1"/>
  <c r="J363" i="1"/>
  <c r="H363" i="1"/>
  <c r="J329" i="1"/>
  <c r="I329" i="1"/>
  <c r="H329" i="1"/>
  <c r="G398" i="1"/>
  <c r="G403" i="1" s="1"/>
  <c r="H345" i="1"/>
  <c r="H273" i="1"/>
  <c r="J343" i="1"/>
  <c r="J295" i="1"/>
  <c r="J247" i="1"/>
  <c r="H355" i="1"/>
  <c r="H331" i="1"/>
  <c r="H319" i="1"/>
  <c r="H307" i="1"/>
  <c r="H283" i="1"/>
  <c r="H271" i="1"/>
  <c r="H259" i="1"/>
  <c r="H235" i="1"/>
  <c r="H223" i="1"/>
  <c r="I355" i="1"/>
  <c r="I351" i="1"/>
  <c r="J351" i="1"/>
  <c r="I347" i="1"/>
  <c r="J347" i="1"/>
  <c r="I343" i="1"/>
  <c r="I339" i="1"/>
  <c r="J339" i="1"/>
  <c r="I335" i="1"/>
  <c r="J335" i="1"/>
  <c r="I331" i="1"/>
  <c r="I327" i="1"/>
  <c r="J327" i="1"/>
  <c r="I323" i="1"/>
  <c r="J323" i="1"/>
  <c r="I319" i="1"/>
  <c r="I315" i="1"/>
  <c r="J315" i="1"/>
  <c r="I311" i="1"/>
  <c r="J311" i="1"/>
  <c r="I307" i="1"/>
  <c r="I303" i="1"/>
  <c r="J303" i="1"/>
  <c r="I299" i="1"/>
  <c r="J299" i="1"/>
  <c r="I295" i="1"/>
  <c r="I291" i="1"/>
  <c r="J291" i="1"/>
  <c r="I287" i="1"/>
  <c r="J287" i="1"/>
  <c r="I283" i="1"/>
  <c r="I279" i="1"/>
  <c r="J279" i="1"/>
  <c r="I275" i="1"/>
  <c r="J275" i="1"/>
  <c r="I271" i="1"/>
  <c r="I267" i="1"/>
  <c r="J267" i="1"/>
  <c r="I263" i="1"/>
  <c r="J263" i="1"/>
  <c r="I259" i="1"/>
  <c r="I255" i="1"/>
  <c r="J255" i="1"/>
  <c r="I251" i="1"/>
  <c r="J251" i="1"/>
  <c r="I247" i="1"/>
  <c r="I243" i="1"/>
  <c r="J243" i="1"/>
  <c r="I239" i="1"/>
  <c r="J239" i="1"/>
  <c r="I235" i="1"/>
  <c r="I231" i="1"/>
  <c r="J231" i="1"/>
  <c r="I227" i="1"/>
  <c r="J227" i="1"/>
  <c r="I223" i="1"/>
  <c r="I219" i="1"/>
  <c r="J219" i="1"/>
  <c r="I215" i="1"/>
  <c r="J215" i="1"/>
  <c r="I211" i="1"/>
  <c r="H211" i="1"/>
  <c r="I207" i="1"/>
  <c r="J207" i="1"/>
  <c r="I203" i="1"/>
  <c r="J203" i="1"/>
  <c r="I199" i="1"/>
  <c r="H199" i="1"/>
  <c r="I195" i="1"/>
  <c r="J195" i="1"/>
  <c r="I191" i="1"/>
  <c r="J191" i="1"/>
  <c r="I187" i="1"/>
  <c r="H187" i="1"/>
  <c r="I183" i="1"/>
  <c r="J183" i="1"/>
  <c r="I179" i="1"/>
  <c r="J179" i="1"/>
  <c r="I175" i="1"/>
  <c r="H175" i="1"/>
  <c r="I171" i="1"/>
  <c r="J171" i="1"/>
  <c r="I167" i="1"/>
  <c r="J167" i="1"/>
  <c r="I163" i="1"/>
  <c r="H163" i="1"/>
  <c r="I159" i="1"/>
  <c r="J159" i="1"/>
  <c r="I155" i="1"/>
  <c r="J155" i="1"/>
  <c r="I151" i="1"/>
  <c r="H151" i="1"/>
  <c r="I147" i="1"/>
  <c r="J147" i="1"/>
  <c r="I143" i="1"/>
  <c r="J143" i="1"/>
  <c r="I139" i="1"/>
  <c r="H139" i="1"/>
  <c r="I135" i="1"/>
  <c r="J135" i="1"/>
  <c r="I131" i="1"/>
  <c r="J131" i="1"/>
  <c r="I127" i="1"/>
  <c r="H127" i="1"/>
  <c r="I123" i="1"/>
  <c r="J123" i="1"/>
  <c r="I119" i="1"/>
  <c r="J119" i="1"/>
  <c r="I115" i="1"/>
  <c r="H115" i="1"/>
  <c r="I111" i="1"/>
  <c r="J111" i="1"/>
  <c r="I107" i="1"/>
  <c r="J107" i="1"/>
  <c r="I103" i="1"/>
  <c r="H103" i="1"/>
  <c r="I99" i="1"/>
  <c r="J99" i="1"/>
  <c r="I95" i="1"/>
  <c r="J95" i="1"/>
  <c r="I91" i="1"/>
  <c r="H91" i="1"/>
  <c r="I87" i="1"/>
  <c r="J87" i="1"/>
  <c r="I83" i="1"/>
  <c r="J83" i="1"/>
  <c r="I79" i="1"/>
  <c r="H79" i="1"/>
  <c r="I75" i="1"/>
  <c r="J75" i="1"/>
  <c r="I71" i="1"/>
  <c r="J71" i="1"/>
  <c r="I67" i="1"/>
  <c r="H67" i="1"/>
  <c r="I63" i="1"/>
  <c r="J63" i="1"/>
  <c r="I59" i="1"/>
  <c r="H59" i="1"/>
  <c r="J59" i="1"/>
  <c r="I55" i="1"/>
  <c r="H55" i="1"/>
  <c r="I51" i="1"/>
  <c r="J51" i="1"/>
  <c r="I47" i="1"/>
  <c r="H47" i="1"/>
  <c r="H399" i="1" s="1"/>
  <c r="H404" i="1" s="1"/>
  <c r="J47" i="1"/>
  <c r="I43" i="1"/>
  <c r="H43" i="1"/>
  <c r="I39" i="1"/>
  <c r="H39" i="1"/>
  <c r="J39" i="1"/>
  <c r="I35" i="1"/>
  <c r="H35" i="1"/>
  <c r="J35" i="1"/>
  <c r="I31" i="1"/>
  <c r="H31" i="1"/>
  <c r="I27" i="1"/>
  <c r="H27" i="1"/>
  <c r="J27" i="1"/>
  <c r="I23" i="1"/>
  <c r="H23" i="1"/>
  <c r="J23" i="1"/>
  <c r="I19" i="1"/>
  <c r="H19" i="1"/>
  <c r="I15" i="1"/>
  <c r="H15" i="1"/>
  <c r="J15" i="1"/>
  <c r="I11" i="1"/>
  <c r="H11" i="1"/>
  <c r="H400" i="1" s="1"/>
  <c r="J11" i="1"/>
  <c r="I7" i="1"/>
  <c r="H7" i="1"/>
  <c r="J7" i="1"/>
  <c r="H347" i="1"/>
  <c r="H335" i="1"/>
  <c r="H323" i="1"/>
  <c r="H311" i="1"/>
  <c r="H299" i="1"/>
  <c r="H287" i="1"/>
  <c r="H275" i="1"/>
  <c r="H263" i="1"/>
  <c r="H251" i="1"/>
  <c r="H239" i="1"/>
  <c r="H227" i="1"/>
  <c r="E408" i="1" l="1"/>
  <c r="E407" i="1"/>
  <c r="G408" i="1"/>
  <c r="G407" i="1"/>
  <c r="I399" i="1"/>
  <c r="I404" i="1" s="1"/>
  <c r="J400" i="1"/>
  <c r="F407" i="1"/>
  <c r="F408" i="1"/>
  <c r="I398" i="1"/>
  <c r="I403" i="1" s="1"/>
  <c r="I408" i="1" s="1"/>
  <c r="J399" i="1"/>
  <c r="J404" i="1" s="1"/>
  <c r="J398" i="1"/>
  <c r="J403" i="1" s="1"/>
  <c r="J408" i="1" s="1"/>
  <c r="I400" i="1"/>
  <c r="J407" i="1"/>
  <c r="H407" i="1"/>
  <c r="H408" i="1"/>
  <c r="I407" i="1" l="1"/>
</calcChain>
</file>

<file path=xl/sharedStrings.xml><?xml version="1.0" encoding="utf-8"?>
<sst xmlns="http://schemas.openxmlformats.org/spreadsheetml/2006/main" count="41" uniqueCount="25">
  <si>
    <t>Date</t>
  </si>
  <si>
    <t>DIVISLAB.NS</t>
  </si>
  <si>
    <t>MARUTI.NS</t>
  </si>
  <si>
    <t>TCS.NS</t>
  </si>
  <si>
    <t>Portfolio 3</t>
  </si>
  <si>
    <t>Postfolio 2</t>
  </si>
  <si>
    <t>Portfolio 1</t>
  </si>
  <si>
    <t>mean</t>
  </si>
  <si>
    <t>std</t>
  </si>
  <si>
    <t>skewness</t>
  </si>
  <si>
    <t>kurtosis</t>
  </si>
  <si>
    <t>Constant Absolute Risk Aversion(theta)</t>
  </si>
  <si>
    <t>mean mon</t>
  </si>
  <si>
    <t>std mon</t>
  </si>
  <si>
    <t>theta</t>
  </si>
  <si>
    <t>utility(1)</t>
  </si>
  <si>
    <t>utility(2)</t>
  </si>
  <si>
    <t>weight1</t>
  </si>
  <si>
    <t>weight2</t>
  </si>
  <si>
    <t>weight3</t>
  </si>
  <si>
    <t>Total</t>
  </si>
  <si>
    <t>Assuming Normality</t>
  </si>
  <si>
    <r>
      <t>U = μ - (ϴ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^2)/2</t>
    </r>
  </si>
  <si>
    <t>Optimum Portfolio</t>
  </si>
  <si>
    <t>Equal Allocation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</si>
</sst>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%"/>
    <numFmt numFmtId="165" formatCode="0.00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Symbol"/>
      <family val="1"/>
      <charset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0" fillId="6" borderId="5" xfId="10"/>
    <xf numFmtId="14" fontId="10" fillId="6" borderId="5" xfId="1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Equal</a:t>
            </a:r>
            <a:r>
              <a:rPr lang="en-US" baseline="0"/>
              <a:t> Allocation Portfolio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DIVISLAB.NS</c:v>
                </c:pt>
                <c:pt idx="1">
                  <c:v>MARUTI.NS</c:v>
                </c:pt>
                <c:pt idx="2">
                  <c:v>TCS.NS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0.33</c:v>
                </c:pt>
                <c:pt idx="1">
                  <c:v>0.33</c:v>
                </c:pt>
                <c:pt idx="2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4-4CE1-A242-0B576B17157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Optimum</a:t>
            </a:r>
            <a:r>
              <a:rPr lang="en-US" baseline="0"/>
              <a:t> Portfolio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Sheet1!$B$1:$D$1</c:f>
              <c:strCache>
                <c:ptCount val="3"/>
                <c:pt idx="0">
                  <c:v>DIVISLAB.NS</c:v>
                </c:pt>
                <c:pt idx="1">
                  <c:v>MARUTI.NS</c:v>
                </c:pt>
                <c:pt idx="2">
                  <c:v>TCS.NS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>
                  <c:v>3.2008096524529496E-2</c:v>
                </c:pt>
                <c:pt idx="1">
                  <c:v>0.38747113620696871</c:v>
                </c:pt>
                <c:pt idx="2">
                  <c:v>0.58052077429602866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0AE-ACA6-3E318732189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</xdr:row>
      <xdr:rowOff>22860</xdr:rowOff>
    </xdr:from>
    <xdr:to>
      <xdr:col>6</xdr:col>
      <xdr:colOff>22860</xdr:colOff>
      <xdr:row>20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A8712-373B-044F-12A2-7DD9AD6D7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4</xdr:row>
      <xdr:rowOff>129540</xdr:rowOff>
    </xdr:from>
    <xdr:to>
      <xdr:col>13</xdr:col>
      <xdr:colOff>350520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53F8EA-18D1-3319-B98E-8F5F69659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4"/>
  <sheetViews>
    <sheetView topLeftCell="A387" workbookViewId="0">
      <selection activeCell="E410" sqref="E410:H412"/>
    </sheetView>
  </sheetViews>
  <sheetFormatPr defaultRowHeight="14.4" x14ac:dyDescent="0.3"/>
  <cols>
    <col min="1" max="1" width="23.109375" customWidth="1"/>
    <col min="2" max="4" width="12" bestFit="1" customWidth="1"/>
    <col min="5" max="5" width="20.88671875" bestFit="1" customWidth="1"/>
    <col min="6" max="6" width="23.33203125" customWidth="1"/>
    <col min="7" max="7" width="21.6640625" customWidth="1"/>
    <col min="8" max="8" width="35.44140625" customWidth="1"/>
    <col min="9" max="9" width="25.109375" customWidth="1"/>
    <col min="10" max="10" width="24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</v>
      </c>
      <c r="F1" s="4" t="s">
        <v>2</v>
      </c>
      <c r="G1" s="4" t="s">
        <v>3</v>
      </c>
      <c r="H1" s="4" t="s">
        <v>6</v>
      </c>
      <c r="I1" s="4" t="s">
        <v>5</v>
      </c>
      <c r="J1" s="4" t="s">
        <v>4</v>
      </c>
    </row>
    <row r="2" spans="1:10" x14ac:dyDescent="0.3">
      <c r="A2" s="5">
        <v>44197</v>
      </c>
      <c r="B2">
        <v>3804.21337890625</v>
      </c>
      <c r="C2">
        <v>7592.5830078125</v>
      </c>
      <c r="D2">
        <v>2800.45849609375</v>
      </c>
    </row>
    <row r="3" spans="1:10" x14ac:dyDescent="0.3">
      <c r="A3" s="5">
        <v>44200</v>
      </c>
      <c r="B3">
        <v>3817.25952148437</v>
      </c>
      <c r="C3">
        <v>7603.44189453125</v>
      </c>
      <c r="D3">
        <v>2906.80541992187</v>
      </c>
      <c r="E3" s="1">
        <f>B3/B2-1</f>
        <v>3.4293929595166084E-3</v>
      </c>
      <c r="F3" s="1">
        <f t="shared" ref="F3:G3" si="0">C3/C2-1</f>
        <v>1.4301966415877221E-3</v>
      </c>
      <c r="G3" s="1">
        <f t="shared" si="0"/>
        <v>3.7974825899565801E-2</v>
      </c>
      <c r="H3" s="1">
        <f>SUMPRODUCT(E3:G3,E$411:G$411)</f>
        <v>1.4515105374216802E-2</v>
      </c>
      <c r="I3" s="1">
        <f>SUMPRODUCT(E3:G3,E$412:G$412)</f>
        <v>2.2709103593556955E-2</v>
      </c>
      <c r="J3" s="1">
        <f>SUMPRODUCT(E3:G3,E$413:G$413)</f>
        <v>2.2538299843126049E-2</v>
      </c>
    </row>
    <row r="4" spans="1:10" x14ac:dyDescent="0.3">
      <c r="A4" s="5">
        <v>44201</v>
      </c>
      <c r="B4">
        <v>3797.34448242187</v>
      </c>
      <c r="C4">
        <v>7557.193359375</v>
      </c>
      <c r="D4">
        <v>2958.0185546875</v>
      </c>
      <c r="E4" s="1">
        <f t="shared" ref="E4:E67" si="1">B4/B3-1</f>
        <v>-5.2171037757359207E-3</v>
      </c>
      <c r="F4" s="1">
        <f t="shared" ref="F4:F67" si="2">C4/C3-1</f>
        <v>-6.0825788896360367E-3</v>
      </c>
      <c r="G4" s="1">
        <f t="shared" ref="G4:G67" si="3">D4/D3-1</f>
        <v>1.7618356706864402E-2</v>
      </c>
      <c r="H4" s="1">
        <f t="shared" ref="H4:H67" si="4">SUMPRODUCT(E4:G4,E$411:G$411)</f>
        <v>2.2613460007611507E-3</v>
      </c>
      <c r="I4" s="1">
        <f t="shared" ref="I4:I67" si="5">SUMPRODUCT(E4:G4,E$412:G$412)</f>
        <v>7.7040087626245122E-3</v>
      </c>
      <c r="J4" s="1">
        <f t="shared" ref="J4:J67" si="6">SUMPRODUCT(E4:G4,E$413:G$413)</f>
        <v>7.5983516988374928E-3</v>
      </c>
    </row>
    <row r="5" spans="1:10" x14ac:dyDescent="0.3">
      <c r="A5" s="5">
        <v>44202</v>
      </c>
      <c r="B5">
        <v>3834.65454101562</v>
      </c>
      <c r="C5">
        <v>7530.68798828125</v>
      </c>
      <c r="D5">
        <v>2918.32958984375</v>
      </c>
      <c r="E5" s="1">
        <f t="shared" si="1"/>
        <v>9.8253025940786554E-3</v>
      </c>
      <c r="F5" s="1">
        <f t="shared" si="2"/>
        <v>-3.5073035495206684E-3</v>
      </c>
      <c r="G5" s="1">
        <f t="shared" si="3"/>
        <v>-1.3417415783567588E-2</v>
      </c>
      <c r="H5" s="1">
        <f t="shared" si="4"/>
        <v>-2.4769816817088439E-3</v>
      </c>
      <c r="I5" s="1">
        <f t="shared" si="5"/>
        <v>-8.8335782572699396E-3</v>
      </c>
      <c r="J5" s="1">
        <f t="shared" si="6"/>
        <v>-8.9519586848392039E-3</v>
      </c>
    </row>
    <row r="6" spans="1:10" x14ac:dyDescent="0.3">
      <c r="A6" s="5">
        <v>44203</v>
      </c>
      <c r="B6">
        <v>3758.74926757812</v>
      </c>
      <c r="C6">
        <v>7468.9404296875</v>
      </c>
      <c r="D6">
        <v>2900.4453125</v>
      </c>
      <c r="E6" s="1">
        <f t="shared" si="1"/>
        <v>-1.9794553231748502E-2</v>
      </c>
      <c r="F6" s="1">
        <f t="shared" si="2"/>
        <v>-8.1994578303917764E-3</v>
      </c>
      <c r="G6" s="1">
        <f t="shared" si="3"/>
        <v>-6.128258235803874E-3</v>
      </c>
      <c r="H6" s="1">
        <f t="shared" si="4"/>
        <v>-1.132163145067961E-2</v>
      </c>
      <c r="I6" s="1">
        <f t="shared" si="5"/>
        <v>-7.3682204284596514E-3</v>
      </c>
      <c r="J6" s="1">
        <f t="shared" si="6"/>
        <v>-7.2389175268869257E-3</v>
      </c>
    </row>
    <row r="7" spans="1:10" x14ac:dyDescent="0.3">
      <c r="A7" s="5">
        <v>44204</v>
      </c>
      <c r="B7">
        <v>3814.19555664062</v>
      </c>
      <c r="C7">
        <v>7912.02978515625</v>
      </c>
      <c r="D7">
        <v>2984.70068359375</v>
      </c>
      <c r="E7" s="1">
        <f t="shared" si="1"/>
        <v>1.47512603569393E-2</v>
      </c>
      <c r="F7" s="1">
        <f t="shared" si="2"/>
        <v>5.9324258861077617E-2</v>
      </c>
      <c r="G7" s="1">
        <f t="shared" si="3"/>
        <v>2.9049115572231665E-2</v>
      </c>
      <c r="H7" s="1">
        <f t="shared" si="4"/>
        <v>3.4321620636504353E-2</v>
      </c>
      <c r="I7" s="1">
        <f t="shared" si="5"/>
        <v>4.0322212815508206E-2</v>
      </c>
      <c r="J7" s="1">
        <f t="shared" si="6"/>
        <v>4.0973153108431914E-2</v>
      </c>
    </row>
    <row r="8" spans="1:10" x14ac:dyDescent="0.3">
      <c r="A8" s="5">
        <v>44207</v>
      </c>
      <c r="B8">
        <v>3777.87377929687</v>
      </c>
      <c r="C8">
        <v>8127.08349609375</v>
      </c>
      <c r="D8">
        <v>3037.82690429687</v>
      </c>
      <c r="E8" s="1">
        <f t="shared" si="1"/>
        <v>-9.5227884371352767E-3</v>
      </c>
      <c r="F8" s="1">
        <f t="shared" si="2"/>
        <v>2.7180599261767524E-2</v>
      </c>
      <c r="G8" s="1">
        <f t="shared" si="3"/>
        <v>1.7799513698356195E-2</v>
      </c>
      <c r="H8" s="1">
        <f t="shared" si="4"/>
        <v>1.1878912229569749E-2</v>
      </c>
      <c r="I8" s="1">
        <f t="shared" si="5"/>
        <v>2.0559878821527367E-2</v>
      </c>
      <c r="J8" s="1">
        <f t="shared" si="6"/>
        <v>2.1033316369630808E-2</v>
      </c>
    </row>
    <row r="9" spans="1:10" x14ac:dyDescent="0.3">
      <c r="A9" s="5">
        <v>44208</v>
      </c>
      <c r="B9">
        <v>3723.61328125</v>
      </c>
      <c r="C9">
        <v>8082.95703125</v>
      </c>
      <c r="D9">
        <v>3036.296875</v>
      </c>
      <c r="E9" s="1">
        <f t="shared" si="1"/>
        <v>-1.4362708024874493E-2</v>
      </c>
      <c r="F9" s="1">
        <f t="shared" si="2"/>
        <v>-5.4295572163075567E-3</v>
      </c>
      <c r="G9" s="1">
        <f t="shared" si="3"/>
        <v>-5.0365914354955077E-4</v>
      </c>
      <c r="H9" s="1">
        <f t="shared" si="4"/>
        <v>-6.7026916383969241E-3</v>
      </c>
      <c r="I9" s="1">
        <f t="shared" si="5"/>
        <v>-2.8559042445119123E-3</v>
      </c>
      <c r="J9" s="1">
        <f t="shared" si="6"/>
        <v>-2.7696883056409641E-3</v>
      </c>
    </row>
    <row r="10" spans="1:10" x14ac:dyDescent="0.3">
      <c r="A10" s="5">
        <v>44209</v>
      </c>
      <c r="B10">
        <v>3676.07348632812</v>
      </c>
      <c r="C10">
        <v>8035.3759765625</v>
      </c>
      <c r="D10">
        <v>3021.09057617187</v>
      </c>
      <c r="E10" s="1">
        <f t="shared" si="1"/>
        <v>-1.2767113910905681E-2</v>
      </c>
      <c r="F10" s="1">
        <f t="shared" si="2"/>
        <v>-5.8865900812714589E-3</v>
      </c>
      <c r="G10" s="1">
        <f t="shared" si="3"/>
        <v>-5.0081726043768038E-3</v>
      </c>
      <c r="H10" s="1">
        <f t="shared" si="4"/>
        <v>-7.8585010029065695E-3</v>
      </c>
      <c r="I10" s="1">
        <f t="shared" si="5"/>
        <v>-5.596882999675837E-3</v>
      </c>
      <c r="J10" s="1">
        <f t="shared" si="6"/>
        <v>-5.5187436195050675E-3</v>
      </c>
    </row>
    <row r="11" spans="1:10" x14ac:dyDescent="0.3">
      <c r="A11" s="5">
        <v>44210</v>
      </c>
      <c r="B11">
        <v>3681.31176757812</v>
      </c>
      <c r="C11">
        <v>8044.85302734375</v>
      </c>
      <c r="D11">
        <v>3114.75244140625</v>
      </c>
      <c r="E11" s="1">
        <f t="shared" si="1"/>
        <v>1.4249664130714379E-3</v>
      </c>
      <c r="F11" s="1">
        <f t="shared" si="2"/>
        <v>1.1794159736759902E-3</v>
      </c>
      <c r="G11" s="1">
        <f t="shared" si="3"/>
        <v>3.1002667041205356E-2</v>
      </c>
      <c r="H11" s="1">
        <f t="shared" si="4"/>
        <v>1.1400352981636474E-2</v>
      </c>
      <c r="I11" s="1">
        <f t="shared" si="5"/>
        <v>1.8500292385877189E-2</v>
      </c>
      <c r="J11" s="1">
        <f t="shared" si="6"/>
        <v>1.8377355041558345E-2</v>
      </c>
    </row>
    <row r="12" spans="1:10" x14ac:dyDescent="0.3">
      <c r="A12" s="5">
        <v>44211</v>
      </c>
      <c r="B12">
        <v>3602.3427734375</v>
      </c>
      <c r="C12">
        <v>7921.7529296875</v>
      </c>
      <c r="D12">
        <v>3098.12817382812</v>
      </c>
      <c r="E12" s="1">
        <f t="shared" si="1"/>
        <v>-2.1451319292245752E-2</v>
      </c>
      <c r="F12" s="1">
        <f t="shared" si="2"/>
        <v>-1.5301721142430225E-2</v>
      </c>
      <c r="G12" s="1">
        <f t="shared" si="3"/>
        <v>-5.3372676932952334E-3</v>
      </c>
      <c r="H12" s="1">
        <f t="shared" si="4"/>
        <v>-1.3943174359163453E-2</v>
      </c>
      <c r="I12" s="1">
        <f t="shared" si="5"/>
        <v>-9.7139859494012656E-3</v>
      </c>
      <c r="J12" s="1">
        <f t="shared" si="6"/>
        <v>-9.6810893583298002E-3</v>
      </c>
    </row>
    <row r="13" spans="1:10" x14ac:dyDescent="0.3">
      <c r="A13" s="5">
        <v>44214</v>
      </c>
      <c r="B13">
        <v>3523.76879882812</v>
      </c>
      <c r="C13">
        <v>7730.14453125</v>
      </c>
      <c r="D13">
        <v>3087.01318359375</v>
      </c>
      <c r="E13" s="1">
        <f t="shared" si="1"/>
        <v>-2.1811909513097638E-2</v>
      </c>
      <c r="F13" s="1">
        <f t="shared" si="2"/>
        <v>-2.4187626165343978E-2</v>
      </c>
      <c r="G13" s="1">
        <f t="shared" si="3"/>
        <v>-3.5876469954553292E-3</v>
      </c>
      <c r="H13" s="1">
        <f t="shared" si="4"/>
        <v>-1.6399646752340544E-2</v>
      </c>
      <c r="I13" s="1">
        <f t="shared" si="5"/>
        <v>-1.2152868309217317E-2</v>
      </c>
      <c r="J13" s="1">
        <f t="shared" si="6"/>
        <v>-1.2263972851304164E-2</v>
      </c>
    </row>
    <row r="14" spans="1:10" x14ac:dyDescent="0.3">
      <c r="A14" s="5">
        <v>44215</v>
      </c>
      <c r="B14">
        <v>3557.52099609375</v>
      </c>
      <c r="C14">
        <v>7820.9140625</v>
      </c>
      <c r="D14">
        <v>3124.333984375</v>
      </c>
      <c r="E14" s="1">
        <f t="shared" si="1"/>
        <v>9.5784369499085642E-3</v>
      </c>
      <c r="F14" s="1">
        <f t="shared" si="2"/>
        <v>1.1742281257880016E-2</v>
      </c>
      <c r="G14" s="1">
        <f t="shared" si="3"/>
        <v>1.2089614964910123E-2</v>
      </c>
      <c r="H14" s="1">
        <f t="shared" si="4"/>
        <v>1.1146306096639674E-2</v>
      </c>
      <c r="I14" s="1">
        <f t="shared" si="5"/>
        <v>1.1874655235469836E-2</v>
      </c>
      <c r="J14" s="1">
        <f t="shared" si="6"/>
        <v>1.1898943089877415E-2</v>
      </c>
    </row>
    <row r="15" spans="1:10" x14ac:dyDescent="0.3">
      <c r="A15" s="5">
        <v>44216</v>
      </c>
      <c r="B15">
        <v>3563.69799804687</v>
      </c>
      <c r="C15">
        <v>8040.41064453125</v>
      </c>
      <c r="D15">
        <v>3170.4228515625</v>
      </c>
      <c r="E15" s="1">
        <f t="shared" si="1"/>
        <v>1.7363219949797504E-3</v>
      </c>
      <c r="F15" s="1">
        <f t="shared" si="2"/>
        <v>2.8065336132984786E-2</v>
      </c>
      <c r="G15" s="1">
        <f t="shared" si="3"/>
        <v>1.475158143079236E-2</v>
      </c>
      <c r="H15" s="1">
        <f t="shared" si="4"/>
        <v>1.48500848686977E-2</v>
      </c>
      <c r="I15" s="1">
        <f t="shared" si="5"/>
        <v>1.9493683515785586E-2</v>
      </c>
      <c r="J15" s="1">
        <f t="shared" si="6"/>
        <v>1.9859800028870229E-2</v>
      </c>
    </row>
    <row r="16" spans="1:10" x14ac:dyDescent="0.3">
      <c r="A16" s="5">
        <v>44217</v>
      </c>
      <c r="B16">
        <v>3562.61108398437</v>
      </c>
      <c r="C16">
        <v>7973.08544921875</v>
      </c>
      <c r="D16">
        <v>3136.9345703125</v>
      </c>
      <c r="E16" s="1">
        <f t="shared" si="1"/>
        <v>-3.0499612006840149E-4</v>
      </c>
      <c r="F16" s="1">
        <f t="shared" si="2"/>
        <v>-8.3733528409138946E-3</v>
      </c>
      <c r="G16" s="1">
        <f t="shared" si="3"/>
        <v>-1.0562717598851412E-2</v>
      </c>
      <c r="H16" s="1">
        <f t="shared" si="4"/>
        <v>-6.4551791407336384E-3</v>
      </c>
      <c r="I16" s="1">
        <f t="shared" si="5"/>
        <v>-9.3860718835370241E-3</v>
      </c>
      <c r="J16" s="1">
        <f t="shared" si="6"/>
        <v>-9.4730354495136115E-3</v>
      </c>
    </row>
    <row r="17" spans="1:10" x14ac:dyDescent="0.3">
      <c r="A17" s="5">
        <v>44218</v>
      </c>
      <c r="B17">
        <v>3503.40869140625</v>
      </c>
      <c r="C17">
        <v>7945.5439453125</v>
      </c>
      <c r="D17">
        <v>3164.96118164062</v>
      </c>
      <c r="E17" s="1">
        <f t="shared" si="1"/>
        <v>-1.661769729630691E-2</v>
      </c>
      <c r="F17" s="1">
        <f t="shared" si="2"/>
        <v>-3.454309386455745E-3</v>
      </c>
      <c r="G17" s="1">
        <f t="shared" si="3"/>
        <v>8.9343946135695962E-3</v>
      </c>
      <c r="H17" s="1">
        <f t="shared" si="4"/>
        <v>-3.5860680366980135E-3</v>
      </c>
      <c r="I17" s="1">
        <f t="shared" si="5"/>
        <v>3.3162556370796808E-3</v>
      </c>
      <c r="J17" s="1">
        <f t="shared" si="6"/>
        <v>3.4226523778698534E-3</v>
      </c>
    </row>
    <row r="18" spans="1:10" x14ac:dyDescent="0.3">
      <c r="A18" s="5">
        <v>44221</v>
      </c>
      <c r="B18">
        <v>3527.47509765625</v>
      </c>
      <c r="C18">
        <v>7879.05810546875</v>
      </c>
      <c r="D18">
        <v>3153.654296875</v>
      </c>
      <c r="E18" s="1">
        <f t="shared" si="1"/>
        <v>6.8694258563193333E-3</v>
      </c>
      <c r="F18" s="1">
        <f t="shared" si="2"/>
        <v>-8.3676888959847151E-3</v>
      </c>
      <c r="G18" s="1">
        <f t="shared" si="3"/>
        <v>-3.5725192559104002E-3</v>
      </c>
      <c r="H18" s="1">
        <f t="shared" si="4"/>
        <v>-1.7090833500991124E-3</v>
      </c>
      <c r="I18" s="1">
        <f t="shared" si="5"/>
        <v>-5.096282322705043E-3</v>
      </c>
      <c r="J18" s="1">
        <f t="shared" si="6"/>
        <v>-5.2964508791105216E-3</v>
      </c>
    </row>
    <row r="19" spans="1:10" x14ac:dyDescent="0.3">
      <c r="A19" s="5">
        <v>44223</v>
      </c>
      <c r="B19">
        <v>3442.47680664062</v>
      </c>
      <c r="C19">
        <v>7769.87744140625</v>
      </c>
      <c r="D19">
        <v>3124.6689453125</v>
      </c>
      <c r="E19" s="1">
        <f t="shared" si="1"/>
        <v>-2.4096071173430822E-2</v>
      </c>
      <c r="F19" s="1">
        <f t="shared" si="2"/>
        <v>-1.3857070553486506E-2</v>
      </c>
      <c r="G19" s="1">
        <f t="shared" si="3"/>
        <v>-9.191036440240774E-3</v>
      </c>
      <c r="H19" s="1">
        <f t="shared" si="4"/>
        <v>-1.5649489159564583E-2</v>
      </c>
      <c r="I19" s="1">
        <f t="shared" si="5"/>
        <v>-1.1476071834712241E-2</v>
      </c>
      <c r="J19" s="1">
        <f t="shared" si="6"/>
        <v>-1.1373309128524973E-2</v>
      </c>
    </row>
    <row r="20" spans="1:10" x14ac:dyDescent="0.3">
      <c r="A20" s="5">
        <v>44224</v>
      </c>
      <c r="B20">
        <v>3389.7978515625</v>
      </c>
      <c r="C20">
        <v>7491.10205078125</v>
      </c>
      <c r="D20">
        <v>3062.86694335937</v>
      </c>
      <c r="E20" s="1">
        <f t="shared" si="1"/>
        <v>-1.5302631807569744E-2</v>
      </c>
      <c r="F20" s="1">
        <f t="shared" si="2"/>
        <v>-3.5878994582254964E-2</v>
      </c>
      <c r="G20" s="1">
        <f t="shared" si="3"/>
        <v>-1.9778735934839697E-2</v>
      </c>
      <c r="H20" s="1">
        <f t="shared" si="4"/>
        <v>-2.361470692648765E-2</v>
      </c>
      <c r="I20" s="1">
        <f t="shared" si="5"/>
        <v>-2.5873850012215857E-2</v>
      </c>
      <c r="J20" s="1">
        <f t="shared" si="6"/>
        <v>-2.6182894459895432E-2</v>
      </c>
    </row>
    <row r="21" spans="1:10" x14ac:dyDescent="0.3">
      <c r="A21" s="5">
        <v>44225</v>
      </c>
      <c r="B21">
        <v>3330.595703125</v>
      </c>
      <c r="C21">
        <v>7114.1533203125</v>
      </c>
      <c r="D21">
        <v>2981.23022460937</v>
      </c>
      <c r="E21" s="1">
        <f t="shared" si="1"/>
        <v>-1.7464802041281424E-2</v>
      </c>
      <c r="F21" s="1">
        <f t="shared" si="2"/>
        <v>-5.0319529478234482E-2</v>
      </c>
      <c r="G21" s="1">
        <f t="shared" si="3"/>
        <v>-2.6653694156384189E-2</v>
      </c>
      <c r="H21" s="1">
        <f t="shared" si="4"/>
        <v>-3.1431085414610871E-2</v>
      </c>
      <c r="I21" s="1">
        <f t="shared" si="5"/>
        <v>-3.5529403499364391E-2</v>
      </c>
      <c r="J21" s="1">
        <f t="shared" si="6"/>
        <v>-3.601464436944516E-2</v>
      </c>
    </row>
    <row r="22" spans="1:10" x14ac:dyDescent="0.3">
      <c r="A22" s="5">
        <v>44228</v>
      </c>
      <c r="B22">
        <v>3423.25341796875</v>
      </c>
      <c r="C22">
        <v>7304.82421875</v>
      </c>
      <c r="D22">
        <v>3008.05908203125</v>
      </c>
      <c r="E22" s="1">
        <f t="shared" si="1"/>
        <v>2.7820162848589458E-2</v>
      </c>
      <c r="F22" s="1">
        <f t="shared" si="2"/>
        <v>2.6801629069912236E-2</v>
      </c>
      <c r="G22" s="1">
        <f t="shared" si="3"/>
        <v>8.9992571524379894E-3</v>
      </c>
      <c r="H22" s="1">
        <f t="shared" si="4"/>
        <v>2.1084938764934478E-2</v>
      </c>
      <c r="I22" s="1">
        <f t="shared" si="5"/>
        <v>1.6499583855924774E-2</v>
      </c>
      <c r="J22" s="1">
        <f t="shared" si="6"/>
        <v>1.6559138437042455E-2</v>
      </c>
    </row>
    <row r="23" spans="1:10" x14ac:dyDescent="0.3">
      <c r="A23" s="5">
        <v>44229</v>
      </c>
      <c r="B23">
        <v>3507.26318359375</v>
      </c>
      <c r="C23">
        <v>7556.45263671875</v>
      </c>
      <c r="D23">
        <v>3069.47802734375</v>
      </c>
      <c r="E23" s="1">
        <f t="shared" si="1"/>
        <v>2.4540913384919261E-2</v>
      </c>
      <c r="F23" s="1">
        <f t="shared" si="2"/>
        <v>3.4446882010229718E-2</v>
      </c>
      <c r="G23" s="1">
        <f t="shared" si="3"/>
        <v>2.0418131305793841E-2</v>
      </c>
      <c r="H23" s="1">
        <f t="shared" si="4"/>
        <v>2.6408137124369069E-2</v>
      </c>
      <c r="I23" s="1">
        <f t="shared" si="5"/>
        <v>2.5985829831033133E-2</v>
      </c>
      <c r="J23" s="1">
        <f t="shared" si="6"/>
        <v>2.6159875775468754E-2</v>
      </c>
    </row>
    <row r="24" spans="1:10" x14ac:dyDescent="0.3">
      <c r="A24" s="5">
        <v>44230</v>
      </c>
      <c r="B24">
        <v>3637.37963867187</v>
      </c>
      <c r="C24">
        <v>7491.79345703125</v>
      </c>
      <c r="D24">
        <v>3066.22045898437</v>
      </c>
      <c r="E24" s="1">
        <f t="shared" si="1"/>
        <v>3.7099142056626233E-2</v>
      </c>
      <c r="F24" s="1">
        <f t="shared" si="2"/>
        <v>-8.5568166434742965E-3</v>
      </c>
      <c r="G24" s="1">
        <f t="shared" si="3"/>
        <v>-1.0612776277793001E-3</v>
      </c>
      <c r="H24" s="1">
        <f t="shared" si="4"/>
        <v>9.0581329928951775E-3</v>
      </c>
      <c r="I24" s="1">
        <f t="shared" si="5"/>
        <v>-2.7441402574574537E-3</v>
      </c>
      <c r="J24" s="1">
        <f t="shared" si="6"/>
        <v>-3.3162600528460285E-3</v>
      </c>
    </row>
    <row r="25" spans="1:10" x14ac:dyDescent="0.3">
      <c r="A25" s="5">
        <v>44231</v>
      </c>
      <c r="B25">
        <v>3636.04516601562</v>
      </c>
      <c r="C25">
        <v>7541.94140625</v>
      </c>
      <c r="D25">
        <v>3055.10571289062</v>
      </c>
      <c r="E25" s="1">
        <f t="shared" si="1"/>
        <v>-3.6687747466945808E-4</v>
      </c>
      <c r="F25" s="1">
        <f t="shared" si="2"/>
        <v>6.6937175332408838E-3</v>
      </c>
      <c r="G25" s="1">
        <f t="shared" si="3"/>
        <v>-3.6249011584220669E-3</v>
      </c>
      <c r="H25" s="1">
        <f t="shared" si="4"/>
        <v>8.5539082546506754E-4</v>
      </c>
      <c r="I25" s="1">
        <f t="shared" si="5"/>
        <v>4.7754886119770771E-4</v>
      </c>
      <c r="J25" s="1">
        <f t="shared" si="6"/>
        <v>6.0288781107813898E-4</v>
      </c>
    </row>
    <row r="26" spans="1:10" x14ac:dyDescent="0.3">
      <c r="A26" s="5">
        <v>44232</v>
      </c>
      <c r="B26">
        <v>3777.92309570312</v>
      </c>
      <c r="C26">
        <v>7397.96337890625</v>
      </c>
      <c r="D26">
        <v>3025.88110351562</v>
      </c>
      <c r="E26" s="1">
        <f t="shared" si="1"/>
        <v>3.9019847996819568E-2</v>
      </c>
      <c r="F26" s="1">
        <f t="shared" si="2"/>
        <v>-1.909031369886216E-2</v>
      </c>
      <c r="G26" s="1">
        <f t="shared" si="3"/>
        <v>-9.5658259063476914E-3</v>
      </c>
      <c r="H26" s="1">
        <f t="shared" si="4"/>
        <v>3.3243655101677307E-3</v>
      </c>
      <c r="I26" s="1">
        <f t="shared" si="5"/>
        <v>-1.1701155140324881E-2</v>
      </c>
      <c r="J26" s="1">
        <f t="shared" si="6"/>
        <v>-1.2429276676297479E-2</v>
      </c>
    </row>
    <row r="27" spans="1:10" x14ac:dyDescent="0.3">
      <c r="A27" s="5">
        <v>44235</v>
      </c>
      <c r="B27">
        <v>3737.79638671875</v>
      </c>
      <c r="C27">
        <v>7477.380859375</v>
      </c>
      <c r="D27">
        <v>3079.68310546875</v>
      </c>
      <c r="E27" s="1">
        <f t="shared" si="1"/>
        <v>-1.0621367340698074E-2</v>
      </c>
      <c r="F27" s="1">
        <f t="shared" si="2"/>
        <v>1.0735046444700247E-2</v>
      </c>
      <c r="G27" s="1">
        <f t="shared" si="3"/>
        <v>1.7780606743146743E-2</v>
      </c>
      <c r="H27" s="1">
        <f t="shared" si="4"/>
        <v>6.0829203969906109E-3</v>
      </c>
      <c r="I27" s="1">
        <f t="shared" si="5"/>
        <v>1.414156248608377E-2</v>
      </c>
      <c r="J27" s="1">
        <f t="shared" si="6"/>
        <v>1.4366716964124988E-2</v>
      </c>
    </row>
    <row r="28" spans="1:10" x14ac:dyDescent="0.3">
      <c r="A28" s="5">
        <v>44236</v>
      </c>
      <c r="B28">
        <v>3679.38452148437</v>
      </c>
      <c r="C28">
        <v>7529.1572265625</v>
      </c>
      <c r="D28">
        <v>3044.03881835937</v>
      </c>
      <c r="E28" s="1">
        <f t="shared" si="1"/>
        <v>-1.5627353443309788E-2</v>
      </c>
      <c r="F28" s="1">
        <f t="shared" si="2"/>
        <v>6.9243988184155558E-3</v>
      </c>
      <c r="G28" s="1">
        <f t="shared" si="3"/>
        <v>-1.1574011315022892E-2</v>
      </c>
      <c r="H28" s="1">
        <f t="shared" si="4"/>
        <v>-6.8071388733228801E-3</v>
      </c>
      <c r="I28" s="1">
        <f t="shared" si="5"/>
        <v>-4.5361511700228174E-3</v>
      </c>
      <c r="J28" s="1">
        <f t="shared" si="6"/>
        <v>-4.194006793449969E-3</v>
      </c>
    </row>
    <row r="29" spans="1:10" x14ac:dyDescent="0.3">
      <c r="A29" s="5">
        <v>44237</v>
      </c>
      <c r="B29">
        <v>3706.6630859375</v>
      </c>
      <c r="C29">
        <v>7523.87646484375</v>
      </c>
      <c r="D29">
        <v>3078.91625976562</v>
      </c>
      <c r="E29" s="1">
        <f t="shared" si="1"/>
        <v>7.4138933546759045E-3</v>
      </c>
      <c r="F29" s="1">
        <f t="shared" si="2"/>
        <v>-7.013748763433636E-4</v>
      </c>
      <c r="G29" s="1">
        <f t="shared" si="3"/>
        <v>1.14576204468535E-2</v>
      </c>
      <c r="H29" s="1">
        <f t="shared" si="4"/>
        <v>6.1107220497799292E-3</v>
      </c>
      <c r="I29" s="1">
        <f t="shared" si="5"/>
        <v>6.6169287872726527E-3</v>
      </c>
      <c r="J29" s="1">
        <f t="shared" si="6"/>
        <v>6.4716639213665559E-3</v>
      </c>
    </row>
    <row r="30" spans="1:10" x14ac:dyDescent="0.3">
      <c r="A30" s="5">
        <v>44238</v>
      </c>
      <c r="B30">
        <v>3710.12231445312</v>
      </c>
      <c r="C30">
        <v>7568.9404296875</v>
      </c>
      <c r="D30">
        <v>3071.921875</v>
      </c>
      <c r="E30" s="1">
        <f t="shared" si="1"/>
        <v>9.332460046729274E-4</v>
      </c>
      <c r="F30" s="1">
        <f t="shared" si="2"/>
        <v>5.9894610250867952E-3</v>
      </c>
      <c r="G30" s="1">
        <f t="shared" si="3"/>
        <v>-2.2717034747000708E-3</v>
      </c>
      <c r="H30" s="1">
        <f t="shared" si="4"/>
        <v>1.5121141384226843E-3</v>
      </c>
      <c r="I30" s="1">
        <f t="shared" si="5"/>
        <v>1.0318436367525747E-3</v>
      </c>
      <c r="J30" s="1">
        <f t="shared" si="6"/>
        <v>1.125109656099857E-3</v>
      </c>
    </row>
    <row r="31" spans="1:10" x14ac:dyDescent="0.3">
      <c r="A31" s="5">
        <v>44239</v>
      </c>
      <c r="B31">
        <v>3676.07348632812</v>
      </c>
      <c r="C31">
        <v>7471.359375</v>
      </c>
      <c r="D31">
        <v>3057.35717773437</v>
      </c>
      <c r="E31" s="1">
        <f t="shared" si="1"/>
        <v>-9.1772791404638454E-3</v>
      </c>
      <c r="F31" s="1">
        <f t="shared" si="2"/>
        <v>-1.2892300526604727E-2</v>
      </c>
      <c r="G31" s="1">
        <f t="shared" si="3"/>
        <v>-4.7412329669451747E-3</v>
      </c>
      <c r="H31" s="1">
        <f t="shared" si="4"/>
        <v>-8.8949804988939889E-3</v>
      </c>
      <c r="I31" s="1">
        <f t="shared" si="5"/>
        <v>-8.0415258030146226E-3</v>
      </c>
      <c r="J31" s="1">
        <f t="shared" si="6"/>
        <v>-8.1184282418674189E-3</v>
      </c>
    </row>
    <row r="32" spans="1:10" x14ac:dyDescent="0.3">
      <c r="A32" s="5">
        <v>44242</v>
      </c>
      <c r="B32">
        <v>3667.82104492187</v>
      </c>
      <c r="C32">
        <v>7499.14794921875</v>
      </c>
      <c r="D32">
        <v>3008.53857421875</v>
      </c>
      <c r="E32" s="1">
        <f t="shared" si="1"/>
        <v>-2.2449065387136757E-3</v>
      </c>
      <c r="F32" s="1">
        <f t="shared" si="2"/>
        <v>3.7193464835507672E-3</v>
      </c>
      <c r="G32" s="1">
        <f t="shared" si="3"/>
        <v>-1.5967582679298431E-2</v>
      </c>
      <c r="H32" s="1">
        <f t="shared" si="4"/>
        <v>-4.9424129291652267E-3</v>
      </c>
      <c r="I32" s="1">
        <f t="shared" si="5"/>
        <v>-7.9002292378730667E-3</v>
      </c>
      <c r="J32" s="1">
        <f t="shared" si="6"/>
        <v>-7.7502018837812235E-3</v>
      </c>
    </row>
    <row r="33" spans="1:10" x14ac:dyDescent="0.3">
      <c r="A33" s="5">
        <v>44243</v>
      </c>
      <c r="B33">
        <v>3643.55688476562</v>
      </c>
      <c r="C33">
        <v>7598.2587890625</v>
      </c>
      <c r="D33">
        <v>2978.78686523437</v>
      </c>
      <c r="E33" s="1">
        <f t="shared" si="1"/>
        <v>-6.6154154903069751E-3</v>
      </c>
      <c r="F33" s="1">
        <f t="shared" si="2"/>
        <v>1.3216280104738409E-2</v>
      </c>
      <c r="G33" s="1">
        <f t="shared" si="3"/>
        <v>-9.889090084911345E-3</v>
      </c>
      <c r="H33" s="1">
        <f t="shared" si="4"/>
        <v>-1.1840053061074841E-3</v>
      </c>
      <c r="I33" s="1">
        <f t="shared" si="5"/>
        <v>-8.3164202212698043E-4</v>
      </c>
      <c r="J33" s="1">
        <f t="shared" si="6"/>
        <v>-5.0324525503864757E-4</v>
      </c>
    </row>
    <row r="34" spans="1:10" x14ac:dyDescent="0.3">
      <c r="A34" s="5">
        <v>44244</v>
      </c>
      <c r="B34">
        <v>3573.13671875</v>
      </c>
      <c r="C34">
        <v>7406.8974609375</v>
      </c>
      <c r="D34">
        <v>2944.57983398437</v>
      </c>
      <c r="E34" s="1">
        <f t="shared" si="1"/>
        <v>-1.9327313458466833E-2</v>
      </c>
      <c r="F34" s="1">
        <f t="shared" si="2"/>
        <v>-2.5184892149298754E-2</v>
      </c>
      <c r="G34" s="1">
        <f t="shared" si="3"/>
        <v>-1.1483544408373958E-2</v>
      </c>
      <c r="H34" s="1">
        <f t="shared" si="4"/>
        <v>-1.859343294940979E-2</v>
      </c>
      <c r="I34" s="1">
        <f t="shared" si="5"/>
        <v>-1.704348538268928E-2</v>
      </c>
      <c r="J34" s="1">
        <f t="shared" si="6"/>
        <v>-1.7168157718224566E-2</v>
      </c>
    </row>
    <row r="35" spans="1:10" x14ac:dyDescent="0.3">
      <c r="A35" s="5">
        <v>44245</v>
      </c>
      <c r="B35">
        <v>3545.85815429687</v>
      </c>
      <c r="C35">
        <v>7401.3193359375</v>
      </c>
      <c r="D35">
        <v>2929.48876953125</v>
      </c>
      <c r="E35" s="1">
        <f t="shared" si="1"/>
        <v>-7.6343466820023576E-3</v>
      </c>
      <c r="F35" s="1">
        <f t="shared" si="2"/>
        <v>-7.5309872040463244E-4</v>
      </c>
      <c r="G35" s="1">
        <f t="shared" si="3"/>
        <v>-5.1250315168734906E-3</v>
      </c>
      <c r="H35" s="1">
        <f t="shared" si="4"/>
        <v>-4.5103676985312939E-3</v>
      </c>
      <c r="I35" s="1">
        <f t="shared" si="5"/>
        <v>-3.5113521868373994E-3</v>
      </c>
      <c r="J35" s="1">
        <f t="shared" si="6"/>
        <v>-3.41207437236985E-3</v>
      </c>
    </row>
    <row r="36" spans="1:10" x14ac:dyDescent="0.3">
      <c r="A36" s="5">
        <v>44246</v>
      </c>
      <c r="B36">
        <v>3482.1591796875</v>
      </c>
      <c r="C36">
        <v>7229.009765625</v>
      </c>
      <c r="D36">
        <v>2943.38208007812</v>
      </c>
      <c r="E36" s="1">
        <f t="shared" si="1"/>
        <v>-1.7964332423218821E-2</v>
      </c>
      <c r="F36" s="1">
        <f t="shared" si="2"/>
        <v>-2.3280926344556141E-2</v>
      </c>
      <c r="G36" s="1">
        <f t="shared" si="3"/>
        <v>4.7425717044455862E-3</v>
      </c>
      <c r="H36" s="1">
        <f t="shared" si="4"/>
        <v>-1.1998461013854237E-2</v>
      </c>
      <c r="I36" s="1">
        <f t="shared" si="5"/>
        <v>-6.8425296708578536E-3</v>
      </c>
      <c r="J36" s="1">
        <f t="shared" si="6"/>
        <v>-7.0184192641386221E-3</v>
      </c>
    </row>
    <row r="37" spans="1:10" x14ac:dyDescent="0.3">
      <c r="A37" s="5">
        <v>44249</v>
      </c>
      <c r="B37">
        <v>3455.91845703125</v>
      </c>
      <c r="C37">
        <v>6995.49609375</v>
      </c>
      <c r="D37">
        <v>2834.72436523437</v>
      </c>
      <c r="E37" s="1">
        <f t="shared" si="1"/>
        <v>-7.5357619517568697E-3</v>
      </c>
      <c r="F37" s="1">
        <f t="shared" si="2"/>
        <v>-3.2302304111607616E-2</v>
      </c>
      <c r="G37" s="1">
        <f t="shared" si="3"/>
        <v>-3.6915939517055851E-2</v>
      </c>
      <c r="H37" s="1">
        <f t="shared" si="4"/>
        <v>-2.5697981236709272E-2</v>
      </c>
      <c r="I37" s="1">
        <f t="shared" si="5"/>
        <v>-3.4187885664471979E-2</v>
      </c>
      <c r="J37" s="1">
        <f t="shared" si="6"/>
        <v>-3.4463306903067058E-2</v>
      </c>
    </row>
    <row r="38" spans="1:10" x14ac:dyDescent="0.3">
      <c r="A38" s="5">
        <v>44250</v>
      </c>
      <c r="B38">
        <v>3408.08227539062</v>
      </c>
      <c r="C38">
        <v>6881.0341796875</v>
      </c>
      <c r="D38">
        <v>2855.56469726562</v>
      </c>
      <c r="E38" s="1">
        <f t="shared" si="1"/>
        <v>-1.3841814335435076E-2</v>
      </c>
      <c r="F38" s="1">
        <f t="shared" si="2"/>
        <v>-1.6362229715883081E-2</v>
      </c>
      <c r="G38" s="1">
        <f t="shared" si="3"/>
        <v>7.3518019200879969E-3</v>
      </c>
      <c r="H38" s="1">
        <f t="shared" si="4"/>
        <v>-7.467721884105074E-3</v>
      </c>
      <c r="I38" s="1">
        <f t="shared" si="5"/>
        <v>-2.5150681250953521E-3</v>
      </c>
      <c r="J38" s="1">
        <f t="shared" si="6"/>
        <v>-2.6404226874009234E-3</v>
      </c>
    </row>
    <row r="39" spans="1:10" x14ac:dyDescent="0.3">
      <c r="A39" s="5">
        <v>44251</v>
      </c>
      <c r="B39">
        <v>3439.51171875</v>
      </c>
      <c r="C39">
        <v>6863.7099609375</v>
      </c>
      <c r="D39">
        <v>2824.80712890625</v>
      </c>
      <c r="E39" s="1">
        <f t="shared" si="1"/>
        <v>9.2220318700426684E-3</v>
      </c>
      <c r="F39" s="1">
        <f t="shared" si="2"/>
        <v>-2.5176766017439567E-3</v>
      </c>
      <c r="G39" s="1">
        <f t="shared" si="3"/>
        <v>-1.0771098406147872E-2</v>
      </c>
      <c r="H39" s="1">
        <f t="shared" si="4"/>
        <v>-1.449736219551702E-3</v>
      </c>
      <c r="I39" s="1">
        <f t="shared" si="5"/>
        <v>-6.9331937139865008E-3</v>
      </c>
      <c r="J39" s="1">
        <f t="shared" si="6"/>
        <v>-7.0393331055384287E-3</v>
      </c>
    </row>
    <row r="40" spans="1:10" x14ac:dyDescent="0.3">
      <c r="A40" s="5">
        <v>44252</v>
      </c>
      <c r="B40">
        <v>3399.97778320312</v>
      </c>
      <c r="C40">
        <v>6841.39990234375</v>
      </c>
      <c r="D40">
        <v>2870.03344726562</v>
      </c>
      <c r="E40" s="1">
        <f t="shared" si="1"/>
        <v>-1.1494054615766136E-2</v>
      </c>
      <c r="F40" s="1">
        <f t="shared" si="2"/>
        <v>-3.2504372592548902E-3</v>
      </c>
      <c r="G40" s="1">
        <f t="shared" si="3"/>
        <v>1.601040931133646E-2</v>
      </c>
      <c r="H40" s="1">
        <f t="shared" si="4"/>
        <v>5.7785684709745801E-4</v>
      </c>
      <c r="I40" s="1">
        <f t="shared" si="5"/>
        <v>7.6670217826007754E-3</v>
      </c>
      <c r="J40" s="1">
        <f t="shared" si="6"/>
        <v>7.6873622201106724E-3</v>
      </c>
    </row>
    <row r="41" spans="1:10" x14ac:dyDescent="0.3">
      <c r="A41" s="5">
        <v>44253</v>
      </c>
      <c r="B41">
        <v>3323.92431640625</v>
      </c>
      <c r="C41">
        <v>6778.0234375</v>
      </c>
      <c r="D41">
        <v>2773.2578125</v>
      </c>
      <c r="E41" s="1">
        <f t="shared" si="1"/>
        <v>-2.2368812870659394E-2</v>
      </c>
      <c r="F41" s="1">
        <f t="shared" si="2"/>
        <v>-9.2636690952736522E-3</v>
      </c>
      <c r="G41" s="1">
        <f t="shared" si="3"/>
        <v>-3.3719340399263165E-2</v>
      </c>
      <c r="H41" s="1">
        <f t="shared" si="4"/>
        <v>-2.1903294784507383E-2</v>
      </c>
      <c r="I41" s="1">
        <f t="shared" si="5"/>
        <v>-2.3880165108625881E-2</v>
      </c>
      <c r="J41" s="1">
        <f t="shared" si="6"/>
        <v>-2.362618093161796E-2</v>
      </c>
    </row>
    <row r="42" spans="1:10" x14ac:dyDescent="0.3">
      <c r="A42" s="5">
        <v>44256</v>
      </c>
      <c r="B42">
        <v>3421.22729492187</v>
      </c>
      <c r="C42">
        <v>6924.96337890625</v>
      </c>
      <c r="D42">
        <v>2801.90698242187</v>
      </c>
      <c r="E42" s="1">
        <f t="shared" si="1"/>
        <v>2.9273524079760582E-2</v>
      </c>
      <c r="F42" s="1">
        <f t="shared" si="2"/>
        <v>2.1678877737909774E-2</v>
      </c>
      <c r="G42" s="1">
        <f t="shared" si="3"/>
        <v>1.0330510849996921E-2</v>
      </c>
      <c r="H42" s="1">
        <f t="shared" si="4"/>
        <v>2.0326666288830175E-2</v>
      </c>
      <c r="I42" s="1">
        <f t="shared" si="5"/>
        <v>1.5334005330671713E-2</v>
      </c>
      <c r="J42" s="1">
        <f t="shared" si="6"/>
        <v>1.5289524953647977E-2</v>
      </c>
    </row>
    <row r="43" spans="1:10" x14ac:dyDescent="0.3">
      <c r="A43" s="5">
        <v>44257</v>
      </c>
      <c r="B43">
        <v>3475.93237304687</v>
      </c>
      <c r="C43">
        <v>7121.5078125</v>
      </c>
      <c r="D43">
        <v>2880.62158203125</v>
      </c>
      <c r="E43" s="1">
        <f t="shared" si="1"/>
        <v>1.5989898772934108E-2</v>
      </c>
      <c r="F43" s="1">
        <f t="shared" si="2"/>
        <v>2.8382017758019185E-2</v>
      </c>
      <c r="G43" s="1">
        <f t="shared" si="3"/>
        <v>2.8093223687726265E-2</v>
      </c>
      <c r="H43" s="1">
        <f t="shared" si="4"/>
        <v>2.4194428509041518E-2</v>
      </c>
      <c r="I43" s="1">
        <f t="shared" si="5"/>
        <v>2.7817718859557972E-2</v>
      </c>
      <c r="J43" s="1">
        <f t="shared" si="6"/>
        <v>2.7965980448477024E-2</v>
      </c>
    </row>
    <row r="44" spans="1:10" x14ac:dyDescent="0.3">
      <c r="A44" s="5">
        <v>44258</v>
      </c>
      <c r="B44">
        <v>3523.62036132812</v>
      </c>
      <c r="C44">
        <v>7033.25537109375</v>
      </c>
      <c r="D44">
        <v>2931.16528320312</v>
      </c>
      <c r="E44" s="1">
        <f t="shared" si="1"/>
        <v>1.3719481037960612E-2</v>
      </c>
      <c r="F44" s="1">
        <f t="shared" si="2"/>
        <v>-1.2392381463283031E-2</v>
      </c>
      <c r="G44" s="1">
        <f t="shared" si="3"/>
        <v>1.7546109314445113E-2</v>
      </c>
      <c r="H44" s="1">
        <f t="shared" si="4"/>
        <v>6.403620026554941E-3</v>
      </c>
      <c r="I44" s="1">
        <f t="shared" si="5"/>
        <v>5.8233253125454789E-3</v>
      </c>
      <c r="J44" s="1">
        <f t="shared" si="6"/>
        <v>5.3928808421115438E-3</v>
      </c>
    </row>
    <row r="45" spans="1:10" x14ac:dyDescent="0.3">
      <c r="A45" s="5">
        <v>44259</v>
      </c>
      <c r="B45">
        <v>3512.056640625</v>
      </c>
      <c r="C45">
        <v>7040.06689453125</v>
      </c>
      <c r="D45">
        <v>2922.15844726562</v>
      </c>
      <c r="E45" s="1">
        <f t="shared" si="1"/>
        <v>-3.2817725853875324E-3</v>
      </c>
      <c r="F45" s="1">
        <f t="shared" si="2"/>
        <v>9.6847378320652489E-4</v>
      </c>
      <c r="G45" s="1">
        <f t="shared" si="3"/>
        <v>-3.0727833701883478E-3</v>
      </c>
      <c r="H45" s="1">
        <f t="shared" si="4"/>
        <v>-1.8081349505837709E-3</v>
      </c>
      <c r="I45" s="1">
        <f t="shared" si="5"/>
        <v>-1.5136022378246451E-3</v>
      </c>
      <c r="J45" s="1">
        <f t="shared" si="6"/>
        <v>-1.446886244382837E-3</v>
      </c>
    </row>
    <row r="46" spans="1:10" x14ac:dyDescent="0.3">
      <c r="A46" s="5">
        <v>44260</v>
      </c>
      <c r="B46">
        <v>3456.16528320312</v>
      </c>
      <c r="C46">
        <v>7155.95947265625</v>
      </c>
      <c r="D46">
        <v>2882.25024414062</v>
      </c>
      <c r="E46" s="1">
        <f t="shared" si="1"/>
        <v>-1.5914138962159097E-2</v>
      </c>
      <c r="F46" s="1">
        <f t="shared" si="2"/>
        <v>1.646185751658491E-2</v>
      </c>
      <c r="G46" s="1">
        <f t="shared" si="3"/>
        <v>-1.3657097602747581E-2</v>
      </c>
      <c r="H46" s="1">
        <f t="shared" si="4"/>
        <v>-4.4626660619736594E-3</v>
      </c>
      <c r="I46" s="1">
        <f t="shared" si="5"/>
        <v>-2.0591155349606437E-3</v>
      </c>
      <c r="J46" s="1">
        <f t="shared" si="6"/>
        <v>-1.5535870462971904E-3</v>
      </c>
    </row>
    <row r="47" spans="1:10" x14ac:dyDescent="0.3">
      <c r="A47" s="5">
        <v>44263</v>
      </c>
      <c r="B47">
        <v>3466.83959960937</v>
      </c>
      <c r="C47">
        <v>7166.3251953125</v>
      </c>
      <c r="D47">
        <v>2881.1962890625</v>
      </c>
      <c r="E47" s="1">
        <f t="shared" si="1"/>
        <v>3.0884855125785649E-3</v>
      </c>
      <c r="F47" s="1">
        <f t="shared" si="2"/>
        <v>1.4485440695770624E-3</v>
      </c>
      <c r="G47" s="1">
        <f t="shared" si="3"/>
        <v>-3.6567091294814613E-4</v>
      </c>
      <c r="H47" s="1">
        <f t="shared" si="4"/>
        <v>1.3728916517089873E-3</v>
      </c>
      <c r="I47" s="1">
        <f t="shared" si="5"/>
        <v>4.4784599736392283E-4</v>
      </c>
      <c r="J47" s="1">
        <f t="shared" si="6"/>
        <v>4.3568048459560272E-4</v>
      </c>
    </row>
    <row r="48" spans="1:10" x14ac:dyDescent="0.3">
      <c r="A48" s="5">
        <v>44264</v>
      </c>
      <c r="B48">
        <v>3462.39208984375</v>
      </c>
      <c r="C48">
        <v>7207.83544921875</v>
      </c>
      <c r="D48">
        <v>2923.35620117187</v>
      </c>
      <c r="E48" s="1">
        <f t="shared" si="1"/>
        <v>-1.2828715139059366E-3</v>
      </c>
      <c r="F48" s="1">
        <f t="shared" si="2"/>
        <v>5.7924044436892252E-3</v>
      </c>
      <c r="G48" s="1">
        <f t="shared" si="3"/>
        <v>1.4632780234174358E-2</v>
      </c>
      <c r="H48" s="1">
        <f t="shared" si="4"/>
        <v>6.4632911464477675E-3</v>
      </c>
      <c r="I48" s="1">
        <f t="shared" si="5"/>
        <v>1.0697960167567411E-2</v>
      </c>
      <c r="J48" s="1">
        <f t="shared" si="6"/>
        <v>1.074636872636086E-2</v>
      </c>
    </row>
    <row r="49" spans="1:10" x14ac:dyDescent="0.3">
      <c r="A49" s="5">
        <v>44265</v>
      </c>
      <c r="B49">
        <v>3487.00219726562</v>
      </c>
      <c r="C49">
        <v>7178.763671875</v>
      </c>
      <c r="D49">
        <v>2942.51977539062</v>
      </c>
      <c r="E49" s="1">
        <f t="shared" si="1"/>
        <v>7.1078337702015215E-3</v>
      </c>
      <c r="F49" s="1">
        <f t="shared" si="2"/>
        <v>-4.0333575244009268E-3</v>
      </c>
      <c r="G49" s="1">
        <f t="shared" si="3"/>
        <v>6.555333288180254E-3</v>
      </c>
      <c r="H49" s="1">
        <f t="shared" si="4"/>
        <v>3.2433904790954825E-3</v>
      </c>
      <c r="I49" s="1">
        <f t="shared" si="5"/>
        <v>2.4702057629112997E-3</v>
      </c>
      <c r="J49" s="1">
        <f t="shared" si="6"/>
        <v>2.295341626437044E-3</v>
      </c>
    </row>
    <row r="50" spans="1:10" x14ac:dyDescent="0.3">
      <c r="A50" s="5">
        <v>44267</v>
      </c>
      <c r="B50">
        <v>3471.13916015625</v>
      </c>
      <c r="C50">
        <v>7005.12109375</v>
      </c>
      <c r="D50">
        <v>2930.06323242187</v>
      </c>
      <c r="E50" s="1">
        <f t="shared" si="1"/>
        <v>-4.5491904541411499E-3</v>
      </c>
      <c r="F50" s="1">
        <f t="shared" si="2"/>
        <v>-2.4188368089800405E-2</v>
      </c>
      <c r="G50" s="1">
        <f t="shared" si="3"/>
        <v>-4.2332911652552818E-3</v>
      </c>
      <c r="H50" s="1">
        <f t="shared" si="4"/>
        <v>-1.092271331568751E-2</v>
      </c>
      <c r="I50" s="1">
        <f t="shared" si="5"/>
        <v>-1.1975418858986502E-2</v>
      </c>
      <c r="J50" s="1">
        <f t="shared" si="6"/>
        <v>-1.2288852122561608E-2</v>
      </c>
    </row>
    <row r="51" spans="1:10" x14ac:dyDescent="0.3">
      <c r="A51" s="5">
        <v>44270</v>
      </c>
      <c r="B51">
        <v>3371.26611328125</v>
      </c>
      <c r="C51">
        <v>6998.3095703125</v>
      </c>
      <c r="D51">
        <v>2937.92016601562</v>
      </c>
      <c r="E51" s="1">
        <f t="shared" si="1"/>
        <v>-2.8772412244775669E-2</v>
      </c>
      <c r="F51" s="1">
        <f t="shared" si="2"/>
        <v>-9.7236341047368668E-4</v>
      </c>
      <c r="G51" s="1">
        <f t="shared" si="3"/>
        <v>2.6814894323137217E-3</v>
      </c>
      <c r="H51" s="1">
        <f t="shared" si="4"/>
        <v>-8.9040695592456243E-3</v>
      </c>
      <c r="I51" s="1">
        <f t="shared" si="5"/>
        <v>2.5894741767672354E-4</v>
      </c>
      <c r="J51" s="1">
        <f t="shared" si="6"/>
        <v>5.7424019281690909E-4</v>
      </c>
    </row>
    <row r="52" spans="1:10" x14ac:dyDescent="0.3">
      <c r="A52" s="5">
        <v>44271</v>
      </c>
      <c r="B52">
        <v>3338.8974609375</v>
      </c>
      <c r="C52">
        <v>7058.5263671875</v>
      </c>
      <c r="D52">
        <v>2979.98486328125</v>
      </c>
      <c r="E52" s="1">
        <f t="shared" si="1"/>
        <v>-9.6013341148692977E-3</v>
      </c>
      <c r="F52" s="1">
        <f t="shared" si="2"/>
        <v>8.6044774484463904E-3</v>
      </c>
      <c r="G52" s="1">
        <f t="shared" si="3"/>
        <v>1.4317848984534365E-2</v>
      </c>
      <c r="H52" s="1">
        <f t="shared" si="4"/>
        <v>4.5391059548221249E-3</v>
      </c>
      <c r="I52" s="1">
        <f t="shared" si="5"/>
        <v>1.1338475003059265E-2</v>
      </c>
      <c r="J52" s="1">
        <f t="shared" si="6"/>
        <v>1.1531591931528667E-2</v>
      </c>
    </row>
    <row r="53" spans="1:10" x14ac:dyDescent="0.3">
      <c r="A53" s="5">
        <v>44272</v>
      </c>
      <c r="B53">
        <v>3338.947265625</v>
      </c>
      <c r="C53">
        <v>6973.9755859375</v>
      </c>
      <c r="D53">
        <v>2982.76318359375</v>
      </c>
      <c r="E53" s="1">
        <f t="shared" si="1"/>
        <v>1.49165070453261E-5</v>
      </c>
      <c r="F53" s="1">
        <f t="shared" si="2"/>
        <v>-1.1978531615755572E-2</v>
      </c>
      <c r="G53" s="1">
        <f t="shared" si="3"/>
        <v>9.3232698821177351E-4</v>
      </c>
      <c r="H53" s="1">
        <f t="shared" si="4"/>
        <v>-3.6310018098823782E-3</v>
      </c>
      <c r="I53" s="1">
        <f t="shared" si="5"/>
        <v>-4.0996226211568098E-3</v>
      </c>
      <c r="J53" s="1">
        <f t="shared" si="6"/>
        <v>-4.2939488599722589E-3</v>
      </c>
    </row>
    <row r="54" spans="1:10" x14ac:dyDescent="0.3">
      <c r="A54" s="5">
        <v>44273</v>
      </c>
      <c r="B54">
        <v>3234.77490234375</v>
      </c>
      <c r="C54">
        <v>7022.44580078125</v>
      </c>
      <c r="D54">
        <v>2909.51049804687</v>
      </c>
      <c r="E54" s="1">
        <f t="shared" si="1"/>
        <v>-3.1199163986122547E-2</v>
      </c>
      <c r="F54" s="1">
        <f t="shared" si="2"/>
        <v>6.9501555097908341E-3</v>
      </c>
      <c r="G54" s="1">
        <f t="shared" si="3"/>
        <v>-2.4558666256106254E-2</v>
      </c>
      <c r="H54" s="1">
        <f t="shared" si="4"/>
        <v>-1.6352119324265592E-2</v>
      </c>
      <c r="I54" s="1">
        <f t="shared" si="5"/>
        <v>-1.2562457150831209E-2</v>
      </c>
      <c r="J54" s="1">
        <f t="shared" si="6"/>
        <v>-1.1982803567928749E-2</v>
      </c>
    </row>
    <row r="55" spans="1:10" x14ac:dyDescent="0.3">
      <c r="A55" s="5">
        <v>44274</v>
      </c>
      <c r="B55">
        <v>3331.04028320312</v>
      </c>
      <c r="C55">
        <v>7022.248046875</v>
      </c>
      <c r="D55">
        <v>2922.63745117187</v>
      </c>
      <c r="E55" s="1">
        <f t="shared" si="1"/>
        <v>2.9759530033951043E-2</v>
      </c>
      <c r="F55" s="1">
        <f t="shared" si="2"/>
        <v>-2.8160260948983939E-5</v>
      </c>
      <c r="G55" s="1">
        <f t="shared" si="3"/>
        <v>4.5117393918365778E-3</v>
      </c>
      <c r="H55" s="1">
        <f t="shared" si="4"/>
        <v>1.1345343418315116E-2</v>
      </c>
      <c r="I55" s="1">
        <f t="shared" si="5"/>
        <v>3.5607930667164158E-3</v>
      </c>
      <c r="J55" s="1">
        <f t="shared" si="6"/>
        <v>3.1889307499836264E-3</v>
      </c>
    </row>
    <row r="56" spans="1:10" x14ac:dyDescent="0.3">
      <c r="A56" s="5">
        <v>44277</v>
      </c>
      <c r="B56">
        <v>3366.27490234375</v>
      </c>
      <c r="C56">
        <v>7010.10595703125</v>
      </c>
      <c r="D56">
        <v>2998.7646484375</v>
      </c>
      <c r="E56" s="1">
        <f t="shared" si="1"/>
        <v>1.0577662275146116E-2</v>
      </c>
      <c r="F56" s="1">
        <f t="shared" si="2"/>
        <v>-1.7290887138561306E-3</v>
      </c>
      <c r="G56" s="1">
        <f t="shared" si="3"/>
        <v>2.6047430972016672E-2</v>
      </c>
      <c r="H56" s="1">
        <f t="shared" si="4"/>
        <v>1.1776155805711366E-2</v>
      </c>
      <c r="I56" s="1">
        <f t="shared" si="5"/>
        <v>1.4789673662843748E-2</v>
      </c>
      <c r="J56" s="1">
        <f t="shared" si="6"/>
        <v>1.45318020944735E-2</v>
      </c>
    </row>
    <row r="57" spans="1:10" x14ac:dyDescent="0.3">
      <c r="A57" s="5">
        <v>44278</v>
      </c>
      <c r="B57">
        <v>3455.2265625</v>
      </c>
      <c r="C57">
        <v>7094.015625</v>
      </c>
      <c r="D57">
        <v>3011.17358398437</v>
      </c>
      <c r="E57" s="1">
        <f t="shared" si="1"/>
        <v>2.6424360082510701E-2</v>
      </c>
      <c r="F57" s="1">
        <f t="shared" si="2"/>
        <v>1.1969814505383702E-2</v>
      </c>
      <c r="G57" s="1">
        <f t="shared" si="3"/>
        <v>4.1380158170585268E-3</v>
      </c>
      <c r="H57" s="1">
        <f t="shared" si="4"/>
        <v>1.4077002991805053E-2</v>
      </c>
      <c r="I57" s="1">
        <f t="shared" si="5"/>
        <v>7.8859552408756355E-3</v>
      </c>
      <c r="J57" s="1">
        <f t="shared" si="6"/>
        <v>7.7458928514046125E-3</v>
      </c>
    </row>
    <row r="58" spans="1:10" x14ac:dyDescent="0.3">
      <c r="A58" s="5">
        <v>44279</v>
      </c>
      <c r="B58">
        <v>3440.59887695312</v>
      </c>
      <c r="C58">
        <v>6975.50634765625</v>
      </c>
      <c r="D58">
        <v>2990.572265625</v>
      </c>
      <c r="E58" s="1">
        <f t="shared" si="1"/>
        <v>-4.2334953388111218E-3</v>
      </c>
      <c r="F58" s="1">
        <f t="shared" si="2"/>
        <v>-1.6705528096965572E-2</v>
      </c>
      <c r="G58" s="1">
        <f t="shared" si="3"/>
        <v>-6.8416242985601672E-3</v>
      </c>
      <c r="H58" s="1">
        <f t="shared" si="4"/>
        <v>-9.2360299953167663E-3</v>
      </c>
      <c r="I58" s="1">
        <f t="shared" si="5"/>
        <v>-1.0580121115352174E-2</v>
      </c>
      <c r="J58" s="1">
        <f t="shared" si="6"/>
        <v>-1.076786598627472E-2</v>
      </c>
    </row>
    <row r="59" spans="1:10" x14ac:dyDescent="0.3">
      <c r="A59" s="5">
        <v>44280</v>
      </c>
      <c r="B59">
        <v>3410.00927734375</v>
      </c>
      <c r="C59">
        <v>6699.74169921875</v>
      </c>
      <c r="D59">
        <v>2936.67529296875</v>
      </c>
      <c r="E59" s="1">
        <f t="shared" si="1"/>
        <v>-8.8907776533541094E-3</v>
      </c>
      <c r="F59" s="1">
        <f t="shared" si="2"/>
        <v>-3.9533280409121296E-2</v>
      </c>
      <c r="G59" s="1">
        <f t="shared" si="3"/>
        <v>-1.8022294019029883E-2</v>
      </c>
      <c r="H59" s="1">
        <f t="shared" si="4"/>
        <v>-2.2107519127087048E-2</v>
      </c>
      <c r="I59" s="1">
        <f t="shared" si="5"/>
        <v>-2.6064898025935528E-2</v>
      </c>
      <c r="J59" s="1">
        <f t="shared" si="6"/>
        <v>-2.6515206806484275E-2</v>
      </c>
    </row>
    <row r="60" spans="1:10" x14ac:dyDescent="0.3">
      <c r="A60" s="5">
        <v>44281</v>
      </c>
      <c r="B60">
        <v>3424.58764648437</v>
      </c>
      <c r="C60">
        <v>6697.37255859375</v>
      </c>
      <c r="D60">
        <v>2938.54345703125</v>
      </c>
      <c r="E60" s="1">
        <f t="shared" si="1"/>
        <v>4.2751699350143113E-3</v>
      </c>
      <c r="F60" s="1">
        <f t="shared" si="2"/>
        <v>-3.5361671111533433E-4</v>
      </c>
      <c r="G60" s="1">
        <f t="shared" si="3"/>
        <v>6.3614934445532789E-4</v>
      </c>
      <c r="H60" s="1">
        <f t="shared" si="4"/>
        <v>1.510403341001474E-3</v>
      </c>
      <c r="I60" s="1">
        <f t="shared" si="5"/>
        <v>3.6912169311219256E-4</v>
      </c>
      <c r="J60" s="1">
        <f t="shared" si="6"/>
        <v>3.1019288915183835E-4</v>
      </c>
    </row>
    <row r="61" spans="1:10" x14ac:dyDescent="0.3">
      <c r="A61" s="5">
        <v>44285</v>
      </c>
      <c r="B61">
        <v>3542.498046875</v>
      </c>
      <c r="C61">
        <v>6763.857421875</v>
      </c>
      <c r="D61">
        <v>3026.4560546875</v>
      </c>
      <c r="E61" s="1">
        <f t="shared" si="1"/>
        <v>3.4430539545885264E-2</v>
      </c>
      <c r="F61" s="1">
        <f t="shared" si="2"/>
        <v>9.9270068522527843E-3</v>
      </c>
      <c r="G61" s="1">
        <f t="shared" si="3"/>
        <v>2.9917065696576817E-2</v>
      </c>
      <c r="H61" s="1">
        <f t="shared" si="4"/>
        <v>2.4809792648221675E-2</v>
      </c>
      <c r="I61" s="1">
        <f t="shared" si="5"/>
        <v>2.2315962800195009E-2</v>
      </c>
      <c r="J61" s="1">
        <f t="shared" si="6"/>
        <v>2.1944646931632825E-2</v>
      </c>
    </row>
    <row r="62" spans="1:10" x14ac:dyDescent="0.3">
      <c r="A62" s="5">
        <v>44286</v>
      </c>
      <c r="B62">
        <v>3580.59887695312</v>
      </c>
      <c r="C62">
        <v>6771.1630859375</v>
      </c>
      <c r="D62">
        <v>3044.94921875</v>
      </c>
      <c r="E62" s="1">
        <f t="shared" si="1"/>
        <v>1.0755356692921936E-2</v>
      </c>
      <c r="F62" s="1">
        <f t="shared" si="2"/>
        <v>1.0801032024820856E-3</v>
      </c>
      <c r="G62" s="1">
        <f t="shared" si="3"/>
        <v>6.1105014341302777E-3</v>
      </c>
      <c r="H62" s="1">
        <f t="shared" si="4"/>
        <v>5.9832722530876216E-3</v>
      </c>
      <c r="I62" s="1">
        <f t="shared" si="5"/>
        <v>4.3100403341476108E-3</v>
      </c>
      <c r="J62" s="1">
        <f t="shared" si="6"/>
        <v>4.1749465998478681E-3</v>
      </c>
    </row>
    <row r="63" spans="1:10" x14ac:dyDescent="0.3">
      <c r="A63" s="5">
        <v>44287</v>
      </c>
      <c r="B63">
        <v>3573.97705078125</v>
      </c>
      <c r="C63">
        <v>6835.03271484375</v>
      </c>
      <c r="D63">
        <v>3032.63623046875</v>
      </c>
      <c r="E63" s="1">
        <f t="shared" si="1"/>
        <v>-1.8493627461294571E-3</v>
      </c>
      <c r="F63" s="1">
        <f t="shared" si="2"/>
        <v>9.4325934991723592E-3</v>
      </c>
      <c r="G63" s="1">
        <f t="shared" si="3"/>
        <v>-4.0437417495929884E-3</v>
      </c>
      <c r="H63" s="1">
        <f t="shared" si="4"/>
        <v>1.1275939536425418E-3</v>
      </c>
      <c r="I63" s="1">
        <f t="shared" si="5"/>
        <v>1.248187047688901E-3</v>
      </c>
      <c r="J63" s="1">
        <f t="shared" si="6"/>
        <v>1.436343336647202E-3</v>
      </c>
    </row>
    <row r="64" spans="1:10" x14ac:dyDescent="0.3">
      <c r="A64" s="5">
        <v>44291</v>
      </c>
      <c r="B64">
        <v>3568.98583984375</v>
      </c>
      <c r="C64">
        <v>6681.67626953125</v>
      </c>
      <c r="D64">
        <v>3103.44580078125</v>
      </c>
      <c r="E64" s="1">
        <f t="shared" si="1"/>
        <v>-1.3965425257582709E-3</v>
      </c>
      <c r="F64" s="1">
        <f t="shared" si="2"/>
        <v>-2.2436826817149425E-2</v>
      </c>
      <c r="G64" s="1">
        <f t="shared" si="3"/>
        <v>2.3349180360334509E-2</v>
      </c>
      <c r="H64" s="1">
        <f t="shared" si="4"/>
        <v>7.3709439354193579E-5</v>
      </c>
      <c r="I64" s="1">
        <f t="shared" si="5"/>
        <v>4.8163608142740601E-3</v>
      </c>
      <c r="J64" s="1">
        <f t="shared" si="6"/>
        <v>4.3823402436601894E-3</v>
      </c>
    </row>
    <row r="65" spans="1:10" x14ac:dyDescent="0.3">
      <c r="A65" s="5">
        <v>44292</v>
      </c>
      <c r="B65">
        <v>3645.13818359375</v>
      </c>
      <c r="C65">
        <v>6664.6474609375</v>
      </c>
      <c r="D65">
        <v>3128.1669921875</v>
      </c>
      <c r="E65" s="1">
        <f t="shared" si="1"/>
        <v>2.1337250178984801E-2</v>
      </c>
      <c r="F65" s="1">
        <f t="shared" si="2"/>
        <v>-2.5485833055699514E-3</v>
      </c>
      <c r="G65" s="1">
        <f t="shared" si="3"/>
        <v>7.9657235837746754E-3</v>
      </c>
      <c r="H65" s="1">
        <f t="shared" si="4"/>
        <v>8.9086060867102912E-3</v>
      </c>
      <c r="I65" s="1">
        <f t="shared" si="5"/>
        <v>4.3197303168506888E-3</v>
      </c>
      <c r="J65" s="1">
        <f t="shared" si="6"/>
        <v>3.9938815944535275E-3</v>
      </c>
    </row>
    <row r="66" spans="1:10" x14ac:dyDescent="0.3">
      <c r="A66" s="5">
        <v>44293</v>
      </c>
      <c r="B66">
        <v>3655.86181640625</v>
      </c>
      <c r="C66">
        <v>6776.888671875</v>
      </c>
      <c r="D66">
        <v>3134.58642578125</v>
      </c>
      <c r="E66" s="1">
        <f t="shared" si="1"/>
        <v>2.9419002167778707E-3</v>
      </c>
      <c r="F66" s="1">
        <f t="shared" si="2"/>
        <v>1.6841282542754632E-2</v>
      </c>
      <c r="G66" s="1">
        <f t="shared" si="3"/>
        <v>2.0521390353462898E-3</v>
      </c>
      <c r="H66" s="1">
        <f t="shared" si="4"/>
        <v>7.2261775826634646E-3</v>
      </c>
      <c r="I66" s="1">
        <f t="shared" si="5"/>
        <v>7.8109848498902181E-3</v>
      </c>
      <c r="J66" s="1">
        <f t="shared" si="6"/>
        <v>8.035494368242236E-3</v>
      </c>
    </row>
    <row r="67" spans="1:10" x14ac:dyDescent="0.3">
      <c r="A67" s="5">
        <v>44294</v>
      </c>
      <c r="B67">
        <v>3671.873046875</v>
      </c>
      <c r="C67">
        <v>6739.228515625</v>
      </c>
      <c r="D67">
        <v>3178.615234375</v>
      </c>
      <c r="E67" s="1">
        <f t="shared" si="1"/>
        <v>4.3796049393598491E-3</v>
      </c>
      <c r="F67" s="1">
        <f t="shared" si="2"/>
        <v>-5.5571454797973541E-3</v>
      </c>
      <c r="G67" s="1">
        <f t="shared" si="3"/>
        <v>1.4046130051359684E-2</v>
      </c>
      <c r="H67" s="1">
        <f t="shared" si="4"/>
        <v>4.3870958391179164E-3</v>
      </c>
      <c r="I67" s="1">
        <f t="shared" si="5"/>
        <v>6.1410196377918759E-3</v>
      </c>
      <c r="J67" s="1">
        <f t="shared" si="6"/>
        <v>5.9441738303109906E-3</v>
      </c>
    </row>
    <row r="68" spans="1:10" x14ac:dyDescent="0.3">
      <c r="A68" s="5">
        <v>44295</v>
      </c>
      <c r="B68">
        <v>3708.63989257812</v>
      </c>
      <c r="C68">
        <v>6739.47509765625</v>
      </c>
      <c r="D68">
        <v>3183.31005859375</v>
      </c>
      <c r="E68" s="1">
        <f t="shared" ref="E68:E131" si="7">B68/B67-1</f>
        <v>1.0013103730373007E-2</v>
      </c>
      <c r="F68" s="1">
        <f t="shared" ref="F68:F131" si="8">C68/C67-1</f>
        <v>3.658905921910538E-5</v>
      </c>
      <c r="G68" s="1">
        <f t="shared" ref="G68:G131" si="9">D68/D67-1</f>
        <v>1.4770029942530183E-3</v>
      </c>
      <c r="H68" s="1">
        <f t="shared" ref="H68:H131" si="10">SUMPRODUCT(E68:G68,E$411:G$411)</f>
        <v>3.8185796386114232E-3</v>
      </c>
      <c r="I68" s="1">
        <f t="shared" ref="I68:I131" si="11">SUMPRODUCT(E68:G68,E$412:G$412)</f>
        <v>1.1921085169215914E-3</v>
      </c>
      <c r="J68" s="1">
        <f t="shared" ref="J68:J131" si="12">SUMPRODUCT(E68:G68,E$413:G$413)</f>
        <v>1.067886451554625E-3</v>
      </c>
    </row>
    <row r="69" spans="1:10" x14ac:dyDescent="0.3">
      <c r="A69" s="5">
        <v>44298</v>
      </c>
      <c r="B69">
        <v>3735.62158203125</v>
      </c>
      <c r="C69">
        <v>6436.90869140625</v>
      </c>
      <c r="D69">
        <v>3110.77587890625</v>
      </c>
      <c r="E69" s="1">
        <f t="shared" si="7"/>
        <v>7.2753597638657297E-3</v>
      </c>
      <c r="F69" s="1">
        <f t="shared" si="8"/>
        <v>-4.4894654534033629E-2</v>
      </c>
      <c r="G69" s="1">
        <f t="shared" si="9"/>
        <v>-2.278577278128624E-2</v>
      </c>
      <c r="H69" s="1">
        <f t="shared" si="10"/>
        <v>-2.016153001979273E-2</v>
      </c>
      <c r="I69" s="1">
        <f t="shared" si="11"/>
        <v>-3.0390126842274517E-2</v>
      </c>
      <c r="J69" s="1">
        <f t="shared" si="12"/>
        <v>-3.109838190219668E-2</v>
      </c>
    </row>
    <row r="70" spans="1:10" x14ac:dyDescent="0.3">
      <c r="A70" s="5">
        <v>44299</v>
      </c>
      <c r="B70">
        <v>3675.134765625</v>
      </c>
      <c r="C70">
        <v>6728.31982421875</v>
      </c>
      <c r="D70">
        <v>2974.2353515625</v>
      </c>
      <c r="E70" s="1">
        <f t="shared" si="7"/>
        <v>-1.6191901422027977E-2</v>
      </c>
      <c r="F70" s="1">
        <f t="shared" si="8"/>
        <v>4.5271907181401394E-2</v>
      </c>
      <c r="G70" s="1">
        <f t="shared" si="9"/>
        <v>-4.3892756231528218E-2</v>
      </c>
      <c r="H70" s="1">
        <f t="shared" si="10"/>
        <v>-5.3271352181263661E-3</v>
      </c>
      <c r="I70" s="1">
        <f t="shared" si="11"/>
        <v>-8.4573714633115124E-3</v>
      </c>
      <c r="J70" s="1">
        <f t="shared" si="12"/>
        <v>-7.3689318946189471E-3</v>
      </c>
    </row>
    <row r="71" spans="1:10" x14ac:dyDescent="0.3">
      <c r="A71" s="5">
        <v>44301</v>
      </c>
      <c r="B71">
        <v>3739.328125</v>
      </c>
      <c r="C71">
        <v>6558.9716796875</v>
      </c>
      <c r="D71">
        <v>3084.330078125</v>
      </c>
      <c r="E71" s="1">
        <f t="shared" si="7"/>
        <v>1.746694025357276E-2</v>
      </c>
      <c r="F71" s="1">
        <f t="shared" si="8"/>
        <v>-2.5169455221447312E-2</v>
      </c>
      <c r="G71" s="1">
        <f t="shared" si="9"/>
        <v>3.7016144840273713E-2</v>
      </c>
      <c r="H71" s="1">
        <f t="shared" si="10"/>
        <v>1.0043659306294462E-2</v>
      </c>
      <c r="I71" s="1">
        <f t="shared" si="11"/>
        <v>1.2295287161389576E-2</v>
      </c>
      <c r="J71" s="1">
        <f t="shared" si="12"/>
        <v>1.1538912662962014E-2</v>
      </c>
    </row>
    <row r="72" spans="1:10" x14ac:dyDescent="0.3">
      <c r="A72" s="5">
        <v>44302</v>
      </c>
      <c r="B72">
        <v>3777.33032226562</v>
      </c>
      <c r="C72">
        <v>6562.7724609375</v>
      </c>
      <c r="D72">
        <v>3061.525390625</v>
      </c>
      <c r="E72" s="1">
        <f t="shared" si="7"/>
        <v>1.0162841022575364E-2</v>
      </c>
      <c r="F72" s="1">
        <f t="shared" si="8"/>
        <v>5.7947822244308611E-4</v>
      </c>
      <c r="G72" s="1">
        <f t="shared" si="9"/>
        <v>-7.3937247059702171E-3</v>
      </c>
      <c r="H72" s="1">
        <f t="shared" si="10"/>
        <v>1.0310989508262149E-3</v>
      </c>
      <c r="I72" s="1">
        <f t="shared" si="11"/>
        <v>-3.74238650957025E-3</v>
      </c>
      <c r="J72" s="1">
        <f t="shared" si="12"/>
        <v>-3.8240569563371715E-3</v>
      </c>
    </row>
    <row r="73" spans="1:10" x14ac:dyDescent="0.3">
      <c r="A73" s="5">
        <v>44305</v>
      </c>
      <c r="B73">
        <v>3762.75219726562</v>
      </c>
      <c r="C73">
        <v>6428.17236328125</v>
      </c>
      <c r="D73">
        <v>3029.57055664062</v>
      </c>
      <c r="E73" s="1">
        <f t="shared" si="7"/>
        <v>-3.8593725611097973E-3</v>
      </c>
      <c r="F73" s="1">
        <f t="shared" si="8"/>
        <v>-2.0509639555143511E-2</v>
      </c>
      <c r="G73" s="1">
        <f t="shared" si="9"/>
        <v>-1.0437553149888035E-2</v>
      </c>
      <c r="H73" s="1">
        <f t="shared" si="10"/>
        <v>-1.1590542069325523E-2</v>
      </c>
      <c r="I73" s="1">
        <f t="shared" si="11"/>
        <v>-1.4129640947415922E-2</v>
      </c>
      <c r="J73" s="1">
        <f t="shared" si="12"/>
        <v>-1.4367820933183E-2</v>
      </c>
    </row>
    <row r="74" spans="1:10" x14ac:dyDescent="0.3">
      <c r="A74" s="5">
        <v>44306</v>
      </c>
      <c r="B74">
        <v>3735.67114257812</v>
      </c>
      <c r="C74">
        <v>6561.3408203125</v>
      </c>
      <c r="D74">
        <v>3013.04174804687</v>
      </c>
      <c r="E74" s="1">
        <f t="shared" si="7"/>
        <v>-7.1971400899532023E-3</v>
      </c>
      <c r="F74" s="1">
        <f t="shared" si="8"/>
        <v>2.0716379322982981E-2</v>
      </c>
      <c r="G74" s="1">
        <f t="shared" si="9"/>
        <v>-5.4558255979614279E-3</v>
      </c>
      <c r="H74" s="1">
        <f t="shared" si="10"/>
        <v>2.6063682435929405E-3</v>
      </c>
      <c r="I74" s="1">
        <f t="shared" si="11"/>
        <v>4.6294121791183238E-3</v>
      </c>
      <c r="J74" s="1">
        <f t="shared" si="12"/>
        <v>5.0660857511709342E-3</v>
      </c>
    </row>
    <row r="75" spans="1:10" x14ac:dyDescent="0.3">
      <c r="A75" s="5">
        <v>44308</v>
      </c>
      <c r="B75">
        <v>3711.50610351562</v>
      </c>
      <c r="C75">
        <v>6564.74658203125</v>
      </c>
      <c r="D75">
        <v>2988.36840820312</v>
      </c>
      <c r="E75" s="1">
        <f t="shared" si="7"/>
        <v>-6.4687276101672575E-3</v>
      </c>
      <c r="F75" s="1">
        <f t="shared" si="8"/>
        <v>5.1906490030306784E-4</v>
      </c>
      <c r="G75" s="1">
        <f t="shared" si="9"/>
        <v>-8.1888476519595965E-3</v>
      </c>
      <c r="H75" s="1">
        <f t="shared" si="10"/>
        <v>-4.7475968959214453E-3</v>
      </c>
      <c r="I75" s="1">
        <f t="shared" si="11"/>
        <v>-4.7597251705593369E-3</v>
      </c>
      <c r="J75" s="1">
        <f t="shared" si="12"/>
        <v>-4.6417326412582643E-3</v>
      </c>
    </row>
    <row r="76" spans="1:10" x14ac:dyDescent="0.3">
      <c r="A76" s="5">
        <v>44309</v>
      </c>
      <c r="B76">
        <v>3735.72045898437</v>
      </c>
      <c r="C76">
        <v>6590.4130859375</v>
      </c>
      <c r="D76">
        <v>2979.45751953125</v>
      </c>
      <c r="E76" s="1">
        <f t="shared" si="7"/>
        <v>6.5241319274171872E-3</v>
      </c>
      <c r="F76" s="1">
        <f t="shared" si="8"/>
        <v>3.9097478608700609E-3</v>
      </c>
      <c r="G76" s="1">
        <f t="shared" si="9"/>
        <v>-2.9818574735998027E-3</v>
      </c>
      <c r="H76" s="1">
        <f t="shared" si="10"/>
        <v>2.4293487891108591E-3</v>
      </c>
      <c r="I76" s="1">
        <f t="shared" si="11"/>
        <v>-7.2907190089353639E-6</v>
      </c>
      <c r="J76" s="1">
        <f t="shared" si="12"/>
        <v>-1.0589482825725666E-5</v>
      </c>
    </row>
    <row r="77" spans="1:10" x14ac:dyDescent="0.3">
      <c r="A77" s="5">
        <v>44312</v>
      </c>
      <c r="B77">
        <v>3740.26708984375</v>
      </c>
      <c r="C77">
        <v>6553.68994140625</v>
      </c>
      <c r="D77">
        <v>2971.12133789062</v>
      </c>
      <c r="E77" s="1">
        <f t="shared" si="7"/>
        <v>1.2170693469435445E-3</v>
      </c>
      <c r="F77" s="1">
        <f t="shared" si="8"/>
        <v>-5.5722067877064241E-3</v>
      </c>
      <c r="G77" s="1">
        <f t="shared" si="9"/>
        <v>-2.7978857177803906E-3</v>
      </c>
      <c r="H77" s="1">
        <f t="shared" si="10"/>
        <v>-2.3884764994970831E-3</v>
      </c>
      <c r="I77" s="1">
        <f t="shared" si="11"/>
        <v>-3.7443440053564485E-3</v>
      </c>
      <c r="J77" s="1">
        <f t="shared" si="12"/>
        <v>-3.8361005482323756E-3</v>
      </c>
    </row>
    <row r="78" spans="1:10" x14ac:dyDescent="0.3">
      <c r="A78" s="5">
        <v>44313</v>
      </c>
      <c r="B78">
        <v>3863.41552734375</v>
      </c>
      <c r="C78">
        <v>6484.44091796875</v>
      </c>
      <c r="D78">
        <v>3001.0166015625</v>
      </c>
      <c r="E78" s="1">
        <f t="shared" si="7"/>
        <v>3.2925038384129079E-2</v>
      </c>
      <c r="F78" s="1">
        <f t="shared" si="8"/>
        <v>-1.0566417400979633E-2</v>
      </c>
      <c r="G78" s="1">
        <f t="shared" si="9"/>
        <v>1.0061946407447842E-2</v>
      </c>
      <c r="H78" s="1">
        <f t="shared" si="10"/>
        <v>1.0799406702971585E-2</v>
      </c>
      <c r="I78" s="1">
        <f t="shared" si="11"/>
        <v>2.8008549700551427E-3</v>
      </c>
      <c r="J78" s="1">
        <f t="shared" si="12"/>
        <v>2.2015761158361044E-3</v>
      </c>
    </row>
    <row r="79" spans="1:10" x14ac:dyDescent="0.3">
      <c r="A79" s="5">
        <v>44314</v>
      </c>
      <c r="B79">
        <v>3837.37280273437</v>
      </c>
      <c r="C79">
        <v>6489.42578125</v>
      </c>
      <c r="D79">
        <v>2993.44702148437</v>
      </c>
      <c r="E79" s="1">
        <f t="shared" si="7"/>
        <v>-6.7408551901962932E-3</v>
      </c>
      <c r="F79" s="1">
        <f t="shared" si="8"/>
        <v>7.6874218522626769E-4</v>
      </c>
      <c r="G79" s="1">
        <f t="shared" si="9"/>
        <v>-2.5223386215820209E-3</v>
      </c>
      <c r="H79" s="1">
        <f t="shared" si="10"/>
        <v>-2.8283924229779958E-3</v>
      </c>
      <c r="I79" s="1">
        <f t="shared" si="11"/>
        <v>-1.3821665052634012E-3</v>
      </c>
      <c r="J79" s="1">
        <f t="shared" si="12"/>
        <v>-1.2797797836147935E-3</v>
      </c>
    </row>
    <row r="80" spans="1:10" x14ac:dyDescent="0.3">
      <c r="A80" s="5">
        <v>44315</v>
      </c>
      <c r="B80">
        <v>3865.29370117187</v>
      </c>
      <c r="C80">
        <v>6481.38037109375</v>
      </c>
      <c r="D80">
        <v>2984.96728515625</v>
      </c>
      <c r="E80" s="1">
        <f t="shared" si="7"/>
        <v>7.2760453239268941E-3</v>
      </c>
      <c r="F80" s="1">
        <f t="shared" si="8"/>
        <v>-1.2397722737650385E-3</v>
      </c>
      <c r="G80" s="1">
        <f t="shared" si="9"/>
        <v>-2.8327664619616222E-3</v>
      </c>
      <c r="H80" s="1">
        <f t="shared" si="10"/>
        <v>1.0288295094864613E-3</v>
      </c>
      <c r="I80" s="1">
        <f t="shared" si="11"/>
        <v>-1.8919633904063155E-3</v>
      </c>
      <c r="J80" s="1">
        <f t="shared" si="12"/>
        <v>-1.986638565873465E-3</v>
      </c>
    </row>
    <row r="81" spans="1:10" x14ac:dyDescent="0.3">
      <c r="A81" s="5">
        <v>44316</v>
      </c>
      <c r="B81">
        <v>4015.02880859375</v>
      </c>
      <c r="C81">
        <v>6372.79248046875</v>
      </c>
      <c r="D81">
        <v>2908.69555664062</v>
      </c>
      <c r="E81" s="1">
        <f t="shared" si="7"/>
        <v>3.8738351855768016E-2</v>
      </c>
      <c r="F81" s="1">
        <f t="shared" si="8"/>
        <v>-1.6753821625604681E-2</v>
      </c>
      <c r="G81" s="1">
        <f t="shared" si="9"/>
        <v>-2.5551947887307414E-2</v>
      </c>
      <c r="H81" s="1">
        <f t="shared" si="10"/>
        <v>-1.4327673057306202E-3</v>
      </c>
      <c r="I81" s="1">
        <f t="shared" si="11"/>
        <v>-2.0085117967992793E-2</v>
      </c>
      <c r="J81" s="1">
        <f t="shared" si="12"/>
        <v>-2.0708424271197037E-2</v>
      </c>
    </row>
    <row r="82" spans="1:10" x14ac:dyDescent="0.3">
      <c r="A82" s="5">
        <v>44319</v>
      </c>
      <c r="B82">
        <v>4026.54296875</v>
      </c>
      <c r="C82">
        <v>6513.16748046875</v>
      </c>
      <c r="D82">
        <v>2909.9892578125</v>
      </c>
      <c r="E82" s="1">
        <f t="shared" si="7"/>
        <v>2.8677652652466801E-3</v>
      </c>
      <c r="F82" s="1">
        <f t="shared" si="8"/>
        <v>2.202723538075646E-2</v>
      </c>
      <c r="G82" s="1">
        <f t="shared" si="9"/>
        <v>4.4477022317668258E-4</v>
      </c>
      <c r="H82" s="1">
        <f t="shared" si="10"/>
        <v>8.3665720890611084E-3</v>
      </c>
      <c r="I82" s="1">
        <f t="shared" si="11"/>
        <v>8.8849079822421011E-3</v>
      </c>
      <c r="J82" s="1">
        <f t="shared" si="12"/>
        <v>9.1991962915112645E-3</v>
      </c>
    </row>
    <row r="83" spans="1:10" x14ac:dyDescent="0.3">
      <c r="A83" s="5">
        <v>44320</v>
      </c>
      <c r="B83">
        <v>3938.92578125</v>
      </c>
      <c r="C83">
        <v>6424.71728515625</v>
      </c>
      <c r="D83">
        <v>2922.2060546875</v>
      </c>
      <c r="E83" s="1">
        <f t="shared" si="7"/>
        <v>-2.175990376359993E-2</v>
      </c>
      <c r="F83" s="1">
        <f t="shared" si="8"/>
        <v>-1.3580212020915861E-2</v>
      </c>
      <c r="G83" s="1">
        <f t="shared" si="9"/>
        <v>4.1982274821810162E-3</v>
      </c>
      <c r="H83" s="1">
        <f t="shared" si="10"/>
        <v>-1.0234840864948667E-2</v>
      </c>
      <c r="I83" s="1">
        <f t="shared" si="11"/>
        <v>-3.5212750130789922E-3</v>
      </c>
      <c r="J83" s="1">
        <f t="shared" si="12"/>
        <v>-3.4957275046193039E-3</v>
      </c>
    </row>
    <row r="84" spans="1:10" x14ac:dyDescent="0.3">
      <c r="A84" s="5">
        <v>44321</v>
      </c>
      <c r="B84">
        <v>3988.44189453125</v>
      </c>
      <c r="C84">
        <v>6505.51708984375</v>
      </c>
      <c r="D84">
        <v>2966.234375</v>
      </c>
      <c r="E84" s="1">
        <f t="shared" si="7"/>
        <v>1.25709688456066E-2</v>
      </c>
      <c r="F84" s="1">
        <f t="shared" si="8"/>
        <v>1.2576398478137074E-2</v>
      </c>
      <c r="G84" s="1">
        <f t="shared" si="9"/>
        <v>1.5066808941099241E-2</v>
      </c>
      <c r="H84" s="1">
        <f t="shared" si="10"/>
        <v>1.3421346256809154E-2</v>
      </c>
      <c r="I84" s="1">
        <f t="shared" si="11"/>
        <v>1.4021959784589652E-2</v>
      </c>
      <c r="J84" s="1">
        <f t="shared" si="12"/>
        <v>1.4012001670822725E-2</v>
      </c>
    </row>
    <row r="85" spans="1:10" x14ac:dyDescent="0.3">
      <c r="A85" s="5">
        <v>44322</v>
      </c>
      <c r="B85">
        <v>4015.72045898437</v>
      </c>
      <c r="C85">
        <v>6581.083984375</v>
      </c>
      <c r="D85">
        <v>2981.32592773437</v>
      </c>
      <c r="E85" s="1">
        <f t="shared" si="7"/>
        <v>6.8394037507535366E-3</v>
      </c>
      <c r="F85" s="1">
        <f t="shared" si="8"/>
        <v>1.1615816773308252E-2</v>
      </c>
      <c r="G85" s="1">
        <f t="shared" si="9"/>
        <v>5.0877816202132831E-3</v>
      </c>
      <c r="H85" s="1">
        <f t="shared" si="10"/>
        <v>7.8200685238129057E-3</v>
      </c>
      <c r="I85" s="1">
        <f t="shared" si="11"/>
        <v>7.6732729441653796E-3</v>
      </c>
      <c r="J85" s="1">
        <f t="shared" si="12"/>
        <v>7.7562426880044243E-3</v>
      </c>
    </row>
    <row r="86" spans="1:10" x14ac:dyDescent="0.3">
      <c r="A86" s="5">
        <v>44323</v>
      </c>
      <c r="B86">
        <v>3982.16625976562</v>
      </c>
      <c r="C86">
        <v>6617.0166015625</v>
      </c>
      <c r="D86">
        <v>3001.87866210937</v>
      </c>
      <c r="E86" s="1">
        <f t="shared" si="7"/>
        <v>-8.3557109020572229E-3</v>
      </c>
      <c r="F86" s="1">
        <f t="shared" si="8"/>
        <v>5.4599845971898819E-3</v>
      </c>
      <c r="G86" s="1">
        <f t="shared" si="9"/>
        <v>6.8938233769759716E-3</v>
      </c>
      <c r="H86" s="1">
        <f t="shared" si="10"/>
        <v>1.3883102675656079E-3</v>
      </c>
      <c r="I86" s="1">
        <f t="shared" si="11"/>
        <v>5.8501437191237557E-3</v>
      </c>
      <c r="J86" s="1">
        <f t="shared" si="12"/>
        <v>6.008371054977998E-3</v>
      </c>
    </row>
    <row r="87" spans="1:10" x14ac:dyDescent="0.3">
      <c r="A87" s="5">
        <v>44326</v>
      </c>
      <c r="B87">
        <v>4091.08227539062</v>
      </c>
      <c r="C87">
        <v>6677.1845703125</v>
      </c>
      <c r="D87">
        <v>3013.9521484375</v>
      </c>
      <c r="E87" s="1">
        <f t="shared" si="7"/>
        <v>2.7350946324227632E-2</v>
      </c>
      <c r="F87" s="1">
        <f t="shared" si="8"/>
        <v>9.0929148849032693E-3</v>
      </c>
      <c r="G87" s="1">
        <f t="shared" si="9"/>
        <v>4.0219767975717691E-3</v>
      </c>
      <c r="H87" s="1">
        <f t="shared" si="10"/>
        <v>1.33939463101876E-2</v>
      </c>
      <c r="I87" s="1">
        <f t="shared" si="11"/>
        <v>6.7335348765968552E-3</v>
      </c>
      <c r="J87" s="1">
        <f t="shared" si="12"/>
        <v>6.5372126259821885E-3</v>
      </c>
    </row>
    <row r="88" spans="1:10" x14ac:dyDescent="0.3">
      <c r="A88" s="5">
        <v>44327</v>
      </c>
      <c r="B88">
        <v>4026.14770507812</v>
      </c>
      <c r="C88">
        <v>6650.185546875</v>
      </c>
      <c r="D88">
        <v>2992.01025390625</v>
      </c>
      <c r="E88" s="1">
        <f t="shared" si="7"/>
        <v>-1.5872223030836019E-2</v>
      </c>
      <c r="F88" s="1">
        <f t="shared" si="8"/>
        <v>-4.0434741848444089E-3</v>
      </c>
      <c r="G88" s="1">
        <f t="shared" si="9"/>
        <v>-7.2801071319679167E-3</v>
      </c>
      <c r="H88" s="1">
        <f t="shared" si="10"/>
        <v>-9.0474165060436332E-3</v>
      </c>
      <c r="I88" s="1">
        <f t="shared" si="11"/>
        <v>-6.301022612663125E-3</v>
      </c>
      <c r="J88" s="1">
        <f t="shared" si="12"/>
        <v>-6.1475849784058609E-3</v>
      </c>
    </row>
    <row r="89" spans="1:10" x14ac:dyDescent="0.3">
      <c r="A89" s="5">
        <v>44328</v>
      </c>
      <c r="B89">
        <v>4014.13916015625</v>
      </c>
      <c r="C89">
        <v>6730.046875</v>
      </c>
      <c r="D89">
        <v>2958.4736328125</v>
      </c>
      <c r="E89" s="1">
        <f t="shared" si="7"/>
        <v>-2.9826389396304664E-3</v>
      </c>
      <c r="F89" s="1">
        <f t="shared" si="8"/>
        <v>1.2008887205038565E-2</v>
      </c>
      <c r="G89" s="1">
        <f t="shared" si="9"/>
        <v>-1.120872532103323E-2</v>
      </c>
      <c r="H89" s="1">
        <f t="shared" si="10"/>
        <v>-8.3230468156662591E-4</v>
      </c>
      <c r="I89" s="1">
        <f t="shared" si="11"/>
        <v>-1.9492693273976038E-3</v>
      </c>
      <c r="J89" s="1">
        <f t="shared" si="12"/>
        <v>-1.6778755698826043E-3</v>
      </c>
    </row>
    <row r="90" spans="1:10" x14ac:dyDescent="0.3">
      <c r="A90" s="5">
        <v>44330</v>
      </c>
      <c r="B90">
        <v>3973.71557617187</v>
      </c>
      <c r="C90">
        <v>6649.93896484375</v>
      </c>
      <c r="D90">
        <v>2923.88305664062</v>
      </c>
      <c r="E90" s="1">
        <f t="shared" si="7"/>
        <v>-1.0070299601373733E-2</v>
      </c>
      <c r="F90" s="1">
        <f t="shared" si="8"/>
        <v>-1.190302410133659E-2</v>
      </c>
      <c r="G90" s="1">
        <f t="shared" si="9"/>
        <v>-1.169203463172197E-2</v>
      </c>
      <c r="H90" s="1">
        <f t="shared" si="10"/>
        <v>-1.1226488596679877E-2</v>
      </c>
      <c r="I90" s="1">
        <f t="shared" si="11"/>
        <v>-1.1721878392018744E-2</v>
      </c>
      <c r="J90" s="1">
        <f t="shared" si="12"/>
        <v>-1.1744482674220348E-2</v>
      </c>
    </row>
    <row r="91" spans="1:10" x14ac:dyDescent="0.3">
      <c r="A91" s="5">
        <v>44333</v>
      </c>
      <c r="B91">
        <v>3996.15112304687</v>
      </c>
      <c r="C91">
        <v>6631.626953125</v>
      </c>
      <c r="D91">
        <v>2941.36987304687</v>
      </c>
      <c r="E91" s="1">
        <f t="shared" si="7"/>
        <v>5.645987098204408E-3</v>
      </c>
      <c r="F91" s="1">
        <f t="shared" si="8"/>
        <v>-2.7537112469091518E-3</v>
      </c>
      <c r="G91" s="1">
        <f t="shared" si="9"/>
        <v>5.9806825606565361E-3</v>
      </c>
      <c r="H91" s="1">
        <f t="shared" si="10"/>
        <v>2.987883101550657E-3</v>
      </c>
      <c r="I91" s="1">
        <f t="shared" si="11"/>
        <v>2.5856441453208654E-3</v>
      </c>
      <c r="J91" s="1">
        <f t="shared" si="12"/>
        <v>2.4507851630369932E-3</v>
      </c>
    </row>
    <row r="92" spans="1:10" x14ac:dyDescent="0.3">
      <c r="A92" s="5">
        <v>44334</v>
      </c>
      <c r="B92">
        <v>3977.07592773437</v>
      </c>
      <c r="C92">
        <v>6723.68017578125</v>
      </c>
      <c r="D92">
        <v>2959.623046875</v>
      </c>
      <c r="E92" s="1">
        <f t="shared" si="7"/>
        <v>-4.7733918776214912E-3</v>
      </c>
      <c r="F92" s="1">
        <f t="shared" si="8"/>
        <v>1.3880941028034055E-2</v>
      </c>
      <c r="G92" s="1">
        <f t="shared" si="9"/>
        <v>6.2056710362718981E-3</v>
      </c>
      <c r="H92" s="1">
        <f t="shared" si="10"/>
        <v>5.1154193719685909E-3</v>
      </c>
      <c r="I92" s="1">
        <f t="shared" si="11"/>
        <v>8.8281977587889721E-3</v>
      </c>
      <c r="J92" s="1">
        <f t="shared" si="12"/>
        <v>9.0805209015591311E-3</v>
      </c>
    </row>
    <row r="93" spans="1:10" x14ac:dyDescent="0.3">
      <c r="A93" s="5">
        <v>44335</v>
      </c>
      <c r="B93">
        <v>3992.59301757812</v>
      </c>
      <c r="C93">
        <v>6688.93212890625</v>
      </c>
      <c r="D93">
        <v>2953.107421875</v>
      </c>
      <c r="E93" s="1">
        <f t="shared" si="7"/>
        <v>3.901632788939402E-3</v>
      </c>
      <c r="F93" s="1">
        <f t="shared" si="8"/>
        <v>-5.1680100728411782E-3</v>
      </c>
      <c r="G93" s="1">
        <f t="shared" si="9"/>
        <v>-2.2015050216883658E-3</v>
      </c>
      <c r="H93" s="1">
        <f t="shared" si="10"/>
        <v>-1.1664162110616306E-3</v>
      </c>
      <c r="I93" s="1">
        <f t="shared" si="11"/>
        <v>-3.1555902957483145E-3</v>
      </c>
      <c r="J93" s="1">
        <f t="shared" si="12"/>
        <v>-3.2751891304861514E-3</v>
      </c>
    </row>
    <row r="94" spans="1:10" x14ac:dyDescent="0.3">
      <c r="A94" s="5">
        <v>44336</v>
      </c>
      <c r="B94">
        <v>3993.72973632812</v>
      </c>
      <c r="C94">
        <v>6651.37060546875</v>
      </c>
      <c r="D94">
        <v>2932.02758789062</v>
      </c>
      <c r="E94" s="1">
        <f t="shared" si="7"/>
        <v>2.8470689223647483E-4</v>
      </c>
      <c r="F94" s="1">
        <f t="shared" si="8"/>
        <v>-5.6154738474887278E-3</v>
      </c>
      <c r="G94" s="1">
        <f t="shared" si="9"/>
        <v>-7.1381873304818821E-3</v>
      </c>
      <c r="H94" s="1">
        <f t="shared" si="10"/>
        <v>-4.1861367875970839E-3</v>
      </c>
      <c r="I94" s="1">
        <f t="shared" si="11"/>
        <v>-6.310587142500516E-3</v>
      </c>
      <c r="J94" s="1">
        <f t="shared" si="12"/>
        <v>-6.3744965160020158E-3</v>
      </c>
    </row>
    <row r="95" spans="1:10" x14ac:dyDescent="0.3">
      <c r="A95" s="5">
        <v>44337</v>
      </c>
      <c r="B95">
        <v>4032.37426757812</v>
      </c>
      <c r="C95">
        <v>6727.1845703125</v>
      </c>
      <c r="D95">
        <v>2951.67041015625</v>
      </c>
      <c r="E95" s="1">
        <f t="shared" si="7"/>
        <v>9.6763010522415982E-3</v>
      </c>
      <c r="F95" s="1">
        <f t="shared" si="8"/>
        <v>1.1398246969040571E-2</v>
      </c>
      <c r="G95" s="1">
        <f t="shared" si="9"/>
        <v>6.6993988551662387E-3</v>
      </c>
      <c r="H95" s="1">
        <f t="shared" si="10"/>
        <v>9.2323964577796375E-3</v>
      </c>
      <c r="I95" s="1">
        <f t="shared" si="11"/>
        <v>8.6153518926613756E-3</v>
      </c>
      <c r="J95" s="1">
        <f t="shared" si="12"/>
        <v>8.6547024093458994E-3</v>
      </c>
    </row>
    <row r="96" spans="1:10" x14ac:dyDescent="0.3">
      <c r="A96" s="5">
        <v>44340</v>
      </c>
      <c r="B96">
        <v>4049.47290039062</v>
      </c>
      <c r="C96">
        <v>6783.40380859375</v>
      </c>
      <c r="D96">
        <v>2952.62841796875</v>
      </c>
      <c r="E96" s="1">
        <f t="shared" si="7"/>
        <v>4.2403387378944224E-3</v>
      </c>
      <c r="F96" s="1">
        <f t="shared" si="8"/>
        <v>8.3570233124492521E-3</v>
      </c>
      <c r="G96" s="1">
        <f t="shared" si="9"/>
        <v>3.2456462930396945E-4</v>
      </c>
      <c r="H96" s="1">
        <f t="shared" si="10"/>
        <v>4.2674814505767626E-3</v>
      </c>
      <c r="I96" s="1">
        <f t="shared" si="11"/>
        <v>3.5622469997147075E-3</v>
      </c>
      <c r="J96" s="1">
        <f t="shared" si="12"/>
        <v>3.6434400029280987E-3</v>
      </c>
    </row>
    <row r="97" spans="1:10" x14ac:dyDescent="0.3">
      <c r="A97" s="5">
        <v>44341</v>
      </c>
      <c r="B97">
        <v>4050.115234375</v>
      </c>
      <c r="C97">
        <v>6823.087890625</v>
      </c>
      <c r="D97">
        <v>2998.36474609375</v>
      </c>
      <c r="E97" s="1">
        <f t="shared" si="7"/>
        <v>1.5862162809332503E-4</v>
      </c>
      <c r="F97" s="1">
        <f t="shared" si="8"/>
        <v>5.8501724430697344E-3</v>
      </c>
      <c r="G97" s="1">
        <f t="shared" si="9"/>
        <v>1.5490038586184252E-2</v>
      </c>
      <c r="H97" s="1">
        <f t="shared" si="10"/>
        <v>7.249515162786456E-3</v>
      </c>
      <c r="I97" s="1">
        <f t="shared" si="11"/>
        <v>1.126413933383286E-2</v>
      </c>
      <c r="J97" s="1">
        <f t="shared" si="12"/>
        <v>1.1292905009001198E-2</v>
      </c>
    </row>
    <row r="98" spans="1:10" x14ac:dyDescent="0.3">
      <c r="A98" s="5">
        <v>44342</v>
      </c>
      <c r="B98">
        <v>4050.8564453125</v>
      </c>
      <c r="C98">
        <v>6944.01513671875</v>
      </c>
      <c r="D98">
        <v>3041.21215820312</v>
      </c>
      <c r="E98" s="1">
        <f t="shared" si="7"/>
        <v>1.8300983912977742E-4</v>
      </c>
      <c r="F98" s="1">
        <f t="shared" si="8"/>
        <v>1.7723243204869954E-2</v>
      </c>
      <c r="G98" s="1">
        <f t="shared" si="9"/>
        <v>1.4290260104342423E-2</v>
      </c>
      <c r="H98" s="1">
        <f t="shared" si="10"/>
        <v>1.0767751939996337E-2</v>
      </c>
      <c r="I98" s="1">
        <f t="shared" si="11"/>
        <v>1.5168895839123713E-2</v>
      </c>
      <c r="J98" s="1">
        <f t="shared" si="12"/>
        <v>1.5390921253847611E-2</v>
      </c>
    </row>
    <row r="99" spans="1:10" x14ac:dyDescent="0.3">
      <c r="A99" s="5">
        <v>44343</v>
      </c>
      <c r="B99">
        <v>4031.68237304687</v>
      </c>
      <c r="C99">
        <v>6879.455078125</v>
      </c>
      <c r="D99">
        <v>3061.91357421875</v>
      </c>
      <c r="E99" s="1">
        <f t="shared" si="7"/>
        <v>-4.7333378816268867E-3</v>
      </c>
      <c r="F99" s="1">
        <f t="shared" si="8"/>
        <v>-9.2972231947432427E-3</v>
      </c>
      <c r="G99" s="1">
        <f t="shared" si="9"/>
        <v>6.8069621383670675E-3</v>
      </c>
      <c r="H99" s="1">
        <f t="shared" si="10"/>
        <v>-2.3157180281573398E-3</v>
      </c>
      <c r="I99" s="1">
        <f t="shared" si="11"/>
        <v>1.9767216053332782E-4</v>
      </c>
      <c r="J99" s="1">
        <f t="shared" si="12"/>
        <v>7.8686344538174153E-5</v>
      </c>
    </row>
    <row r="100" spans="1:10" x14ac:dyDescent="0.3">
      <c r="A100" s="5">
        <v>44344</v>
      </c>
      <c r="B100">
        <v>4072.25415039062</v>
      </c>
      <c r="C100">
        <v>6880.54052734375</v>
      </c>
      <c r="D100">
        <v>3026.86547851562</v>
      </c>
      <c r="E100" s="1">
        <f t="shared" si="7"/>
        <v>1.0063237524609026E-2</v>
      </c>
      <c r="F100" s="1">
        <f t="shared" si="8"/>
        <v>1.5778127866572511E-4</v>
      </c>
      <c r="G100" s="1">
        <f t="shared" si="9"/>
        <v>-1.1446467985979147E-2</v>
      </c>
      <c r="H100" s="1">
        <f t="shared" si="10"/>
        <v>-5.1886291015224234E-4</v>
      </c>
      <c r="I100" s="1">
        <f t="shared" si="11"/>
        <v>-6.2616716888215683E-3</v>
      </c>
      <c r="J100" s="1">
        <f t="shared" si="12"/>
        <v>-6.3325525013016469E-3</v>
      </c>
    </row>
    <row r="101" spans="1:10" x14ac:dyDescent="0.3">
      <c r="A101" s="5">
        <v>44347</v>
      </c>
      <c r="B101">
        <v>4145.1455078125</v>
      </c>
      <c r="C101">
        <v>6995.34765625</v>
      </c>
      <c r="D101">
        <v>3041.837890625</v>
      </c>
      <c r="E101" s="1">
        <f t="shared" si="7"/>
        <v>1.7899510867927626E-2</v>
      </c>
      <c r="F101" s="1">
        <f t="shared" si="8"/>
        <v>1.6685771771854041E-2</v>
      </c>
      <c r="G101" s="1">
        <f t="shared" si="9"/>
        <v>4.9465072748202665E-3</v>
      </c>
      <c r="H101" s="1">
        <f t="shared" si="10"/>
        <v>1.3094955744566841E-2</v>
      </c>
      <c r="I101" s="1">
        <f t="shared" si="11"/>
        <v>9.9097344517725429E-3</v>
      </c>
      <c r="J101" s="1">
        <f t="shared" si="12"/>
        <v>9.9425711197510813E-3</v>
      </c>
    </row>
    <row r="102" spans="1:10" x14ac:dyDescent="0.3">
      <c r="A102" s="5">
        <v>44348</v>
      </c>
      <c r="B102">
        <v>4170.94140625</v>
      </c>
      <c r="C102">
        <v>7000.13623046875</v>
      </c>
      <c r="D102">
        <v>3035.91650390625</v>
      </c>
      <c r="E102" s="1">
        <f t="shared" si="7"/>
        <v>6.2231587260039856E-3</v>
      </c>
      <c r="F102" s="1">
        <f t="shared" si="8"/>
        <v>6.8453698859016754E-4</v>
      </c>
      <c r="G102" s="1">
        <f t="shared" si="9"/>
        <v>-1.9466476951318645E-3</v>
      </c>
      <c r="H102" s="1">
        <f t="shared" si="10"/>
        <v>1.6176793694712367E-3</v>
      </c>
      <c r="I102" s="1">
        <f t="shared" si="11"/>
        <v>-6.6563963732539687E-4</v>
      </c>
      <c r="J102" s="1">
        <f t="shared" si="12"/>
        <v>-7.2079616220557872E-4</v>
      </c>
    </row>
    <row r="103" spans="1:10" x14ac:dyDescent="0.3">
      <c r="A103" s="5">
        <v>44349</v>
      </c>
      <c r="B103">
        <v>4165.15966796875</v>
      </c>
      <c r="C103">
        <v>7092.4853515625</v>
      </c>
      <c r="D103">
        <v>3013.24096679687</v>
      </c>
      <c r="E103" s="1">
        <f t="shared" si="7"/>
        <v>-1.3861950380281707E-3</v>
      </c>
      <c r="F103" s="1">
        <f t="shared" si="8"/>
        <v>1.3192474839531343E-2</v>
      </c>
      <c r="G103" s="1">
        <f t="shared" si="9"/>
        <v>-7.4690911559009976E-3</v>
      </c>
      <c r="H103" s="1">
        <f t="shared" si="10"/>
        <v>1.3565813414897075E-3</v>
      </c>
      <c r="I103" s="1">
        <f t="shared" si="11"/>
        <v>7.3137116976476017E-4</v>
      </c>
      <c r="J103" s="1">
        <f t="shared" si="12"/>
        <v>9.8757744595436622E-4</v>
      </c>
    </row>
    <row r="104" spans="1:10" x14ac:dyDescent="0.3">
      <c r="A104" s="5">
        <v>44350</v>
      </c>
      <c r="B104">
        <v>4182.900390625</v>
      </c>
      <c r="C104">
        <v>7116.966796875</v>
      </c>
      <c r="D104">
        <v>3024.6025390625</v>
      </c>
      <c r="E104" s="1">
        <f t="shared" si="7"/>
        <v>4.2593139448365847E-3</v>
      </c>
      <c r="F104" s="1">
        <f t="shared" si="8"/>
        <v>3.4517442192680825E-3</v>
      </c>
      <c r="G104" s="1">
        <f t="shared" si="9"/>
        <v>3.7705488511619034E-3</v>
      </c>
      <c r="H104" s="1">
        <f t="shared" si="10"/>
        <v>3.8266358035495872E-3</v>
      </c>
      <c r="I104" s="1">
        <f t="shared" si="11"/>
        <v>3.6626657250077533E-3</v>
      </c>
      <c r="J104" s="1">
        <f t="shared" si="12"/>
        <v>3.6517965353367009E-3</v>
      </c>
    </row>
    <row r="105" spans="1:10" x14ac:dyDescent="0.3">
      <c r="A105" s="5">
        <v>44351</v>
      </c>
      <c r="B105">
        <v>4211.9580078125</v>
      </c>
      <c r="C105">
        <v>7122.10009765625</v>
      </c>
      <c r="D105">
        <v>3027.00952148437</v>
      </c>
      <c r="E105" s="1">
        <f t="shared" si="7"/>
        <v>6.9467628855388597E-3</v>
      </c>
      <c r="F105" s="1">
        <f t="shared" si="8"/>
        <v>7.2127648305220227E-4</v>
      </c>
      <c r="G105" s="1">
        <f t="shared" si="9"/>
        <v>7.9580123033817785E-4</v>
      </c>
      <c r="H105" s="1">
        <f t="shared" si="10"/>
        <v>2.8010254099500309E-3</v>
      </c>
      <c r="I105" s="1">
        <f t="shared" si="11"/>
        <v>9.6380562180260125E-4</v>
      </c>
      <c r="J105" s="1">
        <f t="shared" si="12"/>
        <v>8.8960671495600025E-4</v>
      </c>
    </row>
    <row r="106" spans="1:10" x14ac:dyDescent="0.3">
      <c r="A106" s="5">
        <v>44354</v>
      </c>
      <c r="B106">
        <v>4180.67626953125</v>
      </c>
      <c r="C106">
        <v>7182.26806640625</v>
      </c>
      <c r="D106">
        <v>3064.99487304687</v>
      </c>
      <c r="E106" s="1">
        <f t="shared" si="7"/>
        <v>-7.4268875005941704E-3</v>
      </c>
      <c r="F106" s="1">
        <f t="shared" si="8"/>
        <v>8.4480655880980748E-3</v>
      </c>
      <c r="G106" s="1">
        <f t="shared" si="9"/>
        <v>1.254880478336684E-2</v>
      </c>
      <c r="H106" s="1">
        <f t="shared" si="10"/>
        <v>4.6035823952210141E-3</v>
      </c>
      <c r="I106" s="1">
        <f t="shared" si="11"/>
        <v>1.0320502909505341E-2</v>
      </c>
      <c r="J106" s="1">
        <f t="shared" si="12"/>
        <v>1.0492441605257422E-2</v>
      </c>
    </row>
    <row r="107" spans="1:10" x14ac:dyDescent="0.3">
      <c r="A107" s="5">
        <v>44355</v>
      </c>
      <c r="B107">
        <v>4191.79541015625</v>
      </c>
      <c r="C107">
        <v>7242.58349609375</v>
      </c>
      <c r="D107">
        <v>3081.3154296875</v>
      </c>
      <c r="E107" s="1">
        <f t="shared" si="7"/>
        <v>2.6596511923289157E-3</v>
      </c>
      <c r="F107" s="1">
        <f t="shared" si="8"/>
        <v>8.397824911271945E-3</v>
      </c>
      <c r="G107" s="1">
        <f t="shared" si="9"/>
        <v>5.3248234716967158E-3</v>
      </c>
      <c r="H107" s="1">
        <f t="shared" si="10"/>
        <v>5.4594070945651677E-3</v>
      </c>
      <c r="I107" s="1">
        <f t="shared" si="11"/>
        <v>6.4302157769024161E-3</v>
      </c>
      <c r="J107" s="1">
        <f t="shared" si="12"/>
        <v>6.5106973462696806E-3</v>
      </c>
    </row>
    <row r="108" spans="1:10" x14ac:dyDescent="0.3">
      <c r="A108" s="5">
        <v>44356</v>
      </c>
      <c r="B108">
        <v>4217.73974609375</v>
      </c>
      <c r="C108">
        <v>7146.08837890625</v>
      </c>
      <c r="D108">
        <v>3081.41186523437</v>
      </c>
      <c r="E108" s="1">
        <f t="shared" si="7"/>
        <v>6.1893135038604274E-3</v>
      </c>
      <c r="F108" s="1">
        <f t="shared" si="8"/>
        <v>-1.3323300620496026E-2</v>
      </c>
      <c r="G108" s="1">
        <f t="shared" si="9"/>
        <v>3.129687598391051E-5</v>
      </c>
      <c r="H108" s="1">
        <f t="shared" si="10"/>
        <v>-2.343574810655218E-3</v>
      </c>
      <c r="I108" s="1">
        <f t="shared" si="11"/>
        <v>-4.9461177987192417E-3</v>
      </c>
      <c r="J108" s="1">
        <f t="shared" si="12"/>
        <v>-5.2314853209829409E-3</v>
      </c>
    </row>
    <row r="109" spans="1:10" x14ac:dyDescent="0.3">
      <c r="A109" s="5">
        <v>44357</v>
      </c>
      <c r="B109">
        <v>4321.615234375</v>
      </c>
      <c r="C109">
        <v>7107.48974609375</v>
      </c>
      <c r="D109">
        <v>3097.34716796875</v>
      </c>
      <c r="E109" s="1">
        <f t="shared" si="7"/>
        <v>2.4628235627258466E-2</v>
      </c>
      <c r="F109" s="1">
        <f t="shared" si="8"/>
        <v>-5.401365161734506E-3</v>
      </c>
      <c r="G109" s="1">
        <f t="shared" si="9"/>
        <v>5.171429017382545E-3</v>
      </c>
      <c r="H109" s="1">
        <f t="shared" si="10"/>
        <v>8.1031531195329739E-3</v>
      </c>
      <c r="I109" s="1">
        <f t="shared" si="11"/>
        <v>1.6975518242880049E-3</v>
      </c>
      <c r="J109" s="1">
        <f t="shared" si="12"/>
        <v>1.2985387756145623E-3</v>
      </c>
    </row>
    <row r="110" spans="1:10" x14ac:dyDescent="0.3">
      <c r="A110" s="5">
        <v>44358</v>
      </c>
      <c r="B110">
        <v>4284.0087890625</v>
      </c>
      <c r="C110">
        <v>7131.0830078125</v>
      </c>
      <c r="D110">
        <v>3152.23046875</v>
      </c>
      <c r="E110" s="1">
        <f t="shared" si="7"/>
        <v>-8.7019420455043406E-3</v>
      </c>
      <c r="F110" s="1">
        <f t="shared" si="8"/>
        <v>3.319492895746512E-3</v>
      </c>
      <c r="G110" s="1">
        <f t="shared" si="9"/>
        <v>1.7719454037579796E-2</v>
      </c>
      <c r="H110" s="1">
        <f t="shared" si="10"/>
        <v>4.2484061533570481E-3</v>
      </c>
      <c r="I110" s="1">
        <f t="shared" si="11"/>
        <v>1.1294186261001211E-2</v>
      </c>
      <c r="J110" s="1">
        <f t="shared" si="12"/>
        <v>1.1378933338340417E-2</v>
      </c>
    </row>
    <row r="111" spans="1:10" x14ac:dyDescent="0.3">
      <c r="A111" s="5">
        <v>44361</v>
      </c>
      <c r="B111">
        <v>4336.93408203125</v>
      </c>
      <c r="C111">
        <v>7085.72314453125</v>
      </c>
      <c r="D111">
        <v>3154.68579101562</v>
      </c>
      <c r="E111" s="1">
        <f t="shared" si="7"/>
        <v>1.2354151350919995E-2</v>
      </c>
      <c r="F111" s="1">
        <f t="shared" si="8"/>
        <v>-6.3608659766763997E-3</v>
      </c>
      <c r="G111" s="1">
        <f t="shared" si="9"/>
        <v>7.7891584703637662E-4</v>
      </c>
      <c r="H111" s="1">
        <f t="shared" si="10"/>
        <v>2.242615561492755E-3</v>
      </c>
      <c r="I111" s="1">
        <f t="shared" si="11"/>
        <v>-1.6170422676911563E-3</v>
      </c>
      <c r="J111" s="1">
        <f t="shared" si="12"/>
        <v>-1.8679307072317888E-3</v>
      </c>
    </row>
    <row r="112" spans="1:10" x14ac:dyDescent="0.3">
      <c r="A112" s="5">
        <v>44362</v>
      </c>
      <c r="B112">
        <v>4262.80810546875</v>
      </c>
      <c r="C112">
        <v>7074.27197265625</v>
      </c>
      <c r="D112">
        <v>3141.59057617187</v>
      </c>
      <c r="E112" s="1">
        <f t="shared" si="7"/>
        <v>-1.709179230314295E-2</v>
      </c>
      <c r="F112" s="1">
        <f t="shared" si="8"/>
        <v>-1.6160907844442463E-3</v>
      </c>
      <c r="G112" s="1">
        <f t="shared" si="9"/>
        <v>-4.1510361764218739E-3</v>
      </c>
      <c r="H112" s="1">
        <f t="shared" si="10"/>
        <v>-7.5849537188872121E-3</v>
      </c>
      <c r="I112" s="1">
        <f t="shared" si="11"/>
        <v>-3.5830270055456862E-3</v>
      </c>
      <c r="J112" s="1">
        <f t="shared" si="12"/>
        <v>-3.3891225170521368E-3</v>
      </c>
    </row>
    <row r="113" spans="1:10" x14ac:dyDescent="0.3">
      <c r="A113" s="5">
        <v>44363</v>
      </c>
      <c r="B113">
        <v>4250.6025390625</v>
      </c>
      <c r="C113">
        <v>7022.939453125</v>
      </c>
      <c r="D113">
        <v>3152.76025390625</v>
      </c>
      <c r="E113" s="1">
        <f t="shared" si="7"/>
        <v>-2.8632690246110926E-3</v>
      </c>
      <c r="F113" s="1">
        <f t="shared" si="8"/>
        <v>-7.2562264682023425E-3</v>
      </c>
      <c r="G113" s="1">
        <f t="shared" si="9"/>
        <v>3.555421199407327E-3</v>
      </c>
      <c r="H113" s="1">
        <f t="shared" si="10"/>
        <v>-2.1305903048299425E-3</v>
      </c>
      <c r="I113" s="1">
        <f t="shared" si="11"/>
        <v>-8.3923023789643243E-4</v>
      </c>
      <c r="J113" s="1">
        <f t="shared" si="12"/>
        <v>-9.3488745199170374E-4</v>
      </c>
    </row>
    <row r="114" spans="1:10" x14ac:dyDescent="0.3">
      <c r="A114" s="5">
        <v>44364</v>
      </c>
      <c r="B114">
        <v>4252.2333984375</v>
      </c>
      <c r="C114">
        <v>6879.8994140625</v>
      </c>
      <c r="D114">
        <v>3194.548828125</v>
      </c>
      <c r="E114" s="1">
        <f t="shared" si="7"/>
        <v>3.8367722223209277E-4</v>
      </c>
      <c r="F114" s="1">
        <f t="shared" si="8"/>
        <v>-2.0367545529507813E-2</v>
      </c>
      <c r="G114" s="1">
        <f t="shared" si="9"/>
        <v>1.325459941553575E-2</v>
      </c>
      <c r="H114" s="1">
        <f t="shared" si="10"/>
        <v>-2.088112740118833E-3</v>
      </c>
      <c r="I114" s="1">
        <f t="shared" si="11"/>
        <v>-1.8498491481158674E-4</v>
      </c>
      <c r="J114" s="1">
        <f t="shared" si="12"/>
        <v>-5.6662120031127257E-4</v>
      </c>
    </row>
    <row r="115" spans="1:10" x14ac:dyDescent="0.3">
      <c r="A115" s="5">
        <v>44365</v>
      </c>
      <c r="B115">
        <v>4148.40625</v>
      </c>
      <c r="C115">
        <v>6870.02783203125</v>
      </c>
      <c r="D115">
        <v>3174.85815429687</v>
      </c>
      <c r="E115" s="1">
        <f t="shared" si="7"/>
        <v>-2.4417085966083496E-2</v>
      </c>
      <c r="F115" s="1">
        <f t="shared" si="8"/>
        <v>-1.434843947147324E-3</v>
      </c>
      <c r="G115" s="1">
        <f t="shared" si="9"/>
        <v>-6.1638356110798043E-3</v>
      </c>
      <c r="H115" s="1">
        <f t="shared" si="10"/>
        <v>-1.0626840979133306E-2</v>
      </c>
      <c r="I115" s="1">
        <f t="shared" si="11"/>
        <v>-4.9157396805084835E-3</v>
      </c>
      <c r="J115" s="1">
        <f t="shared" si="12"/>
        <v>-4.62389973124937E-3</v>
      </c>
    </row>
    <row r="116" spans="1:10" x14ac:dyDescent="0.3">
      <c r="A116" s="5">
        <v>44368</v>
      </c>
      <c r="B116">
        <v>4179.83642578125</v>
      </c>
      <c r="C116">
        <v>6811.34033203125</v>
      </c>
      <c r="D116">
        <v>3151.55688476562</v>
      </c>
      <c r="E116" s="1">
        <f t="shared" si="7"/>
        <v>7.57644596192808E-3</v>
      </c>
      <c r="F116" s="1">
        <f t="shared" si="8"/>
        <v>-8.5425418113114215E-3</v>
      </c>
      <c r="G116" s="1">
        <f t="shared" si="9"/>
        <v>-7.3393104191801228E-3</v>
      </c>
      <c r="H116" s="1">
        <f t="shared" si="10"/>
        <v>-2.8141771728177447E-3</v>
      </c>
      <c r="I116" s="1">
        <f t="shared" si="11"/>
        <v>-7.3281029354034521E-3</v>
      </c>
      <c r="J116" s="1">
        <f t="shared" si="12"/>
        <v>-7.5242840514480637E-3</v>
      </c>
    </row>
    <row r="117" spans="1:10" x14ac:dyDescent="0.3">
      <c r="A117" s="5">
        <v>44369</v>
      </c>
      <c r="B117">
        <v>4238.791015625</v>
      </c>
      <c r="C117">
        <v>7172.1494140625</v>
      </c>
      <c r="D117">
        <v>3178.61303710937</v>
      </c>
      <c r="E117" s="1">
        <f t="shared" si="7"/>
        <v>1.4104520808545962E-2</v>
      </c>
      <c r="F117" s="1">
        <f t="shared" si="8"/>
        <v>5.297181823884145E-2</v>
      </c>
      <c r="G117" s="1">
        <f t="shared" si="9"/>
        <v>8.5850115777814651E-3</v>
      </c>
      <c r="H117" s="1">
        <f t="shared" si="10"/>
        <v>2.5054095822083546E-2</v>
      </c>
      <c r="I117" s="1">
        <f t="shared" si="11"/>
        <v>2.5960287031899162E-2</v>
      </c>
      <c r="J117" s="1">
        <f t="shared" si="12"/>
        <v>2.6600290261978989E-2</v>
      </c>
    </row>
    <row r="118" spans="1:10" x14ac:dyDescent="0.3">
      <c r="A118" s="5">
        <v>44370</v>
      </c>
      <c r="B118">
        <v>4175.38916015625</v>
      </c>
      <c r="C118">
        <v>7337.30224609375</v>
      </c>
      <c r="D118">
        <v>3140.29052734375</v>
      </c>
      <c r="E118" s="1">
        <f t="shared" si="7"/>
        <v>-1.4957532757580716E-2</v>
      </c>
      <c r="F118" s="1">
        <f t="shared" si="8"/>
        <v>2.30269647906991E-2</v>
      </c>
      <c r="G118" s="1">
        <f t="shared" si="9"/>
        <v>-1.2056362104545637E-2</v>
      </c>
      <c r="H118" s="1">
        <f t="shared" si="10"/>
        <v>-1.4362505446164501E-3</v>
      </c>
      <c r="I118" s="1">
        <f t="shared" si="11"/>
        <v>1.4445533944524571E-3</v>
      </c>
      <c r="J118" s="1">
        <f t="shared" si="12"/>
        <v>2.0366359365768883E-3</v>
      </c>
    </row>
    <row r="119" spans="1:10" x14ac:dyDescent="0.3">
      <c r="A119" s="5">
        <v>44371</v>
      </c>
      <c r="B119">
        <v>4200.8388671875</v>
      </c>
      <c r="C119">
        <v>7430.83642578125</v>
      </c>
      <c r="D119">
        <v>3248.32446289062</v>
      </c>
      <c r="E119" s="1">
        <f t="shared" si="7"/>
        <v>6.0951700680034193E-3</v>
      </c>
      <c r="F119" s="1">
        <f t="shared" si="8"/>
        <v>1.2747761581894279E-2</v>
      </c>
      <c r="G119" s="1">
        <f t="shared" si="9"/>
        <v>3.4402528876285698E-2</v>
      </c>
      <c r="H119" s="1">
        <f t="shared" si="10"/>
        <v>1.7915027262403377E-2</v>
      </c>
      <c r="I119" s="1">
        <f t="shared" si="11"/>
        <v>2.5105867157105055E-2</v>
      </c>
      <c r="J119" s="1">
        <f t="shared" si="12"/>
        <v>2.5097687242198241E-2</v>
      </c>
    </row>
    <row r="120" spans="1:10" x14ac:dyDescent="0.3">
      <c r="A120" s="5">
        <v>44372</v>
      </c>
      <c r="B120">
        <v>4199.25732421875</v>
      </c>
      <c r="C120">
        <v>7550.82568359375</v>
      </c>
      <c r="D120">
        <v>3255.2568359375</v>
      </c>
      <c r="E120" s="1">
        <f t="shared" si="7"/>
        <v>-3.7648265471534881E-4</v>
      </c>
      <c r="F120" s="1">
        <f t="shared" si="8"/>
        <v>1.6147476668467275E-2</v>
      </c>
      <c r="G120" s="1">
        <f t="shared" si="9"/>
        <v>2.1341381152273353E-3</v>
      </c>
      <c r="H120" s="1">
        <f t="shared" si="10"/>
        <v>5.9300349837154301E-3</v>
      </c>
      <c r="I120" s="1">
        <f t="shared" si="11"/>
        <v>7.483542149561033E-3</v>
      </c>
      <c r="J120" s="1">
        <f t="shared" si="12"/>
        <v>7.7360842363644539E-3</v>
      </c>
    </row>
    <row r="121" spans="1:10" x14ac:dyDescent="0.3">
      <c r="A121" s="5">
        <v>44375</v>
      </c>
      <c r="B121">
        <v>4264.142578125</v>
      </c>
      <c r="C121">
        <v>7498.7529296875</v>
      </c>
      <c r="D121">
        <v>3212.84326171875</v>
      </c>
      <c r="E121" s="1">
        <f t="shared" si="7"/>
        <v>1.5451602246909557E-2</v>
      </c>
      <c r="F121" s="1">
        <f t="shared" si="8"/>
        <v>-6.8962993039810572E-3</v>
      </c>
      <c r="G121" s="1">
        <f t="shared" si="9"/>
        <v>-1.3029255864087652E-2</v>
      </c>
      <c r="H121" s="1">
        <f t="shared" si="10"/>
        <v>-1.6066970226233965E-3</v>
      </c>
      <c r="I121" s="1">
        <f t="shared" si="11"/>
        <v>-9.7412942534803853E-3</v>
      </c>
      <c r="J121" s="1">
        <f t="shared" si="12"/>
        <v>-9.9818908234721414E-3</v>
      </c>
    </row>
    <row r="122" spans="1:10" x14ac:dyDescent="0.3">
      <c r="A122" s="5">
        <v>44376</v>
      </c>
      <c r="B122">
        <v>4305.40625</v>
      </c>
      <c r="C122">
        <v>7391.39892578125</v>
      </c>
      <c r="D122">
        <v>3216.79052734375</v>
      </c>
      <c r="E122" s="1">
        <f t="shared" si="7"/>
        <v>9.6768977863643801E-3</v>
      </c>
      <c r="F122" s="1">
        <f t="shared" si="8"/>
        <v>-1.4316247636488533E-2</v>
      </c>
      <c r="G122" s="1">
        <f t="shared" si="9"/>
        <v>1.2285895399977154E-3</v>
      </c>
      <c r="H122" s="1">
        <f t="shared" si="10"/>
        <v>-1.1132650069417471E-3</v>
      </c>
      <c r="I122" s="1">
        <f t="shared" si="11"/>
        <v>-4.5241719084751098E-3</v>
      </c>
      <c r="J122" s="1">
        <f t="shared" si="12"/>
        <v>-4.8715396464379295E-3</v>
      </c>
    </row>
    <row r="123" spans="1:10" x14ac:dyDescent="0.3">
      <c r="A123" s="5">
        <v>44377</v>
      </c>
      <c r="B123">
        <v>4356.8994140625</v>
      </c>
      <c r="C123">
        <v>7419.43408203125</v>
      </c>
      <c r="D123">
        <v>3221.5087890625</v>
      </c>
      <c r="E123" s="1">
        <f t="shared" si="7"/>
        <v>1.1960117366973222E-2</v>
      </c>
      <c r="F123" s="1">
        <f t="shared" si="8"/>
        <v>3.792943194043108E-3</v>
      </c>
      <c r="G123" s="1">
        <f t="shared" si="9"/>
        <v>1.4667606356844054E-3</v>
      </c>
      <c r="H123" s="1">
        <f t="shared" si="10"/>
        <v>5.6972086012680861E-3</v>
      </c>
      <c r="I123" s="1">
        <f t="shared" si="11"/>
        <v>2.7039616200255985E-3</v>
      </c>
      <c r="J123" s="1">
        <f t="shared" si="12"/>
        <v>2.6163756685402134E-3</v>
      </c>
    </row>
    <row r="124" spans="1:10" x14ac:dyDescent="0.3">
      <c r="A124" s="5">
        <v>44378</v>
      </c>
      <c r="B124">
        <v>4384.02978515625</v>
      </c>
      <c r="C124">
        <v>7487.05517578125</v>
      </c>
      <c r="D124">
        <v>3217.41674804687</v>
      </c>
      <c r="E124" s="1">
        <f t="shared" si="7"/>
        <v>6.2269904616532035E-3</v>
      </c>
      <c r="F124" s="1">
        <f t="shared" si="8"/>
        <v>9.1140500747581843E-3</v>
      </c>
      <c r="G124" s="1">
        <f t="shared" si="9"/>
        <v>-1.2702250043591379E-3</v>
      </c>
      <c r="H124" s="1">
        <f t="shared" si="10"/>
        <v>4.6306668755336511E-3</v>
      </c>
      <c r="I124" s="1">
        <f t="shared" si="11"/>
        <v>2.9933534466069392E-3</v>
      </c>
      <c r="J124" s="1">
        <f t="shared" si="12"/>
        <v>3.069415112847675E-3</v>
      </c>
    </row>
    <row r="125" spans="1:10" x14ac:dyDescent="0.3">
      <c r="A125" s="5">
        <v>44379</v>
      </c>
      <c r="B125">
        <v>4467.00146484375</v>
      </c>
      <c r="C125">
        <v>7476.64013671875</v>
      </c>
      <c r="D125">
        <v>3201.96215820312</v>
      </c>
      <c r="E125" s="1">
        <f t="shared" si="7"/>
        <v>1.8925893242886183E-2</v>
      </c>
      <c r="F125" s="1">
        <f t="shared" si="8"/>
        <v>-1.3910728341084422E-3</v>
      </c>
      <c r="G125" s="1">
        <f t="shared" si="9"/>
        <v>-4.8034156138249129E-3</v>
      </c>
      <c r="H125" s="1">
        <f t="shared" si="10"/>
        <v>4.1533294261961841E-3</v>
      </c>
      <c r="I125" s="1">
        <f t="shared" si="11"/>
        <v>-2.7217013052506767E-3</v>
      </c>
      <c r="J125" s="1">
        <f t="shared" si="12"/>
        <v>-2.9491388777855457E-3</v>
      </c>
    </row>
    <row r="126" spans="1:10" x14ac:dyDescent="0.3">
      <c r="A126" s="5">
        <v>44382</v>
      </c>
      <c r="B126">
        <v>4506.83251953125</v>
      </c>
      <c r="C126">
        <v>7501.912109375</v>
      </c>
      <c r="D126">
        <v>3197.677734375</v>
      </c>
      <c r="E126" s="1">
        <f t="shared" si="7"/>
        <v>8.9167319511709309E-3</v>
      </c>
      <c r="F126" s="1">
        <f t="shared" si="8"/>
        <v>3.3801242528894715E-3</v>
      </c>
      <c r="G126" s="1">
        <f t="shared" si="9"/>
        <v>-1.3380619808837091E-3</v>
      </c>
      <c r="H126" s="1">
        <f t="shared" si="10"/>
        <v>3.6030214738394717E-3</v>
      </c>
      <c r="I126" s="1">
        <f t="shared" si="11"/>
        <v>8.1833542456556142E-4</v>
      </c>
      <c r="J126" s="1">
        <f t="shared" si="12"/>
        <v>7.7160186683357173E-4</v>
      </c>
    </row>
    <row r="127" spans="1:10" x14ac:dyDescent="0.3">
      <c r="A127" s="5">
        <v>44383</v>
      </c>
      <c r="B127">
        <v>4471.4990234375</v>
      </c>
      <c r="C127">
        <v>7418.49658203125</v>
      </c>
      <c r="D127">
        <v>3141.15747070312</v>
      </c>
      <c r="E127" s="1">
        <f t="shared" si="7"/>
        <v>-7.8399842773445583E-3</v>
      </c>
      <c r="F127" s="1">
        <f t="shared" si="8"/>
        <v>-1.1119235486577783E-2</v>
      </c>
      <c r="G127" s="1">
        <f t="shared" si="9"/>
        <v>-1.767540958373881E-2</v>
      </c>
      <c r="H127" s="1">
        <f t="shared" si="10"/>
        <v>-1.2266181780565568E-2</v>
      </c>
      <c r="I127" s="1">
        <f t="shared" si="11"/>
        <v>-1.4820268238788679E-2</v>
      </c>
      <c r="J127" s="1">
        <f t="shared" si="12"/>
        <v>-1.4832809167185008E-2</v>
      </c>
    </row>
    <row r="128" spans="1:10" x14ac:dyDescent="0.3">
      <c r="A128" s="5">
        <v>44384</v>
      </c>
      <c r="B128">
        <v>4499.51806640625</v>
      </c>
      <c r="C128">
        <v>7353.78759765625</v>
      </c>
      <c r="D128">
        <v>3153.337890625</v>
      </c>
      <c r="E128" s="1">
        <f t="shared" si="7"/>
        <v>6.2661409120046141E-3</v>
      </c>
      <c r="F128" s="1">
        <f t="shared" si="8"/>
        <v>-8.722654740009661E-3</v>
      </c>
      <c r="G128" s="1">
        <f t="shared" si="9"/>
        <v>3.8776852276538598E-3</v>
      </c>
      <c r="H128" s="1">
        <f t="shared" si="10"/>
        <v>5.077634141606468E-4</v>
      </c>
      <c r="I128" s="1">
        <f t="shared" si="11"/>
        <v>-9.2813286887100718E-4</v>
      </c>
      <c r="J128" s="1">
        <f t="shared" si="12"/>
        <v>-1.1567653966894913E-3</v>
      </c>
    </row>
    <row r="129" spans="1:10" x14ac:dyDescent="0.3">
      <c r="A129" s="5">
        <v>44385</v>
      </c>
      <c r="B129">
        <v>4457.9580078125</v>
      </c>
      <c r="C129">
        <v>7306.20654296875</v>
      </c>
      <c r="D129">
        <v>3137.49829101562</v>
      </c>
      <c r="E129" s="1">
        <f t="shared" si="7"/>
        <v>-9.2365577780519903E-3</v>
      </c>
      <c r="F129" s="1">
        <f t="shared" si="8"/>
        <v>-6.4702786224971609E-3</v>
      </c>
      <c r="G129" s="1">
        <f t="shared" si="9"/>
        <v>-5.0231215806183505E-3</v>
      </c>
      <c r="H129" s="1">
        <f t="shared" si="10"/>
        <v>-6.8911173495914595E-3</v>
      </c>
      <c r="I129" s="1">
        <f t="shared" si="11"/>
        <v>-5.7187172717125733E-3</v>
      </c>
      <c r="J129" s="1">
        <f t="shared" si="12"/>
        <v>-5.6917044734216826E-3</v>
      </c>
    </row>
    <row r="130" spans="1:10" x14ac:dyDescent="0.3">
      <c r="A130" s="5">
        <v>44386</v>
      </c>
      <c r="B130">
        <v>4546.119140625</v>
      </c>
      <c r="C130">
        <v>7330.39208984375</v>
      </c>
      <c r="D130">
        <v>3089.01831054687</v>
      </c>
      <c r="E130" s="1">
        <f t="shared" si="7"/>
        <v>1.977612455254163E-2</v>
      </c>
      <c r="F130" s="1">
        <f t="shared" si="8"/>
        <v>3.3102741802824021E-3</v>
      </c>
      <c r="G130" s="1">
        <f t="shared" si="9"/>
        <v>-1.5451795020119952E-2</v>
      </c>
      <c r="H130" s="1">
        <f t="shared" si="10"/>
        <v>2.364901274991147E-3</v>
      </c>
      <c r="I130" s="1">
        <f t="shared" si="11"/>
        <v>-7.0544562079940705E-3</v>
      </c>
      <c r="J130" s="1">
        <f t="shared" si="12"/>
        <v>-7.1744051128201456E-3</v>
      </c>
    </row>
    <row r="131" spans="1:10" x14ac:dyDescent="0.3">
      <c r="A131" s="5">
        <v>44389</v>
      </c>
      <c r="B131">
        <v>4535.296875</v>
      </c>
      <c r="C131">
        <v>7374.22216796875</v>
      </c>
      <c r="D131">
        <v>3074.52758789062</v>
      </c>
      <c r="E131" s="1">
        <f t="shared" si="7"/>
        <v>-2.3805503749979584E-3</v>
      </c>
      <c r="F131" s="1">
        <f t="shared" si="8"/>
        <v>5.9792269755565286E-3</v>
      </c>
      <c r="G131" s="1">
        <f t="shared" si="9"/>
        <v>-4.6910445971699577E-3</v>
      </c>
      <c r="H131" s="1">
        <f t="shared" si="10"/>
        <v>-4.0739188485345744E-4</v>
      </c>
      <c r="I131" s="1">
        <f t="shared" si="11"/>
        <v>-4.8266785813249995E-4</v>
      </c>
      <c r="J131" s="1">
        <f t="shared" si="12"/>
        <v>-3.4049188623554768E-4</v>
      </c>
    </row>
    <row r="132" spans="1:10" x14ac:dyDescent="0.3">
      <c r="A132" s="5">
        <v>44390</v>
      </c>
      <c r="B132">
        <v>4552.3955078125</v>
      </c>
      <c r="C132">
        <v>7334.98193359375</v>
      </c>
      <c r="D132">
        <v>3069.18359375</v>
      </c>
      <c r="E132" s="1">
        <f t="shared" ref="E132:E195" si="13">B132/B131-1</f>
        <v>3.7701242683259029E-3</v>
      </c>
      <c r="F132" s="1">
        <f t="shared" ref="F132:F195" si="14">C132/C131-1</f>
        <v>-5.3212709735607211E-3</v>
      </c>
      <c r="G132" s="1">
        <f t="shared" ref="G132:G195" si="15">D132/D131-1</f>
        <v>-1.7381513054779418E-3</v>
      </c>
      <c r="H132" s="1">
        <f t="shared" ref="H132:H195" si="16">SUMPRODUCT(E132:G132,E$411:G$411)</f>
        <v>-1.1028498565899903E-3</v>
      </c>
      <c r="I132" s="1">
        <f t="shared" ref="I132:I195" si="17">SUMPRODUCT(E132:G132,E$412:G$412)</f>
        <v>-2.9501973504003961E-3</v>
      </c>
      <c r="J132" s="1">
        <f t="shared" ref="J132:J195" si="18">SUMPRODUCT(E132:G132,E$413:G$413)</f>
        <v>-3.072535937036284E-3</v>
      </c>
    </row>
    <row r="133" spans="1:10" x14ac:dyDescent="0.3">
      <c r="A133" s="5">
        <v>44391</v>
      </c>
      <c r="B133">
        <v>4569.345703125</v>
      </c>
      <c r="C133">
        <v>7232.7119140625</v>
      </c>
      <c r="D133">
        <v>3095.1806640625</v>
      </c>
      <c r="E133" s="1">
        <f t="shared" si="13"/>
        <v>3.7233573584305457E-3</v>
      </c>
      <c r="F133" s="1">
        <f t="shared" si="14"/>
        <v>-1.3942777290678721E-2</v>
      </c>
      <c r="G133" s="1">
        <f t="shared" si="15"/>
        <v>8.4703536032968429E-3</v>
      </c>
      <c r="H133" s="1">
        <f t="shared" si="16"/>
        <v>-4.9248835252097044E-4</v>
      </c>
      <c r="I133" s="1">
        <f t="shared" si="17"/>
        <v>-3.6602994462900298E-4</v>
      </c>
      <c r="J133" s="1">
        <f t="shared" si="18"/>
        <v>-6.6593475583354416E-4</v>
      </c>
    </row>
    <row r="134" spans="1:10" x14ac:dyDescent="0.3">
      <c r="A134" s="5">
        <v>44392</v>
      </c>
      <c r="B134">
        <v>4553.63037109375</v>
      </c>
      <c r="C134">
        <v>7213.21533203125</v>
      </c>
      <c r="D134">
        <v>3090.74169921875</v>
      </c>
      <c r="E134" s="1">
        <f t="shared" si="13"/>
        <v>-3.4392959194359252E-3</v>
      </c>
      <c r="F134" s="1">
        <f t="shared" si="14"/>
        <v>-2.6956115856547891E-3</v>
      </c>
      <c r="G134" s="1">
        <f t="shared" si="15"/>
        <v>-1.4341537136394189E-3</v>
      </c>
      <c r="H134" s="1">
        <f t="shared" si="16"/>
        <v>-2.5121317393173382E-3</v>
      </c>
      <c r="I134" s="1">
        <f t="shared" si="17"/>
        <v>-1.9871130239335353E-3</v>
      </c>
      <c r="J134" s="1">
        <f t="shared" si="18"/>
        <v>-1.9833618868101491E-3</v>
      </c>
    </row>
    <row r="135" spans="1:10" x14ac:dyDescent="0.3">
      <c r="A135" s="5">
        <v>44393</v>
      </c>
      <c r="B135">
        <v>4702.18017578125</v>
      </c>
      <c r="C135">
        <v>7209.8095703125</v>
      </c>
      <c r="D135">
        <v>3082.87768554687</v>
      </c>
      <c r="E135" s="1">
        <f t="shared" si="13"/>
        <v>3.2622279935255127E-2</v>
      </c>
      <c r="F135" s="1">
        <f t="shared" si="14"/>
        <v>-4.7215583647230996E-4</v>
      </c>
      <c r="G135" s="1">
        <f t="shared" si="15"/>
        <v>-2.5443775110252087E-3</v>
      </c>
      <c r="H135" s="1">
        <f t="shared" si="16"/>
        <v>9.7444525988497604E-3</v>
      </c>
      <c r="I135" s="1">
        <f t="shared" si="17"/>
        <v>-6.1583367620856601E-4</v>
      </c>
      <c r="J135" s="1">
        <f t="shared" si="18"/>
        <v>-1.0003381328739396E-3</v>
      </c>
    </row>
    <row r="136" spans="1:10" x14ac:dyDescent="0.3">
      <c r="A136" s="5">
        <v>44396</v>
      </c>
      <c r="B136">
        <v>4751.44921875</v>
      </c>
      <c r="C136">
        <v>7073.58056640625</v>
      </c>
      <c r="D136">
        <v>3073.03466796875</v>
      </c>
      <c r="E136" s="1">
        <f t="shared" si="13"/>
        <v>1.0477914738893146E-2</v>
      </c>
      <c r="F136" s="1">
        <f t="shared" si="14"/>
        <v>-1.8894951742857935E-2</v>
      </c>
      <c r="G136" s="1">
        <f t="shared" si="15"/>
        <v>-3.1928018501239386E-3</v>
      </c>
      <c r="H136" s="1">
        <f t="shared" si="16"/>
        <v>-3.8631748403505197E-3</v>
      </c>
      <c r="I136" s="1">
        <f t="shared" si="17"/>
        <v>-8.8393581162504679E-3</v>
      </c>
      <c r="J136" s="1">
        <f t="shared" si="18"/>
        <v>-9.2512183685539359E-3</v>
      </c>
    </row>
    <row r="137" spans="1:10" x14ac:dyDescent="0.3">
      <c r="A137" s="5">
        <v>44397</v>
      </c>
      <c r="B137">
        <v>4732.07763671875</v>
      </c>
      <c r="C137">
        <v>7139.869140625</v>
      </c>
      <c r="D137">
        <v>3093.49169921875</v>
      </c>
      <c r="E137" s="1">
        <f t="shared" si="13"/>
        <v>-4.0769839136249875E-3</v>
      </c>
      <c r="F137" s="1">
        <f t="shared" si="14"/>
        <v>9.3712899141300543E-3</v>
      </c>
      <c r="G137" s="1">
        <f t="shared" si="15"/>
        <v>6.6569477602158589E-3</v>
      </c>
      <c r="H137" s="1">
        <f t="shared" si="16"/>
        <v>4.010483218640064E-3</v>
      </c>
      <c r="I137" s="1">
        <f t="shared" si="17"/>
        <v>7.3651043243253399E-3</v>
      </c>
      <c r="J137" s="1">
        <f t="shared" si="18"/>
        <v>7.5356644189296419E-3</v>
      </c>
    </row>
    <row r="138" spans="1:10" x14ac:dyDescent="0.3">
      <c r="A138" s="5">
        <v>44399</v>
      </c>
      <c r="B138">
        <v>4786.83203125</v>
      </c>
      <c r="C138">
        <v>7205.861328125</v>
      </c>
      <c r="D138">
        <v>3103.67236328125</v>
      </c>
      <c r="E138" s="1">
        <f t="shared" si="13"/>
        <v>1.1570899451518013E-2</v>
      </c>
      <c r="F138" s="1">
        <f t="shared" si="14"/>
        <v>9.2427726895598639E-3</v>
      </c>
      <c r="G138" s="1">
        <f t="shared" si="15"/>
        <v>3.2909944659205159E-3</v>
      </c>
      <c r="H138" s="1">
        <f t="shared" si="16"/>
        <v>7.9874499249686752E-3</v>
      </c>
      <c r="I138" s="1">
        <f t="shared" si="17"/>
        <v>5.8621607578064382E-3</v>
      </c>
      <c r="J138" s="1">
        <f t="shared" si="18"/>
        <v>5.8584776815216811E-3</v>
      </c>
    </row>
    <row r="139" spans="1:10" x14ac:dyDescent="0.3">
      <c r="A139" s="5">
        <v>44400</v>
      </c>
      <c r="B139">
        <v>4768.5478515625</v>
      </c>
      <c r="C139">
        <v>7200.23388671875</v>
      </c>
      <c r="D139">
        <v>3100.29516601562</v>
      </c>
      <c r="E139" s="1">
        <f t="shared" si="13"/>
        <v>-3.8196827396772548E-3</v>
      </c>
      <c r="F139" s="1">
        <f t="shared" si="14"/>
        <v>-7.8095333090655306E-4</v>
      </c>
      <c r="G139" s="1">
        <f t="shared" si="15"/>
        <v>-1.0881294383984219E-3</v>
      </c>
      <c r="H139" s="1">
        <f t="shared" si="16"/>
        <v>-1.8881739123481202E-3</v>
      </c>
      <c r="I139" s="1">
        <f t="shared" si="17"/>
        <v>-1.0565393923890026E-3</v>
      </c>
      <c r="J139" s="1">
        <f t="shared" si="18"/>
        <v>-1.0192322541213816E-3</v>
      </c>
    </row>
    <row r="140" spans="1:10" x14ac:dyDescent="0.3">
      <c r="A140" s="5">
        <v>44403</v>
      </c>
      <c r="B140">
        <v>4863.82470703125</v>
      </c>
      <c r="C140">
        <v>7142.92919921875</v>
      </c>
      <c r="D140">
        <v>3085.53125</v>
      </c>
      <c r="E140" s="1">
        <f t="shared" si="13"/>
        <v>1.9980266201487407E-2</v>
      </c>
      <c r="F140" s="1">
        <f t="shared" si="14"/>
        <v>-7.958725841628822E-3</v>
      </c>
      <c r="G140" s="1">
        <f t="shared" si="15"/>
        <v>-4.762100130805913E-3</v>
      </c>
      <c r="H140" s="1">
        <f t="shared" si="16"/>
        <v>2.3479942742793227E-3</v>
      </c>
      <c r="I140" s="1">
        <f t="shared" si="17"/>
        <v>-5.2087443106633479E-3</v>
      </c>
      <c r="J140" s="1">
        <f t="shared" si="18"/>
        <v>-5.5532558914173566E-3</v>
      </c>
    </row>
    <row r="141" spans="1:10" x14ac:dyDescent="0.3">
      <c r="A141" s="5">
        <v>44404</v>
      </c>
      <c r="B141">
        <v>4735.58642578125</v>
      </c>
      <c r="C141">
        <v>7147.322265625</v>
      </c>
      <c r="D141">
        <v>3071.44262695312</v>
      </c>
      <c r="E141" s="1">
        <f t="shared" si="13"/>
        <v>-2.6365728408060396E-2</v>
      </c>
      <c r="F141" s="1">
        <f t="shared" si="14"/>
        <v>6.150230925892064E-4</v>
      </c>
      <c r="G141" s="1">
        <f t="shared" si="15"/>
        <v>-4.5660283125895651E-3</v>
      </c>
      <c r="H141" s="1">
        <f t="shared" si="16"/>
        <v>-1.0050182380385944E-2</v>
      </c>
      <c r="I141" s="1">
        <f t="shared" si="17"/>
        <v>-3.256287374827747E-3</v>
      </c>
      <c r="J141" s="1">
        <f t="shared" si="18"/>
        <v>-2.9151642399534447E-3</v>
      </c>
    </row>
    <row r="142" spans="1:10" x14ac:dyDescent="0.3">
      <c r="A142" s="5">
        <v>44405</v>
      </c>
      <c r="B142">
        <v>4833.630859375</v>
      </c>
      <c r="C142">
        <v>7073.08740234375</v>
      </c>
      <c r="D142">
        <v>3085.7724609375</v>
      </c>
      <c r="E142" s="1">
        <f t="shared" si="13"/>
        <v>2.0703757629674246E-2</v>
      </c>
      <c r="F142" s="1">
        <f t="shared" si="14"/>
        <v>-1.0386388149626669E-2</v>
      </c>
      <c r="G142" s="1">
        <f t="shared" si="15"/>
        <v>4.6655059933824461E-3</v>
      </c>
      <c r="H142" s="1">
        <f t="shared" si="16"/>
        <v>4.9910039661657324E-3</v>
      </c>
      <c r="I142" s="1">
        <f t="shared" si="17"/>
        <v>-6.5331459303022334E-4</v>
      </c>
      <c r="J142" s="1">
        <f t="shared" si="18"/>
        <v>-1.0829427004293234E-3</v>
      </c>
    </row>
    <row r="143" spans="1:10" x14ac:dyDescent="0.3">
      <c r="A143" s="5">
        <v>44406</v>
      </c>
      <c r="B143">
        <v>4787.37548828125</v>
      </c>
      <c r="C143">
        <v>6903.7392578125</v>
      </c>
      <c r="D143">
        <v>3083.84228515625</v>
      </c>
      <c r="E143" s="1">
        <f t="shared" si="13"/>
        <v>-9.5694877079899321E-3</v>
      </c>
      <c r="F143" s="1">
        <f t="shared" si="14"/>
        <v>-2.3942605950993179E-2</v>
      </c>
      <c r="G143" s="1">
        <f t="shared" si="15"/>
        <v>-6.2550813635287028E-4</v>
      </c>
      <c r="H143" s="1">
        <f t="shared" si="16"/>
        <v>-1.1271663673824402E-2</v>
      </c>
      <c r="I143" s="1">
        <f t="shared" si="17"/>
        <v>-9.9464902854787332E-3</v>
      </c>
      <c r="J143" s="1">
        <f t="shared" si="18"/>
        <v>-1.021094367016457E-2</v>
      </c>
    </row>
    <row r="144" spans="1:10" x14ac:dyDescent="0.3">
      <c r="A144" s="5">
        <v>44407</v>
      </c>
      <c r="B144">
        <v>4848.9501953125</v>
      </c>
      <c r="C144">
        <v>6888.142578125</v>
      </c>
      <c r="D144">
        <v>3056.48559570312</v>
      </c>
      <c r="E144" s="1">
        <f t="shared" si="13"/>
        <v>1.2861892112280504E-2</v>
      </c>
      <c r="F144" s="1">
        <f t="shared" si="14"/>
        <v>-2.2591640711010497E-3</v>
      </c>
      <c r="G144" s="1">
        <f t="shared" si="15"/>
        <v>-8.8709755310149019E-3</v>
      </c>
      <c r="H144" s="1">
        <f t="shared" si="16"/>
        <v>4.827685730441531E-4</v>
      </c>
      <c r="I144" s="1">
        <f t="shared" si="17"/>
        <v>-5.6134617693154205E-3</v>
      </c>
      <c r="J144" s="1">
        <f t="shared" si="18"/>
        <v>-5.7663456946702727E-3</v>
      </c>
    </row>
    <row r="145" spans="1:10" x14ac:dyDescent="0.3">
      <c r="A145" s="5">
        <v>44410</v>
      </c>
      <c r="B145">
        <v>4871.53369140625</v>
      </c>
      <c r="C145">
        <v>6986.11865234375</v>
      </c>
      <c r="D145">
        <v>3106.61572265625</v>
      </c>
      <c r="E145" s="1">
        <f t="shared" si="13"/>
        <v>4.6573990624985129E-3</v>
      </c>
      <c r="F145" s="1">
        <f t="shared" si="14"/>
        <v>1.4223874303922912E-2</v>
      </c>
      <c r="G145" s="1">
        <f t="shared" si="15"/>
        <v>1.640123121260717E-2</v>
      </c>
      <c r="H145" s="1">
        <f t="shared" si="16"/>
        <v>1.1807238823205508E-2</v>
      </c>
      <c r="I145" s="1">
        <f t="shared" si="17"/>
        <v>1.518167065950273E-2</v>
      </c>
      <c r="J145" s="1">
        <f t="shared" si="18"/>
        <v>1.5286465809017373E-2</v>
      </c>
    </row>
    <row r="146" spans="1:10" x14ac:dyDescent="0.3">
      <c r="A146" s="5">
        <v>44411</v>
      </c>
      <c r="B146">
        <v>4948.5263671875</v>
      </c>
      <c r="C146">
        <v>7106.99658203125</v>
      </c>
      <c r="D146">
        <v>3169.82080078125</v>
      </c>
      <c r="E146" s="1">
        <f t="shared" si="13"/>
        <v>1.5804607061852272E-2</v>
      </c>
      <c r="F146" s="1">
        <f t="shared" si="14"/>
        <v>1.7302587560110716E-2</v>
      </c>
      <c r="G146" s="1">
        <f t="shared" si="15"/>
        <v>2.034531585739785E-2</v>
      </c>
      <c r="H146" s="1">
        <f t="shared" si="16"/>
        <v>1.7842781616763056E-2</v>
      </c>
      <c r="I146" s="1">
        <f t="shared" si="17"/>
        <v>1.9021007164438559E-2</v>
      </c>
      <c r="J146" s="1">
        <f t="shared" si="18"/>
        <v>1.9026543436378024E-2</v>
      </c>
    </row>
    <row r="147" spans="1:10" x14ac:dyDescent="0.3">
      <c r="A147" s="5">
        <v>44412</v>
      </c>
      <c r="B147">
        <v>4906.42236328125</v>
      </c>
      <c r="C147">
        <v>7011.73486328125</v>
      </c>
      <c r="D147">
        <v>3159.25463867187</v>
      </c>
      <c r="E147" s="1">
        <f t="shared" si="13"/>
        <v>-8.5083923540211215E-3</v>
      </c>
      <c r="F147" s="1">
        <f t="shared" si="14"/>
        <v>-1.3403934791646255E-2</v>
      </c>
      <c r="G147" s="1">
        <f t="shared" si="15"/>
        <v>-3.3333626010579875E-3</v>
      </c>
      <c r="H147" s="1">
        <f t="shared" si="16"/>
        <v>-8.3644112424299498E-3</v>
      </c>
      <c r="I147" s="1">
        <f t="shared" si="17"/>
        <v>-7.4010615252749759E-3</v>
      </c>
      <c r="J147" s="1">
        <f t="shared" si="18"/>
        <v>-7.4997021905494083E-3</v>
      </c>
    </row>
    <row r="148" spans="1:10" x14ac:dyDescent="0.3">
      <c r="A148" s="5">
        <v>44413</v>
      </c>
      <c r="B148">
        <v>4866.1962890625</v>
      </c>
      <c r="C148">
        <v>6981.58349609375</v>
      </c>
      <c r="D148">
        <v>3168.904296875</v>
      </c>
      <c r="E148" s="1">
        <f t="shared" si="13"/>
        <v>-8.1986570336451958E-3</v>
      </c>
      <c r="F148" s="1">
        <f t="shared" si="14"/>
        <v>-4.3001293938530472E-3</v>
      </c>
      <c r="G148" s="1">
        <f t="shared" si="15"/>
        <v>3.0544097601410414E-3</v>
      </c>
      <c r="H148" s="1">
        <f t="shared" si="16"/>
        <v>-3.086100202626466E-3</v>
      </c>
      <c r="I148" s="1">
        <f t="shared" si="17"/>
        <v>-1.5545110880322731E-4</v>
      </c>
      <c r="J148" s="1">
        <f t="shared" si="18"/>
        <v>-1.387721129897353E-4</v>
      </c>
    </row>
    <row r="149" spans="1:10" x14ac:dyDescent="0.3">
      <c r="A149" s="5">
        <v>44414</v>
      </c>
      <c r="B149">
        <v>4858.73486328125</v>
      </c>
      <c r="C149">
        <v>7054.35400390625</v>
      </c>
      <c r="D149">
        <v>3193.8486328125</v>
      </c>
      <c r="E149" s="1">
        <f t="shared" si="13"/>
        <v>-1.5333178807481751E-3</v>
      </c>
      <c r="F149" s="1">
        <f t="shared" si="14"/>
        <v>1.0423209556000623E-2</v>
      </c>
      <c r="G149" s="1">
        <f t="shared" si="15"/>
        <v>7.8715964890763157E-3</v>
      </c>
      <c r="H149" s="1">
        <f t="shared" si="16"/>
        <v>5.6100070591192557E-3</v>
      </c>
      <c r="I149" s="1">
        <f t="shared" si="17"/>
        <v>8.5592395516416037E-3</v>
      </c>
      <c r="J149" s="1">
        <f t="shared" si="18"/>
        <v>8.7114371295844498E-3</v>
      </c>
    </row>
    <row r="150" spans="1:10" x14ac:dyDescent="0.3">
      <c r="A150" s="5">
        <v>44417</v>
      </c>
      <c r="B150">
        <v>4848.5546875</v>
      </c>
      <c r="C150">
        <v>7035.42919921875</v>
      </c>
      <c r="D150">
        <v>3206.29663085937</v>
      </c>
      <c r="E150" s="1">
        <f t="shared" si="13"/>
        <v>-2.0952317975166945E-3</v>
      </c>
      <c r="F150" s="1">
        <f t="shared" si="14"/>
        <v>-2.6827126448460969E-3</v>
      </c>
      <c r="G150" s="1">
        <f t="shared" si="15"/>
        <v>3.8974915464007331E-3</v>
      </c>
      <c r="H150" s="1">
        <f t="shared" si="16"/>
        <v>-2.5157454020347187E-4</v>
      </c>
      <c r="I150" s="1">
        <f t="shared" si="17"/>
        <v>1.1560367120972824E-3</v>
      </c>
      <c r="J150" s="1">
        <f t="shared" si="18"/>
        <v>1.1225812957682841E-3</v>
      </c>
    </row>
    <row r="151" spans="1:10" x14ac:dyDescent="0.3">
      <c r="A151" s="5">
        <v>44418</v>
      </c>
      <c r="B151">
        <v>4897.32958984375</v>
      </c>
      <c r="C151">
        <v>6956.1513671875</v>
      </c>
      <c r="D151">
        <v>3217.10400390625</v>
      </c>
      <c r="E151" s="1">
        <f t="shared" si="13"/>
        <v>1.0059678705799824E-2</v>
      </c>
      <c r="F151" s="1">
        <f t="shared" si="14"/>
        <v>-1.1268371805952304E-2</v>
      </c>
      <c r="G151" s="1">
        <f t="shared" si="15"/>
        <v>3.3706716162389405E-3</v>
      </c>
      <c r="H151" s="1">
        <f t="shared" si="16"/>
        <v>7.4715962647092121E-4</v>
      </c>
      <c r="I151" s="1">
        <f t="shared" si="17"/>
        <v>-2.0874327632772402E-3</v>
      </c>
      <c r="J151" s="1">
        <f t="shared" si="18"/>
        <v>-2.3995194381884475E-3</v>
      </c>
    </row>
    <row r="152" spans="1:10" x14ac:dyDescent="0.3">
      <c r="A152" s="5">
        <v>44419</v>
      </c>
      <c r="B152">
        <v>4861.798828125</v>
      </c>
      <c r="C152">
        <v>6975.5732421875</v>
      </c>
      <c r="D152">
        <v>3227.04345703125</v>
      </c>
      <c r="E152" s="1">
        <f t="shared" si="13"/>
        <v>-7.2551297736699327E-3</v>
      </c>
      <c r="F152" s="1">
        <f t="shared" si="14"/>
        <v>2.7920431823282854E-3</v>
      </c>
      <c r="G152" s="1">
        <f t="shared" si="15"/>
        <v>3.0895653708837845E-3</v>
      </c>
      <c r="H152" s="1">
        <f t="shared" si="16"/>
        <v>-4.2236634904225688E-4</v>
      </c>
      <c r="I152" s="1">
        <f t="shared" si="17"/>
        <v>2.6431701314456979E-3</v>
      </c>
      <c r="J152" s="1">
        <f t="shared" si="18"/>
        <v>2.7612366790403654E-3</v>
      </c>
    </row>
    <row r="153" spans="1:10" x14ac:dyDescent="0.3">
      <c r="A153" s="5">
        <v>44420</v>
      </c>
      <c r="B153">
        <v>4851.66796875</v>
      </c>
      <c r="C153">
        <v>6966.13525390625</v>
      </c>
      <c r="D153">
        <v>3234.32885742187</v>
      </c>
      <c r="E153" s="1">
        <f t="shared" si="13"/>
        <v>-2.0837677026852575E-3</v>
      </c>
      <c r="F153" s="1">
        <f t="shared" si="14"/>
        <v>-1.3530054023618288E-3</v>
      </c>
      <c r="G153" s="1">
        <f t="shared" si="15"/>
        <v>2.2576083922098977E-3</v>
      </c>
      <c r="H153" s="1">
        <f t="shared" si="16"/>
        <v>-3.6654827131417313E-4</v>
      </c>
      <c r="I153" s="1">
        <f t="shared" si="17"/>
        <v>7.1964059359335059E-4</v>
      </c>
      <c r="J153" s="1">
        <f t="shared" si="18"/>
        <v>7.137842503785577E-4</v>
      </c>
    </row>
    <row r="154" spans="1:10" x14ac:dyDescent="0.3">
      <c r="A154" s="5">
        <v>44421</v>
      </c>
      <c r="B154">
        <v>4891.0537109375</v>
      </c>
      <c r="C154">
        <v>6956.3994140625</v>
      </c>
      <c r="D154">
        <v>3342.0673828125</v>
      </c>
      <c r="E154" s="1">
        <f t="shared" si="13"/>
        <v>8.1179797218577932E-3</v>
      </c>
      <c r="F154" s="1">
        <f t="shared" si="14"/>
        <v>-1.3975955804605977E-3</v>
      </c>
      <c r="G154" s="1">
        <f t="shared" si="15"/>
        <v>3.3310937180491162E-2</v>
      </c>
      <c r="H154" s="1">
        <f t="shared" si="16"/>
        <v>1.3543445408028071E-2</v>
      </c>
      <c r="I154" s="1">
        <f t="shared" si="17"/>
        <v>1.9056004175547592E-2</v>
      </c>
      <c r="J154" s="1">
        <f t="shared" si="18"/>
        <v>1.8803367337469273E-2</v>
      </c>
    </row>
    <row r="155" spans="1:10" x14ac:dyDescent="0.3">
      <c r="A155" s="5">
        <v>44424</v>
      </c>
      <c r="B155">
        <v>4841.88330078125</v>
      </c>
      <c r="C155">
        <v>6782.1962890625</v>
      </c>
      <c r="D155">
        <v>3351.28295898437</v>
      </c>
      <c r="E155" s="1">
        <f t="shared" si="13"/>
        <v>-1.0053132323264768E-2</v>
      </c>
      <c r="F155" s="1">
        <f t="shared" si="14"/>
        <v>-2.5042139565454646E-2</v>
      </c>
      <c r="G155" s="1">
        <f t="shared" si="15"/>
        <v>2.7574477460459157E-3</v>
      </c>
      <c r="H155" s="1">
        <f t="shared" si="16"/>
        <v>-1.0643907489621796E-2</v>
      </c>
      <c r="I155" s="1">
        <f t="shared" si="17"/>
        <v>-8.4241321996417103E-3</v>
      </c>
      <c r="J155" s="1">
        <f t="shared" si="18"/>
        <v>-8.7139360421608133E-3</v>
      </c>
    </row>
    <row r="156" spans="1:10" x14ac:dyDescent="0.3">
      <c r="A156" s="5">
        <v>44425</v>
      </c>
      <c r="B156">
        <v>4871.06005859375</v>
      </c>
      <c r="C156">
        <v>6840.36328125</v>
      </c>
      <c r="D156">
        <v>3428.5771484375</v>
      </c>
      <c r="E156" s="1">
        <f t="shared" si="13"/>
        <v>6.0259109937226274E-3</v>
      </c>
      <c r="F156" s="1">
        <f t="shared" si="14"/>
        <v>8.5764241712238398E-3</v>
      </c>
      <c r="G156" s="1">
        <f t="shared" si="15"/>
        <v>2.3064059465917053E-2</v>
      </c>
      <c r="H156" s="1">
        <f t="shared" si="16"/>
        <v>1.2660550822844133E-2</v>
      </c>
      <c r="I156" s="1">
        <f t="shared" si="17"/>
        <v>1.6905160418516127E-2</v>
      </c>
      <c r="J156" s="1">
        <f t="shared" si="18"/>
        <v>1.6877131068440566E-2</v>
      </c>
    </row>
    <row r="157" spans="1:10" x14ac:dyDescent="0.3">
      <c r="A157" s="5">
        <v>44426</v>
      </c>
      <c r="B157">
        <v>4873.14404296875</v>
      </c>
      <c r="C157">
        <v>6795.35986328125</v>
      </c>
      <c r="D157">
        <v>3435.81420898437</v>
      </c>
      <c r="E157" s="1">
        <f t="shared" si="13"/>
        <v>4.2782974340949131E-4</v>
      </c>
      <c r="F157" s="1">
        <f t="shared" si="14"/>
        <v>-6.5790976470662121E-3</v>
      </c>
      <c r="G157" s="1">
        <f t="shared" si="15"/>
        <v>2.1108058047252243E-3</v>
      </c>
      <c r="H157" s="1">
        <f t="shared" si="16"/>
        <v>-1.3122444346001416E-3</v>
      </c>
      <c r="I157" s="1">
        <f t="shared" si="17"/>
        <v>-1.310149804654585E-3</v>
      </c>
      <c r="J157" s="1">
        <f t="shared" si="18"/>
        <v>-1.4282969948790081E-3</v>
      </c>
    </row>
    <row r="158" spans="1:10" x14ac:dyDescent="0.3">
      <c r="A158" s="5">
        <v>44428</v>
      </c>
      <c r="B158">
        <v>4782.09130859375</v>
      </c>
      <c r="C158">
        <v>6806.0888671875</v>
      </c>
      <c r="D158">
        <v>3434.80078125</v>
      </c>
      <c r="E158" s="1">
        <f t="shared" si="13"/>
        <v>-1.868459737125483E-2</v>
      </c>
      <c r="F158" s="1">
        <f t="shared" si="14"/>
        <v>1.5788720718419302E-3</v>
      </c>
      <c r="G158" s="1">
        <f t="shared" si="15"/>
        <v>-2.9495999280748642E-4</v>
      </c>
      <c r="H158" s="1">
        <f t="shared" si="16"/>
        <v>-5.745175746360803E-3</v>
      </c>
      <c r="I158" s="1">
        <f t="shared" si="17"/>
        <v>-1.5752144399000436E-4</v>
      </c>
      <c r="J158" s="1">
        <f t="shared" si="18"/>
        <v>9.0555116149561028E-5</v>
      </c>
    </row>
    <row r="159" spans="1:10" x14ac:dyDescent="0.3">
      <c r="A159" s="5">
        <v>44431</v>
      </c>
      <c r="B159">
        <v>4837.61572265625</v>
      </c>
      <c r="C159">
        <v>6781.25244140625</v>
      </c>
      <c r="D159">
        <v>3509.9716796875</v>
      </c>
      <c r="E159" s="1">
        <f t="shared" si="13"/>
        <v>1.1610906291713574E-2</v>
      </c>
      <c r="F159" s="1">
        <f t="shared" si="14"/>
        <v>-3.6491480299335466E-3</v>
      </c>
      <c r="G159" s="1">
        <f t="shared" si="15"/>
        <v>2.1885082490910479E-2</v>
      </c>
      <c r="H159" s="1">
        <f t="shared" si="16"/>
        <v>1.0068308273296973E-2</v>
      </c>
      <c r="I159" s="1">
        <f t="shared" si="17"/>
        <v>1.1662448509132473E-2</v>
      </c>
      <c r="J159" s="1">
        <f t="shared" si="18"/>
        <v>1.1378544072161696E-2</v>
      </c>
    </row>
    <row r="160" spans="1:10" x14ac:dyDescent="0.3">
      <c r="A160" s="5">
        <v>44432</v>
      </c>
      <c r="B160">
        <v>4826.2529296875</v>
      </c>
      <c r="C160">
        <v>6758.701171875</v>
      </c>
      <c r="D160">
        <v>3486.61962890625</v>
      </c>
      <c r="E160" s="1">
        <f t="shared" si="13"/>
        <v>-2.3488415823386122E-3</v>
      </c>
      <c r="F160" s="1">
        <f t="shared" si="14"/>
        <v>-3.3255316368333565E-3</v>
      </c>
      <c r="G160" s="1">
        <f t="shared" si="15"/>
        <v>-6.6530596005632825E-3</v>
      </c>
      <c r="H160" s="1">
        <f t="shared" si="16"/>
        <v>-4.1345834265182659E-3</v>
      </c>
      <c r="I160" s="1">
        <f t="shared" si="17"/>
        <v>-5.2259687806609882E-3</v>
      </c>
      <c r="J160" s="1">
        <f t="shared" si="18"/>
        <v>-5.2241709649445507E-3</v>
      </c>
    </row>
    <row r="161" spans="1:10" x14ac:dyDescent="0.3">
      <c r="A161" s="5">
        <v>44433</v>
      </c>
      <c r="B161">
        <v>4819.60400390625</v>
      </c>
      <c r="C161">
        <v>6667.55126953125</v>
      </c>
      <c r="D161">
        <v>3530.81518554687</v>
      </c>
      <c r="E161" s="1">
        <f t="shared" si="13"/>
        <v>-1.3776579632515107E-3</v>
      </c>
      <c r="F161" s="1">
        <f t="shared" si="14"/>
        <v>-1.3486304546656447E-2</v>
      </c>
      <c r="G161" s="1">
        <f t="shared" si="15"/>
        <v>1.2675760864251151E-2</v>
      </c>
      <c r="H161" s="1">
        <f t="shared" si="16"/>
        <v>-5.9534893442423405E-4</v>
      </c>
      <c r="I161" s="1">
        <f t="shared" si="17"/>
        <v>2.088892556714652E-3</v>
      </c>
      <c r="J161" s="1">
        <f t="shared" si="18"/>
        <v>1.8398698784492006E-3</v>
      </c>
    </row>
    <row r="162" spans="1:10" x14ac:dyDescent="0.3">
      <c r="A162" s="5">
        <v>44434</v>
      </c>
      <c r="B162">
        <v>4809.87841796875</v>
      </c>
      <c r="C162">
        <v>6565.3740234375</v>
      </c>
      <c r="D162">
        <v>3543.21508789062</v>
      </c>
      <c r="E162" s="1">
        <f t="shared" si="13"/>
        <v>-2.017922204732514E-3</v>
      </c>
      <c r="F162" s="1">
        <f t="shared" si="14"/>
        <v>-1.5324553492474857E-2</v>
      </c>
      <c r="G162" s="1">
        <f t="shared" si="15"/>
        <v>3.5119092028685905E-3</v>
      </c>
      <c r="H162" s="1">
        <f t="shared" si="16"/>
        <v>-4.5289678511031117E-3</v>
      </c>
      <c r="I162" s="1">
        <f t="shared" si="17"/>
        <v>-3.9636757525951492E-3</v>
      </c>
      <c r="J162" s="1">
        <f t="shared" si="18"/>
        <v>-4.1974373673337607E-3</v>
      </c>
    </row>
    <row r="163" spans="1:10" x14ac:dyDescent="0.3">
      <c r="A163" s="5">
        <v>44435</v>
      </c>
      <c r="B163">
        <v>4873.39208984375</v>
      </c>
      <c r="C163">
        <v>6581.517578125</v>
      </c>
      <c r="D163">
        <v>3589.82299804687</v>
      </c>
      <c r="E163" s="1">
        <f t="shared" si="13"/>
        <v>1.3204839365112742E-2</v>
      </c>
      <c r="F163" s="1">
        <f t="shared" si="14"/>
        <v>2.4588933745235408E-3</v>
      </c>
      <c r="G163" s="1">
        <f t="shared" si="15"/>
        <v>1.3154129512356727E-2</v>
      </c>
      <c r="H163" s="1">
        <f t="shared" si="16"/>
        <v>9.6414358382812607E-3</v>
      </c>
      <c r="I163" s="1">
        <f t="shared" si="17"/>
        <v>9.0116574323314286E-3</v>
      </c>
      <c r="J163" s="1">
        <f t="shared" si="18"/>
        <v>8.8410562254089328E-3</v>
      </c>
    </row>
    <row r="164" spans="1:10" x14ac:dyDescent="0.3">
      <c r="A164" s="5">
        <v>44438</v>
      </c>
      <c r="B164">
        <v>5065.4716796875</v>
      </c>
      <c r="C164">
        <v>6752.44189453125</v>
      </c>
      <c r="D164">
        <v>3571.63305664062</v>
      </c>
      <c r="E164" s="1">
        <f t="shared" si="13"/>
        <v>3.9413941316982948E-2</v>
      </c>
      <c r="F164" s="1">
        <f t="shared" si="14"/>
        <v>2.597035020833971E-2</v>
      </c>
      <c r="G164" s="1">
        <f t="shared" si="15"/>
        <v>-5.067085874748356E-3</v>
      </c>
      <c r="H164" s="1">
        <f t="shared" si="16"/>
        <v>1.9854007005942035E-2</v>
      </c>
      <c r="I164" s="1">
        <f t="shared" si="17"/>
        <v>8.3827777255710209E-3</v>
      </c>
      <c r="J164" s="1">
        <f t="shared" si="18"/>
        <v>8.3481059872371234E-3</v>
      </c>
    </row>
    <row r="165" spans="1:10" x14ac:dyDescent="0.3">
      <c r="A165" s="5">
        <v>44439</v>
      </c>
      <c r="B165">
        <v>5134.294921875</v>
      </c>
      <c r="C165">
        <v>6801.3203125</v>
      </c>
      <c r="D165">
        <v>3653.80004882812</v>
      </c>
      <c r="E165" s="1">
        <f t="shared" si="13"/>
        <v>1.3586739111281609E-2</v>
      </c>
      <c r="F165" s="1">
        <f t="shared" si="14"/>
        <v>7.2386284446721572E-3</v>
      </c>
      <c r="G165" s="1">
        <f t="shared" si="15"/>
        <v>2.3005440616227224E-2</v>
      </c>
      <c r="H165" s="1">
        <f t="shared" si="16"/>
        <v>1.4694221102982E-2</v>
      </c>
      <c r="I165" s="1">
        <f t="shared" si="17"/>
        <v>1.6594781444518241E-2</v>
      </c>
      <c r="J165" s="1">
        <f t="shared" si="18"/>
        <v>1.6455973912008745E-2</v>
      </c>
    </row>
    <row r="166" spans="1:10" x14ac:dyDescent="0.3">
      <c r="A166" s="5">
        <v>44440</v>
      </c>
      <c r="B166">
        <v>5163.1240234375</v>
      </c>
      <c r="C166">
        <v>6740.5205078125</v>
      </c>
      <c r="D166">
        <v>3584.80517578125</v>
      </c>
      <c r="E166" s="1">
        <f t="shared" si="13"/>
        <v>5.6150069291251992E-3</v>
      </c>
      <c r="F166" s="1">
        <f t="shared" si="14"/>
        <v>-8.9394120397119359E-3</v>
      </c>
      <c r="G166" s="1">
        <f t="shared" si="15"/>
        <v>-1.8883045630534334E-2</v>
      </c>
      <c r="H166" s="1">
        <f t="shared" si="16"/>
        <v>-7.5172892008752972E-3</v>
      </c>
      <c r="I166" s="1">
        <f t="shared" si="17"/>
        <v>-1.4246038726781131E-2</v>
      </c>
      <c r="J166" s="1">
        <f t="shared" si="18"/>
        <v>-1.4378787649508954E-2</v>
      </c>
    </row>
    <row r="167" spans="1:10" x14ac:dyDescent="0.3">
      <c r="A167" s="5">
        <v>44441</v>
      </c>
      <c r="B167">
        <v>5126.3056640625</v>
      </c>
      <c r="C167">
        <v>6748.46826171875</v>
      </c>
      <c r="D167">
        <v>3702.33813476562</v>
      </c>
      <c r="E167" s="1">
        <f t="shared" si="13"/>
        <v>-7.1310236221068246E-3</v>
      </c>
      <c r="F167" s="1">
        <f t="shared" si="14"/>
        <v>1.179100916173903E-3</v>
      </c>
      <c r="G167" s="1">
        <f t="shared" si="15"/>
        <v>3.2786428612192386E-2</v>
      </c>
      <c r="H167" s="1">
        <f t="shared" si="16"/>
        <v>9.1832512351875499E-3</v>
      </c>
      <c r="I167" s="1">
        <f t="shared" si="17"/>
        <v>1.9261820003628877E-2</v>
      </c>
      <c r="J167" s="1">
        <f t="shared" si="18"/>
        <v>1.9233261953614435E-2</v>
      </c>
    </row>
    <row r="168" spans="1:10" x14ac:dyDescent="0.3">
      <c r="A168" s="5">
        <v>44442</v>
      </c>
      <c r="B168">
        <v>5168.73095703125</v>
      </c>
      <c r="C168">
        <v>6818.20947265625</v>
      </c>
      <c r="D168">
        <v>3707.45239257812</v>
      </c>
      <c r="E168" s="1">
        <f t="shared" si="13"/>
        <v>8.2759975212107761E-3</v>
      </c>
      <c r="F168" s="1">
        <f t="shared" si="14"/>
        <v>1.0334376369985021E-2</v>
      </c>
      <c r="G168" s="1">
        <f t="shared" si="15"/>
        <v>1.3813589214004551E-3</v>
      </c>
      <c r="H168" s="1">
        <f t="shared" si="16"/>
        <v>6.6110854173707682E-3</v>
      </c>
      <c r="I168" s="1">
        <f t="shared" si="17"/>
        <v>5.0710790321963455E-3</v>
      </c>
      <c r="J168" s="1">
        <f t="shared" si="18"/>
        <v>5.1315438869839886E-3</v>
      </c>
    </row>
    <row r="169" spans="1:10" x14ac:dyDescent="0.3">
      <c r="A169" s="5">
        <v>44445</v>
      </c>
      <c r="B169">
        <v>5165.5556640625</v>
      </c>
      <c r="C169">
        <v>6802.115234375</v>
      </c>
      <c r="D169">
        <v>3717.05395507812</v>
      </c>
      <c r="E169" s="1">
        <f t="shared" si="13"/>
        <v>-6.1432738425482025E-4</v>
      </c>
      <c r="F169" s="1">
        <f t="shared" si="14"/>
        <v>-2.3604787071729305E-3</v>
      </c>
      <c r="G169" s="1">
        <f t="shared" si="15"/>
        <v>2.5898006186730882E-3</v>
      </c>
      <c r="H169" s="1">
        <f t="shared" si="16"/>
        <v>-1.0115379982230776E-4</v>
      </c>
      <c r="I169" s="1">
        <f t="shared" si="17"/>
        <v>5.6915224355089317E-4</v>
      </c>
      <c r="J169" s="1">
        <f t="shared" si="18"/>
        <v>5.285025225139668E-4</v>
      </c>
    </row>
    <row r="170" spans="1:10" x14ac:dyDescent="0.3">
      <c r="A170" s="5">
        <v>44446</v>
      </c>
      <c r="B170">
        <v>5170.517578125</v>
      </c>
      <c r="C170">
        <v>6832.1669921875</v>
      </c>
      <c r="D170">
        <v>3682.21850585937</v>
      </c>
      <c r="E170" s="1">
        <f t="shared" si="13"/>
        <v>9.6057701923935035E-4</v>
      </c>
      <c r="F170" s="1">
        <f t="shared" si="14"/>
        <v>4.41800186809993E-3</v>
      </c>
      <c r="G170" s="1">
        <f t="shared" si="15"/>
        <v>-9.3717900358047945E-3</v>
      </c>
      <c r="H170" s="1">
        <f t="shared" si="16"/>
        <v>-1.4114775793516677E-3</v>
      </c>
      <c r="I170" s="1">
        <f t="shared" si="17"/>
        <v>-3.6979243625769572E-3</v>
      </c>
      <c r="J170" s="1">
        <f t="shared" si="18"/>
        <v>-3.6013868593056065E-3</v>
      </c>
    </row>
    <row r="171" spans="1:10" x14ac:dyDescent="0.3">
      <c r="A171" s="5">
        <v>44447</v>
      </c>
      <c r="B171">
        <v>5046.41748046875</v>
      </c>
      <c r="C171">
        <v>6736.89453125</v>
      </c>
      <c r="D171">
        <v>3641.93115234375</v>
      </c>
      <c r="E171" s="1">
        <f t="shared" si="13"/>
        <v>-2.400148452860551E-2</v>
      </c>
      <c r="F171" s="1">
        <f t="shared" si="14"/>
        <v>-1.3944691493408046E-2</v>
      </c>
      <c r="G171" s="1">
        <f t="shared" si="15"/>
        <v>-1.0941054544023499E-2</v>
      </c>
      <c r="H171" s="1">
        <f t="shared" si="16"/>
        <v>-1.6242196632232465E-2</v>
      </c>
      <c r="I171" s="1">
        <f t="shared" si="17"/>
        <v>-1.2522916746041678E-2</v>
      </c>
      <c r="J171" s="1">
        <f t="shared" si="18"/>
        <v>-1.2415626660423132E-2</v>
      </c>
    </row>
    <row r="172" spans="1:10" x14ac:dyDescent="0.3">
      <c r="A172" s="5">
        <v>44448</v>
      </c>
      <c r="B172">
        <v>5016.49658203125</v>
      </c>
      <c r="C172">
        <v>6757.75732421875</v>
      </c>
      <c r="D172">
        <v>3658.57666015625</v>
      </c>
      <c r="E172" s="1">
        <f t="shared" si="13"/>
        <v>-5.929136571301008E-3</v>
      </c>
      <c r="F172" s="1">
        <f t="shared" si="14"/>
        <v>3.0967967320811862E-3</v>
      </c>
      <c r="G172" s="1">
        <f t="shared" si="15"/>
        <v>4.5705168813494623E-3</v>
      </c>
      <c r="H172" s="1">
        <f t="shared" si="16"/>
        <v>6.1930359271627588E-4</v>
      </c>
      <c r="I172" s="1">
        <f t="shared" si="17"/>
        <v>3.6634189715942641E-3</v>
      </c>
      <c r="J172" s="1">
        <f t="shared" si="18"/>
        <v>3.7646294358596294E-3</v>
      </c>
    </row>
    <row r="173" spans="1:10" x14ac:dyDescent="0.3">
      <c r="A173" s="5">
        <v>44452</v>
      </c>
      <c r="B173">
        <v>5046.56640625</v>
      </c>
      <c r="C173">
        <v>6828.740234375</v>
      </c>
      <c r="D173">
        <v>3710.63671875</v>
      </c>
      <c r="E173" s="1">
        <f t="shared" si="13"/>
        <v>5.9941881205416436E-3</v>
      </c>
      <c r="F173" s="1">
        <f t="shared" si="14"/>
        <v>1.0503915241504513E-2</v>
      </c>
      <c r="G173" s="1">
        <f t="shared" si="15"/>
        <v>1.4229593481178249E-2</v>
      </c>
      <c r="H173" s="1">
        <f t="shared" si="16"/>
        <v>1.0282435893075838E-2</v>
      </c>
      <c r="I173" s="1">
        <f t="shared" si="17"/>
        <v>1.2522401150807255E-2</v>
      </c>
      <c r="J173" s="1">
        <f t="shared" si="18"/>
        <v>1.2560939539965963E-2</v>
      </c>
    </row>
    <row r="174" spans="1:10" x14ac:dyDescent="0.3">
      <c r="A174" s="5">
        <v>44453</v>
      </c>
      <c r="B174">
        <v>5056.14306640625</v>
      </c>
      <c r="C174">
        <v>6849.3544921875</v>
      </c>
      <c r="D174">
        <v>3749.76611328125</v>
      </c>
      <c r="E174" s="1">
        <f t="shared" si="13"/>
        <v>1.8976586029642029E-3</v>
      </c>
      <c r="F174" s="1">
        <f t="shared" si="14"/>
        <v>3.0187497407985209E-3</v>
      </c>
      <c r="G174" s="1">
        <f t="shared" si="15"/>
        <v>1.0545196821216019E-2</v>
      </c>
      <c r="H174" s="1">
        <f t="shared" si="16"/>
        <v>5.207781672655145E-3</v>
      </c>
      <c r="I174" s="1">
        <f t="shared" si="17"/>
        <v>7.352124655482321E-3</v>
      </c>
      <c r="J174" s="1">
        <f t="shared" si="18"/>
        <v>7.3351425441167779E-3</v>
      </c>
    </row>
    <row r="175" spans="1:10" x14ac:dyDescent="0.3">
      <c r="A175" s="5">
        <v>44454</v>
      </c>
      <c r="B175">
        <v>5119.70654296875</v>
      </c>
      <c r="C175">
        <v>6863.80908203125</v>
      </c>
      <c r="D175">
        <v>3816.01147460937</v>
      </c>
      <c r="E175" s="1">
        <f t="shared" si="13"/>
        <v>1.2571534414210994E-2</v>
      </c>
      <c r="F175" s="1">
        <f t="shared" si="14"/>
        <v>2.1103579702637099E-3</v>
      </c>
      <c r="G175" s="1">
        <f t="shared" si="15"/>
        <v>1.7666531545390551E-2</v>
      </c>
      <c r="H175" s="1">
        <f t="shared" si="16"/>
        <v>1.0851645212309441E-2</v>
      </c>
      <c r="I175" s="1">
        <f t="shared" si="17"/>
        <v>1.1475882259388361E-2</v>
      </c>
      <c r="J175" s="1">
        <f t="shared" si="18"/>
        <v>1.1289098717892621E-2</v>
      </c>
    </row>
    <row r="176" spans="1:10" x14ac:dyDescent="0.3">
      <c r="A176" s="5">
        <v>44455</v>
      </c>
      <c r="B176">
        <v>5127.6455078125</v>
      </c>
      <c r="C176">
        <v>6885.61572265625</v>
      </c>
      <c r="D176">
        <v>3766.55639648437</v>
      </c>
      <c r="E176" s="1">
        <f t="shared" si="13"/>
        <v>1.5506679488599406E-3</v>
      </c>
      <c r="F176" s="1">
        <f t="shared" si="14"/>
        <v>3.1770465006213389E-3</v>
      </c>
      <c r="G176" s="1">
        <f t="shared" si="15"/>
        <v>-1.2959887163353612E-2</v>
      </c>
      <c r="H176" s="1">
        <f t="shared" si="16"/>
        <v>-2.846215867211406E-3</v>
      </c>
      <c r="I176" s="1">
        <f t="shared" si="17"/>
        <v>-6.242835984096474E-3</v>
      </c>
      <c r="J176" s="1">
        <f t="shared" si="18"/>
        <v>-6.1585877394723437E-3</v>
      </c>
    </row>
    <row r="177" spans="1:10" x14ac:dyDescent="0.3">
      <c r="A177" s="5">
        <v>44456</v>
      </c>
      <c r="B177">
        <v>5083.88037109375</v>
      </c>
      <c r="C177">
        <v>6968.5693359375</v>
      </c>
      <c r="D177">
        <v>3693.75</v>
      </c>
      <c r="E177" s="1">
        <f t="shared" si="13"/>
        <v>-8.5351330648870682E-3</v>
      </c>
      <c r="F177" s="1">
        <f t="shared" si="14"/>
        <v>1.2047377696129846E-2</v>
      </c>
      <c r="G177" s="1">
        <f t="shared" si="15"/>
        <v>-1.9329697692121672E-2</v>
      </c>
      <c r="H177" s="1">
        <f t="shared" si="16"/>
        <v>-5.4130564870112519E-3</v>
      </c>
      <c r="I177" s="1">
        <f t="shared" si="17"/>
        <v>-6.8264733098953147E-3</v>
      </c>
      <c r="J177" s="1">
        <f t="shared" si="18"/>
        <v>-6.4558749002749357E-3</v>
      </c>
    </row>
    <row r="178" spans="1:10" x14ac:dyDescent="0.3">
      <c r="A178" s="5">
        <v>44459</v>
      </c>
      <c r="B178">
        <v>5071.27734375</v>
      </c>
      <c r="C178">
        <v>6904.93798828125</v>
      </c>
      <c r="D178">
        <v>3689.55224609375</v>
      </c>
      <c r="E178" s="1">
        <f t="shared" si="13"/>
        <v>-2.4790172906917762E-3</v>
      </c>
      <c r="F178" s="1">
        <f t="shared" si="14"/>
        <v>-9.1311924426291657E-3</v>
      </c>
      <c r="G178" s="1">
        <f t="shared" si="15"/>
        <v>-1.136447758037229E-3</v>
      </c>
      <c r="H178" s="1">
        <f t="shared" si="16"/>
        <v>-4.2177614497285682E-3</v>
      </c>
      <c r="I178" s="1">
        <f t="shared" si="17"/>
        <v>-4.2771536678392064E-3</v>
      </c>
      <c r="J178" s="1">
        <f t="shared" si="18"/>
        <v>-4.3882921678765089E-3</v>
      </c>
    </row>
    <row r="179" spans="1:10" x14ac:dyDescent="0.3">
      <c r="A179" s="5">
        <v>44460</v>
      </c>
      <c r="B179">
        <v>5140.1005859375</v>
      </c>
      <c r="C179">
        <v>6732.67236328125</v>
      </c>
      <c r="D179">
        <v>3727.61987304687</v>
      </c>
      <c r="E179" s="1">
        <f t="shared" si="13"/>
        <v>1.3571184836167483E-2</v>
      </c>
      <c r="F179" s="1">
        <f t="shared" si="14"/>
        <v>-2.4948178432936174E-2</v>
      </c>
      <c r="G179" s="1">
        <f t="shared" si="15"/>
        <v>1.0317682042156662E-2</v>
      </c>
      <c r="H179" s="1">
        <f t="shared" si="16"/>
        <v>-2.4639599260040416E-4</v>
      </c>
      <c r="I179" s="1">
        <f t="shared" si="17"/>
        <v>-3.2426824814626772E-3</v>
      </c>
      <c r="J179" s="1">
        <f t="shared" si="18"/>
        <v>-3.8418486905085593E-3</v>
      </c>
    </row>
    <row r="180" spans="1:10" x14ac:dyDescent="0.3">
      <c r="A180" s="5">
        <v>44461</v>
      </c>
      <c r="B180">
        <v>5100.8505859375</v>
      </c>
      <c r="C180">
        <v>6786.3193359375</v>
      </c>
      <c r="D180">
        <v>3726.84814453125</v>
      </c>
      <c r="E180" s="1">
        <f t="shared" si="13"/>
        <v>-7.6360373389154912E-3</v>
      </c>
      <c r="F180" s="1">
        <f t="shared" si="14"/>
        <v>7.9681543615326422E-3</v>
      </c>
      <c r="G180" s="1">
        <f t="shared" si="15"/>
        <v>-2.0702983187748103E-4</v>
      </c>
      <c r="H180" s="1">
        <f t="shared" si="16"/>
        <v>3.9208474625316325E-5</v>
      </c>
      <c r="I180" s="1">
        <f t="shared" si="17"/>
        <v>2.7228296854227558E-3</v>
      </c>
      <c r="J180" s="1">
        <f t="shared" si="18"/>
        <v>2.9409583330728037E-3</v>
      </c>
    </row>
    <row r="181" spans="1:10" x14ac:dyDescent="0.3">
      <c r="A181" s="5">
        <v>44462</v>
      </c>
      <c r="B181">
        <v>5172.50244140625</v>
      </c>
      <c r="C181">
        <v>6801.91650390625</v>
      </c>
      <c r="D181">
        <v>3733.69921875</v>
      </c>
      <c r="E181" s="1">
        <f t="shared" si="13"/>
        <v>1.4047040637945152E-2</v>
      </c>
      <c r="F181" s="1">
        <f t="shared" si="14"/>
        <v>2.2983250856107862E-3</v>
      </c>
      <c r="G181" s="1">
        <f t="shared" si="15"/>
        <v>1.8383024886063914E-3</v>
      </c>
      <c r="H181" s="1">
        <f t="shared" si="16"/>
        <v>6.0189935348996327E-3</v>
      </c>
      <c r="I181" s="1">
        <f t="shared" si="17"/>
        <v>2.4073264489940256E-3</v>
      </c>
      <c r="J181" s="1">
        <f t="shared" si="18"/>
        <v>2.2697158943617794E-3</v>
      </c>
    </row>
    <row r="182" spans="1:10" x14ac:dyDescent="0.3">
      <c r="A182" s="5">
        <v>44463</v>
      </c>
      <c r="B182">
        <v>5069.73876953125</v>
      </c>
      <c r="C182">
        <v>6906.77587890625</v>
      </c>
      <c r="D182">
        <v>3735.677734375</v>
      </c>
      <c r="E182" s="1">
        <f t="shared" si="13"/>
        <v>-1.986730272998416E-2</v>
      </c>
      <c r="F182" s="1">
        <f t="shared" si="14"/>
        <v>1.5416151453752969E-2</v>
      </c>
      <c r="G182" s="1">
        <f t="shared" si="15"/>
        <v>5.2990760880367027E-4</v>
      </c>
      <c r="H182" s="1">
        <f t="shared" si="16"/>
        <v>-1.288711334163045E-3</v>
      </c>
      <c r="I182" s="1">
        <f t="shared" si="17"/>
        <v>5.6450215516290576E-3</v>
      </c>
      <c r="J182" s="1">
        <f t="shared" si="18"/>
        <v>6.1237592334631588E-3</v>
      </c>
    </row>
    <row r="183" spans="1:10" x14ac:dyDescent="0.3">
      <c r="A183" s="5">
        <v>44466</v>
      </c>
      <c r="B183">
        <v>4895.07568359375</v>
      </c>
      <c r="C183">
        <v>7355.02490234375</v>
      </c>
      <c r="D183">
        <v>3702.53125</v>
      </c>
      <c r="E183" s="1">
        <f t="shared" si="13"/>
        <v>-3.4452087943310228E-2</v>
      </c>
      <c r="F183" s="1">
        <f t="shared" si="14"/>
        <v>6.4899894146917658E-2</v>
      </c>
      <c r="G183" s="1">
        <f t="shared" si="15"/>
        <v>-8.8729507018210363E-3</v>
      </c>
      <c r="H183" s="1">
        <f t="shared" si="16"/>
        <v>7.0309728085712984E-3</v>
      </c>
      <c r="I183" s="1">
        <f t="shared" si="17"/>
        <v>1.8893157756745493E-2</v>
      </c>
      <c r="J183" s="1">
        <f t="shared" si="18"/>
        <v>2.0369401119915694E-2</v>
      </c>
    </row>
    <row r="184" spans="1:10" x14ac:dyDescent="0.3">
      <c r="A184" s="5">
        <v>44467</v>
      </c>
      <c r="B184">
        <v>4747.7041015625</v>
      </c>
      <c r="C184">
        <v>7375.29150390625</v>
      </c>
      <c r="D184">
        <v>3646.755859375</v>
      </c>
      <c r="E184" s="1">
        <f t="shared" si="13"/>
        <v>-3.0106088558585098E-2</v>
      </c>
      <c r="F184" s="1">
        <f t="shared" si="14"/>
        <v>2.7554769469293472E-3</v>
      </c>
      <c r="G184" s="1">
        <f t="shared" si="15"/>
        <v>-1.5064124205568796E-2</v>
      </c>
      <c r="H184" s="1">
        <f t="shared" si="16"/>
        <v>-1.4147504061739789E-2</v>
      </c>
      <c r="I184" s="1">
        <f t="shared" si="17"/>
        <v>-8.6410078530487454E-3</v>
      </c>
      <c r="J184" s="1">
        <f t="shared" si="18"/>
        <v>-8.179213758516185E-3</v>
      </c>
    </row>
    <row r="185" spans="1:10" x14ac:dyDescent="0.3">
      <c r="A185" s="5">
        <v>44468</v>
      </c>
      <c r="B185">
        <v>4769.93408203125</v>
      </c>
      <c r="C185">
        <v>7335.75146484375</v>
      </c>
      <c r="D185">
        <v>3659.05932617187</v>
      </c>
      <c r="E185" s="1">
        <f t="shared" si="13"/>
        <v>4.6822590442050505E-3</v>
      </c>
      <c r="F185" s="1">
        <f t="shared" si="14"/>
        <v>-5.3611493242752273E-3</v>
      </c>
      <c r="G185" s="1">
        <f t="shared" si="15"/>
        <v>3.3738114837713606E-3</v>
      </c>
      <c r="H185" s="1">
        <f t="shared" si="16"/>
        <v>9.2306211205910428E-4</v>
      </c>
      <c r="I185" s="1">
        <f t="shared" si="17"/>
        <v>3.1147234275405314E-5</v>
      </c>
      <c r="J185" s="1">
        <f t="shared" si="18"/>
        <v>-1.2322551735213729E-4</v>
      </c>
    </row>
    <row r="186" spans="1:10" x14ac:dyDescent="0.3">
      <c r="A186" s="5">
        <v>44469</v>
      </c>
      <c r="B186">
        <v>4762.2431640625</v>
      </c>
      <c r="C186">
        <v>7290.05224609375</v>
      </c>
      <c r="D186">
        <v>3643.28198242187</v>
      </c>
      <c r="E186" s="1">
        <f t="shared" si="13"/>
        <v>-1.6123740572688838E-3</v>
      </c>
      <c r="F186" s="1">
        <f t="shared" si="14"/>
        <v>-6.2296574480489308E-3</v>
      </c>
      <c r="G186" s="1">
        <f t="shared" si="15"/>
        <v>-4.3118578693575049E-3</v>
      </c>
      <c r="H186" s="1">
        <f t="shared" si="16"/>
        <v>-4.053902072336431E-3</v>
      </c>
      <c r="I186" s="1">
        <f t="shared" si="17"/>
        <v>-4.9685445430082773E-3</v>
      </c>
      <c r="J186" s="1">
        <f t="shared" si="18"/>
        <v>-5.0310716344457492E-3</v>
      </c>
    </row>
    <row r="187" spans="1:10" x14ac:dyDescent="0.3">
      <c r="A187" s="5">
        <v>44470</v>
      </c>
      <c r="B187">
        <v>4795.58740234375</v>
      </c>
      <c r="C187">
        <v>7115.4521484375</v>
      </c>
      <c r="D187">
        <v>3599.52075195312</v>
      </c>
      <c r="E187" s="1">
        <f t="shared" si="13"/>
        <v>7.0017924605103588E-3</v>
      </c>
      <c r="F187" s="1">
        <f t="shared" si="14"/>
        <v>-2.3950459031319871E-2</v>
      </c>
      <c r="G187" s="1">
        <f t="shared" si="15"/>
        <v>-1.2011485984310122E-2</v>
      </c>
      <c r="H187" s="1">
        <f t="shared" si="16"/>
        <v>-9.6769652030325812E-3</v>
      </c>
      <c r="I187" s="1">
        <f t="shared" si="17"/>
        <v>-1.6028914668680838E-2</v>
      </c>
      <c r="J187" s="1">
        <f t="shared" si="18"/>
        <v>-1.6444378079744634E-2</v>
      </c>
    </row>
    <row r="188" spans="1:10" x14ac:dyDescent="0.3">
      <c r="A188" s="5">
        <v>44473</v>
      </c>
      <c r="B188">
        <v>5181.037109375</v>
      </c>
      <c r="C188">
        <v>7123.3994140625</v>
      </c>
      <c r="D188">
        <v>3641.11108398437</v>
      </c>
      <c r="E188" s="1">
        <f t="shared" si="13"/>
        <v>8.0375911164265013E-2</v>
      </c>
      <c r="F188" s="1">
        <f t="shared" si="14"/>
        <v>1.1169024060888599E-3</v>
      </c>
      <c r="G188" s="1">
        <f t="shared" si="15"/>
        <v>1.1554408183001241E-2</v>
      </c>
      <c r="H188" s="1">
        <f t="shared" si="16"/>
        <v>3.0821127260437203E-2</v>
      </c>
      <c r="I188" s="1">
        <f t="shared" si="17"/>
        <v>9.7130213520406003E-3</v>
      </c>
      <c r="J188" s="1">
        <f t="shared" si="18"/>
        <v>8.730180231500146E-3</v>
      </c>
    </row>
    <row r="189" spans="1:10" x14ac:dyDescent="0.3">
      <c r="A189" s="5">
        <v>44474</v>
      </c>
      <c r="B189">
        <v>5178.20849609375</v>
      </c>
      <c r="C189">
        <v>7210.7744140625</v>
      </c>
      <c r="D189">
        <v>3699.00927734375</v>
      </c>
      <c r="E189" s="1">
        <f t="shared" si="13"/>
        <v>-5.4595503207877094E-4</v>
      </c>
      <c r="F189" s="1">
        <f t="shared" si="14"/>
        <v>1.2265913354164937E-2</v>
      </c>
      <c r="G189" s="1">
        <f t="shared" si="15"/>
        <v>1.5901243335873172E-2</v>
      </c>
      <c r="H189" s="1">
        <f t="shared" si="16"/>
        <v>9.2740089804853147E-3</v>
      </c>
      <c r="I189" s="1">
        <f t="shared" si="17"/>
        <v>1.3966214496200349E-2</v>
      </c>
      <c r="J189" s="1">
        <f t="shared" si="18"/>
        <v>1.4103666187219283E-2</v>
      </c>
    </row>
    <row r="190" spans="1:10" x14ac:dyDescent="0.3">
      <c r="A190" s="5">
        <v>44475</v>
      </c>
      <c r="B190">
        <v>5097.52587890625</v>
      </c>
      <c r="C190">
        <v>7152.16064453125</v>
      </c>
      <c r="D190">
        <v>3677.39331054687</v>
      </c>
      <c r="E190" s="1">
        <f t="shared" si="13"/>
        <v>-1.5581183578908364E-2</v>
      </c>
      <c r="F190" s="1">
        <f t="shared" si="14"/>
        <v>-8.128637253849047E-3</v>
      </c>
      <c r="G190" s="1">
        <f t="shared" si="15"/>
        <v>-5.8437179190862221E-3</v>
      </c>
      <c r="H190" s="1">
        <f t="shared" si="16"/>
        <v>-9.8111049672992626E-3</v>
      </c>
      <c r="I190" s="1">
        <f t="shared" si="17"/>
        <v>-7.0407359916788079E-3</v>
      </c>
      <c r="J190" s="1">
        <f t="shared" si="18"/>
        <v>-6.9614668924416409E-3</v>
      </c>
    </row>
    <row r="191" spans="1:10" x14ac:dyDescent="0.3">
      <c r="A191" s="5">
        <v>44476</v>
      </c>
      <c r="B191">
        <v>5059.12060546875</v>
      </c>
      <c r="C191">
        <v>7443.4921875</v>
      </c>
      <c r="D191">
        <v>3756.52075195312</v>
      </c>
      <c r="E191" s="1">
        <f t="shared" si="13"/>
        <v>-7.5341007284381867E-3</v>
      </c>
      <c r="F191" s="1">
        <f t="shared" si="14"/>
        <v>4.0733361210435248E-2</v>
      </c>
      <c r="G191" s="1">
        <f t="shared" si="15"/>
        <v>2.1517263649583063E-2</v>
      </c>
      <c r="H191" s="1">
        <f t="shared" si="16"/>
        <v>1.8271625599917272E-2</v>
      </c>
      <c r="I191" s="1">
        <f t="shared" si="17"/>
        <v>2.8033068080982583E-2</v>
      </c>
      <c r="J191" s="1">
        <f t="shared" si="18"/>
        <v>2.868335639985211E-2</v>
      </c>
    </row>
    <row r="192" spans="1:10" x14ac:dyDescent="0.3">
      <c r="A192" s="5">
        <v>44477</v>
      </c>
      <c r="B192">
        <v>5032.77197265625</v>
      </c>
      <c r="C192">
        <v>7381.4013671875</v>
      </c>
      <c r="D192">
        <v>3797.77319335937</v>
      </c>
      <c r="E192" s="1">
        <f t="shared" si="13"/>
        <v>-5.2081448273871844E-3</v>
      </c>
      <c r="F192" s="1">
        <f t="shared" si="14"/>
        <v>-8.3416249723174962E-3</v>
      </c>
      <c r="G192" s="1">
        <f t="shared" si="15"/>
        <v>1.0981555575009683E-2</v>
      </c>
      <c r="H192" s="1">
        <f t="shared" si="16"/>
        <v>-7.3769513839925215E-4</v>
      </c>
      <c r="I192" s="1">
        <f t="shared" si="17"/>
        <v>2.9761794371944688E-3</v>
      </c>
      <c r="J192" s="1">
        <f t="shared" si="18"/>
        <v>2.8612183695352262E-3</v>
      </c>
    </row>
    <row r="193" spans="1:10" x14ac:dyDescent="0.3">
      <c r="A193" s="5">
        <v>44480</v>
      </c>
      <c r="B193">
        <v>5103.9765625</v>
      </c>
      <c r="C193">
        <v>7650.4296875</v>
      </c>
      <c r="D193">
        <v>3556.4833984375</v>
      </c>
      <c r="E193" s="1">
        <f t="shared" si="13"/>
        <v>1.4148185181171336E-2</v>
      </c>
      <c r="F193" s="1">
        <f t="shared" si="14"/>
        <v>3.644678116386002E-2</v>
      </c>
      <c r="G193" s="1">
        <f t="shared" si="15"/>
        <v>-6.3534545807996001E-2</v>
      </c>
      <c r="H193" s="1">
        <f t="shared" si="16"/>
        <v>-4.9054066808582944E-3</v>
      </c>
      <c r="I193" s="1">
        <f t="shared" si="17"/>
        <v>-2.2308191541430905E-2</v>
      </c>
      <c r="J193" s="1">
        <f t="shared" si="18"/>
        <v>-2.1641127268805887E-2</v>
      </c>
    </row>
    <row r="194" spans="1:10" x14ac:dyDescent="0.3">
      <c r="A194" s="5">
        <v>44481</v>
      </c>
      <c r="B194">
        <v>5186.197265625</v>
      </c>
      <c r="C194">
        <v>7643.4755859375</v>
      </c>
      <c r="D194">
        <v>3524.88061523437</v>
      </c>
      <c r="E194" s="1">
        <f t="shared" si="13"/>
        <v>1.6109145901862743E-2</v>
      </c>
      <c r="F194" s="1">
        <f t="shared" si="14"/>
        <v>-9.0898182802234828E-4</v>
      </c>
      <c r="G194" s="1">
        <f t="shared" si="15"/>
        <v>-8.8859639319599504E-3</v>
      </c>
      <c r="H194" s="1">
        <f t="shared" si="16"/>
        <v>1.9948264075009469E-3</v>
      </c>
      <c r="I194" s="1">
        <f t="shared" si="17"/>
        <v>-4.9950677868887293E-3</v>
      </c>
      <c r="J194" s="1">
        <f t="shared" si="18"/>
        <v>-5.1649766231982308E-3</v>
      </c>
    </row>
    <row r="195" spans="1:10" x14ac:dyDescent="0.3">
      <c r="A195" s="5">
        <v>44482</v>
      </c>
      <c r="B195">
        <v>5209.0224609375</v>
      </c>
      <c r="C195">
        <v>7433.2099609375</v>
      </c>
      <c r="D195">
        <v>3527.1484375</v>
      </c>
      <c r="E195" s="1">
        <f t="shared" si="13"/>
        <v>4.401142907499711E-3</v>
      </c>
      <c r="F195" s="1">
        <f t="shared" si="14"/>
        <v>-2.7509164206247716E-2</v>
      </c>
      <c r="G195" s="1">
        <f t="shared" si="15"/>
        <v>6.4337562407890125E-4</v>
      </c>
      <c r="H195" s="1">
        <f t="shared" si="16"/>
        <v>-7.4068993164000162E-3</v>
      </c>
      <c r="I195" s="1">
        <f t="shared" si="17"/>
        <v>-1.0144641988643902E-2</v>
      </c>
      <c r="J195" s="1">
        <f t="shared" si="18"/>
        <v>-1.063672879403977E-2</v>
      </c>
    </row>
    <row r="196" spans="1:10" x14ac:dyDescent="0.3">
      <c r="A196" s="5">
        <v>44483</v>
      </c>
      <c r="B196">
        <v>5331.33642578125</v>
      </c>
      <c r="C196">
        <v>7447.86328125</v>
      </c>
      <c r="D196">
        <v>3491.61767578125</v>
      </c>
      <c r="E196" s="1">
        <f t="shared" ref="E196:E259" si="19">B196/B195-1</f>
        <v>2.3481174397112614E-2</v>
      </c>
      <c r="F196" s="1">
        <f t="shared" ref="F196:F259" si="20">C196/C195-1</f>
        <v>1.9713314152978167E-3</v>
      </c>
      <c r="G196" s="1">
        <f t="shared" ref="G196:G259" si="21">D196/D195-1</f>
        <v>-1.0073509053657448E-2</v>
      </c>
      <c r="H196" s="1">
        <f t="shared" ref="H196:H259" si="22">SUMPRODUCT(E196:G196,E$411:G$411)</f>
        <v>4.9743338398519094E-3</v>
      </c>
      <c r="I196" s="1">
        <f t="shared" ref="I196:I259" si="23">SUMPRODUCT(E196:G196,E$412:G$412)</f>
        <v>-4.3324595557692486E-3</v>
      </c>
      <c r="J196" s="1">
        <f t="shared" ref="J196:J259" si="24">SUMPRODUCT(E196:G196,E$413:G$413)</f>
        <v>-4.5393158836326154E-3</v>
      </c>
    </row>
    <row r="197" spans="1:10" x14ac:dyDescent="0.3">
      <c r="A197" s="5">
        <v>44487</v>
      </c>
      <c r="B197">
        <v>5302.45703125</v>
      </c>
      <c r="C197">
        <v>7606.91650390625</v>
      </c>
      <c r="D197">
        <v>3526.13305664062</v>
      </c>
      <c r="E197" s="1">
        <f t="shared" si="19"/>
        <v>-5.4169146767019116E-3</v>
      </c>
      <c r="F197" s="1">
        <f t="shared" si="20"/>
        <v>2.1355550800276735E-2</v>
      </c>
      <c r="G197" s="1">
        <f t="shared" si="21"/>
        <v>9.8852119746035694E-3</v>
      </c>
      <c r="H197" s="1">
        <f t="shared" si="22"/>
        <v>8.6207219921449058E-3</v>
      </c>
      <c r="I197" s="1">
        <f t="shared" si="23"/>
        <v>1.383984531464909E-2</v>
      </c>
      <c r="J197" s="1">
        <f t="shared" si="24"/>
        <v>1.4203807012672253E-2</v>
      </c>
    </row>
    <row r="198" spans="1:10" x14ac:dyDescent="0.3">
      <c r="A198" s="5">
        <v>44488</v>
      </c>
      <c r="B198">
        <v>5152.654296875</v>
      </c>
      <c r="C198">
        <v>7605.5751953125</v>
      </c>
      <c r="D198">
        <v>3513.56469726562</v>
      </c>
      <c r="E198" s="1">
        <f t="shared" si="19"/>
        <v>-2.8251569695357914E-2</v>
      </c>
      <c r="F198" s="1">
        <f t="shared" si="20"/>
        <v>-1.7632750314289236E-4</v>
      </c>
      <c r="G198" s="1">
        <f t="shared" si="21"/>
        <v>-3.5643463173717915E-3</v>
      </c>
      <c r="H198" s="1">
        <f t="shared" si="22"/>
        <v>-1.0593083823411675E-2</v>
      </c>
      <c r="I198" s="1">
        <f t="shared" si="23"/>
        <v>-3.0417778717856734E-3</v>
      </c>
      <c r="J198" s="1">
        <f t="shared" si="24"/>
        <v>-2.6948786925243733E-3</v>
      </c>
    </row>
    <row r="199" spans="1:10" x14ac:dyDescent="0.3">
      <c r="A199" s="5">
        <v>44489</v>
      </c>
      <c r="B199">
        <v>5077.529296875</v>
      </c>
      <c r="C199">
        <v>7541.099609375</v>
      </c>
      <c r="D199">
        <v>3489.10400390625</v>
      </c>
      <c r="E199" s="1">
        <f t="shared" si="19"/>
        <v>-1.4579864215917282E-2</v>
      </c>
      <c r="F199" s="1">
        <f t="shared" si="20"/>
        <v>-8.4774108836945805E-3</v>
      </c>
      <c r="G199" s="1">
        <f t="shared" si="21"/>
        <v>-6.9617882313099955E-3</v>
      </c>
      <c r="H199" s="1">
        <f t="shared" si="22"/>
        <v>-9.975908781517313E-3</v>
      </c>
      <c r="I199" s="1">
        <f t="shared" si="23"/>
        <v>-7.7928884228611345E-3</v>
      </c>
      <c r="J199" s="1">
        <f t="shared" si="24"/>
        <v>-7.7265494552822833E-3</v>
      </c>
    </row>
    <row r="200" spans="1:10" x14ac:dyDescent="0.3">
      <c r="A200" s="5">
        <v>44490</v>
      </c>
      <c r="B200">
        <v>5154.1923828125</v>
      </c>
      <c r="C200">
        <v>7525.701171875</v>
      </c>
      <c r="D200">
        <v>3415.28735351562</v>
      </c>
      <c r="E200" s="1">
        <f t="shared" si="19"/>
        <v>1.5098501939650566E-2</v>
      </c>
      <c r="F200" s="1">
        <f t="shared" si="20"/>
        <v>-2.0419353009019092E-3</v>
      </c>
      <c r="G200" s="1">
        <f t="shared" si="21"/>
        <v>-2.1156334207288796E-2</v>
      </c>
      <c r="H200" s="1">
        <f t="shared" si="22"/>
        <v>-2.8844866396911337E-3</v>
      </c>
      <c r="I200" s="1">
        <f t="shared" si="23"/>
        <v>-1.2589608198922301E-2</v>
      </c>
      <c r="J200" s="1">
        <f t="shared" si="24"/>
        <v>-1.2716146778145072E-2</v>
      </c>
    </row>
    <row r="201" spans="1:10" x14ac:dyDescent="0.3">
      <c r="A201" s="5">
        <v>44491</v>
      </c>
      <c r="B201">
        <v>5034.85595703125</v>
      </c>
      <c r="C201">
        <v>7360.43896484375</v>
      </c>
      <c r="D201">
        <v>3382.75415039062</v>
      </c>
      <c r="E201" s="1">
        <f t="shared" si="19"/>
        <v>-2.3153273474850633E-2</v>
      </c>
      <c r="F201" s="1">
        <f t="shared" si="20"/>
        <v>-2.195970890378518E-2</v>
      </c>
      <c r="G201" s="1">
        <f t="shared" si="21"/>
        <v>-9.5257586719639242E-3</v>
      </c>
      <c r="H201" s="1">
        <f t="shared" si="22"/>
        <v>-1.8126042133417553E-2</v>
      </c>
      <c r="I201" s="1">
        <f t="shared" si="23"/>
        <v>-1.4779746371971384E-2</v>
      </c>
      <c r="J201" s="1">
        <f t="shared" si="24"/>
        <v>-1.4815618255788754E-2</v>
      </c>
    </row>
    <row r="202" spans="1:10" x14ac:dyDescent="0.3">
      <c r="A202" s="5">
        <v>44494</v>
      </c>
      <c r="B202">
        <v>4957.99462890625</v>
      </c>
      <c r="C202">
        <v>7213.109375</v>
      </c>
      <c r="D202">
        <v>3377.04956054687</v>
      </c>
      <c r="E202" s="1">
        <f t="shared" si="19"/>
        <v>-1.5265844501005432E-2</v>
      </c>
      <c r="F202" s="1">
        <f t="shared" si="20"/>
        <v>-2.001641349754435E-2</v>
      </c>
      <c r="G202" s="1">
        <f t="shared" si="21"/>
        <v>-1.686374353599196E-3</v>
      </c>
      <c r="H202" s="1">
        <f t="shared" si="22"/>
        <v>-1.2216512419745156E-2</v>
      </c>
      <c r="I202" s="1">
        <f t="shared" si="23"/>
        <v>-9.2233884505030228E-3</v>
      </c>
      <c r="J202" s="1">
        <f t="shared" si="24"/>
        <v>-9.353548140138333E-3</v>
      </c>
    </row>
    <row r="203" spans="1:10" x14ac:dyDescent="0.3">
      <c r="A203" s="5">
        <v>44495</v>
      </c>
      <c r="B203">
        <v>4980.77001953125</v>
      </c>
      <c r="C203">
        <v>7249.619140625</v>
      </c>
      <c r="D203">
        <v>3367.04321289062</v>
      </c>
      <c r="E203" s="1">
        <f t="shared" si="19"/>
        <v>4.5936698866542169E-3</v>
      </c>
      <c r="F203" s="1">
        <f t="shared" si="20"/>
        <v>5.0615849180852823E-3</v>
      </c>
      <c r="G203" s="1">
        <f t="shared" si="21"/>
        <v>-2.9630443607199242E-3</v>
      </c>
      <c r="H203" s="1">
        <f t="shared" si="22"/>
        <v>2.1787990029192602E-3</v>
      </c>
      <c r="I203" s="1">
        <f t="shared" si="23"/>
        <v>3.8814388179380169E-4</v>
      </c>
      <c r="J203" s="1">
        <f t="shared" si="24"/>
        <v>4.2599303931972797E-4</v>
      </c>
    </row>
    <row r="204" spans="1:10" x14ac:dyDescent="0.3">
      <c r="A204" s="5">
        <v>44496</v>
      </c>
      <c r="B204">
        <v>5110.22900390625</v>
      </c>
      <c r="C204">
        <v>7308.13330078125</v>
      </c>
      <c r="D204">
        <v>3373.95581054687</v>
      </c>
      <c r="E204" s="1">
        <f t="shared" si="19"/>
        <v>2.5991761086608722E-2</v>
      </c>
      <c r="F204" s="1">
        <f t="shared" si="20"/>
        <v>8.0713426486573869E-3</v>
      </c>
      <c r="G204" s="1">
        <f t="shared" si="21"/>
        <v>2.0530172080315268E-3</v>
      </c>
      <c r="H204" s="1">
        <f t="shared" si="22"/>
        <v>1.1938850083368535E-2</v>
      </c>
      <c r="I204" s="1">
        <f t="shared" si="23"/>
        <v>5.1511782437432567E-3</v>
      </c>
      <c r="J204" s="1">
        <f t="shared" si="24"/>
        <v>4.9626763181675072E-3</v>
      </c>
    </row>
    <row r="205" spans="1:10" x14ac:dyDescent="0.3">
      <c r="A205" s="5">
        <v>44497</v>
      </c>
      <c r="B205">
        <v>5082.2431640625</v>
      </c>
      <c r="C205">
        <v>7321.49560546875</v>
      </c>
      <c r="D205">
        <v>3308.115234375</v>
      </c>
      <c r="E205" s="1">
        <f t="shared" si="19"/>
        <v>-5.4764355613726723E-3</v>
      </c>
      <c r="F205" s="1">
        <f t="shared" si="20"/>
        <v>1.8284155662666723E-3</v>
      </c>
      <c r="G205" s="1">
        <f t="shared" si="21"/>
        <v>-1.9514356402076993E-2</v>
      </c>
      <c r="H205" s="1">
        <f t="shared" si="22"/>
        <v>-7.8387277750911581E-3</v>
      </c>
      <c r="I205" s="1">
        <f t="shared" si="23"/>
        <v>-1.0795321309561326E-2</v>
      </c>
      <c r="J205" s="1">
        <f t="shared" si="24"/>
        <v>-1.0622716648051582E-2</v>
      </c>
    </row>
    <row r="206" spans="1:10" x14ac:dyDescent="0.3">
      <c r="A206" s="5">
        <v>44498</v>
      </c>
      <c r="B206">
        <v>5111.02294921875</v>
      </c>
      <c r="C206">
        <v>7433.45849609375</v>
      </c>
      <c r="D206">
        <v>3285.0087890625</v>
      </c>
      <c r="E206" s="1">
        <f t="shared" si="19"/>
        <v>5.6628115238084309E-3</v>
      </c>
      <c r="F206" s="1">
        <f t="shared" si="20"/>
        <v>1.5292352363275308E-2</v>
      </c>
      <c r="G206" s="1">
        <f t="shared" si="21"/>
        <v>-6.9847764287043201E-3</v>
      </c>
      <c r="H206" s="1">
        <f t="shared" si="22"/>
        <v>4.5403800969781652E-3</v>
      </c>
      <c r="I206" s="1">
        <f t="shared" si="23"/>
        <v>2.0517931426538034E-3</v>
      </c>
      <c r="J206" s="1">
        <f t="shared" si="24"/>
        <v>2.2557530727130778E-3</v>
      </c>
    </row>
    <row r="207" spans="1:10" x14ac:dyDescent="0.3">
      <c r="A207" s="5">
        <v>44501</v>
      </c>
      <c r="B207">
        <v>5188.47998046875</v>
      </c>
      <c r="C207">
        <v>7565.7373046875</v>
      </c>
      <c r="D207">
        <v>3361.048828125</v>
      </c>
      <c r="E207" s="1">
        <f t="shared" si="19"/>
        <v>1.5154897956746627E-2</v>
      </c>
      <c r="F207" s="1">
        <f t="shared" si="20"/>
        <v>1.7795055782346969E-2</v>
      </c>
      <c r="G207" s="1">
        <f t="shared" si="21"/>
        <v>2.3147590750952185E-2</v>
      </c>
      <c r="H207" s="1">
        <f t="shared" si="22"/>
        <v>1.8743665589224631E-2</v>
      </c>
      <c r="I207" s="1">
        <f t="shared" si="23"/>
        <v>2.0817807225301663E-2</v>
      </c>
      <c r="J207" s="1">
        <f t="shared" si="24"/>
        <v>2.0827605862652268E-2</v>
      </c>
    </row>
    <row r="208" spans="1:10" x14ac:dyDescent="0.3">
      <c r="A208" s="5">
        <v>44502</v>
      </c>
      <c r="B208">
        <v>5165.85302734375</v>
      </c>
      <c r="C208">
        <v>7740.78515625</v>
      </c>
      <c r="D208">
        <v>3368.59008789062</v>
      </c>
      <c r="E208" s="1">
        <f t="shared" si="19"/>
        <v>-4.3609984446650873E-3</v>
      </c>
      <c r="F208" s="1">
        <f t="shared" si="20"/>
        <v>2.3136919048728499E-2</v>
      </c>
      <c r="G208" s="1">
        <f t="shared" si="21"/>
        <v>2.2437221686621989E-3</v>
      </c>
      <c r="H208" s="1">
        <f t="shared" si="22"/>
        <v>6.958919336686074E-3</v>
      </c>
      <c r="I208" s="1">
        <f t="shared" si="23"/>
        <v>1.0127828383636269E-2</v>
      </c>
      <c r="J208" s="1">
        <f t="shared" si="24"/>
        <v>1.0538323425035259E-2</v>
      </c>
    </row>
    <row r="209" spans="1:10" x14ac:dyDescent="0.3">
      <c r="A209" s="5">
        <v>44503</v>
      </c>
      <c r="B209">
        <v>5101.0986328125</v>
      </c>
      <c r="C209">
        <v>7683.6611328125</v>
      </c>
      <c r="D209">
        <v>3376.37329101562</v>
      </c>
      <c r="E209" s="1">
        <f t="shared" si="19"/>
        <v>-1.2535082625946492E-2</v>
      </c>
      <c r="F209" s="1">
        <f t="shared" si="20"/>
        <v>-7.3796161867866195E-3</v>
      </c>
      <c r="G209" s="1">
        <f t="shared" si="21"/>
        <v>2.3105224803039448E-3</v>
      </c>
      <c r="H209" s="1">
        <f t="shared" si="22"/>
        <v>-5.7862729648985858E-3</v>
      </c>
      <c r="I209" s="1">
        <f t="shared" si="23"/>
        <v>-1.9193061040053709E-3</v>
      </c>
      <c r="J209" s="1">
        <f t="shared" si="24"/>
        <v>-1.897106280650925E-3</v>
      </c>
    </row>
    <row r="210" spans="1:10" x14ac:dyDescent="0.3">
      <c r="A210" s="5">
        <v>44504</v>
      </c>
      <c r="B210">
        <v>5168.48291015625</v>
      </c>
      <c r="C210">
        <v>7696.72509765625</v>
      </c>
      <c r="D210">
        <v>3392.228515625</v>
      </c>
      <c r="E210" s="1">
        <f t="shared" si="19"/>
        <v>1.3209757778511744E-2</v>
      </c>
      <c r="F210" s="1">
        <f t="shared" si="20"/>
        <v>1.7002265740171385E-3</v>
      </c>
      <c r="G210" s="1">
        <f t="shared" si="21"/>
        <v>4.6959335484526576E-3</v>
      </c>
      <c r="H210" s="1">
        <f t="shared" si="22"/>
        <v>6.5169122428084354E-3</v>
      </c>
      <c r="I210" s="1">
        <f t="shared" si="23"/>
        <v>3.8076949040743947E-3</v>
      </c>
      <c r="J210" s="1">
        <f t="shared" si="24"/>
        <v>3.6590161072978444E-3</v>
      </c>
    </row>
    <row r="211" spans="1:10" x14ac:dyDescent="0.3">
      <c r="A211" s="5">
        <v>44508</v>
      </c>
      <c r="B211">
        <v>4859.49853515625</v>
      </c>
      <c r="C211">
        <v>7634.3359375</v>
      </c>
      <c r="D211">
        <v>3386.52465820312</v>
      </c>
      <c r="E211" s="1">
        <f t="shared" si="19"/>
        <v>-5.9782412048385636E-2</v>
      </c>
      <c r="F211" s="1">
        <f t="shared" si="20"/>
        <v>-8.1059358837238804E-3</v>
      </c>
      <c r="G211" s="1">
        <f t="shared" si="21"/>
        <v>-1.6814484624509962E-3</v>
      </c>
      <c r="H211" s="1">
        <f t="shared" si="22"/>
        <v>-2.297484729482948E-2</v>
      </c>
      <c r="I211" s="1">
        <f t="shared" si="23"/>
        <v>-6.0304531655621732E-3</v>
      </c>
      <c r="J211" s="1">
        <f t="shared" si="24"/>
        <v>-5.4428880739007248E-3</v>
      </c>
    </row>
    <row r="212" spans="1:10" x14ac:dyDescent="0.3">
      <c r="A212" s="5">
        <v>44509</v>
      </c>
      <c r="B212">
        <v>4913.68359375</v>
      </c>
      <c r="C212">
        <v>7527.98583984375</v>
      </c>
      <c r="D212">
        <v>3389.37646484375</v>
      </c>
      <c r="E212" s="1">
        <f t="shared" si="19"/>
        <v>1.1150339526135422E-2</v>
      </c>
      <c r="F212" s="1">
        <f t="shared" si="20"/>
        <v>-1.3930497495382221E-2</v>
      </c>
      <c r="G212" s="1">
        <f t="shared" si="21"/>
        <v>8.4210420075403469E-4</v>
      </c>
      <c r="H212" s="1">
        <f t="shared" si="22"/>
        <v>-6.3113670159507199E-4</v>
      </c>
      <c r="I212" s="1">
        <f t="shared" si="23"/>
        <v>-4.5519055659705918E-3</v>
      </c>
      <c r="J212" s="1">
        <f t="shared" si="24"/>
        <v>-4.9090768003122931E-3</v>
      </c>
    </row>
    <row r="213" spans="1:10" x14ac:dyDescent="0.3">
      <c r="A213" s="5">
        <v>44510</v>
      </c>
      <c r="B213">
        <v>4868.4794921875</v>
      </c>
      <c r="C213">
        <v>7462.51708984375</v>
      </c>
      <c r="D213">
        <v>3368.68676757812</v>
      </c>
      <c r="E213" s="1">
        <f t="shared" si="19"/>
        <v>-9.1996362199628923E-3</v>
      </c>
      <c r="F213" s="1">
        <f t="shared" si="20"/>
        <v>-8.6967153489436733E-3</v>
      </c>
      <c r="G213" s="1">
        <f t="shared" si="21"/>
        <v>-6.1042783179247051E-3</v>
      </c>
      <c r="H213" s="1">
        <f t="shared" si="22"/>
        <v>-7.9812506458335677E-3</v>
      </c>
      <c r="I213" s="1">
        <f t="shared" si="23"/>
        <v>-7.2078493972830282E-3</v>
      </c>
      <c r="J213" s="1">
        <f t="shared" si="24"/>
        <v>-7.2123126930006337E-3</v>
      </c>
    </row>
    <row r="214" spans="1:10" x14ac:dyDescent="0.3">
      <c r="A214" s="5">
        <v>44511</v>
      </c>
      <c r="B214">
        <v>4796.5302734375</v>
      </c>
      <c r="C214">
        <v>7404.69775390625</v>
      </c>
      <c r="D214">
        <v>3372.45703125</v>
      </c>
      <c r="E214" s="1">
        <f t="shared" si="19"/>
        <v>-1.477858104680474E-2</v>
      </c>
      <c r="F214" s="1">
        <f t="shared" si="20"/>
        <v>-7.7479669716522537E-3</v>
      </c>
      <c r="G214" s="1">
        <f t="shared" si="21"/>
        <v>1.1192087397875472E-3</v>
      </c>
      <c r="H214" s="1">
        <f t="shared" si="22"/>
        <v>-7.053229874563042E-3</v>
      </c>
      <c r="I214" s="1">
        <f t="shared" si="23"/>
        <v>-2.8254238902215238E-3</v>
      </c>
      <c r="J214" s="1">
        <f t="shared" si="24"/>
        <v>-2.7776533393204174E-3</v>
      </c>
    </row>
    <row r="215" spans="1:10" x14ac:dyDescent="0.3">
      <c r="A215" s="5">
        <v>44512</v>
      </c>
      <c r="B215">
        <v>4807</v>
      </c>
      <c r="C215">
        <v>7430.92529296875</v>
      </c>
      <c r="D215">
        <v>3409.0517578125</v>
      </c>
      <c r="E215" s="1">
        <f t="shared" si="19"/>
        <v>2.1827708709523108E-3</v>
      </c>
      <c r="F215" s="1">
        <f t="shared" si="20"/>
        <v>3.5420134533734604E-3</v>
      </c>
      <c r="G215" s="1">
        <f t="shared" si="21"/>
        <v>1.0851057915165274E-2</v>
      </c>
      <c r="H215" s="1">
        <f t="shared" si="22"/>
        <v>5.5785385181836983E-3</v>
      </c>
      <c r="I215" s="1">
        <f t="shared" si="23"/>
        <v>7.7415588608101523E-3</v>
      </c>
      <c r="J215" s="1">
        <f t="shared" si="24"/>
        <v>7.7282786299209122E-3</v>
      </c>
    </row>
    <row r="216" spans="1:10" x14ac:dyDescent="0.3">
      <c r="A216" s="5">
        <v>44515</v>
      </c>
      <c r="B216">
        <v>4870.365234375</v>
      </c>
      <c r="C216">
        <v>7454.02294921875</v>
      </c>
      <c r="D216">
        <v>3435.3974609375</v>
      </c>
      <c r="E216" s="1">
        <f t="shared" si="19"/>
        <v>1.3181866938839271E-2</v>
      </c>
      <c r="F216" s="1">
        <f t="shared" si="20"/>
        <v>3.1083149593571502E-3</v>
      </c>
      <c r="G216" s="1">
        <f t="shared" si="21"/>
        <v>7.7281616697733035E-3</v>
      </c>
      <c r="H216" s="1">
        <f t="shared" si="22"/>
        <v>8.0033349941277428E-3</v>
      </c>
      <c r="I216" s="1">
        <f t="shared" si="23"/>
        <v>6.1126671947647924E-3</v>
      </c>
      <c r="J216" s="1">
        <f t="shared" si="24"/>
        <v>5.974497749013534E-3</v>
      </c>
    </row>
    <row r="217" spans="1:10" x14ac:dyDescent="0.3">
      <c r="A217" s="5">
        <v>44516</v>
      </c>
      <c r="B217">
        <v>4815.7333984375</v>
      </c>
      <c r="C217">
        <v>7997.69384765625</v>
      </c>
      <c r="D217">
        <v>3438.39404296875</v>
      </c>
      <c r="E217" s="1">
        <f t="shared" si="19"/>
        <v>-1.1217194873170633E-2</v>
      </c>
      <c r="F217" s="1">
        <f t="shared" si="20"/>
        <v>7.2936574268862575E-2</v>
      </c>
      <c r="G217" s="1">
        <f t="shared" si="21"/>
        <v>8.7226647435212357E-4</v>
      </c>
      <c r="H217" s="1">
        <f t="shared" si="22"/>
        <v>2.0663965801858065E-2</v>
      </c>
      <c r="I217" s="1">
        <f t="shared" si="23"/>
        <v>2.8408145055848599E-2</v>
      </c>
      <c r="J217" s="1">
        <f t="shared" si="24"/>
        <v>2.9697103678382769E-2</v>
      </c>
    </row>
    <row r="218" spans="1:10" x14ac:dyDescent="0.3">
      <c r="A218" s="5">
        <v>44517</v>
      </c>
      <c r="B218">
        <v>4727.65771484375</v>
      </c>
      <c r="C218">
        <v>8220.6259765625</v>
      </c>
      <c r="D218">
        <v>3405.0390625</v>
      </c>
      <c r="E218" s="1">
        <f t="shared" si="19"/>
        <v>-1.8289152722267943E-2</v>
      </c>
      <c r="F218" s="1">
        <f t="shared" si="20"/>
        <v>2.787455148356055E-2</v>
      </c>
      <c r="G218" s="1">
        <f t="shared" si="21"/>
        <v>-9.7007440252400157E-3</v>
      </c>
      <c r="H218" s="1">
        <f t="shared" si="22"/>
        <v>-1.3507137735504571E-4</v>
      </c>
      <c r="I218" s="1">
        <f t="shared" si="23"/>
        <v>4.5836997361287301E-3</v>
      </c>
      <c r="J218" s="1">
        <f t="shared" si="24"/>
        <v>5.282901529049467E-3</v>
      </c>
    </row>
    <row r="219" spans="1:10" x14ac:dyDescent="0.3">
      <c r="A219" s="5">
        <v>44518</v>
      </c>
      <c r="B219">
        <v>4749.24267578125</v>
      </c>
      <c r="C219">
        <v>8064.056640625</v>
      </c>
      <c r="D219">
        <v>3360.3720703125</v>
      </c>
      <c r="E219" s="1">
        <f t="shared" si="19"/>
        <v>4.5656776017706235E-3</v>
      </c>
      <c r="F219" s="1">
        <f t="shared" si="20"/>
        <v>-1.9045914068331116E-2</v>
      </c>
      <c r="G219" s="1">
        <f t="shared" si="21"/>
        <v>-1.311790888962816E-2</v>
      </c>
      <c r="H219" s="1">
        <f t="shared" si="22"/>
        <v>-9.2385670564385375E-3</v>
      </c>
      <c r="I219" s="1">
        <f t="shared" si="23"/>
        <v>-1.4848821940530887E-2</v>
      </c>
      <c r="J219" s="1">
        <f t="shared" si="24"/>
        <v>-1.5152957901781573E-2</v>
      </c>
    </row>
    <row r="220" spans="1:10" x14ac:dyDescent="0.3">
      <c r="A220" s="5">
        <v>44522</v>
      </c>
      <c r="B220">
        <v>4643.60107421875</v>
      </c>
      <c r="C220">
        <v>7812.95947265625</v>
      </c>
      <c r="D220">
        <v>3343.64624023437</v>
      </c>
      <c r="E220" s="1">
        <f t="shared" si="19"/>
        <v>-2.2243883661961283E-2</v>
      </c>
      <c r="F220" s="1">
        <f t="shared" si="20"/>
        <v>-3.1137822954240613E-2</v>
      </c>
      <c r="G220" s="1">
        <f t="shared" si="21"/>
        <v>-4.9773744478761595E-3</v>
      </c>
      <c r="H220" s="1">
        <f t="shared" si="22"/>
        <v>-1.9308270495624523E-2</v>
      </c>
      <c r="I220" s="1">
        <f t="shared" si="23"/>
        <v>-1.5666461282865838E-2</v>
      </c>
      <c r="J220" s="1">
        <f t="shared" si="24"/>
        <v>-1.5877317605481958E-2</v>
      </c>
    </row>
    <row r="221" spans="1:10" x14ac:dyDescent="0.3">
      <c r="A221" s="5">
        <v>44523</v>
      </c>
      <c r="B221">
        <v>4727.11181640625</v>
      </c>
      <c r="C221">
        <v>7802.6279296875</v>
      </c>
      <c r="D221">
        <v>3349.30224609375</v>
      </c>
      <c r="E221" s="1">
        <f t="shared" si="19"/>
        <v>1.7984047477969556E-2</v>
      </c>
      <c r="F221" s="1">
        <f t="shared" si="20"/>
        <v>-1.3223597287184141E-3</v>
      </c>
      <c r="G221" s="1">
        <f t="shared" si="21"/>
        <v>1.6915682620131101E-3</v>
      </c>
      <c r="H221" s="1">
        <f t="shared" si="22"/>
        <v>6.0734901663373345E-3</v>
      </c>
      <c r="I221" s="1">
        <f t="shared" si="23"/>
        <v>1.045249418254146E-3</v>
      </c>
      <c r="J221" s="1">
        <f t="shared" si="24"/>
        <v>8.0394529158101674E-4</v>
      </c>
    </row>
    <row r="222" spans="1:10" x14ac:dyDescent="0.3">
      <c r="A222" s="5">
        <v>44524</v>
      </c>
      <c r="B222">
        <v>4647.12451171875</v>
      </c>
      <c r="C222">
        <v>7619.28515625</v>
      </c>
      <c r="D222">
        <v>3329.04736328125</v>
      </c>
      <c r="E222" s="1">
        <f t="shared" si="19"/>
        <v>-1.6920967346253701E-2</v>
      </c>
      <c r="F222" s="1">
        <f t="shared" si="20"/>
        <v>-2.3497567113243467E-2</v>
      </c>
      <c r="G222" s="1">
        <f t="shared" si="21"/>
        <v>-6.0474932759869704E-3</v>
      </c>
      <c r="H222" s="1">
        <f t="shared" si="22"/>
        <v>-1.5394264085469636E-2</v>
      </c>
      <c r="I222" s="1">
        <f t="shared" si="23"/>
        <v>-1.3156932462701231E-2</v>
      </c>
      <c r="J222" s="1">
        <f t="shared" si="24"/>
        <v>-1.3305226471439615E-2</v>
      </c>
    </row>
    <row r="223" spans="1:10" x14ac:dyDescent="0.3">
      <c r="A223" s="5">
        <v>44525</v>
      </c>
      <c r="B223">
        <v>4763.33447265625</v>
      </c>
      <c r="C223">
        <v>7522.96923828125</v>
      </c>
      <c r="D223">
        <v>3331.56079101562</v>
      </c>
      <c r="E223" s="1">
        <f t="shared" si="19"/>
        <v>2.5006853301315912E-2</v>
      </c>
      <c r="F223" s="1">
        <f t="shared" si="20"/>
        <v>-1.2641070125816611E-2</v>
      </c>
      <c r="G223" s="1">
        <f t="shared" si="21"/>
        <v>7.54999091359565E-4</v>
      </c>
      <c r="H223" s="1">
        <f t="shared" si="22"/>
        <v>4.3374081389770218E-3</v>
      </c>
      <c r="I223" s="1">
        <f t="shared" si="23"/>
        <v>-3.6593353731700089E-3</v>
      </c>
      <c r="J223" s="1">
        <f t="shared" si="24"/>
        <v>-4.1601430876848497E-3</v>
      </c>
    </row>
    <row r="224" spans="1:10" x14ac:dyDescent="0.3">
      <c r="A224" s="5">
        <v>44526</v>
      </c>
      <c r="B224">
        <v>4900.2861328125</v>
      </c>
      <c r="C224">
        <v>7123.5986328125</v>
      </c>
      <c r="D224">
        <v>3332.47973632812</v>
      </c>
      <c r="E224" s="1">
        <f t="shared" si="19"/>
        <v>2.8751216388942735E-2</v>
      </c>
      <c r="F224" s="1">
        <f t="shared" si="20"/>
        <v>-5.308683218276633E-2</v>
      </c>
      <c r="G224" s="1">
        <f t="shared" si="21"/>
        <v>2.7583026999788984E-4</v>
      </c>
      <c r="H224" s="1">
        <f t="shared" si="22"/>
        <v>-7.9369709201625033E-3</v>
      </c>
      <c r="I224" s="1">
        <f t="shared" si="23"/>
        <v>-1.9489218272196771E-2</v>
      </c>
      <c r="J224" s="1">
        <f t="shared" si="24"/>
        <v>-2.0675424303147481E-2</v>
      </c>
    </row>
    <row r="225" spans="1:10" x14ac:dyDescent="0.3">
      <c r="A225" s="5">
        <v>44529</v>
      </c>
      <c r="B225">
        <v>4883.96142578125</v>
      </c>
      <c r="C225">
        <v>7102.73583984375</v>
      </c>
      <c r="D225">
        <v>3385.79956054687</v>
      </c>
      <c r="E225" s="1">
        <f t="shared" si="19"/>
        <v>-3.3313783295100263E-3</v>
      </c>
      <c r="F225" s="1">
        <f t="shared" si="20"/>
        <v>-2.9286873172011951E-3</v>
      </c>
      <c r="G225" s="1">
        <f t="shared" si="21"/>
        <v>1.6000044542656466E-2</v>
      </c>
      <c r="H225" s="1">
        <f t="shared" si="22"/>
        <v>3.3741934810884956E-3</v>
      </c>
      <c r="I225" s="1">
        <f t="shared" si="23"/>
        <v>8.046945365152311E-3</v>
      </c>
      <c r="J225" s="1">
        <f t="shared" si="24"/>
        <v>7.9755474904864773E-3</v>
      </c>
    </row>
    <row r="226" spans="1:10" x14ac:dyDescent="0.3">
      <c r="A226" s="5">
        <v>44530</v>
      </c>
      <c r="B226">
        <v>4841.734375</v>
      </c>
      <c r="C226">
        <v>7021.5703125</v>
      </c>
      <c r="D226">
        <v>3412.04833984375</v>
      </c>
      <c r="E226" s="1">
        <f t="shared" si="19"/>
        <v>-8.646065580768858E-3</v>
      </c>
      <c r="F226" s="1">
        <f t="shared" si="20"/>
        <v>-1.1427361114634271E-2</v>
      </c>
      <c r="G226" s="1">
        <f t="shared" si="21"/>
        <v>7.7526087494206308E-3</v>
      </c>
      <c r="H226" s="1">
        <f t="shared" si="22"/>
        <v>-3.9883438346800179E-3</v>
      </c>
      <c r="I226" s="1">
        <f t="shared" si="23"/>
        <v>-2.0396626257350448E-4</v>
      </c>
      <c r="J226" s="1">
        <f t="shared" si="24"/>
        <v>-3.141704132468958E-4</v>
      </c>
    </row>
    <row r="227" spans="1:10" x14ac:dyDescent="0.3">
      <c r="A227" s="5">
        <v>44531</v>
      </c>
      <c r="B227">
        <v>4716.0966796875</v>
      </c>
      <c r="C227">
        <v>7225.67626953125</v>
      </c>
      <c r="D227">
        <v>3459.08447265625</v>
      </c>
      <c r="E227" s="1">
        <f t="shared" si="19"/>
        <v>-2.5948902930574391E-2</v>
      </c>
      <c r="F227" s="1">
        <f t="shared" si="20"/>
        <v>2.906842030306156E-2</v>
      </c>
      <c r="G227" s="1">
        <f t="shared" si="21"/>
        <v>1.3785306691948662E-2</v>
      </c>
      <c r="H227" s="1">
        <f t="shared" si="22"/>
        <v>5.7164450081833105E-3</v>
      </c>
      <c r="I227" s="1">
        <f t="shared" si="23"/>
        <v>1.8435255767579772E-2</v>
      </c>
      <c r="J227" s="1">
        <f t="shared" si="24"/>
        <v>1.9149839462329357E-2</v>
      </c>
    </row>
    <row r="228" spans="1:10" x14ac:dyDescent="0.3">
      <c r="A228" s="5">
        <v>44532</v>
      </c>
      <c r="B228">
        <v>4741.00537109375</v>
      </c>
      <c r="C228">
        <v>7277.03857421875</v>
      </c>
      <c r="D228">
        <v>3522.02416992187</v>
      </c>
      <c r="E228" s="1">
        <f t="shared" si="19"/>
        <v>5.2816329049261146E-3</v>
      </c>
      <c r="F228" s="1">
        <f t="shared" si="20"/>
        <v>7.1083041602737485E-3</v>
      </c>
      <c r="G228" s="1">
        <f t="shared" si="21"/>
        <v>1.8195478532875509E-2</v>
      </c>
      <c r="H228" s="1">
        <f t="shared" si="22"/>
        <v>1.0275141932693629E-2</v>
      </c>
      <c r="I228" s="1">
        <f t="shared" si="23"/>
        <v>1.3486170991905655E-2</v>
      </c>
      <c r="J228" s="1">
        <f t="shared" si="24"/>
        <v>1.3463234380591464E-2</v>
      </c>
    </row>
    <row r="229" spans="1:10" x14ac:dyDescent="0.3">
      <c r="A229" s="5">
        <v>44533</v>
      </c>
      <c r="B229">
        <v>4720.9091796875</v>
      </c>
      <c r="C229">
        <v>7161.548828125</v>
      </c>
      <c r="D229">
        <v>3519.65551757812</v>
      </c>
      <c r="E229" s="1">
        <f t="shared" si="19"/>
        <v>-4.2388037627584252E-3</v>
      </c>
      <c r="F229" s="1">
        <f t="shared" si="20"/>
        <v>-1.5870432033012638E-2</v>
      </c>
      <c r="G229" s="1">
        <f t="shared" si="21"/>
        <v>-6.7252586282007254E-4</v>
      </c>
      <c r="H229" s="1">
        <f t="shared" si="22"/>
        <v>-6.864706605963276E-3</v>
      </c>
      <c r="I229" s="1">
        <f t="shared" si="23"/>
        <v>-6.6754256065322034E-3</v>
      </c>
      <c r="J229" s="1">
        <f t="shared" si="24"/>
        <v>-6.8746610379710809E-3</v>
      </c>
    </row>
    <row r="230" spans="1:10" x14ac:dyDescent="0.3">
      <c r="A230" s="5">
        <v>44536</v>
      </c>
      <c r="B230">
        <v>4611.49658203125</v>
      </c>
      <c r="C230">
        <v>6996.78369140625</v>
      </c>
      <c r="D230">
        <v>3419.05810546875</v>
      </c>
      <c r="E230" s="1">
        <f t="shared" si="19"/>
        <v>-2.3176170837392096E-2</v>
      </c>
      <c r="F230" s="1">
        <f t="shared" si="20"/>
        <v>-2.3006913821725372E-2</v>
      </c>
      <c r="G230" s="1">
        <f t="shared" si="21"/>
        <v>-2.8581607378040053E-2</v>
      </c>
      <c r="H230" s="1">
        <f t="shared" si="22"/>
        <v>-2.4958164446042382E-2</v>
      </c>
      <c r="I230" s="1">
        <f t="shared" si="23"/>
        <v>-2.624855699807687E-2</v>
      </c>
      <c r="J230" s="1">
        <f t="shared" si="24"/>
        <v>-2.6224112701051582E-2</v>
      </c>
    </row>
    <row r="231" spans="1:10" x14ac:dyDescent="0.3">
      <c r="A231" s="5">
        <v>44537</v>
      </c>
      <c r="B231">
        <v>4589.6640625</v>
      </c>
      <c r="C231">
        <v>7139.59326171875</v>
      </c>
      <c r="D231">
        <v>3465.56201171875</v>
      </c>
      <c r="E231" s="1">
        <f t="shared" si="19"/>
        <v>-4.7343674971636052E-3</v>
      </c>
      <c r="F231" s="1">
        <f t="shared" si="20"/>
        <v>2.0410745366889804E-2</v>
      </c>
      <c r="G231" s="1">
        <f t="shared" si="21"/>
        <v>1.3601379331815711E-2</v>
      </c>
      <c r="H231" s="1">
        <f t="shared" si="22"/>
        <v>9.7976736698269888E-3</v>
      </c>
      <c r="I231" s="1">
        <f t="shared" si="23"/>
        <v>1.5652919867507765E-2</v>
      </c>
      <c r="J231" s="1">
        <f t="shared" si="24"/>
        <v>1.5978806335357504E-2</v>
      </c>
    </row>
    <row r="232" spans="1:10" x14ac:dyDescent="0.3">
      <c r="A232" s="5">
        <v>44538</v>
      </c>
      <c r="B232">
        <v>4569.96533203125</v>
      </c>
      <c r="C232">
        <v>7386.26904296875</v>
      </c>
      <c r="D232">
        <v>3506.55493164062</v>
      </c>
      <c r="E232" s="1">
        <f t="shared" si="19"/>
        <v>-4.2919765369537899E-3</v>
      </c>
      <c r="F232" s="1">
        <f t="shared" si="20"/>
        <v>3.4550396949449835E-2</v>
      </c>
      <c r="G232" s="1">
        <f t="shared" si="21"/>
        <v>1.1828649951509451E-2</v>
      </c>
      <c r="H232" s="1">
        <f t="shared" si="22"/>
        <v>1.4007019719636908E-2</v>
      </c>
      <c r="I232" s="1">
        <f t="shared" si="23"/>
        <v>2.0116680591856229E-2</v>
      </c>
      <c r="J232" s="1">
        <f t="shared" si="24"/>
        <v>2.0669197741163211E-2</v>
      </c>
    </row>
    <row r="233" spans="1:10" x14ac:dyDescent="0.3">
      <c r="A233" s="5">
        <v>44539</v>
      </c>
      <c r="B233">
        <v>4542.177734375</v>
      </c>
      <c r="C233">
        <v>7373.205078125</v>
      </c>
      <c r="D233">
        <v>3482.23950195312</v>
      </c>
      <c r="E233" s="1">
        <f t="shared" si="19"/>
        <v>-6.0804832503836836E-3</v>
      </c>
      <c r="F233" s="1">
        <f t="shared" si="20"/>
        <v>-1.7686825063847333E-3</v>
      </c>
      <c r="G233" s="1">
        <f t="shared" si="21"/>
        <v>-6.9342788467664507E-3</v>
      </c>
      <c r="H233" s="1">
        <f t="shared" si="22"/>
        <v>-4.9478795076341713E-3</v>
      </c>
      <c r="I233" s="1">
        <f t="shared" si="23"/>
        <v>-4.9054310404417802E-3</v>
      </c>
      <c r="J233" s="1">
        <f t="shared" si="24"/>
        <v>-4.8334595107170607E-3</v>
      </c>
    </row>
    <row r="234" spans="1:10" x14ac:dyDescent="0.3">
      <c r="A234" s="5">
        <v>44540</v>
      </c>
      <c r="B234">
        <v>4472.21337890625</v>
      </c>
      <c r="C234">
        <v>7377.07958984375</v>
      </c>
      <c r="D234">
        <v>3516.12646484375</v>
      </c>
      <c r="E234" s="1">
        <f t="shared" si="19"/>
        <v>-1.5403262390915051E-2</v>
      </c>
      <c r="F234" s="1">
        <f t="shared" si="20"/>
        <v>5.2548541342556376E-4</v>
      </c>
      <c r="G234" s="1">
        <f t="shared" si="21"/>
        <v>9.7313705365824621E-3</v>
      </c>
      <c r="H234" s="1">
        <f t="shared" si="22"/>
        <v>-1.6010004201334935E-3</v>
      </c>
      <c r="I234" s="1">
        <f t="shared" si="23"/>
        <v>5.3598440796575383E-3</v>
      </c>
      <c r="J234" s="1">
        <f t="shared" si="24"/>
        <v>5.5118758711960357E-3</v>
      </c>
    </row>
    <row r="235" spans="1:10" x14ac:dyDescent="0.3">
      <c r="A235" s="5">
        <v>44543</v>
      </c>
      <c r="B235">
        <v>4495.9814453125</v>
      </c>
      <c r="C235">
        <v>7467.23583984375</v>
      </c>
      <c r="D235">
        <v>3489.87744140625</v>
      </c>
      <c r="E235" s="1">
        <f t="shared" si="19"/>
        <v>5.3146092085756269E-3</v>
      </c>
      <c r="F235" s="1">
        <f t="shared" si="20"/>
        <v>1.2221130177871631E-2</v>
      </c>
      <c r="G235" s="1">
        <f t="shared" si="21"/>
        <v>-7.4653240433621981E-3</v>
      </c>
      <c r="H235" s="1">
        <f t="shared" si="22"/>
        <v>3.248583822784448E-3</v>
      </c>
      <c r="I235" s="1">
        <f t="shared" si="23"/>
        <v>5.7167002626805352E-4</v>
      </c>
      <c r="J235" s="1">
        <f t="shared" si="24"/>
        <v>7.3288056100922257E-4</v>
      </c>
    </row>
    <row r="236" spans="1:10" x14ac:dyDescent="0.3">
      <c r="A236" s="5">
        <v>44544</v>
      </c>
      <c r="B236">
        <v>4619.0390625</v>
      </c>
      <c r="C236">
        <v>7444.13818359375</v>
      </c>
      <c r="D236">
        <v>3503.55834960937</v>
      </c>
      <c r="E236" s="1">
        <f t="shared" si="19"/>
        <v>2.737057941282206E-2</v>
      </c>
      <c r="F236" s="1">
        <f t="shared" si="20"/>
        <v>-3.0932003147342568E-3</v>
      </c>
      <c r="G236" s="1">
        <f t="shared" si="21"/>
        <v>3.9201686686187731E-3</v>
      </c>
      <c r="H236" s="1">
        <f t="shared" si="22"/>
        <v>9.3443924496993576E-3</v>
      </c>
      <c r="I236" s="1">
        <f t="shared" si="23"/>
        <v>1.9532936581896747E-3</v>
      </c>
      <c r="J236" s="1">
        <f t="shared" si="24"/>
        <v>1.5634515077599968E-3</v>
      </c>
    </row>
    <row r="237" spans="1:10" x14ac:dyDescent="0.3">
      <c r="A237" s="5">
        <v>44545</v>
      </c>
      <c r="B237">
        <v>4553.83837890625</v>
      </c>
      <c r="C237">
        <v>7518.44921875</v>
      </c>
      <c r="D237">
        <v>3451.8818359375</v>
      </c>
      <c r="E237" s="1">
        <f t="shared" si="19"/>
        <v>-1.4115638060540836E-2</v>
      </c>
      <c r="F237" s="1">
        <f t="shared" si="20"/>
        <v>9.9824900241676229E-3</v>
      </c>
      <c r="G237" s="1">
        <f t="shared" si="21"/>
        <v>-1.4749722572090618E-2</v>
      </c>
      <c r="H237" s="1">
        <f t="shared" si="22"/>
        <v>-6.3788445265139711E-3</v>
      </c>
      <c r="I237" s="1">
        <f t="shared" si="23"/>
        <v>-5.1464083219098112E-3</v>
      </c>
      <c r="J237" s="1">
        <f t="shared" si="24"/>
        <v>-4.7608201474724872E-3</v>
      </c>
    </row>
    <row r="238" spans="1:10" x14ac:dyDescent="0.3">
      <c r="A238" s="5">
        <v>44546</v>
      </c>
      <c r="B238">
        <v>4566.49169921875</v>
      </c>
      <c r="C238">
        <v>7402.06494140625</v>
      </c>
      <c r="D238">
        <v>3462.75830078125</v>
      </c>
      <c r="E238" s="1">
        <f t="shared" si="19"/>
        <v>2.7786054883087719E-3</v>
      </c>
      <c r="F238" s="1">
        <f t="shared" si="20"/>
        <v>-1.5479824889087945E-2</v>
      </c>
      <c r="G238" s="1">
        <f t="shared" si="21"/>
        <v>3.1508798274944017E-3</v>
      </c>
      <c r="H238" s="1">
        <f t="shared" si="22"/>
        <v>-3.1201032609090313E-3</v>
      </c>
      <c r="I238" s="1">
        <f t="shared" si="23"/>
        <v>-4.0798962682156575E-3</v>
      </c>
      <c r="J238" s="1">
        <f t="shared" si="24"/>
        <v>-4.3716096303792473E-3</v>
      </c>
    </row>
    <row r="239" spans="1:10" x14ac:dyDescent="0.3">
      <c r="A239" s="5">
        <v>44547</v>
      </c>
      <c r="B239">
        <v>4477.17529296875</v>
      </c>
      <c r="C239">
        <v>7248.8740234375</v>
      </c>
      <c r="D239">
        <v>3465.4169921875</v>
      </c>
      <c r="E239" s="1">
        <f t="shared" si="19"/>
        <v>-1.9559086522653812E-2</v>
      </c>
      <c r="F239" s="1">
        <f t="shared" si="20"/>
        <v>-2.0695700345969459E-2</v>
      </c>
      <c r="G239" s="1">
        <f t="shared" si="21"/>
        <v>7.6779583653019401E-4</v>
      </c>
      <c r="H239" s="1">
        <f t="shared" si="22"/>
        <v>-1.3023029082225414E-2</v>
      </c>
      <c r="I239" s="1">
        <f t="shared" si="23"/>
        <v>-8.1993142234766947E-3</v>
      </c>
      <c r="J239" s="1">
        <f t="shared" si="24"/>
        <v>-8.2991853176081661E-3</v>
      </c>
    </row>
    <row r="240" spans="1:10" x14ac:dyDescent="0.3">
      <c r="A240" s="5">
        <v>44550</v>
      </c>
      <c r="B240">
        <v>4374.9580078125</v>
      </c>
      <c r="C240">
        <v>7238.939453125</v>
      </c>
      <c r="D240">
        <v>3438.87768554687</v>
      </c>
      <c r="E240" s="1">
        <f t="shared" si="19"/>
        <v>-2.283075342544183E-2</v>
      </c>
      <c r="F240" s="1">
        <f t="shared" si="20"/>
        <v>-1.3704984084947913E-3</v>
      </c>
      <c r="G240" s="1">
        <f t="shared" si="21"/>
        <v>-7.6583299211785416E-3</v>
      </c>
      <c r="H240" s="1">
        <f t="shared" si="22"/>
        <v>-1.0590245278399789E-2</v>
      </c>
      <c r="I240" s="1">
        <f t="shared" si="23"/>
        <v>-5.7076171505356047E-3</v>
      </c>
      <c r="J240" s="1">
        <f t="shared" si="24"/>
        <v>-5.4275702957532895E-3</v>
      </c>
    </row>
    <row r="241" spans="1:10" x14ac:dyDescent="0.3">
      <c r="A241" s="5">
        <v>44551</v>
      </c>
      <c r="B241">
        <v>4372.22900390625</v>
      </c>
      <c r="C241">
        <v>7267.30224609375</v>
      </c>
      <c r="D241">
        <v>3488.57250976562</v>
      </c>
      <c r="E241" s="1">
        <f t="shared" si="19"/>
        <v>-6.2377830858639793E-4</v>
      </c>
      <c r="F241" s="1">
        <f t="shared" si="20"/>
        <v>3.9180867794805785E-3</v>
      </c>
      <c r="G241" s="1">
        <f t="shared" si="21"/>
        <v>1.4450884492813065E-2</v>
      </c>
      <c r="H241" s="1">
        <f t="shared" si="22"/>
        <v>6.0004225229515224E-3</v>
      </c>
      <c r="I241" s="1">
        <f t="shared" si="23"/>
        <v>9.8872182349220156E-3</v>
      </c>
      <c r="J241" s="1">
        <f t="shared" si="24"/>
        <v>9.8987431163847436E-3</v>
      </c>
    </row>
    <row r="242" spans="1:10" x14ac:dyDescent="0.3">
      <c r="A242" s="5">
        <v>44552</v>
      </c>
      <c r="B242">
        <v>4528.830078125</v>
      </c>
      <c r="C242">
        <v>7375.19189453125</v>
      </c>
      <c r="D242">
        <v>3510.27734375</v>
      </c>
      <c r="E242" s="1">
        <f t="shared" si="19"/>
        <v>3.5817216819804987E-2</v>
      </c>
      <c r="F242" s="1">
        <f t="shared" si="20"/>
        <v>1.4845900828672987E-2</v>
      </c>
      <c r="G242" s="1">
        <f t="shared" si="21"/>
        <v>6.221694955062862E-3</v>
      </c>
      <c r="H242" s="1">
        <f t="shared" si="22"/>
        <v>1.8834205108719106E-2</v>
      </c>
      <c r="I242" s="1">
        <f t="shared" si="23"/>
        <v>1.0510622168057008E-2</v>
      </c>
      <c r="J242" s="1">
        <f t="shared" si="24"/>
        <v>1.0296392150397935E-2</v>
      </c>
    </row>
    <row r="243" spans="1:10" x14ac:dyDescent="0.3">
      <c r="A243" s="5">
        <v>44553</v>
      </c>
      <c r="B243">
        <v>4444.4755859375</v>
      </c>
      <c r="C243">
        <v>7338.83154296875</v>
      </c>
      <c r="D243">
        <v>3541.16674804687</v>
      </c>
      <c r="E243" s="1">
        <f t="shared" si="19"/>
        <v>-1.8626111099850351E-2</v>
      </c>
      <c r="F243" s="1">
        <f t="shared" si="20"/>
        <v>-4.93008888208879E-3</v>
      </c>
      <c r="G243" s="1">
        <f t="shared" si="21"/>
        <v>8.7997047731480649E-3</v>
      </c>
      <c r="H243" s="1">
        <f t="shared" si="22"/>
        <v>-4.7816463711695747E-3</v>
      </c>
      <c r="I243" s="1">
        <f t="shared" si="23"/>
        <v>2.6019579257794659E-3</v>
      </c>
      <c r="J243" s="1">
        <f t="shared" si="24"/>
        <v>2.7092800811628123E-3</v>
      </c>
    </row>
    <row r="244" spans="1:10" x14ac:dyDescent="0.3">
      <c r="A244" s="5">
        <v>44554</v>
      </c>
      <c r="B244">
        <v>4413.462890625</v>
      </c>
      <c r="C244">
        <v>7269.23974609375</v>
      </c>
      <c r="D244">
        <v>3549.09497070312</v>
      </c>
      <c r="E244" s="1">
        <f t="shared" si="19"/>
        <v>-6.9778075529597361E-3</v>
      </c>
      <c r="F244" s="1">
        <f t="shared" si="20"/>
        <v>-9.482680787471609E-3</v>
      </c>
      <c r="G244" s="1">
        <f t="shared" si="21"/>
        <v>2.2388730100391108E-3</v>
      </c>
      <c r="H244" s="1">
        <f t="shared" si="22"/>
        <v>-4.6707443289290464E-3</v>
      </c>
      <c r="I244" s="1">
        <f t="shared" si="23"/>
        <v>-2.5978991433559585E-3</v>
      </c>
      <c r="J244" s="1">
        <f t="shared" si="24"/>
        <v>-2.6748059345572993E-3</v>
      </c>
    </row>
    <row r="245" spans="1:10" x14ac:dyDescent="0.3">
      <c r="A245" s="5">
        <v>44557</v>
      </c>
      <c r="B245">
        <v>4439.21630859375</v>
      </c>
      <c r="C245">
        <v>7241.8203125</v>
      </c>
      <c r="D245">
        <v>3573.45874023437</v>
      </c>
      <c r="E245" s="1">
        <f t="shared" si="19"/>
        <v>5.835195311929553E-3</v>
      </c>
      <c r="F245" s="1">
        <f t="shared" si="20"/>
        <v>-3.7719809156775419E-3</v>
      </c>
      <c r="G245" s="1">
        <f t="shared" si="21"/>
        <v>6.8647837638515785E-3</v>
      </c>
      <c r="H245" s="1">
        <f t="shared" si="22"/>
        <v>3.0148872304727003E-3</v>
      </c>
      <c r="I245" s="1">
        <f t="shared" si="23"/>
        <v>2.7103893496010683E-3</v>
      </c>
      <c r="J245" s="1">
        <f t="shared" si="24"/>
        <v>2.5535411068892747E-3</v>
      </c>
    </row>
    <row r="246" spans="1:10" x14ac:dyDescent="0.3">
      <c r="A246" s="5">
        <v>44558</v>
      </c>
      <c r="B246">
        <v>4490.9697265625</v>
      </c>
      <c r="C246">
        <v>7249.71826171875</v>
      </c>
      <c r="D246">
        <v>3583.56225585937</v>
      </c>
      <c r="E246" s="1">
        <f t="shared" si="19"/>
        <v>1.1658232978771998E-2</v>
      </c>
      <c r="F246" s="1">
        <f t="shared" si="20"/>
        <v>1.0906027597947787E-3</v>
      </c>
      <c r="G246" s="1">
        <f t="shared" si="21"/>
        <v>2.8273771601843301E-3</v>
      </c>
      <c r="H246" s="1">
        <f t="shared" si="22"/>
        <v>5.1684240281897097E-3</v>
      </c>
      <c r="I246" s="1">
        <f t="shared" si="23"/>
        <v>2.43708611523524E-3</v>
      </c>
      <c r="J246" s="1">
        <f t="shared" si="24"/>
        <v>2.3046545828513455E-3</v>
      </c>
    </row>
    <row r="247" spans="1:10" x14ac:dyDescent="0.3">
      <c r="A247" s="5">
        <v>44559</v>
      </c>
      <c r="B247">
        <v>4586.48876953125</v>
      </c>
      <c r="C247">
        <v>7301.97412109375</v>
      </c>
      <c r="D247">
        <v>3572.10546875</v>
      </c>
      <c r="E247" s="1">
        <f t="shared" si="19"/>
        <v>2.1269135350387325E-2</v>
      </c>
      <c r="F247" s="1">
        <f t="shared" si="20"/>
        <v>7.2079848469326357E-3</v>
      </c>
      <c r="G247" s="1">
        <f t="shared" si="21"/>
        <v>-3.1970386702888653E-3</v>
      </c>
      <c r="H247" s="1">
        <f t="shared" si="22"/>
        <v>8.3104565172173739E-3</v>
      </c>
      <c r="I247" s="1">
        <f t="shared" si="23"/>
        <v>1.6177232513616439E-3</v>
      </c>
      <c r="J247" s="1">
        <f t="shared" si="24"/>
        <v>1.492686464998827E-3</v>
      </c>
    </row>
    <row r="248" spans="1:10" x14ac:dyDescent="0.3">
      <c r="A248" s="5">
        <v>44560</v>
      </c>
      <c r="B248">
        <v>4592.74072265625</v>
      </c>
      <c r="C248">
        <v>7234.61767578125</v>
      </c>
      <c r="D248">
        <v>3609.85986328125</v>
      </c>
      <c r="E248" s="1">
        <f t="shared" si="19"/>
        <v>1.3631240452463E-3</v>
      </c>
      <c r="F248" s="1">
        <f t="shared" si="20"/>
        <v>-9.224415780647921E-3</v>
      </c>
      <c r="G248" s="1">
        <f t="shared" si="21"/>
        <v>1.0569227269894066E-2</v>
      </c>
      <c r="H248" s="1">
        <f t="shared" si="22"/>
        <v>9.99310999081448E-4</v>
      </c>
      <c r="I248" s="1">
        <f t="shared" si="23"/>
        <v>2.6050921410716125E-3</v>
      </c>
      <c r="J248" s="1">
        <f t="shared" si="24"/>
        <v>2.3997550794972494E-3</v>
      </c>
    </row>
    <row r="249" spans="1:10" x14ac:dyDescent="0.3">
      <c r="A249" s="5">
        <v>44561</v>
      </c>
      <c r="B249">
        <v>4642.65869140625</v>
      </c>
      <c r="C249">
        <v>7377.87451171875</v>
      </c>
      <c r="D249">
        <v>3614.30712890625</v>
      </c>
      <c r="E249" s="1">
        <f t="shared" si="19"/>
        <v>1.0868884564667836E-2</v>
      </c>
      <c r="F249" s="1">
        <f t="shared" si="20"/>
        <v>1.9801576580483315E-2</v>
      </c>
      <c r="G249" s="1">
        <f t="shared" si="21"/>
        <v>1.2319773601841E-3</v>
      </c>
      <c r="H249" s="1">
        <f t="shared" si="22"/>
        <v>1.0540124480362475E-2</v>
      </c>
      <c r="I249" s="1">
        <f t="shared" si="23"/>
        <v>8.7356201336382805E-3</v>
      </c>
      <c r="J249" s="1">
        <f t="shared" si="24"/>
        <v>8.9163873774445734E-3</v>
      </c>
    </row>
    <row r="250" spans="1:10" x14ac:dyDescent="0.3">
      <c r="A250" s="5">
        <v>44564</v>
      </c>
      <c r="B250">
        <v>4615.9130859375</v>
      </c>
      <c r="C250">
        <v>7474.68701171875</v>
      </c>
      <c r="D250">
        <v>3691.07250976562</v>
      </c>
      <c r="E250" s="1">
        <f t="shared" si="19"/>
        <v>-5.7608381848652801E-3</v>
      </c>
      <c r="F250" s="1">
        <f t="shared" si="20"/>
        <v>1.312200415529241E-2</v>
      </c>
      <c r="G250" s="1">
        <f t="shared" si="21"/>
        <v>2.12393075965851E-2</v>
      </c>
      <c r="H250" s="1">
        <f t="shared" si="22"/>
        <v>9.6505493530798878E-3</v>
      </c>
      <c r="I250" s="1">
        <f t="shared" si="23"/>
        <v>1.7229863686161456E-2</v>
      </c>
      <c r="J250" s="1">
        <f t="shared" si="24"/>
        <v>1.7421342702631119E-2</v>
      </c>
    </row>
    <row r="251" spans="1:10" x14ac:dyDescent="0.3">
      <c r="A251" s="5">
        <v>44565</v>
      </c>
      <c r="B251">
        <v>4586.587890625</v>
      </c>
      <c r="C251">
        <v>7580.1923828125</v>
      </c>
      <c r="D251">
        <v>3755.84936523437</v>
      </c>
      <c r="E251" s="1">
        <f t="shared" si="19"/>
        <v>-6.3530648793712619E-3</v>
      </c>
      <c r="F251" s="1">
        <f t="shared" si="20"/>
        <v>1.4115021930461991E-2</v>
      </c>
      <c r="G251" s="1">
        <f t="shared" si="21"/>
        <v>1.7549602533509567E-2</v>
      </c>
      <c r="H251" s="1">
        <f t="shared" si="22"/>
        <v>8.5283106882531948E-3</v>
      </c>
      <c r="I251" s="1">
        <f t="shared" si="23"/>
        <v>1.5453722922437393E-2</v>
      </c>
      <c r="J251" s="1">
        <f t="shared" si="24"/>
        <v>1.5682864861024853E-2</v>
      </c>
    </row>
    <row r="252" spans="1:10" x14ac:dyDescent="0.3">
      <c r="A252" s="5">
        <v>44566</v>
      </c>
      <c r="B252">
        <v>4523.818359375</v>
      </c>
      <c r="C252">
        <v>7724.4921875</v>
      </c>
      <c r="D252">
        <v>3732.8388671875</v>
      </c>
      <c r="E252" s="1">
        <f t="shared" si="19"/>
        <v>-1.3685452616813754E-2</v>
      </c>
      <c r="F252" s="1">
        <f t="shared" si="20"/>
        <v>1.903643039650138E-2</v>
      </c>
      <c r="G252" s="1">
        <f t="shared" si="21"/>
        <v>-6.1265763903803894E-3</v>
      </c>
      <c r="H252" s="1">
        <f t="shared" si="22"/>
        <v>-3.1721330543241569E-4</v>
      </c>
      <c r="I252" s="1">
        <f t="shared" si="23"/>
        <v>3.3814171567890247E-3</v>
      </c>
      <c r="J252" s="1">
        <f t="shared" si="24"/>
        <v>3.8711064255337051E-3</v>
      </c>
    </row>
    <row r="253" spans="1:10" x14ac:dyDescent="0.3">
      <c r="A253" s="5">
        <v>44567</v>
      </c>
      <c r="B253">
        <v>4455.04443359375</v>
      </c>
      <c r="C253">
        <v>7830.5439453125</v>
      </c>
      <c r="D253">
        <v>3681.11401367187</v>
      </c>
      <c r="E253" s="1">
        <f t="shared" si="19"/>
        <v>-1.5202627585328532E-2</v>
      </c>
      <c r="F253" s="1">
        <f t="shared" si="20"/>
        <v>1.3729285400031266E-2</v>
      </c>
      <c r="G253" s="1">
        <f t="shared" si="21"/>
        <v>-1.3856706746788183E-2</v>
      </c>
      <c r="H253" s="1">
        <f t="shared" si="22"/>
        <v>-5.1974832150560816E-3</v>
      </c>
      <c r="I253" s="1">
        <f t="shared" si="23"/>
        <v>-3.2110114877562891E-3</v>
      </c>
      <c r="J253" s="1">
        <f t="shared" si="24"/>
        <v>-2.7565594465351062E-3</v>
      </c>
    </row>
    <row r="254" spans="1:10" x14ac:dyDescent="0.3">
      <c r="A254" s="5">
        <v>44568</v>
      </c>
      <c r="B254">
        <v>4482.3857421875</v>
      </c>
      <c r="C254">
        <v>7854.28759765625</v>
      </c>
      <c r="D254">
        <v>3725.63623046875</v>
      </c>
      <c r="E254" s="1">
        <f t="shared" si="19"/>
        <v>6.1371573283488523E-3</v>
      </c>
      <c r="F254" s="1">
        <f t="shared" si="20"/>
        <v>3.0321842913560992E-3</v>
      </c>
      <c r="G254" s="1">
        <f t="shared" si="21"/>
        <v>1.2094767136122897E-2</v>
      </c>
      <c r="H254" s="1">
        <f t="shared" si="22"/>
        <v>7.1381035607844196E-3</v>
      </c>
      <c r="I254" s="1">
        <f t="shared" si="23"/>
        <v>8.3925861995049079E-3</v>
      </c>
      <c r="J254" s="1">
        <f t="shared" si="24"/>
        <v>8.3192569145289011E-3</v>
      </c>
    </row>
    <row r="255" spans="1:10" x14ac:dyDescent="0.3">
      <c r="A255" s="5">
        <v>44571</v>
      </c>
      <c r="B255">
        <v>4431.8720703125</v>
      </c>
      <c r="C255">
        <v>8072.451171875</v>
      </c>
      <c r="D255">
        <v>3751.11157226562</v>
      </c>
      <c r="E255" s="1">
        <f t="shared" si="19"/>
        <v>-1.1269371888183E-2</v>
      </c>
      <c r="F255" s="1">
        <f t="shared" si="20"/>
        <v>2.777636692140617E-2</v>
      </c>
      <c r="G255" s="1">
        <f t="shared" si="21"/>
        <v>6.8378500264005826E-3</v>
      </c>
      <c r="H255" s="1">
        <f t="shared" si="22"/>
        <v>7.7721773699398443E-3</v>
      </c>
      <c r="I255" s="1">
        <f t="shared" si="23"/>
        <v>1.4371343299417316E-2</v>
      </c>
      <c r="J255" s="1">
        <f t="shared" si="24"/>
        <v>1.4919097933155477E-2</v>
      </c>
    </row>
    <row r="256" spans="1:10" x14ac:dyDescent="0.3">
      <c r="A256" s="5">
        <v>44572</v>
      </c>
      <c r="B256">
        <v>4482.236328125</v>
      </c>
      <c r="C256">
        <v>8090.58203125</v>
      </c>
      <c r="D256">
        <v>3785.96557617187</v>
      </c>
      <c r="E256" s="1">
        <f t="shared" si="19"/>
        <v>1.1364104607141545E-2</v>
      </c>
      <c r="F256" s="1">
        <f t="shared" si="20"/>
        <v>2.2460166049897978E-3</v>
      </c>
      <c r="G256" s="1">
        <f t="shared" si="21"/>
        <v>9.2916468184918166E-3</v>
      </c>
      <c r="H256" s="1">
        <f t="shared" si="22"/>
        <v>7.6504999182905615E-3</v>
      </c>
      <c r="I256" s="1">
        <f t="shared" si="23"/>
        <v>6.6280039686114536E-3</v>
      </c>
      <c r="J256" s="1">
        <f t="shared" si="24"/>
        <v>6.4914137827126218E-3</v>
      </c>
    </row>
    <row r="257" spans="1:10" x14ac:dyDescent="0.3">
      <c r="A257" s="5">
        <v>44573</v>
      </c>
      <c r="B257">
        <v>4458.76611328125</v>
      </c>
      <c r="C257">
        <v>8117.30615234375</v>
      </c>
      <c r="D257">
        <v>3731.82397460937</v>
      </c>
      <c r="E257" s="1">
        <f t="shared" si="19"/>
        <v>-5.236273396937996E-3</v>
      </c>
      <c r="F257" s="1">
        <f t="shared" si="20"/>
        <v>3.3031147809301498E-3</v>
      </c>
      <c r="G257" s="1">
        <f t="shared" si="21"/>
        <v>-1.4300605875356309E-2</v>
      </c>
      <c r="H257" s="1">
        <f t="shared" si="22"/>
        <v>-5.5001483409037339E-3</v>
      </c>
      <c r="I257" s="1">
        <f t="shared" si="23"/>
        <v>-7.1895403027931607E-3</v>
      </c>
      <c r="J257" s="1">
        <f t="shared" si="24"/>
        <v>-7.017328871400789E-3</v>
      </c>
    </row>
    <row r="258" spans="1:10" x14ac:dyDescent="0.3">
      <c r="A258" s="5">
        <v>44574</v>
      </c>
      <c r="B258">
        <v>4555.177734375</v>
      </c>
      <c r="C258">
        <v>8024.21875</v>
      </c>
      <c r="D258">
        <v>3768.56298828125</v>
      </c>
      <c r="E258" s="1">
        <f t="shared" si="19"/>
        <v>2.1622937522237429E-2</v>
      </c>
      <c r="F258" s="1">
        <f t="shared" si="20"/>
        <v>-1.1467770291856305E-2</v>
      </c>
      <c r="G258" s="1">
        <f t="shared" si="21"/>
        <v>9.8447874074032438E-3</v>
      </c>
      <c r="H258" s="1">
        <f t="shared" si="22"/>
        <v>6.6984329045428736E-3</v>
      </c>
      <c r="I258" s="1">
        <f t="shared" si="23"/>
        <v>1.9637826951350861E-3</v>
      </c>
      <c r="J258" s="1">
        <f t="shared" si="24"/>
        <v>1.4852113182831899E-3</v>
      </c>
    </row>
    <row r="259" spans="1:10" x14ac:dyDescent="0.3">
      <c r="A259" s="5">
        <v>44575</v>
      </c>
      <c r="B259">
        <v>4581.5263671875</v>
      </c>
      <c r="C259">
        <v>8031.322265625</v>
      </c>
      <c r="D259">
        <v>3836.48193359375</v>
      </c>
      <c r="E259" s="1">
        <f t="shared" si="19"/>
        <v>5.7843259580552253E-3</v>
      </c>
      <c r="F259" s="1">
        <f t="shared" si="20"/>
        <v>8.852594684061188E-4</v>
      </c>
      <c r="G259" s="1">
        <f t="shared" si="21"/>
        <v>1.802250500355207E-2</v>
      </c>
      <c r="H259" s="1">
        <f t="shared" si="22"/>
        <v>8.3286148919399471E-3</v>
      </c>
      <c r="I259" s="1">
        <f t="shared" si="23"/>
        <v>1.0990596315072166E-2</v>
      </c>
      <c r="J259" s="1">
        <f t="shared" si="24"/>
        <v>1.0863474252493552E-2</v>
      </c>
    </row>
    <row r="260" spans="1:10" x14ac:dyDescent="0.3">
      <c r="A260" s="5">
        <v>44578</v>
      </c>
      <c r="B260">
        <v>4595.171875</v>
      </c>
      <c r="C260">
        <v>8211.4365234375</v>
      </c>
      <c r="D260">
        <v>3885.78979492187</v>
      </c>
      <c r="E260" s="1">
        <f t="shared" ref="E260:E323" si="25">B260/B259-1</f>
        <v>2.9783759207908655E-3</v>
      </c>
      <c r="F260" s="1">
        <f t="shared" ref="F260:F323" si="26">C260/C259-1</f>
        <v>2.242647622090943E-2</v>
      </c>
      <c r="G260" s="1">
        <f t="shared" ref="G260:G323" si="27">D260/D259-1</f>
        <v>1.2852363749288331E-2</v>
      </c>
      <c r="H260" s="1">
        <f t="shared" ref="H260:H323" si="28">SUMPRODUCT(E260:G260,E$411:G$411)</f>
        <v>1.275340488151913E-2</v>
      </c>
      <c r="I260" s="1">
        <f t="shared" ref="I260:I323" si="29">SUMPRODUCT(E260:G260,E$412:G$412)</f>
        <v>1.6246008521664423E-2</v>
      </c>
      <c r="J260" s="1">
        <f t="shared" ref="J260:J323" si="30">SUMPRODUCT(E260:G260,E$413:G$413)</f>
        <v>1.6515395817051505E-2</v>
      </c>
    </row>
    <row r="261" spans="1:10" x14ac:dyDescent="0.3">
      <c r="A261" s="5">
        <v>44579</v>
      </c>
      <c r="B261">
        <v>4492.755859375</v>
      </c>
      <c r="C261">
        <v>7863.3779296875</v>
      </c>
      <c r="D261">
        <v>3858.18725585937</v>
      </c>
      <c r="E261" s="1">
        <f t="shared" si="25"/>
        <v>-2.2287744269630871E-2</v>
      </c>
      <c r="F261" s="1">
        <f t="shared" si="26"/>
        <v>-4.2387052832540739E-2</v>
      </c>
      <c r="G261" s="1">
        <f t="shared" si="27"/>
        <v>-7.1034565736346478E-3</v>
      </c>
      <c r="H261" s="1">
        <f t="shared" si="28"/>
        <v>-2.3757858278752413E-2</v>
      </c>
      <c r="I261" s="1">
        <f t="shared" si="29"/>
        <v>-2.1260851901690348E-2</v>
      </c>
      <c r="J261" s="1">
        <f t="shared" si="30"/>
        <v>-2.164143615440621E-2</v>
      </c>
    </row>
    <row r="262" spans="1:10" x14ac:dyDescent="0.3">
      <c r="A262" s="5">
        <v>44580</v>
      </c>
      <c r="B262">
        <v>4447.45263671875</v>
      </c>
      <c r="C262">
        <v>7963.2705078125</v>
      </c>
      <c r="D262">
        <v>3791.40771484375</v>
      </c>
      <c r="E262" s="1">
        <f t="shared" si="25"/>
        <v>-1.0083615507777033E-2</v>
      </c>
      <c r="F262" s="1">
        <f t="shared" si="26"/>
        <v>1.2703519914496919E-2</v>
      </c>
      <c r="G262" s="1">
        <f t="shared" si="27"/>
        <v>-1.7308527706684784E-2</v>
      </c>
      <c r="H262" s="1">
        <f t="shared" si="28"/>
        <v>-5.0203309660552635E-3</v>
      </c>
      <c r="I262" s="1">
        <f t="shared" si="29"/>
        <v>-5.4484699496001104E-3</v>
      </c>
      <c r="J262" s="1">
        <f t="shared" si="30"/>
        <v>-5.0571952772022859E-3</v>
      </c>
    </row>
    <row r="263" spans="1:10" x14ac:dyDescent="0.3">
      <c r="A263" s="5">
        <v>44581</v>
      </c>
      <c r="B263">
        <v>4296.85595703125</v>
      </c>
      <c r="C263">
        <v>7983.78515625</v>
      </c>
      <c r="D263">
        <v>3706.08129882812</v>
      </c>
      <c r="E263" s="1">
        <f t="shared" si="25"/>
        <v>-3.386133411385972E-2</v>
      </c>
      <c r="F263" s="1">
        <f t="shared" si="26"/>
        <v>2.576158679699958E-3</v>
      </c>
      <c r="G263" s="1">
        <f t="shared" si="27"/>
        <v>-2.2505207150781525E-2</v>
      </c>
      <c r="H263" s="1">
        <f t="shared" si="28"/>
        <v>-1.7975878324538438E-2</v>
      </c>
      <c r="I263" s="1">
        <f t="shared" si="29"/>
        <v>-1.3150390000957191E-2</v>
      </c>
      <c r="J263" s="1">
        <f t="shared" si="30"/>
        <v>-1.2616923534298946E-2</v>
      </c>
    </row>
    <row r="264" spans="1:10" x14ac:dyDescent="0.3">
      <c r="A264" s="5">
        <v>44582</v>
      </c>
      <c r="B264">
        <v>4147.64794921875</v>
      </c>
      <c r="C264">
        <v>8136.03271484375</v>
      </c>
      <c r="D264">
        <v>3712.81225585937</v>
      </c>
      <c r="E264" s="1">
        <f t="shared" si="25"/>
        <v>-3.4724926621833907E-2</v>
      </c>
      <c r="F264" s="1">
        <f t="shared" si="26"/>
        <v>1.9069596139440925E-2</v>
      </c>
      <c r="G264" s="1">
        <f t="shared" si="27"/>
        <v>1.8161924924253725E-3</v>
      </c>
      <c r="H264" s="1">
        <f t="shared" si="28"/>
        <v>-4.5487536117650561E-3</v>
      </c>
      <c r="I264" s="1">
        <f t="shared" si="29"/>
        <v>7.3317767520117471E-3</v>
      </c>
      <c r="J264" s="1">
        <f t="shared" si="30"/>
        <v>8.0397746818076099E-3</v>
      </c>
    </row>
    <row r="265" spans="1:10" x14ac:dyDescent="0.3">
      <c r="A265" s="5">
        <v>44585</v>
      </c>
      <c r="B265">
        <v>4025.78100585937</v>
      </c>
      <c r="C265">
        <v>7999.63037109375</v>
      </c>
      <c r="D265">
        <v>3652.619140625</v>
      </c>
      <c r="E265" s="1">
        <f t="shared" si="25"/>
        <v>-2.9382181142527997E-2</v>
      </c>
      <c r="F265" s="1">
        <f t="shared" si="26"/>
        <v>-1.6765215742205797E-2</v>
      </c>
      <c r="G265" s="1">
        <f t="shared" si="27"/>
        <v>-1.6212270130108619E-2</v>
      </c>
      <c r="H265" s="1">
        <f t="shared" si="28"/>
        <v>-2.0740812816199081E-2</v>
      </c>
      <c r="I265" s="1">
        <f t="shared" si="29"/>
        <v>-1.6848064491525719E-2</v>
      </c>
      <c r="J265" s="1">
        <f t="shared" si="30"/>
        <v>-1.6700521431469446E-2</v>
      </c>
    </row>
    <row r="266" spans="1:10" x14ac:dyDescent="0.3">
      <c r="A266" s="5">
        <v>44586</v>
      </c>
      <c r="B266">
        <v>4018.43701171875</v>
      </c>
      <c r="C266">
        <v>8546.3310546875</v>
      </c>
      <c r="D266">
        <v>3651.21459960937</v>
      </c>
      <c r="E266" s="1">
        <f t="shared" si="25"/>
        <v>-1.824240844181757E-3</v>
      </c>
      <c r="F266" s="1">
        <f t="shared" si="26"/>
        <v>6.8340743038481477E-2</v>
      </c>
      <c r="G266" s="1">
        <f t="shared" si="27"/>
        <v>-3.8452982957037918E-4</v>
      </c>
      <c r="H266" s="1">
        <f t="shared" si="28"/>
        <v>2.1819705582064981E-2</v>
      </c>
      <c r="I266" s="1">
        <f t="shared" si="29"/>
        <v>2.619844732292223E-2</v>
      </c>
      <c r="J266" s="1">
        <f t="shared" si="30"/>
        <v>2.7307915713117907E-2</v>
      </c>
    </row>
    <row r="267" spans="1:10" x14ac:dyDescent="0.3">
      <c r="A267" s="5">
        <v>44588</v>
      </c>
      <c r="B267">
        <v>3909.91796875</v>
      </c>
      <c r="C267">
        <v>8762.5078125</v>
      </c>
      <c r="D267">
        <v>3534.36328125</v>
      </c>
      <c r="E267" s="1">
        <f t="shared" si="25"/>
        <v>-2.7005286546058049E-2</v>
      </c>
      <c r="F267" s="1">
        <f t="shared" si="26"/>
        <v>2.5294685687834662E-2</v>
      </c>
      <c r="G267" s="1">
        <f t="shared" si="27"/>
        <v>-3.20034101451806E-2</v>
      </c>
      <c r="H267" s="1">
        <f t="shared" si="28"/>
        <v>-1.1445657732575124E-2</v>
      </c>
      <c r="I267" s="1">
        <f t="shared" si="29"/>
        <v>-9.6420716525689766E-3</v>
      </c>
      <c r="J267" s="1">
        <f t="shared" si="30"/>
        <v>-8.7906562565417401E-3</v>
      </c>
    </row>
    <row r="268" spans="1:10" x14ac:dyDescent="0.3">
      <c r="A268" s="5">
        <v>44589</v>
      </c>
      <c r="B268">
        <v>3910.76147460937</v>
      </c>
      <c r="C268">
        <v>8495.01953125</v>
      </c>
      <c r="D268">
        <v>3573.87890625</v>
      </c>
      <c r="E268" s="1">
        <f t="shared" si="25"/>
        <v>2.1573492490434276E-4</v>
      </c>
      <c r="F268" s="1">
        <f t="shared" si="26"/>
        <v>-3.0526452811650451E-2</v>
      </c>
      <c r="G268" s="1">
        <f t="shared" si="27"/>
        <v>1.1180408423104859E-2</v>
      </c>
      <c r="H268" s="1">
        <f t="shared" si="28"/>
        <v>-6.2011980387705638E-3</v>
      </c>
      <c r="I268" s="1">
        <f t="shared" si="29"/>
        <v>-5.3307547362718907E-3</v>
      </c>
      <c r="J268" s="1">
        <f t="shared" si="30"/>
        <v>-5.8635243642877772E-3</v>
      </c>
    </row>
    <row r="269" spans="1:10" x14ac:dyDescent="0.3">
      <c r="A269" s="5">
        <v>44592</v>
      </c>
      <c r="B269">
        <v>4005.43676757812</v>
      </c>
      <c r="C269">
        <v>8541.0654296875</v>
      </c>
      <c r="D269">
        <v>3618.62426757812</v>
      </c>
      <c r="E269" s="1">
        <f t="shared" si="25"/>
        <v>2.4208915215982785E-2</v>
      </c>
      <c r="F269" s="1">
        <f t="shared" si="26"/>
        <v>5.4203405028221407E-3</v>
      </c>
      <c r="G269" s="1">
        <f t="shared" si="27"/>
        <v>1.2520111201828721E-2</v>
      </c>
      <c r="H269" s="1">
        <f t="shared" si="28"/>
        <v>1.4034492195827392E-2</v>
      </c>
      <c r="I269" s="1">
        <f t="shared" si="29"/>
        <v>1.0143291437402465E-2</v>
      </c>
      <c r="J269" s="1">
        <f t="shared" si="30"/>
        <v>9.8916908645122412E-3</v>
      </c>
    </row>
    <row r="270" spans="1:10" x14ac:dyDescent="0.3">
      <c r="A270" s="5">
        <v>44593</v>
      </c>
      <c r="B270">
        <v>4077.13793945312</v>
      </c>
      <c r="C270">
        <v>8503.4140625</v>
      </c>
      <c r="D270">
        <v>3680.99658203125</v>
      </c>
      <c r="E270" s="1">
        <f t="shared" si="25"/>
        <v>1.7900962126123909E-2</v>
      </c>
      <c r="F270" s="1">
        <f t="shared" si="26"/>
        <v>-4.4082752318732599E-3</v>
      </c>
      <c r="G270" s="1">
        <f t="shared" si="27"/>
        <v>1.7236471609381798E-2</v>
      </c>
      <c r="H270" s="1">
        <f t="shared" si="28"/>
        <v>1.0312987022292526E-2</v>
      </c>
      <c r="I270" s="1">
        <f t="shared" si="29"/>
        <v>8.8710261556177884E-3</v>
      </c>
      <c r="J270" s="1">
        <f t="shared" si="30"/>
        <v>8.5190982116082753E-3</v>
      </c>
    </row>
    <row r="271" spans="1:10" x14ac:dyDescent="0.3">
      <c r="A271" s="5">
        <v>44594</v>
      </c>
      <c r="B271">
        <v>4187.59228515625</v>
      </c>
      <c r="C271">
        <v>8459.552734375</v>
      </c>
      <c r="D271">
        <v>3734.7978515625</v>
      </c>
      <c r="E271" s="1">
        <f t="shared" si="25"/>
        <v>2.7091147599962229E-2</v>
      </c>
      <c r="F271" s="1">
        <f t="shared" si="26"/>
        <v>-5.158084482611347E-3</v>
      </c>
      <c r="G271" s="1">
        <f t="shared" si="27"/>
        <v>1.4615952047845049E-2</v>
      </c>
      <c r="H271" s="1">
        <f t="shared" si="28"/>
        <v>1.2207334524993108E-2</v>
      </c>
      <c r="I271" s="1">
        <f t="shared" si="29"/>
        <v>7.353391012099547E-3</v>
      </c>
      <c r="J271" s="1">
        <f t="shared" si="30"/>
        <v>6.8910000052496241E-3</v>
      </c>
    </row>
    <row r="272" spans="1:10" x14ac:dyDescent="0.3">
      <c r="A272" s="5">
        <v>44595</v>
      </c>
      <c r="B272">
        <v>4230.0673828125</v>
      </c>
      <c r="C272">
        <v>8537.4404296875</v>
      </c>
      <c r="D272">
        <v>3704.19311523437</v>
      </c>
      <c r="E272" s="1">
        <f t="shared" si="25"/>
        <v>1.014308336721581E-2</v>
      </c>
      <c r="F272" s="1">
        <f t="shared" si="26"/>
        <v>9.2070701322077841E-3</v>
      </c>
      <c r="G272" s="1">
        <f t="shared" si="27"/>
        <v>-8.1944826854085662E-3</v>
      </c>
      <c r="H272" s="1">
        <f t="shared" si="28"/>
        <v>3.599426541770874E-3</v>
      </c>
      <c r="I272" s="1">
        <f t="shared" si="29"/>
        <v>-8.6493271675079121E-4</v>
      </c>
      <c r="J272" s="1">
        <f t="shared" si="30"/>
        <v>-8.0601166363045672E-4</v>
      </c>
    </row>
    <row r="273" spans="1:10" x14ac:dyDescent="0.3">
      <c r="A273" s="5">
        <v>44596</v>
      </c>
      <c r="B273">
        <v>4271.79736328125</v>
      </c>
      <c r="C273">
        <v>8494.62109375</v>
      </c>
      <c r="D273">
        <v>3694.7978515625</v>
      </c>
      <c r="E273" s="1">
        <f t="shared" si="25"/>
        <v>9.8650864613425426E-3</v>
      </c>
      <c r="F273" s="1">
        <f t="shared" si="26"/>
        <v>-5.0154769793301357E-3</v>
      </c>
      <c r="G273" s="1">
        <f t="shared" si="27"/>
        <v>-2.5363860305310792E-3</v>
      </c>
      <c r="H273" s="1">
        <f t="shared" si="28"/>
        <v>7.3799987868352723E-4</v>
      </c>
      <c r="I273" s="1">
        <f t="shared" si="29"/>
        <v>-3.1000147064809943E-3</v>
      </c>
      <c r="J273" s="1">
        <f t="shared" si="30"/>
        <v>-3.2866298858085768E-3</v>
      </c>
    </row>
    <row r="274" spans="1:10" x14ac:dyDescent="0.3">
      <c r="A274" s="5">
        <v>44599</v>
      </c>
      <c r="B274">
        <v>4169.580078125</v>
      </c>
      <c r="C274">
        <v>8455.9765625</v>
      </c>
      <c r="D274">
        <v>3660.0283203125</v>
      </c>
      <c r="E274" s="1">
        <f t="shared" si="25"/>
        <v>-2.3928402136971894E-2</v>
      </c>
      <c r="F274" s="1">
        <f t="shared" si="26"/>
        <v>-4.5492942914703294E-3</v>
      </c>
      <c r="G274" s="1">
        <f t="shared" si="27"/>
        <v>-9.4104015014776499E-3</v>
      </c>
      <c r="H274" s="1">
        <f t="shared" si="28"/>
        <v>-1.2597176331888334E-2</v>
      </c>
      <c r="I274" s="1">
        <f t="shared" si="29"/>
        <v>-7.9915563994081562E-3</v>
      </c>
      <c r="J274" s="1">
        <f t="shared" si="30"/>
        <v>-7.7419553827369394E-3</v>
      </c>
    </row>
    <row r="275" spans="1:10" x14ac:dyDescent="0.3">
      <c r="A275" s="5">
        <v>44600</v>
      </c>
      <c r="B275">
        <v>4245.05224609375</v>
      </c>
      <c r="C275">
        <v>8543.2021484375</v>
      </c>
      <c r="D275">
        <v>3625.59741210937</v>
      </c>
      <c r="E275" s="1">
        <f t="shared" si="25"/>
        <v>1.8100663988851462E-2</v>
      </c>
      <c r="F275" s="1">
        <f t="shared" si="26"/>
        <v>1.031525871586747E-2</v>
      </c>
      <c r="G275" s="1">
        <f t="shared" si="27"/>
        <v>-9.4072791765147379E-3</v>
      </c>
      <c r="H275" s="1">
        <f t="shared" si="28"/>
        <v>6.1787795725422373E-3</v>
      </c>
      <c r="I275" s="1">
        <f t="shared" si="29"/>
        <v>-8.8488817655000412E-4</v>
      </c>
      <c r="J275" s="1">
        <f t="shared" si="30"/>
        <v>-8.9793139678367648E-4</v>
      </c>
    </row>
    <row r="276" spans="1:10" x14ac:dyDescent="0.3">
      <c r="A276" s="5">
        <v>44601</v>
      </c>
      <c r="B276">
        <v>4296.55810546875</v>
      </c>
      <c r="C276">
        <v>8890.9130859375</v>
      </c>
      <c r="D276">
        <v>3642.1591796875</v>
      </c>
      <c r="E276" s="1">
        <f t="shared" si="25"/>
        <v>1.2133150875208942E-2</v>
      </c>
      <c r="F276" s="1">
        <f t="shared" si="26"/>
        <v>4.0700305512915147E-2</v>
      </c>
      <c r="G276" s="1">
        <f t="shared" si="27"/>
        <v>4.5680106464149883E-3</v>
      </c>
      <c r="H276" s="1">
        <f t="shared" si="28"/>
        <v>1.898816422786205E-2</v>
      </c>
      <c r="I276" s="1">
        <f t="shared" si="29"/>
        <v>1.8810377762869684E-2</v>
      </c>
      <c r="J276" s="1">
        <f t="shared" si="30"/>
        <v>1.9294894252190969E-2</v>
      </c>
    </row>
    <row r="277" spans="1:10" x14ac:dyDescent="0.3">
      <c r="A277" s="5">
        <v>44602</v>
      </c>
      <c r="B277">
        <v>4280.97705078125</v>
      </c>
      <c r="C277">
        <v>8747.8544921875</v>
      </c>
      <c r="D277">
        <v>3651.65087890625</v>
      </c>
      <c r="E277" s="1">
        <f t="shared" si="25"/>
        <v>-3.6264038109173891E-3</v>
      </c>
      <c r="F277" s="1">
        <f t="shared" si="26"/>
        <v>-1.609042764980706E-2</v>
      </c>
      <c r="G277" s="1">
        <f t="shared" si="27"/>
        <v>2.6060638073386322E-3</v>
      </c>
      <c r="H277" s="1">
        <f t="shared" si="28"/>
        <v>-5.6204926875439336E-3</v>
      </c>
      <c r="I277" s="1">
        <f t="shared" si="29"/>
        <v>-4.8377763874424525E-3</v>
      </c>
      <c r="J277" s="1">
        <f t="shared" si="30"/>
        <v>-5.0609726095328499E-3</v>
      </c>
    </row>
    <row r="278" spans="1:10" x14ac:dyDescent="0.3">
      <c r="A278" s="5">
        <v>44603</v>
      </c>
      <c r="B278">
        <v>4258.6484375</v>
      </c>
      <c r="C278">
        <v>8680.001953125</v>
      </c>
      <c r="D278">
        <v>3578.62426757812</v>
      </c>
      <c r="E278" s="1">
        <f t="shared" si="25"/>
        <v>-5.2157750477020981E-3</v>
      </c>
      <c r="F278" s="1">
        <f t="shared" si="26"/>
        <v>-7.7564777881362623E-3</v>
      </c>
      <c r="G278" s="1">
        <f t="shared" si="27"/>
        <v>-1.9998245656496882E-2</v>
      </c>
      <c r="H278" s="1">
        <f t="shared" si="28"/>
        <v>-1.1080246959035599E-2</v>
      </c>
      <c r="I278" s="1">
        <f t="shared" si="29"/>
        <v>-1.4781755345782117E-2</v>
      </c>
      <c r="J278" s="1">
        <f t="shared" si="30"/>
        <v>-1.4762647951864525E-2</v>
      </c>
    </row>
    <row r="279" spans="1:10" x14ac:dyDescent="0.3">
      <c r="A279" s="5">
        <v>44606</v>
      </c>
      <c r="B279">
        <v>4245.3994140625</v>
      </c>
      <c r="C279">
        <v>8311.6767578125</v>
      </c>
      <c r="D279">
        <v>3616.20288085937</v>
      </c>
      <c r="E279" s="1">
        <f t="shared" si="25"/>
        <v>-3.1110864472480015E-3</v>
      </c>
      <c r="F279" s="1">
        <f t="shared" si="26"/>
        <v>-4.2433768713599718E-2</v>
      </c>
      <c r="G279" s="1">
        <f t="shared" si="27"/>
        <v>1.0500854650125513E-2</v>
      </c>
      <c r="H279" s="1">
        <f t="shared" si="28"/>
        <v>-1.1459511622037075E-2</v>
      </c>
      <c r="I279" s="1">
        <f t="shared" si="29"/>
        <v>-1.0445476260040954E-2</v>
      </c>
      <c r="J279" s="1">
        <f t="shared" si="30"/>
        <v>-1.1125285459413794E-2</v>
      </c>
    </row>
    <row r="280" spans="1:10" x14ac:dyDescent="0.3">
      <c r="A280" s="5">
        <v>44607</v>
      </c>
      <c r="B280">
        <v>4292.935546875</v>
      </c>
      <c r="C280">
        <v>8566.2998046875</v>
      </c>
      <c r="D280">
        <v>3697.60693359375</v>
      </c>
      <c r="E280" s="1">
        <f t="shared" si="25"/>
        <v>1.1197093176920081E-2</v>
      </c>
      <c r="F280" s="1">
        <f t="shared" si="26"/>
        <v>3.0634377911252342E-2</v>
      </c>
      <c r="G280" s="1">
        <f t="shared" si="27"/>
        <v>2.2510919717821487E-2</v>
      </c>
      <c r="H280" s="1">
        <f t="shared" si="28"/>
        <v>2.1458098163156209E-2</v>
      </c>
      <c r="I280" s="1">
        <f t="shared" si="29"/>
        <v>2.5296391400173084E-2</v>
      </c>
      <c r="J280" s="1">
        <f t="shared" si="30"/>
        <v>2.5559812205428946E-2</v>
      </c>
    </row>
    <row r="281" spans="1:10" x14ac:dyDescent="0.3">
      <c r="A281" s="5">
        <v>44608</v>
      </c>
      <c r="B281">
        <v>4431.22705078125</v>
      </c>
      <c r="C281">
        <v>8526.8095703125</v>
      </c>
      <c r="D281">
        <v>3693.05493164062</v>
      </c>
      <c r="E281" s="1">
        <f t="shared" si="25"/>
        <v>3.2213738686786897E-2</v>
      </c>
      <c r="F281" s="1">
        <f t="shared" si="26"/>
        <v>-4.6099524036493644E-3</v>
      </c>
      <c r="G281" s="1">
        <f t="shared" si="27"/>
        <v>-1.2310670211519437E-3</v>
      </c>
      <c r="H281" s="1">
        <f t="shared" si="28"/>
        <v>8.6906866862437246E-3</v>
      </c>
      <c r="I281" s="1">
        <f t="shared" si="29"/>
        <v>-1.4697830187288526E-3</v>
      </c>
      <c r="J281" s="1">
        <f t="shared" si="30"/>
        <v>-1.9204929871787953E-3</v>
      </c>
    </row>
    <row r="282" spans="1:10" x14ac:dyDescent="0.3">
      <c r="A282" s="5">
        <v>44609</v>
      </c>
      <c r="B282">
        <v>4408.45166015625</v>
      </c>
      <c r="C282">
        <v>8496.509765625</v>
      </c>
      <c r="D282">
        <v>3665.06469726562</v>
      </c>
      <c r="E282" s="1">
        <f t="shared" si="25"/>
        <v>-5.1397480571402365E-3</v>
      </c>
      <c r="F282" s="1">
        <f t="shared" si="26"/>
        <v>-3.5534750058209275E-3</v>
      </c>
      <c r="G282" s="1">
        <f t="shared" si="27"/>
        <v>-7.5791546275661981E-3</v>
      </c>
      <c r="H282" s="1">
        <f t="shared" si="28"/>
        <v>-5.445676184149692E-3</v>
      </c>
      <c r="I282" s="1">
        <f t="shared" si="29"/>
        <v>-5.9412392628172654E-3</v>
      </c>
      <c r="J282" s="1">
        <f t="shared" si="30"/>
        <v>-5.9062083764525935E-3</v>
      </c>
    </row>
    <row r="283" spans="1:10" x14ac:dyDescent="0.3">
      <c r="A283" s="5">
        <v>44610</v>
      </c>
      <c r="B283">
        <v>4320.326171875</v>
      </c>
      <c r="C283">
        <v>8513.0498046875</v>
      </c>
      <c r="D283">
        <v>3674.458984375</v>
      </c>
      <c r="E283" s="1">
        <f t="shared" si="25"/>
        <v>-1.9990122400055155E-2</v>
      </c>
      <c r="F283" s="1">
        <f t="shared" si="26"/>
        <v>1.9466862886943215E-3</v>
      </c>
      <c r="G283" s="1">
        <f t="shared" si="27"/>
        <v>2.5631981657483482E-3</v>
      </c>
      <c r="H283" s="1">
        <f t="shared" si="28"/>
        <v>-5.0828465403946364E-3</v>
      </c>
      <c r="I283" s="1">
        <f t="shared" si="29"/>
        <v>1.6024287646551826E-3</v>
      </c>
      <c r="J283" s="1">
        <f t="shared" si="30"/>
        <v>1.8603462266507805E-3</v>
      </c>
    </row>
    <row r="284" spans="1:10" x14ac:dyDescent="0.3">
      <c r="A284" s="5">
        <v>44613</v>
      </c>
      <c r="B284">
        <v>4225.9482421875</v>
      </c>
      <c r="C284">
        <v>8556.365234375</v>
      </c>
      <c r="D284">
        <v>3602.30444335937</v>
      </c>
      <c r="E284" s="1">
        <f t="shared" si="25"/>
        <v>-2.1845093618600653E-2</v>
      </c>
      <c r="F284" s="1">
        <f t="shared" si="26"/>
        <v>5.0881212586879609E-3</v>
      </c>
      <c r="G284" s="1">
        <f t="shared" si="27"/>
        <v>-1.96367795429081E-2</v>
      </c>
      <c r="H284" s="1">
        <f t="shared" si="28"/>
        <v>-1.2206305923359943E-2</v>
      </c>
      <c r="I284" s="1">
        <f t="shared" si="29"/>
        <v>-1.0127278204798322E-2</v>
      </c>
      <c r="J284" s="1">
        <f t="shared" si="30"/>
        <v>-9.7080658548206345E-3</v>
      </c>
    </row>
    <row r="285" spans="1:10" x14ac:dyDescent="0.3">
      <c r="A285" s="5">
        <v>44614</v>
      </c>
      <c r="B285">
        <v>4192.70263671875</v>
      </c>
      <c r="C285">
        <v>8566.3994140625</v>
      </c>
      <c r="D285">
        <v>3473.49169921875</v>
      </c>
      <c r="E285" s="1">
        <f t="shared" si="25"/>
        <v>-7.8670167175405314E-3</v>
      </c>
      <c r="F285" s="1">
        <f t="shared" si="26"/>
        <v>1.1727152140710295E-3</v>
      </c>
      <c r="G285" s="1">
        <f t="shared" si="27"/>
        <v>-3.5758428019063926E-2</v>
      </c>
      <c r="H285" s="1">
        <f t="shared" si="28"/>
        <v>-1.436698502262667E-2</v>
      </c>
      <c r="I285" s="1">
        <f t="shared" si="29"/>
        <v>-2.0555925255247621E-2</v>
      </c>
      <c r="J285" s="1">
        <f t="shared" si="30"/>
        <v>-2.0299992052984293E-2</v>
      </c>
    </row>
    <row r="286" spans="1:10" x14ac:dyDescent="0.3">
      <c r="A286" s="5">
        <v>44615</v>
      </c>
      <c r="B286">
        <v>4149.83154296875</v>
      </c>
      <c r="C286">
        <v>8641.951171875</v>
      </c>
      <c r="D286">
        <v>3451.603515625</v>
      </c>
      <c r="E286" s="1">
        <f t="shared" si="25"/>
        <v>-1.022516917239602E-2</v>
      </c>
      <c r="F286" s="1">
        <f t="shared" si="26"/>
        <v>8.8195464816263058E-3</v>
      </c>
      <c r="G286" s="1">
        <f t="shared" si="27"/>
        <v>-6.3014929900863104E-3</v>
      </c>
      <c r="H286" s="1">
        <f t="shared" si="28"/>
        <v>-2.6063631045833515E-3</v>
      </c>
      <c r="I286" s="1">
        <f t="shared" si="29"/>
        <v>-5.6811609560967905E-4</v>
      </c>
      <c r="J286" s="1">
        <f t="shared" si="30"/>
        <v>-2.8119373267920626E-4</v>
      </c>
    </row>
    <row r="287" spans="1:10" x14ac:dyDescent="0.3">
      <c r="A287" s="5">
        <v>44616</v>
      </c>
      <c r="B287">
        <v>3906.7421875</v>
      </c>
      <c r="C287">
        <v>8156.44873046875</v>
      </c>
      <c r="D287">
        <v>3294.55834960937</v>
      </c>
      <c r="E287" s="1">
        <f t="shared" si="25"/>
        <v>-5.8578126112282192E-2</v>
      </c>
      <c r="F287" s="1">
        <f t="shared" si="26"/>
        <v>-5.617972512808278E-2</v>
      </c>
      <c r="G287" s="1">
        <f t="shared" si="27"/>
        <v>-4.549919053700846E-2</v>
      </c>
      <c r="H287" s="1">
        <f t="shared" si="28"/>
        <v>-5.3339815691903325E-2</v>
      </c>
      <c r="I287" s="1">
        <f t="shared" si="29"/>
        <v>-5.0056221562388106E-2</v>
      </c>
      <c r="J287" s="1">
        <f t="shared" si="30"/>
        <v>-5.0070735001700922E-2</v>
      </c>
    </row>
    <row r="288" spans="1:10" x14ac:dyDescent="0.3">
      <c r="A288" s="5">
        <v>44617</v>
      </c>
      <c r="B288">
        <v>4106.91015625</v>
      </c>
      <c r="C288">
        <v>8301.443359375</v>
      </c>
      <c r="D288">
        <v>3409.90869140625</v>
      </c>
      <c r="E288" s="1">
        <f t="shared" si="25"/>
        <v>5.1236544195431444E-2</v>
      </c>
      <c r="F288" s="1">
        <f t="shared" si="26"/>
        <v>1.7776686116424356E-2</v>
      </c>
      <c r="G288" s="1">
        <f t="shared" si="27"/>
        <v>3.501238392410233E-2</v>
      </c>
      <c r="H288" s="1">
        <f t="shared" si="28"/>
        <v>3.4678576537107209E-2</v>
      </c>
      <c r="I288" s="1">
        <f t="shared" si="29"/>
        <v>2.8853353245285991E-2</v>
      </c>
      <c r="J288" s="1">
        <f t="shared" si="30"/>
        <v>2.8386807076239823E-2</v>
      </c>
    </row>
    <row r="289" spans="1:10" x14ac:dyDescent="0.3">
      <c r="A289" s="5">
        <v>44620</v>
      </c>
      <c r="B289">
        <v>4232.59765625</v>
      </c>
      <c r="C289">
        <v>8259.7685546875</v>
      </c>
      <c r="D289">
        <v>3442.30541992187</v>
      </c>
      <c r="E289" s="1">
        <f t="shared" si="25"/>
        <v>3.0603907857279511E-2</v>
      </c>
      <c r="F289" s="1">
        <f t="shared" si="26"/>
        <v>-5.0201878014906054E-3</v>
      </c>
      <c r="G289" s="1">
        <f t="shared" si="27"/>
        <v>9.5007612952415776E-3</v>
      </c>
      <c r="H289" s="1">
        <f t="shared" si="28"/>
        <v>1.1672886458792475E-2</v>
      </c>
      <c r="I289" s="1">
        <f t="shared" si="29"/>
        <v>4.5497842688230613E-3</v>
      </c>
      <c r="J289" s="1">
        <f t="shared" si="30"/>
        <v>4.0684731519053195E-3</v>
      </c>
    </row>
    <row r="290" spans="1:10" x14ac:dyDescent="0.3">
      <c r="A290" s="5">
        <v>44622</v>
      </c>
      <c r="B290">
        <v>4129.28857421875</v>
      </c>
      <c r="C290">
        <v>7763.08837890625</v>
      </c>
      <c r="D290">
        <v>3434.5087890625</v>
      </c>
      <c r="E290" s="1">
        <f t="shared" si="25"/>
        <v>-2.4407961828996516E-2</v>
      </c>
      <c r="F290" s="1">
        <f t="shared" si="26"/>
        <v>-6.0132456798608347E-2</v>
      </c>
      <c r="G290" s="1">
        <f t="shared" si="27"/>
        <v>-2.2649445381133226E-3</v>
      </c>
      <c r="H290" s="1">
        <f t="shared" si="28"/>
        <v>-2.8668419290068133E-2</v>
      </c>
      <c r="I290" s="1">
        <f t="shared" si="29"/>
        <v>-2.5395691113865894E-2</v>
      </c>
      <c r="J290" s="1">
        <f t="shared" si="30"/>
        <v>-2.6052640633168842E-2</v>
      </c>
    </row>
    <row r="291" spans="1:10" x14ac:dyDescent="0.3">
      <c r="A291" s="5">
        <v>44623</v>
      </c>
      <c r="B291">
        <v>4128.84228515625</v>
      </c>
      <c r="C291">
        <v>7545.8681640625</v>
      </c>
      <c r="D291">
        <v>3432.81396484375</v>
      </c>
      <c r="E291" s="1">
        <f t="shared" si="25"/>
        <v>-1.0807892315556344E-4</v>
      </c>
      <c r="F291" s="1">
        <f t="shared" si="26"/>
        <v>-2.7981159590296234E-2</v>
      </c>
      <c r="G291" s="1">
        <f t="shared" si="27"/>
        <v>-4.9346917502357535E-4</v>
      </c>
      <c r="H291" s="1">
        <f t="shared" si="28"/>
        <v>-9.4372282289471102E-3</v>
      </c>
      <c r="I291" s="1">
        <f t="shared" si="29"/>
        <v>-1.113182020702114E-2</v>
      </c>
      <c r="J291" s="1">
        <f t="shared" si="30"/>
        <v>-1.1573307876707606E-2</v>
      </c>
    </row>
    <row r="292" spans="1:10" x14ac:dyDescent="0.3">
      <c r="A292" s="5">
        <v>44624</v>
      </c>
      <c r="B292">
        <v>4063.59130859375</v>
      </c>
      <c r="C292">
        <v>7199.89599609375</v>
      </c>
      <c r="D292">
        <v>3413.39526367187</v>
      </c>
      <c r="E292" s="1">
        <f t="shared" si="25"/>
        <v>-1.5803697999578703E-2</v>
      </c>
      <c r="F292" s="1">
        <f t="shared" si="26"/>
        <v>-4.5849219791097906E-2</v>
      </c>
      <c r="G292" s="1">
        <f t="shared" si="27"/>
        <v>-5.6567880959328409E-3</v>
      </c>
      <c r="H292" s="1">
        <f t="shared" si="28"/>
        <v>-2.2268770823540444E-2</v>
      </c>
      <c r="I292" s="1">
        <f t="shared" si="29"/>
        <v>-2.155497858315426E-2</v>
      </c>
      <c r="J292" s="1">
        <f t="shared" si="30"/>
        <v>-2.2073383743901737E-2</v>
      </c>
    </row>
    <row r="293" spans="1:10" x14ac:dyDescent="0.3">
      <c r="A293" s="5">
        <v>44627</v>
      </c>
      <c r="B293">
        <v>4043.99145507812</v>
      </c>
      <c r="C293">
        <v>6724.77392578125</v>
      </c>
      <c r="D293">
        <v>3375.18725585937</v>
      </c>
      <c r="E293" s="1">
        <f t="shared" si="25"/>
        <v>-4.8232836491651776E-3</v>
      </c>
      <c r="F293" s="1">
        <f t="shared" si="26"/>
        <v>-6.5990129658855312E-2</v>
      </c>
      <c r="G293" s="1">
        <f t="shared" si="27"/>
        <v>-1.1193549196936159E-2</v>
      </c>
      <c r="H293" s="1">
        <f t="shared" si="28"/>
        <v>-2.7174233118605055E-2</v>
      </c>
      <c r="I293" s="1">
        <f t="shared" si="29"/>
        <v>-3.2221742492895583E-2</v>
      </c>
      <c r="J293" s="1">
        <f t="shared" si="30"/>
        <v>-3.3168343925696148E-2</v>
      </c>
    </row>
    <row r="294" spans="1:10" x14ac:dyDescent="0.3">
      <c r="A294" s="5">
        <v>44628</v>
      </c>
      <c r="B294">
        <v>4132.61328125</v>
      </c>
      <c r="C294">
        <v>6761.7802734375</v>
      </c>
      <c r="D294">
        <v>3486.615234375</v>
      </c>
      <c r="E294" s="1">
        <f t="shared" si="25"/>
        <v>2.1914444468124739E-2</v>
      </c>
      <c r="F294" s="1">
        <f t="shared" si="26"/>
        <v>5.5029876193124494E-3</v>
      </c>
      <c r="G294" s="1">
        <f t="shared" si="27"/>
        <v>3.3013865622474547E-2</v>
      </c>
      <c r="H294" s="1">
        <f t="shared" si="28"/>
        <v>2.0272466900495618E-2</v>
      </c>
      <c r="I294" s="1">
        <f t="shared" si="29"/>
        <v>2.1998923352869022E-2</v>
      </c>
      <c r="J294" s="1">
        <f t="shared" si="30"/>
        <v>2.1693396367457655E-2</v>
      </c>
    </row>
    <row r="295" spans="1:10" x14ac:dyDescent="0.3">
      <c r="A295" s="5">
        <v>44629</v>
      </c>
      <c r="B295">
        <v>4201.8828125</v>
      </c>
      <c r="C295">
        <v>6980.88818359375</v>
      </c>
      <c r="D295">
        <v>3518.23754882812</v>
      </c>
      <c r="E295" s="1">
        <f t="shared" si="25"/>
        <v>1.676167754778346E-2</v>
      </c>
      <c r="F295" s="1">
        <f t="shared" si="26"/>
        <v>3.2403879051938089E-2</v>
      </c>
      <c r="G295" s="1">
        <f t="shared" si="27"/>
        <v>9.0696312404510149E-3</v>
      </c>
      <c r="H295" s="1">
        <f t="shared" si="28"/>
        <v>1.9308308299661455E-2</v>
      </c>
      <c r="I295" s="1">
        <f t="shared" si="29"/>
        <v>1.835718657691621E-2</v>
      </c>
      <c r="J295" s="1">
        <f t="shared" si="30"/>
        <v>1.8636773500141729E-2</v>
      </c>
    </row>
    <row r="296" spans="1:10" x14ac:dyDescent="0.3">
      <c r="A296" s="5">
        <v>44630</v>
      </c>
      <c r="B296">
        <v>4268.224609375</v>
      </c>
      <c r="C296">
        <v>7164.62841796875</v>
      </c>
      <c r="D296">
        <v>3506.9541015625</v>
      </c>
      <c r="E296" s="1">
        <f t="shared" si="25"/>
        <v>1.578858807714556E-2</v>
      </c>
      <c r="F296" s="1">
        <f t="shared" si="26"/>
        <v>2.6320466614380145E-2</v>
      </c>
      <c r="G296" s="1">
        <f t="shared" si="27"/>
        <v>-3.2071305899677993E-3</v>
      </c>
      <c r="H296" s="1">
        <f t="shared" si="28"/>
        <v>1.2805563647614433E-2</v>
      </c>
      <c r="I296" s="1">
        <f t="shared" si="29"/>
        <v>8.841977822374187E-3</v>
      </c>
      <c r="J296" s="1">
        <f t="shared" si="30"/>
        <v>9.0858280964660736E-3</v>
      </c>
    </row>
    <row r="297" spans="1:10" x14ac:dyDescent="0.3">
      <c r="A297" s="5">
        <v>44631</v>
      </c>
      <c r="B297">
        <v>4306.43212890625</v>
      </c>
      <c r="C297">
        <v>7056.0927734375</v>
      </c>
      <c r="D297">
        <v>3485.84008789062</v>
      </c>
      <c r="E297" s="1">
        <f t="shared" si="25"/>
        <v>8.9516187707949779E-3</v>
      </c>
      <c r="F297" s="1">
        <f t="shared" si="26"/>
        <v>-1.5148816965726342E-2</v>
      </c>
      <c r="G297" s="1">
        <f t="shared" si="27"/>
        <v>-6.0206130620508169E-3</v>
      </c>
      <c r="H297" s="1">
        <f t="shared" si="28"/>
        <v>-4.0920838454246277E-3</v>
      </c>
      <c r="I297" s="1">
        <f t="shared" si="29"/>
        <v>-9.0782960007535184E-3</v>
      </c>
      <c r="J297" s="1">
        <f t="shared" si="30"/>
        <v>-9.4011138153861831E-3</v>
      </c>
    </row>
    <row r="298" spans="1:10" x14ac:dyDescent="0.3">
      <c r="A298" s="5">
        <v>44634</v>
      </c>
      <c r="B298">
        <v>4360.4189453125</v>
      </c>
      <c r="C298">
        <v>7268.89208984375</v>
      </c>
      <c r="D298">
        <v>3528.31005859375</v>
      </c>
      <c r="E298" s="1">
        <f t="shared" si="25"/>
        <v>1.2536321202851974E-2</v>
      </c>
      <c r="F298" s="1">
        <f t="shared" si="26"/>
        <v>3.0158236752119816E-2</v>
      </c>
      <c r="G298" s="1">
        <f t="shared" si="27"/>
        <v>1.2183568274019674E-2</v>
      </c>
      <c r="H298" s="1">
        <f t="shared" si="28"/>
        <v>1.8231617338307381E-2</v>
      </c>
      <c r="I298" s="1">
        <f t="shared" si="29"/>
        <v>1.9159524527588449E-2</v>
      </c>
      <c r="J298" s="1">
        <f t="shared" si="30"/>
        <v>1.9441042011972647E-2</v>
      </c>
    </row>
    <row r="299" spans="1:10" x14ac:dyDescent="0.3">
      <c r="A299" s="5">
        <v>44635</v>
      </c>
      <c r="B299">
        <v>4352.92626953125</v>
      </c>
      <c r="C299">
        <v>7371.56591796875</v>
      </c>
      <c r="D299">
        <v>3480.75561523437</v>
      </c>
      <c r="E299" s="1">
        <f t="shared" si="25"/>
        <v>-1.7183385071989354E-3</v>
      </c>
      <c r="F299" s="1">
        <f t="shared" si="26"/>
        <v>1.4125100064211749E-2</v>
      </c>
      <c r="G299" s="1">
        <f t="shared" si="27"/>
        <v>-1.3477966099819882E-2</v>
      </c>
      <c r="H299" s="1">
        <f t="shared" si="28"/>
        <v>-4.8827716012453132E-4</v>
      </c>
      <c r="I299" s="1">
        <f t="shared" si="29"/>
        <v>-2.4061714900860502E-3</v>
      </c>
      <c r="J299" s="1">
        <f t="shared" si="30"/>
        <v>-2.1070161006669797E-3</v>
      </c>
    </row>
    <row r="300" spans="1:10" x14ac:dyDescent="0.3">
      <c r="A300" s="5">
        <v>44636</v>
      </c>
      <c r="B300">
        <v>4368.8046875</v>
      </c>
      <c r="C300">
        <v>7436.8359375</v>
      </c>
      <c r="D300">
        <v>3540.80346679687</v>
      </c>
      <c r="E300" s="1">
        <f t="shared" si="25"/>
        <v>3.6477571604860426E-3</v>
      </c>
      <c r="F300" s="1">
        <f t="shared" si="26"/>
        <v>8.8542950382020091E-3</v>
      </c>
      <c r="G300" s="1">
        <f t="shared" si="27"/>
        <v>1.7251383952290755E-2</v>
      </c>
      <c r="H300" s="1">
        <f t="shared" si="28"/>
        <v>9.9911477693459157E-3</v>
      </c>
      <c r="I300" s="1">
        <f t="shared" si="29"/>
        <v>1.3562328291716651E-2</v>
      </c>
      <c r="J300" s="1">
        <f t="shared" si="30"/>
        <v>1.3590338181909342E-2</v>
      </c>
    </row>
    <row r="301" spans="1:10" x14ac:dyDescent="0.3">
      <c r="A301" s="5">
        <v>44637</v>
      </c>
      <c r="B301">
        <v>4470.12939453125</v>
      </c>
      <c r="C301">
        <v>7642.6806640625</v>
      </c>
      <c r="D301">
        <v>3557.12353515625</v>
      </c>
      <c r="E301" s="1">
        <f t="shared" si="25"/>
        <v>2.3192775662679521E-2</v>
      </c>
      <c r="F301" s="1">
        <f t="shared" si="26"/>
        <v>2.7679073236581031E-2</v>
      </c>
      <c r="G301" s="1">
        <f t="shared" si="27"/>
        <v>4.6091426740901831E-3</v>
      </c>
      <c r="H301" s="1">
        <f t="shared" si="28"/>
        <v>1.8354818645946645E-2</v>
      </c>
      <c r="I301" s="1">
        <f t="shared" si="29"/>
        <v>1.4142901632220456E-2</v>
      </c>
      <c r="J301" s="1">
        <f t="shared" si="30"/>
        <v>1.4288999831209277E-2</v>
      </c>
    </row>
    <row r="302" spans="1:10" x14ac:dyDescent="0.3">
      <c r="A302" s="5">
        <v>44641</v>
      </c>
      <c r="B302">
        <v>4422.39453125</v>
      </c>
      <c r="C302">
        <v>7655.1484375</v>
      </c>
      <c r="D302">
        <v>3512.52294921875</v>
      </c>
      <c r="E302" s="1">
        <f t="shared" si="25"/>
        <v>-1.0678631213595025E-2</v>
      </c>
      <c r="F302" s="1">
        <f t="shared" si="26"/>
        <v>1.6313351277550403E-3</v>
      </c>
      <c r="G302" s="1">
        <f t="shared" si="27"/>
        <v>-1.2538385438879862E-2</v>
      </c>
      <c r="H302" s="1">
        <f t="shared" si="28"/>
        <v>-7.2486587575463484E-3</v>
      </c>
      <c r="I302" s="1">
        <f t="shared" si="29"/>
        <v>-6.9885006065496056E-3</v>
      </c>
      <c r="J302" s="1">
        <f t="shared" si="30"/>
        <v>-6.7853509270430603E-3</v>
      </c>
    </row>
    <row r="303" spans="1:10" x14ac:dyDescent="0.3">
      <c r="A303" s="5">
        <v>44642</v>
      </c>
      <c r="B303">
        <v>4414.7529296875</v>
      </c>
      <c r="C303">
        <v>7715.84912109375</v>
      </c>
      <c r="D303">
        <v>3584.435546875</v>
      </c>
      <c r="E303" s="1">
        <f t="shared" si="25"/>
        <v>-1.7279330255367542E-3</v>
      </c>
      <c r="F303" s="1">
        <f t="shared" si="26"/>
        <v>7.9293934127258048E-3</v>
      </c>
      <c r="G303" s="1">
        <f t="shared" si="27"/>
        <v>2.0473203647607408E-2</v>
      </c>
      <c r="H303" s="1">
        <f t="shared" si="28"/>
        <v>9.0073711679589056E-3</v>
      </c>
      <c r="I303" s="1">
        <f t="shared" si="29"/>
        <v>1.490222326182095E-2</v>
      </c>
      <c r="J303" s="1">
        <f t="shared" si="30"/>
        <v>1.4966377446302592E-2</v>
      </c>
    </row>
    <row r="304" spans="1:10" x14ac:dyDescent="0.3">
      <c r="A304" s="5">
        <v>44643</v>
      </c>
      <c r="B304">
        <v>4518.955078125</v>
      </c>
      <c r="C304">
        <v>7594.845703125</v>
      </c>
      <c r="D304">
        <v>3595.52514648437</v>
      </c>
      <c r="E304" s="1">
        <f t="shared" si="25"/>
        <v>2.3603166495860028E-2</v>
      </c>
      <c r="F304" s="1">
        <f t="shared" si="26"/>
        <v>-1.5682449989586789E-2</v>
      </c>
      <c r="G304" s="1">
        <f t="shared" si="27"/>
        <v>3.0938203419610399E-3</v>
      </c>
      <c r="H304" s="1">
        <f t="shared" si="28"/>
        <v>3.6657353633369229E-3</v>
      </c>
      <c r="I304" s="1">
        <f t="shared" si="29"/>
        <v>-3.5249773040421021E-3</v>
      </c>
      <c r="J304" s="1">
        <f t="shared" si="30"/>
        <v>-4.0668775012655456E-3</v>
      </c>
    </row>
    <row r="305" spans="1:10" x14ac:dyDescent="0.3">
      <c r="A305" s="5">
        <v>44644</v>
      </c>
      <c r="B305">
        <v>4460.5029296875</v>
      </c>
      <c r="C305">
        <v>7507.52099609375</v>
      </c>
      <c r="D305">
        <v>3631.79614257812</v>
      </c>
      <c r="E305" s="1">
        <f t="shared" si="25"/>
        <v>-1.2934881499586215E-2</v>
      </c>
      <c r="F305" s="1">
        <f t="shared" si="26"/>
        <v>-1.149789086502695E-2</v>
      </c>
      <c r="G305" s="1">
        <f t="shared" si="27"/>
        <v>1.0087815997953831E-2</v>
      </c>
      <c r="H305" s="1">
        <f t="shared" si="28"/>
        <v>-4.6329574410180416E-3</v>
      </c>
      <c r="I305" s="1">
        <f t="shared" si="29"/>
        <v>9.8706498106019853E-4</v>
      </c>
      <c r="J305" s="1">
        <f t="shared" si="30"/>
        <v>9.172517558409506E-4</v>
      </c>
    </row>
    <row r="306" spans="1:10" x14ac:dyDescent="0.3">
      <c r="A306" s="5">
        <v>44645</v>
      </c>
      <c r="B306">
        <v>4420.310546875</v>
      </c>
      <c r="C306">
        <v>7366.9462890625</v>
      </c>
      <c r="D306">
        <v>3590.73071289062</v>
      </c>
      <c r="E306" s="1">
        <f t="shared" si="25"/>
        <v>-9.0107289348458908E-3</v>
      </c>
      <c r="F306" s="1">
        <f t="shared" si="26"/>
        <v>-1.8724517334602564E-2</v>
      </c>
      <c r="G306" s="1">
        <f t="shared" si="27"/>
        <v>-1.1307195689224114E-2</v>
      </c>
      <c r="H306" s="1">
        <f t="shared" si="28"/>
        <v>-1.2997077803254188E-2</v>
      </c>
      <c r="I306" s="1">
        <f t="shared" si="29"/>
        <v>-1.4107688284693555E-2</v>
      </c>
      <c r="J306" s="1">
        <f t="shared" si="30"/>
        <v>-1.4252845525668597E-2</v>
      </c>
    </row>
    <row r="307" spans="1:10" x14ac:dyDescent="0.3">
      <c r="A307" s="5">
        <v>44648</v>
      </c>
      <c r="B307">
        <v>4382.99609375</v>
      </c>
      <c r="C307">
        <v>7428.44140625</v>
      </c>
      <c r="D307">
        <v>3590.97314453125</v>
      </c>
      <c r="E307" s="1">
        <f t="shared" si="25"/>
        <v>-8.4415908631985115E-3</v>
      </c>
      <c r="F307" s="1">
        <f t="shared" si="26"/>
        <v>8.3474366141096379E-3</v>
      </c>
      <c r="G307" s="1">
        <f t="shared" si="27"/>
        <v>6.7515962631103932E-5</v>
      </c>
      <c r="H307" s="1">
        <f t="shared" si="28"/>
        <v>-8.1154749047531564E-6</v>
      </c>
      <c r="I307" s="1">
        <f t="shared" si="29"/>
        <v>3.0033859130188197E-3</v>
      </c>
      <c r="J307" s="1">
        <f t="shared" si="30"/>
        <v>3.2360005376668864E-3</v>
      </c>
    </row>
    <row r="308" spans="1:10" x14ac:dyDescent="0.3">
      <c r="A308" s="5">
        <v>44649</v>
      </c>
      <c r="B308">
        <v>4526.9443359375</v>
      </c>
      <c r="C308">
        <v>7390.4912109375</v>
      </c>
      <c r="D308">
        <v>3588.69677734375</v>
      </c>
      <c r="E308" s="1">
        <f t="shared" si="25"/>
        <v>3.2842429951686514E-2</v>
      </c>
      <c r="F308" s="1">
        <f t="shared" si="26"/>
        <v>-5.1087695570393166E-3</v>
      </c>
      <c r="G308" s="1">
        <f t="shared" si="27"/>
        <v>-6.3391373198284917E-4</v>
      </c>
      <c r="H308" s="1">
        <f t="shared" si="28"/>
        <v>8.9365772613594074E-3</v>
      </c>
      <c r="I308" s="1">
        <f t="shared" si="29"/>
        <v>-1.2962771674194845E-3</v>
      </c>
      <c r="J308" s="1">
        <f t="shared" si="30"/>
        <v>-1.764781798704169E-3</v>
      </c>
    </row>
    <row r="309" spans="1:10" x14ac:dyDescent="0.3">
      <c r="A309" s="5">
        <v>44650</v>
      </c>
      <c r="B309">
        <v>4504.119140625</v>
      </c>
      <c r="C309">
        <v>7548.8984375</v>
      </c>
      <c r="D309">
        <v>3614.07202148437</v>
      </c>
      <c r="E309" s="1">
        <f t="shared" si="25"/>
        <v>-5.0420755411769713E-3</v>
      </c>
      <c r="F309" s="1">
        <f t="shared" si="26"/>
        <v>2.1433923949204736E-2</v>
      </c>
      <c r="G309" s="1">
        <f t="shared" si="27"/>
        <v>7.0708799642309472E-3</v>
      </c>
      <c r="H309" s="1">
        <f t="shared" si="28"/>
        <v>7.8134091624876851E-3</v>
      </c>
      <c r="I309" s="1">
        <f t="shared" si="29"/>
        <v>1.2248432337155781E-2</v>
      </c>
      <c r="J309" s="1">
        <f t="shared" si="30"/>
        <v>1.2620516450906116E-2</v>
      </c>
    </row>
    <row r="310" spans="1:10" x14ac:dyDescent="0.3">
      <c r="A310" s="5">
        <v>44651</v>
      </c>
      <c r="B310">
        <v>4368.6064453125</v>
      </c>
      <c r="C310">
        <v>7511.84228515625</v>
      </c>
      <c r="D310">
        <v>3622.20776367187</v>
      </c>
      <c r="E310" s="1">
        <f t="shared" si="25"/>
        <v>-3.0086392273738993E-2</v>
      </c>
      <c r="F310" s="1">
        <f t="shared" si="26"/>
        <v>-4.9088158557901718E-3</v>
      </c>
      <c r="G310" s="1">
        <f t="shared" si="27"/>
        <v>2.2511289590068095E-3</v>
      </c>
      <c r="H310" s="1">
        <f t="shared" si="28"/>
        <v>-1.0783034836682309E-2</v>
      </c>
      <c r="I310" s="1">
        <f t="shared" si="29"/>
        <v>-1.5582054787236512E-3</v>
      </c>
      <c r="J310" s="1">
        <f t="shared" si="30"/>
        <v>-1.2881526240180042E-3</v>
      </c>
    </row>
    <row r="311" spans="1:10" x14ac:dyDescent="0.3">
      <c r="A311" s="5">
        <v>44652</v>
      </c>
      <c r="B311">
        <v>4346.42626953125</v>
      </c>
      <c r="C311">
        <v>7649.6845703125</v>
      </c>
      <c r="D311">
        <v>3640.416015625</v>
      </c>
      <c r="E311" s="1">
        <f t="shared" si="25"/>
        <v>-5.0771741650130764E-3</v>
      </c>
      <c r="F311" s="1">
        <f t="shared" si="26"/>
        <v>1.8349997234184956E-2</v>
      </c>
      <c r="G311" s="1">
        <f t="shared" si="27"/>
        <v>5.026838089119412E-3</v>
      </c>
      <c r="H311" s="1">
        <f t="shared" si="28"/>
        <v>6.0891565631273209E-3</v>
      </c>
      <c r="I311" s="1">
        <f t="shared" si="29"/>
        <v>9.8657675367351625E-3</v>
      </c>
      <c r="J311" s="1">
        <f t="shared" si="30"/>
        <v>1.019747587831011E-2</v>
      </c>
    </row>
    <row r="312" spans="1:10" x14ac:dyDescent="0.3">
      <c r="A312" s="5">
        <v>44655</v>
      </c>
      <c r="B312">
        <v>4463.4306640625</v>
      </c>
      <c r="C312">
        <v>7723.94580078125</v>
      </c>
      <c r="D312">
        <v>3651.65087890625</v>
      </c>
      <c r="E312" s="1">
        <f t="shared" si="25"/>
        <v>2.6919677748006299E-2</v>
      </c>
      <c r="F312" s="1">
        <f t="shared" si="26"/>
        <v>9.7077506642495592E-3</v>
      </c>
      <c r="G312" s="1">
        <f t="shared" si="27"/>
        <v>3.0861481855450901E-3</v>
      </c>
      <c r="H312" s="1">
        <f t="shared" si="28"/>
        <v>1.3136341759129764E-2</v>
      </c>
      <c r="I312" s="1">
        <f t="shared" si="29"/>
        <v>6.4146939579230663E-3</v>
      </c>
      <c r="J312" s="1">
        <f t="shared" si="30"/>
        <v>6.2370299705894342E-3</v>
      </c>
    </row>
    <row r="313" spans="1:10" x14ac:dyDescent="0.3">
      <c r="A313" s="5">
        <v>44656</v>
      </c>
      <c r="B313">
        <v>4427.30712890625</v>
      </c>
      <c r="C313">
        <v>7711.08056640625</v>
      </c>
      <c r="D313">
        <v>3694.70141601562</v>
      </c>
      <c r="E313" s="1">
        <f t="shared" si="25"/>
        <v>-8.0932219799223493E-3</v>
      </c>
      <c r="F313" s="1">
        <f t="shared" si="26"/>
        <v>-1.665629809792124E-3</v>
      </c>
      <c r="G313" s="1">
        <f t="shared" si="27"/>
        <v>1.1789335436761306E-2</v>
      </c>
      <c r="H313" s="1">
        <f t="shared" si="28"/>
        <v>7.8795295789306757E-4</v>
      </c>
      <c r="I313" s="1">
        <f t="shared" si="29"/>
        <v>5.9395220309561327E-3</v>
      </c>
      <c r="J313" s="1">
        <f t="shared" si="30"/>
        <v>5.9616710845910121E-3</v>
      </c>
    </row>
    <row r="314" spans="1:10" x14ac:dyDescent="0.3">
      <c r="A314" s="5">
        <v>44657</v>
      </c>
      <c r="B314">
        <v>4353.5712890625</v>
      </c>
      <c r="C314">
        <v>7693.54638671875</v>
      </c>
      <c r="D314">
        <v>3637.123046875</v>
      </c>
      <c r="E314" s="1">
        <f t="shared" si="25"/>
        <v>-1.6654783076223145E-2</v>
      </c>
      <c r="F314" s="1">
        <f t="shared" si="26"/>
        <v>-2.2738939810703629E-3</v>
      </c>
      <c r="G314" s="1">
        <f t="shared" si="27"/>
        <v>-1.5584038507423625E-2</v>
      </c>
      <c r="H314" s="1">
        <f t="shared" si="28"/>
        <v>-1.154503652143089E-2</v>
      </c>
      <c r="I314" s="1">
        <f t="shared" si="29"/>
        <v>-1.0461014289747061E-2</v>
      </c>
      <c r="J314" s="1">
        <f t="shared" si="30"/>
        <v>-1.0236741269771036E-2</v>
      </c>
    </row>
    <row r="315" spans="1:10" x14ac:dyDescent="0.3">
      <c r="A315" s="5">
        <v>44658</v>
      </c>
      <c r="B315">
        <v>4414.654296875</v>
      </c>
      <c r="C315">
        <v>7590.5244140625</v>
      </c>
      <c r="D315">
        <v>3568.16430664062</v>
      </c>
      <c r="E315" s="1">
        <f t="shared" si="25"/>
        <v>1.4030551874953501E-2</v>
      </c>
      <c r="F315" s="1">
        <f t="shared" si="26"/>
        <v>-1.3390700137207889E-2</v>
      </c>
      <c r="G315" s="1">
        <f t="shared" si="27"/>
        <v>-1.8959694061939758E-2</v>
      </c>
      <c r="H315" s="1">
        <f t="shared" si="28"/>
        <v>-6.2351449076034661E-3</v>
      </c>
      <c r="I315" s="1">
        <f t="shared" si="29"/>
        <v>-1.5745914815317907E-2</v>
      </c>
      <c r="J315" s="1">
        <f t="shared" si="30"/>
        <v>-1.6049003706772182E-2</v>
      </c>
    </row>
    <row r="316" spans="1:10" x14ac:dyDescent="0.3">
      <c r="A316" s="5">
        <v>44659</v>
      </c>
      <c r="B316">
        <v>4471.71728515625</v>
      </c>
      <c r="C316">
        <v>7508.5146484375</v>
      </c>
      <c r="D316">
        <v>3569.6171875</v>
      </c>
      <c r="E316" s="1">
        <f t="shared" si="25"/>
        <v>1.2925811273975185E-2</v>
      </c>
      <c r="F316" s="1">
        <f t="shared" si="26"/>
        <v>-1.0804229214132488E-2</v>
      </c>
      <c r="G316" s="1">
        <f t="shared" si="27"/>
        <v>4.0717879966356563E-4</v>
      </c>
      <c r="H316" s="1">
        <f t="shared" si="28"/>
        <v>8.3856287163370288E-4</v>
      </c>
      <c r="I316" s="1">
        <f t="shared" si="29"/>
        <v>-3.5362206024675703E-3</v>
      </c>
      <c r="J316" s="1">
        <f t="shared" si="30"/>
        <v>-3.8630254569545805E-3</v>
      </c>
    </row>
    <row r="317" spans="1:10" x14ac:dyDescent="0.3">
      <c r="A317" s="5">
        <v>44662</v>
      </c>
      <c r="B317">
        <v>4469.5830078125</v>
      </c>
      <c r="C317">
        <v>7515.91552734375</v>
      </c>
      <c r="D317">
        <v>3580.02856445312</v>
      </c>
      <c r="E317" s="1">
        <f t="shared" si="25"/>
        <v>-4.7728360440735251E-4</v>
      </c>
      <c r="F317" s="1">
        <f t="shared" si="26"/>
        <v>9.8566484221884743E-4</v>
      </c>
      <c r="G317" s="1">
        <f t="shared" si="27"/>
        <v>2.9166648428236019E-3</v>
      </c>
      <c r="H317" s="1">
        <f t="shared" si="28"/>
        <v>1.1594318550378179E-3</v>
      </c>
      <c r="I317" s="1">
        <f t="shared" si="29"/>
        <v>2.0598242695723155E-3</v>
      </c>
      <c r="J317" s="1">
        <f t="shared" si="30"/>
        <v>2.0694188082610401E-3</v>
      </c>
    </row>
    <row r="318" spans="1:10" x14ac:dyDescent="0.3">
      <c r="A318" s="5">
        <v>44663</v>
      </c>
      <c r="B318">
        <v>4439.4140625</v>
      </c>
      <c r="C318">
        <v>7568.51904296875</v>
      </c>
      <c r="D318">
        <v>3574.89575195312</v>
      </c>
      <c r="E318" s="1">
        <f t="shared" si="25"/>
        <v>-6.7498344386415221E-3</v>
      </c>
      <c r="F318" s="1">
        <f t="shared" si="26"/>
        <v>6.9989498197022826E-3</v>
      </c>
      <c r="G318" s="1">
        <f t="shared" si="27"/>
        <v>-1.4337350687546602E-3</v>
      </c>
      <c r="H318" s="1">
        <f t="shared" si="28"/>
        <v>-4.0526184762653387E-4</v>
      </c>
      <c r="I318" s="1">
        <f t="shared" si="29"/>
        <v>1.6635286944101458E-3</v>
      </c>
      <c r="J318" s="1">
        <f t="shared" si="30"/>
        <v>1.8606692243050514E-3</v>
      </c>
    </row>
    <row r="319" spans="1:10" x14ac:dyDescent="0.3">
      <c r="A319" s="5">
        <v>44664</v>
      </c>
      <c r="B319">
        <v>4465.06787109375</v>
      </c>
      <c r="C319">
        <v>7420.642578125</v>
      </c>
      <c r="D319">
        <v>3546.66333007812</v>
      </c>
      <c r="E319" s="1">
        <f t="shared" si="25"/>
        <v>5.7786474144074784E-3</v>
      </c>
      <c r="F319" s="1">
        <f t="shared" si="26"/>
        <v>-1.953836199713721E-2</v>
      </c>
      <c r="G319" s="1">
        <f t="shared" si="27"/>
        <v>-7.8974112348801917E-3</v>
      </c>
      <c r="H319" s="1">
        <f t="shared" si="28"/>
        <v>-7.2258256321600768E-3</v>
      </c>
      <c r="I319" s="1">
        <f t="shared" si="29"/>
        <v>-1.1970199103439041E-2</v>
      </c>
      <c r="J319" s="1">
        <f t="shared" si="30"/>
        <v>-1.2317570584185897E-2</v>
      </c>
    </row>
    <row r="320" spans="1:10" x14ac:dyDescent="0.3">
      <c r="A320" s="5">
        <v>44669</v>
      </c>
      <c r="B320">
        <v>4490.52294921875</v>
      </c>
      <c r="C320">
        <v>7523.96240234375</v>
      </c>
      <c r="D320">
        <v>3416.97875976562</v>
      </c>
      <c r="E320" s="1">
        <f t="shared" si="25"/>
        <v>5.7009386777282511E-3</v>
      </c>
      <c r="F320" s="1">
        <f t="shared" si="26"/>
        <v>1.3923298842518417E-2</v>
      </c>
      <c r="G320" s="1">
        <f t="shared" si="27"/>
        <v>-3.6565232795762292E-2</v>
      </c>
      <c r="H320" s="1">
        <f t="shared" si="28"/>
        <v>-5.9561807688777784E-3</v>
      </c>
      <c r="I320" s="1">
        <f t="shared" si="29"/>
        <v>-1.5649524637173534E-2</v>
      </c>
      <c r="J320" s="1">
        <f t="shared" si="30"/>
        <v>-1.5348732757609909E-2</v>
      </c>
    </row>
    <row r="321" spans="1:10" x14ac:dyDescent="0.3">
      <c r="A321" s="5">
        <v>44670</v>
      </c>
      <c r="B321">
        <v>4377.88525390625</v>
      </c>
      <c r="C321">
        <v>7386.4677734375</v>
      </c>
      <c r="D321">
        <v>3362.59643554687</v>
      </c>
      <c r="E321" s="1">
        <f t="shared" si="25"/>
        <v>-2.5083424934304488E-2</v>
      </c>
      <c r="F321" s="1">
        <f t="shared" si="26"/>
        <v>-1.8274231256580897E-2</v>
      </c>
      <c r="G321" s="1">
        <f t="shared" si="27"/>
        <v>-1.591532404564322E-2</v>
      </c>
      <c r="H321" s="1">
        <f t="shared" si="28"/>
        <v>-1.9719236718510873E-2</v>
      </c>
      <c r="I321" s="1">
        <f t="shared" si="29"/>
        <v>-1.7122786072908316E-2</v>
      </c>
      <c r="J321" s="1">
        <f t="shared" si="30"/>
        <v>-1.705145158418836E-2</v>
      </c>
    </row>
    <row r="322" spans="1:10" x14ac:dyDescent="0.3">
      <c r="A322" s="5">
        <v>44671</v>
      </c>
      <c r="B322">
        <v>4421.79931640625</v>
      </c>
      <c r="C322">
        <v>7616.55322265625</v>
      </c>
      <c r="D322">
        <v>3444.82373046875</v>
      </c>
      <c r="E322" s="1">
        <f t="shared" si="25"/>
        <v>1.0030884765839243E-2</v>
      </c>
      <c r="F322" s="1">
        <f t="shared" si="26"/>
        <v>3.1149590883772671E-2</v>
      </c>
      <c r="G322" s="1">
        <f t="shared" si="27"/>
        <v>2.4453512783346287E-2</v>
      </c>
      <c r="H322" s="1">
        <f t="shared" si="28"/>
        <v>2.1903751310709672E-2</v>
      </c>
      <c r="I322" s="1">
        <f t="shared" si="29"/>
        <v>2.6586409075175066E-2</v>
      </c>
      <c r="J322" s="1">
        <f t="shared" si="30"/>
        <v>2.6864044578869633E-2</v>
      </c>
    </row>
    <row r="323" spans="1:10" x14ac:dyDescent="0.3">
      <c r="A323" s="5">
        <v>44672</v>
      </c>
      <c r="B323">
        <v>4494.6416015625</v>
      </c>
      <c r="C323">
        <v>7827.6630859375</v>
      </c>
      <c r="D323">
        <v>3514.41137695312</v>
      </c>
      <c r="E323" s="1">
        <f t="shared" si="25"/>
        <v>1.6473448916141997E-2</v>
      </c>
      <c r="F323" s="1">
        <f t="shared" si="26"/>
        <v>2.7717243891013821E-2</v>
      </c>
      <c r="G323" s="1">
        <f t="shared" si="27"/>
        <v>2.0200640708806672E-2</v>
      </c>
      <c r="H323" s="1">
        <f t="shared" si="28"/>
        <v>2.145114646735569E-2</v>
      </c>
      <c r="I323" s="1">
        <f t="shared" si="29"/>
        <v>2.2993807311528891E-2</v>
      </c>
      <c r="J323" s="1">
        <f t="shared" si="30"/>
        <v>2.315752588919185E-2</v>
      </c>
    </row>
    <row r="324" spans="1:10" x14ac:dyDescent="0.3">
      <c r="A324" s="5">
        <v>44673</v>
      </c>
      <c r="B324">
        <v>4458.369140625</v>
      </c>
      <c r="C324">
        <v>7852.79736328125</v>
      </c>
      <c r="D324">
        <v>3498.81860351562</v>
      </c>
      <c r="E324" s="1">
        <f t="shared" ref="E324:E387" si="31">B324/B323-1</f>
        <v>-8.0701564558318672E-3</v>
      </c>
      <c r="F324" s="1">
        <f t="shared" ref="F324:F387" si="32">C324/C323-1</f>
        <v>3.2109554368664472E-3</v>
      </c>
      <c r="G324" s="1">
        <f t="shared" ref="G324:G387" si="33">D324/D323-1</f>
        <v>-4.4368094013564896E-3</v>
      </c>
      <c r="H324" s="1">
        <f t="shared" ref="H324:H387" si="34">SUMPRODUCT(E324:G324,E$411:G$411)</f>
        <v>-3.1120515327197956E-3</v>
      </c>
      <c r="I324" s="1">
        <f t="shared" ref="I324:I387" si="35">SUMPRODUCT(E324:G324,E$412:G$412)</f>
        <v>-1.5898178244531042E-3</v>
      </c>
      <c r="J324" s="1">
        <f t="shared" ref="J324:J387" si="36">SUMPRODUCT(E324:G324,E$413:G$413)</f>
        <v>-1.4251284221410338E-3</v>
      </c>
    </row>
    <row r="325" spans="1:10" x14ac:dyDescent="0.3">
      <c r="A325" s="5">
        <v>44676</v>
      </c>
      <c r="B325">
        <v>4376.59521484375</v>
      </c>
      <c r="C325">
        <v>7860.59619140625</v>
      </c>
      <c r="D325">
        <v>3436.49438476562</v>
      </c>
      <c r="E325" s="1">
        <f t="shared" si="31"/>
        <v>-1.8341667816628271E-2</v>
      </c>
      <c r="F325" s="1">
        <f t="shared" si="32"/>
        <v>9.9312738686796465E-4</v>
      </c>
      <c r="G325" s="1">
        <f t="shared" si="33"/>
        <v>-1.7812932253011504E-2</v>
      </c>
      <c r="H325" s="1">
        <f t="shared" si="34"/>
        <v>-1.1781415307844814E-2</v>
      </c>
      <c r="I325" s="1">
        <f t="shared" si="35"/>
        <v>-1.0543050900908445E-2</v>
      </c>
      <c r="J325" s="1">
        <f t="shared" si="36"/>
        <v>-1.023785495168197E-2</v>
      </c>
    </row>
    <row r="326" spans="1:10" x14ac:dyDescent="0.3">
      <c r="A326" s="5">
        <v>44677</v>
      </c>
      <c r="B326">
        <v>4485.263671875</v>
      </c>
      <c r="C326">
        <v>7855.03271484375</v>
      </c>
      <c r="D326">
        <v>3434.654296875</v>
      </c>
      <c r="E326" s="1">
        <f t="shared" si="31"/>
        <v>2.4829451136510805E-2</v>
      </c>
      <c r="F326" s="1">
        <f t="shared" si="32"/>
        <v>-7.0776776048897538E-4</v>
      </c>
      <c r="G326" s="1">
        <f t="shared" si="33"/>
        <v>-5.3545493884032958E-4</v>
      </c>
      <c r="H326" s="1">
        <f t="shared" si="34"/>
        <v>7.7781008348814917E-3</v>
      </c>
      <c r="I326" s="1">
        <f t="shared" si="35"/>
        <v>2.0966117460498074E-4</v>
      </c>
      <c r="J326" s="1">
        <f t="shared" si="36"/>
        <v>-9.416917566885621E-5</v>
      </c>
    </row>
    <row r="327" spans="1:10" x14ac:dyDescent="0.3">
      <c r="A327" s="5">
        <v>44678</v>
      </c>
      <c r="B327">
        <v>4496.1796875</v>
      </c>
      <c r="C327">
        <v>7737.45703125</v>
      </c>
      <c r="D327">
        <v>3449.08520507812</v>
      </c>
      <c r="E327" s="1">
        <f t="shared" si="31"/>
        <v>2.4337511512309007E-3</v>
      </c>
      <c r="F327" s="1">
        <f t="shared" si="32"/>
        <v>-1.4968197824506313E-2</v>
      </c>
      <c r="G327" s="1">
        <f t="shared" si="33"/>
        <v>4.2015606101173386E-3</v>
      </c>
      <c r="H327" s="1">
        <f t="shared" si="34"/>
        <v>-2.7078367947409908E-3</v>
      </c>
      <c r="I327" s="1">
        <f t="shared" si="35"/>
        <v>-3.2827516576298434E-3</v>
      </c>
      <c r="J327" s="1">
        <f t="shared" si="36"/>
        <v>-3.5664676486424061E-3</v>
      </c>
    </row>
    <row r="328" spans="1:10" x14ac:dyDescent="0.3">
      <c r="A328" s="5">
        <v>44679</v>
      </c>
      <c r="B328">
        <v>4529.92138671875</v>
      </c>
      <c r="C328">
        <v>7836.55419921875</v>
      </c>
      <c r="D328">
        <v>3471.45776367187</v>
      </c>
      <c r="E328" s="1">
        <f t="shared" si="31"/>
        <v>7.5045264121798017E-3</v>
      </c>
      <c r="F328" s="1">
        <f t="shared" si="32"/>
        <v>1.280745955273388E-2</v>
      </c>
      <c r="G328" s="1">
        <f t="shared" si="33"/>
        <v>6.4865195446057733E-3</v>
      </c>
      <c r="H328" s="1">
        <f t="shared" si="34"/>
        <v>8.9083720135874796E-3</v>
      </c>
      <c r="I328" s="1">
        <f t="shared" si="35"/>
        <v>8.9682858591153894E-3</v>
      </c>
      <c r="J328" s="1">
        <f t="shared" si="36"/>
        <v>9.0566721580625145E-3</v>
      </c>
    </row>
    <row r="329" spans="1:10" x14ac:dyDescent="0.3">
      <c r="A329" s="5">
        <v>44680</v>
      </c>
      <c r="B329">
        <v>4471.17138671875</v>
      </c>
      <c r="C329">
        <v>7667.318359375</v>
      </c>
      <c r="D329">
        <v>3435.04174804687</v>
      </c>
      <c r="E329" s="1">
        <f t="shared" si="31"/>
        <v>-1.2969319991346651E-2</v>
      </c>
      <c r="F329" s="1">
        <f t="shared" si="32"/>
        <v>-2.159569570266251E-2</v>
      </c>
      <c r="G329" s="1">
        <f t="shared" si="33"/>
        <v>-1.0490122047886241E-2</v>
      </c>
      <c r="H329" s="1">
        <f t="shared" si="34"/>
        <v>-1.4973096675304345E-2</v>
      </c>
      <c r="I329" s="1">
        <f t="shared" si="35"/>
        <v>-1.487256577092989E-2</v>
      </c>
      <c r="J329" s="1">
        <f t="shared" si="36"/>
        <v>-1.5019658225945792E-2</v>
      </c>
    </row>
    <row r="330" spans="1:10" x14ac:dyDescent="0.3">
      <c r="A330" s="5">
        <v>44683</v>
      </c>
      <c r="B330">
        <v>4475.388671875</v>
      </c>
      <c r="C330">
        <v>7584.81201171875</v>
      </c>
      <c r="D330">
        <v>3430.876953125</v>
      </c>
      <c r="E330" s="1">
        <f t="shared" si="31"/>
        <v>9.4321706584032938E-4</v>
      </c>
      <c r="F330" s="1">
        <f t="shared" si="32"/>
        <v>-1.0760782817289427E-2</v>
      </c>
      <c r="G330" s="1">
        <f t="shared" si="33"/>
        <v>-1.2124437568300506E-3</v>
      </c>
      <c r="H330" s="1">
        <f t="shared" si="34"/>
        <v>-3.6520275753004197E-3</v>
      </c>
      <c r="I330" s="1">
        <f t="shared" si="35"/>
        <v>-4.8431509503099263E-3</v>
      </c>
      <c r="J330" s="1">
        <f t="shared" si="36"/>
        <v>-5.0205089895447542E-3</v>
      </c>
    </row>
    <row r="331" spans="1:10" x14ac:dyDescent="0.3">
      <c r="A331" s="5">
        <v>44685</v>
      </c>
      <c r="B331">
        <v>4311.14599609375</v>
      </c>
      <c r="C331">
        <v>7349.51123046875</v>
      </c>
      <c r="D331">
        <v>3370.19946289062</v>
      </c>
      <c r="E331" s="1">
        <f t="shared" si="31"/>
        <v>-3.669908645329778E-2</v>
      </c>
      <c r="F331" s="1">
        <f t="shared" si="32"/>
        <v>-3.1022625331577625E-2</v>
      </c>
      <c r="G331" s="1">
        <f t="shared" si="33"/>
        <v>-1.7685708657989685E-2</v>
      </c>
      <c r="H331" s="1">
        <f t="shared" si="34"/>
        <v>-2.8361305832725378E-2</v>
      </c>
      <c r="I331" s="1">
        <f t="shared" si="35"/>
        <v>-2.346196107101883E-2</v>
      </c>
      <c r="J331" s="1">
        <f t="shared" si="36"/>
        <v>-2.3448253154331765E-2</v>
      </c>
    </row>
    <row r="332" spans="1:10" x14ac:dyDescent="0.3">
      <c r="A332" s="5">
        <v>44686</v>
      </c>
      <c r="B332">
        <v>4332.6318359375</v>
      </c>
      <c r="C332">
        <v>7359.197265625</v>
      </c>
      <c r="D332">
        <v>3402.78979492187</v>
      </c>
      <c r="E332" s="1">
        <f t="shared" si="31"/>
        <v>4.9837885015302508E-3</v>
      </c>
      <c r="F332" s="1">
        <f t="shared" si="32"/>
        <v>1.3179155528186826E-3</v>
      </c>
      <c r="G332" s="1">
        <f t="shared" si="33"/>
        <v>9.6701493161170937E-3</v>
      </c>
      <c r="H332" s="1">
        <f t="shared" si="34"/>
        <v>5.3674131054149603E-3</v>
      </c>
      <c r="I332" s="1">
        <f t="shared" si="35"/>
        <v>6.2838983886408187E-3</v>
      </c>
      <c r="J332" s="1">
        <f t="shared" si="36"/>
        <v>6.2067697736032951E-3</v>
      </c>
    </row>
    <row r="333" spans="1:10" x14ac:dyDescent="0.3">
      <c r="A333" s="5">
        <v>44687</v>
      </c>
      <c r="B333">
        <v>4134.201171875</v>
      </c>
      <c r="C333">
        <v>7231.63720703125</v>
      </c>
      <c r="D333">
        <v>3324.53369140625</v>
      </c>
      <c r="E333" s="1">
        <f t="shared" si="31"/>
        <v>-4.5799105849842703E-2</v>
      </c>
      <c r="F333" s="1">
        <f t="shared" si="32"/>
        <v>-1.7333420207335193E-2</v>
      </c>
      <c r="G333" s="1">
        <f t="shared" si="33"/>
        <v>-2.2997630835852712E-2</v>
      </c>
      <c r="H333" s="1">
        <f t="shared" si="34"/>
        <v>-2.8652928083058627E-2</v>
      </c>
      <c r="I333" s="1">
        <f t="shared" si="35"/>
        <v>-2.153274468267135E-2</v>
      </c>
      <c r="J333" s="1">
        <f t="shared" si="36"/>
        <v>-2.1172050334087356E-2</v>
      </c>
    </row>
    <row r="334" spans="1:10" x14ac:dyDescent="0.3">
      <c r="A334" s="5">
        <v>44690</v>
      </c>
      <c r="B334">
        <v>4198.955078125</v>
      </c>
      <c r="C334">
        <v>7312.15673828125</v>
      </c>
      <c r="D334">
        <v>3336.64038085937</v>
      </c>
      <c r="E334" s="1">
        <f t="shared" si="31"/>
        <v>1.5662979027368351E-2</v>
      </c>
      <c r="F334" s="1">
        <f t="shared" si="32"/>
        <v>1.1134343295279292E-2</v>
      </c>
      <c r="G334" s="1">
        <f t="shared" si="33"/>
        <v>3.6416203223974541E-3</v>
      </c>
      <c r="H334" s="1">
        <f t="shared" si="34"/>
        <v>1.0081267276088858E-2</v>
      </c>
      <c r="I334" s="1">
        <f t="shared" si="35"/>
        <v>6.9296150413603215E-3</v>
      </c>
      <c r="J334" s="1">
        <f t="shared" si="36"/>
        <v>6.9060125282233778E-3</v>
      </c>
    </row>
    <row r="335" spans="1:10" x14ac:dyDescent="0.3">
      <c r="A335" s="5">
        <v>44691</v>
      </c>
      <c r="B335">
        <v>4263.70947265625</v>
      </c>
      <c r="C335">
        <v>7466.7392578125</v>
      </c>
      <c r="D335">
        <v>3330.48999023437</v>
      </c>
      <c r="E335" s="1">
        <f t="shared" si="31"/>
        <v>1.5421549725215256E-2</v>
      </c>
      <c r="F335" s="1">
        <f t="shared" si="32"/>
        <v>2.1140482222155699E-2</v>
      </c>
      <c r="G335" s="1">
        <f t="shared" si="33"/>
        <v>-1.8432884347626688E-3</v>
      </c>
      <c r="H335" s="1">
        <f t="shared" si="34"/>
        <v>1.1438752474813109E-2</v>
      </c>
      <c r="I335" s="1">
        <f t="shared" si="35"/>
        <v>7.6148738893450727E-3</v>
      </c>
      <c r="J335" s="1">
        <f t="shared" si="36"/>
        <v>7.7752572055996682E-3</v>
      </c>
    </row>
    <row r="336" spans="1:10" x14ac:dyDescent="0.3">
      <c r="A336" s="5">
        <v>44692</v>
      </c>
      <c r="B336">
        <v>4261.1787109375</v>
      </c>
      <c r="C336">
        <v>7348.07080078125</v>
      </c>
      <c r="D336">
        <v>3304.58227539062</v>
      </c>
      <c r="E336" s="1">
        <f t="shared" si="31"/>
        <v>-5.9355866880239638E-4</v>
      </c>
      <c r="F336" s="1">
        <f t="shared" si="32"/>
        <v>-1.5892942412189637E-2</v>
      </c>
      <c r="G336" s="1">
        <f t="shared" si="33"/>
        <v>-7.7789499201967871E-3</v>
      </c>
      <c r="H336" s="1">
        <f t="shared" si="34"/>
        <v>-8.0853883295942796E-3</v>
      </c>
      <c r="I336" s="1">
        <f t="shared" si="35"/>
        <v>-1.0692897168169709E-2</v>
      </c>
      <c r="J336" s="1">
        <f t="shared" si="36"/>
        <v>-1.090716136021546E-2</v>
      </c>
    </row>
    <row r="337" spans="1:10" x14ac:dyDescent="0.3">
      <c r="A337" s="5">
        <v>44693</v>
      </c>
      <c r="B337">
        <v>4201.23779296875</v>
      </c>
      <c r="C337">
        <v>7206.20458984375</v>
      </c>
      <c r="D337">
        <v>3301.337890625</v>
      </c>
      <c r="E337" s="1">
        <f t="shared" si="31"/>
        <v>-1.4066745854825369E-2</v>
      </c>
      <c r="F337" s="1">
        <f t="shared" si="32"/>
        <v>-1.930659281650049E-2</v>
      </c>
      <c r="G337" s="1">
        <f t="shared" si="33"/>
        <v>-9.8178362505330075E-4</v>
      </c>
      <c r="H337" s="1">
        <f t="shared" si="34"/>
        <v>-1.1347008194055657E-2</v>
      </c>
      <c r="I337" s="1">
        <f t="shared" si="35"/>
        <v>-8.500943004209123E-3</v>
      </c>
      <c r="J337" s="1">
        <f t="shared" si="36"/>
        <v>-8.6368895690490735E-3</v>
      </c>
    </row>
    <row r="338" spans="1:10" x14ac:dyDescent="0.3">
      <c r="A338" s="5">
        <v>44694</v>
      </c>
      <c r="B338">
        <v>4248.5751953125</v>
      </c>
      <c r="C338">
        <v>7055.4970703125</v>
      </c>
      <c r="D338">
        <v>3307.39086914062</v>
      </c>
      <c r="E338" s="1">
        <f t="shared" si="31"/>
        <v>1.1267489410614839E-2</v>
      </c>
      <c r="F338" s="1">
        <f t="shared" si="32"/>
        <v>-2.091357768882296E-2</v>
      </c>
      <c r="G338" s="1">
        <f t="shared" si="33"/>
        <v>1.8334925766940735E-3</v>
      </c>
      <c r="H338" s="1">
        <f t="shared" si="34"/>
        <v>-2.559821655732695E-3</v>
      </c>
      <c r="I338" s="1">
        <f t="shared" si="35"/>
        <v>-6.6783762903084055E-3</v>
      </c>
      <c r="J338" s="1">
        <f t="shared" si="36"/>
        <v>-7.1519230135683315E-3</v>
      </c>
    </row>
    <row r="339" spans="1:10" x14ac:dyDescent="0.3">
      <c r="A339" s="5">
        <v>44697</v>
      </c>
      <c r="B339">
        <v>4186.05419921875</v>
      </c>
      <c r="C339">
        <v>7200.1943359375</v>
      </c>
      <c r="D339">
        <v>3270.49047851562</v>
      </c>
      <c r="E339" s="1">
        <f t="shared" si="31"/>
        <v>-1.4715756040455608E-2</v>
      </c>
      <c r="F339" s="1">
        <f t="shared" si="32"/>
        <v>2.0508443867667925E-2</v>
      </c>
      <c r="G339" s="1">
        <f t="shared" si="33"/>
        <v>-1.1156948811008816E-2</v>
      </c>
      <c r="H339" s="1">
        <f t="shared" si="34"/>
        <v>-1.8817756127629324E-3</v>
      </c>
      <c r="I339" s="1">
        <f t="shared" si="35"/>
        <v>9.985661449198064E-4</v>
      </c>
      <c r="J339" s="1">
        <f t="shared" si="36"/>
        <v>1.544127514154634E-3</v>
      </c>
    </row>
    <row r="340" spans="1:10" x14ac:dyDescent="0.3">
      <c r="A340" s="5">
        <v>44698</v>
      </c>
      <c r="B340">
        <v>4270.65625</v>
      </c>
      <c r="C340">
        <v>7483.5283203125</v>
      </c>
      <c r="D340">
        <v>3342.935546875</v>
      </c>
      <c r="E340" s="1">
        <f t="shared" si="31"/>
        <v>2.0210452792761124E-2</v>
      </c>
      <c r="F340" s="1">
        <f t="shared" si="32"/>
        <v>3.9350880150668566E-2</v>
      </c>
      <c r="G340" s="1">
        <f t="shared" si="33"/>
        <v>2.2151132631415216E-2</v>
      </c>
      <c r="H340" s="1">
        <f t="shared" si="34"/>
        <v>2.7186624966012974E-2</v>
      </c>
      <c r="I340" s="1">
        <f t="shared" si="35"/>
        <v>2.8753421033242132E-2</v>
      </c>
      <c r="J340" s="1">
        <f t="shared" si="36"/>
        <v>2.9049845211477351E-2</v>
      </c>
    </row>
    <row r="341" spans="1:10" x14ac:dyDescent="0.3">
      <c r="A341" s="5">
        <v>44699</v>
      </c>
      <c r="B341">
        <v>4333.525390625</v>
      </c>
      <c r="C341">
        <v>7517.0576171875</v>
      </c>
      <c r="D341">
        <v>3340.22387695312</v>
      </c>
      <c r="E341" s="1">
        <f t="shared" si="31"/>
        <v>1.4721189659083533E-2</v>
      </c>
      <c r="F341" s="1">
        <f t="shared" si="32"/>
        <v>4.4804129068358733E-3</v>
      </c>
      <c r="G341" s="1">
        <f t="shared" si="33"/>
        <v>-8.1116428476013525E-4</v>
      </c>
      <c r="H341" s="1">
        <f t="shared" si="34"/>
        <v>6.0607329899349588E-3</v>
      </c>
      <c r="I341" s="1">
        <f t="shared" si="35"/>
        <v>1.7363302205816765E-3</v>
      </c>
      <c r="J341" s="1">
        <f t="shared" si="36"/>
        <v>1.6360639069298475E-3</v>
      </c>
    </row>
    <row r="342" spans="1:10" x14ac:dyDescent="0.3">
      <c r="A342" s="5">
        <v>44700</v>
      </c>
      <c r="B342">
        <v>4167.2978515625</v>
      </c>
      <c r="C342">
        <v>7356.1171875</v>
      </c>
      <c r="D342">
        <v>3159.25610351562</v>
      </c>
      <c r="E342" s="1">
        <f t="shared" si="31"/>
        <v>-3.8358501238301534E-2</v>
      </c>
      <c r="F342" s="1">
        <f t="shared" si="32"/>
        <v>-2.1410030078725883E-2</v>
      </c>
      <c r="G342" s="1">
        <f t="shared" si="33"/>
        <v>-5.4178336573827202E-2</v>
      </c>
      <c r="H342" s="1">
        <f t="shared" si="34"/>
        <v>-3.8144249769720293E-2</v>
      </c>
      <c r="I342" s="1">
        <f t="shared" si="35"/>
        <v>-4.0975201188910154E-2</v>
      </c>
      <c r="J342" s="1">
        <f t="shared" si="36"/>
        <v>-4.0642141304269262E-2</v>
      </c>
    </row>
    <row r="343" spans="1:10" x14ac:dyDescent="0.3">
      <c r="A343" s="5">
        <v>44701</v>
      </c>
      <c r="B343">
        <v>4272.09521484375</v>
      </c>
      <c r="C343">
        <v>7536.97705078125</v>
      </c>
      <c r="D343">
        <v>3189.32861328125</v>
      </c>
      <c r="E343" s="1">
        <f t="shared" si="31"/>
        <v>2.5147557725435199E-2</v>
      </c>
      <c r="F343" s="1">
        <f t="shared" si="32"/>
        <v>2.4586321651941523E-2</v>
      </c>
      <c r="G343" s="1">
        <f t="shared" si="33"/>
        <v>9.5188578514306954E-3</v>
      </c>
      <c r="H343" s="1">
        <f t="shared" si="34"/>
        <v>1.9648591864020754E-2</v>
      </c>
      <c r="I343" s="1">
        <f t="shared" si="35"/>
        <v>1.5857310170986065E-2</v>
      </c>
      <c r="J343" s="1">
        <f t="shared" si="36"/>
        <v>1.5911286521029355E-2</v>
      </c>
    </row>
    <row r="344" spans="1:10" x14ac:dyDescent="0.3">
      <c r="A344" s="5">
        <v>44704</v>
      </c>
      <c r="B344">
        <v>3868.28662109375</v>
      </c>
      <c r="C344">
        <v>7845.7939453125</v>
      </c>
      <c r="D344">
        <v>3217.17333984375</v>
      </c>
      <c r="E344" s="1">
        <f t="shared" si="31"/>
        <v>-9.4522376829742294E-2</v>
      </c>
      <c r="F344" s="1">
        <f t="shared" si="32"/>
        <v>4.0973575008993679E-2</v>
      </c>
      <c r="G344" s="1">
        <f t="shared" si="33"/>
        <v>8.7305919015516764E-3</v>
      </c>
      <c r="H344" s="1">
        <f t="shared" si="34"/>
        <v>-1.4702703354319476E-2</v>
      </c>
      <c r="I344" s="1">
        <f t="shared" si="35"/>
        <v>1.7918886272653315E-2</v>
      </c>
      <c r="J344" s="1">
        <f t="shared" si="36"/>
        <v>1.96570374660574E-2</v>
      </c>
    </row>
    <row r="345" spans="1:10" x14ac:dyDescent="0.3">
      <c r="A345" s="5">
        <v>44705</v>
      </c>
      <c r="B345">
        <v>3633.88110351562</v>
      </c>
      <c r="C345">
        <v>7751.61376953125</v>
      </c>
      <c r="D345">
        <v>3184.486328125</v>
      </c>
      <c r="E345" s="1">
        <f t="shared" si="31"/>
        <v>-6.0596729389161053E-2</v>
      </c>
      <c r="F345" s="1">
        <f t="shared" si="32"/>
        <v>-1.2003906352590188E-2</v>
      </c>
      <c r="G345" s="1">
        <f t="shared" si="33"/>
        <v>-1.01601649230183E-2</v>
      </c>
      <c r="H345" s="1">
        <f t="shared" si="34"/>
        <v>-2.7412665868604132E-2</v>
      </c>
      <c r="I345" s="1">
        <f t="shared" si="35"/>
        <v>-1.2488940004805164E-2</v>
      </c>
      <c r="J345" s="1">
        <f t="shared" si="36"/>
        <v>-1.191954405269245E-2</v>
      </c>
    </row>
    <row r="346" spans="1:10" x14ac:dyDescent="0.3">
      <c r="A346" s="5">
        <v>44706</v>
      </c>
      <c r="B346">
        <v>3492.61254882812</v>
      </c>
      <c r="C346">
        <v>7736.314453125</v>
      </c>
      <c r="D346">
        <v>3088.59057617187</v>
      </c>
      <c r="E346" s="1">
        <f t="shared" si="31"/>
        <v>-3.8875392634841299E-2</v>
      </c>
      <c r="F346" s="1">
        <f t="shared" si="32"/>
        <v>-1.9736943636673443E-3</v>
      </c>
      <c r="G346" s="1">
        <f t="shared" si="33"/>
        <v>-3.0113412987893939E-2</v>
      </c>
      <c r="H346" s="1">
        <f t="shared" si="34"/>
        <v>-2.3718759125391793E-2</v>
      </c>
      <c r="I346" s="1">
        <f t="shared" si="35"/>
        <v>-1.9490538741928735E-2</v>
      </c>
      <c r="J346" s="1">
        <f t="shared" si="36"/>
        <v>-1.8939253745269446E-2</v>
      </c>
    </row>
    <row r="347" spans="1:10" x14ac:dyDescent="0.3">
      <c r="A347" s="5">
        <v>44707</v>
      </c>
      <c r="B347">
        <v>3422.49926757812</v>
      </c>
      <c r="C347">
        <v>7753.9482421875</v>
      </c>
      <c r="D347">
        <v>3146.41064453125</v>
      </c>
      <c r="E347" s="1">
        <f t="shared" si="31"/>
        <v>-2.0074737827282085E-2</v>
      </c>
      <c r="F347" s="1">
        <f t="shared" si="32"/>
        <v>2.2793526774724793E-3</v>
      </c>
      <c r="G347" s="1">
        <f t="shared" si="33"/>
        <v>1.8720535122219051E-2</v>
      </c>
      <c r="H347" s="1">
        <f t="shared" si="34"/>
        <v>4.9250484211730769E-4</v>
      </c>
      <c r="I347" s="1">
        <f t="shared" si="35"/>
        <v>1.1108288770062993E-2</v>
      </c>
      <c r="J347" s="1">
        <f t="shared" si="36"/>
        <v>1.1307473734701572E-2</v>
      </c>
    </row>
    <row r="348" spans="1:10" x14ac:dyDescent="0.3">
      <c r="A348" s="5">
        <v>44708</v>
      </c>
      <c r="B348">
        <v>3487.99780273437</v>
      </c>
      <c r="C348">
        <v>7890.99609375</v>
      </c>
      <c r="D348">
        <v>3179.9033203125</v>
      </c>
      <c r="E348" s="1">
        <f t="shared" si="31"/>
        <v>1.9137633067369153E-2</v>
      </c>
      <c r="F348" s="1">
        <f t="shared" si="32"/>
        <v>1.767458941972988E-2</v>
      </c>
      <c r="G348" s="1">
        <f t="shared" si="33"/>
        <v>1.0644724915186643E-2</v>
      </c>
      <c r="H348" s="1">
        <f t="shared" si="34"/>
        <v>1.5767239891906142E-2</v>
      </c>
      <c r="I348" s="1">
        <f t="shared" si="35"/>
        <v>1.3640436400858161E-2</v>
      </c>
      <c r="J348" s="1">
        <f t="shared" si="36"/>
        <v>1.3651360920231143E-2</v>
      </c>
    </row>
    <row r="349" spans="1:10" x14ac:dyDescent="0.3">
      <c r="A349" s="5">
        <v>44711</v>
      </c>
      <c r="B349">
        <v>3539.404296875</v>
      </c>
      <c r="C349">
        <v>7961.48193359375</v>
      </c>
      <c r="D349">
        <v>3291.00952148437</v>
      </c>
      <c r="E349" s="1">
        <f t="shared" si="31"/>
        <v>1.4738109668627208E-2</v>
      </c>
      <c r="F349" s="1">
        <f t="shared" si="32"/>
        <v>8.932438820946631E-3</v>
      </c>
      <c r="G349" s="1">
        <f t="shared" si="33"/>
        <v>3.4940119236376965E-2</v>
      </c>
      <c r="H349" s="1">
        <f t="shared" si="34"/>
        <v>1.9690921541927538E-2</v>
      </c>
      <c r="I349" s="1">
        <f t="shared" si="35"/>
        <v>2.4216266129011073E-2</v>
      </c>
      <c r="J349" s="1">
        <f t="shared" si="36"/>
        <v>2.4042683578485394E-2</v>
      </c>
    </row>
    <row r="350" spans="1:10" x14ac:dyDescent="0.3">
      <c r="A350" s="5">
        <v>44712</v>
      </c>
      <c r="B350">
        <v>3564.01586914062</v>
      </c>
      <c r="C350">
        <v>7914.2431640625</v>
      </c>
      <c r="D350">
        <v>3280.38159179687</v>
      </c>
      <c r="E350" s="1">
        <f t="shared" si="31"/>
        <v>6.9535916785063989E-3</v>
      </c>
      <c r="F350" s="1">
        <f t="shared" si="32"/>
        <v>-5.9334141464196799E-3</v>
      </c>
      <c r="G350" s="1">
        <f t="shared" si="33"/>
        <v>-3.2293828438109129E-3</v>
      </c>
      <c r="H350" s="1">
        <f t="shared" si="34"/>
        <v>-7.6133158130709325E-4</v>
      </c>
      <c r="I350" s="1">
        <f t="shared" si="35"/>
        <v>-3.9511793162493591E-3</v>
      </c>
      <c r="J350" s="1">
        <f t="shared" si="36"/>
        <v>-4.1150354425436089E-3</v>
      </c>
    </row>
    <row r="351" spans="1:10" x14ac:dyDescent="0.3">
      <c r="A351" s="5">
        <v>44713</v>
      </c>
      <c r="B351">
        <v>3528.14038085937</v>
      </c>
      <c r="C351">
        <v>7887.46923828125</v>
      </c>
      <c r="D351">
        <v>3271.45971679687</v>
      </c>
      <c r="E351" s="1">
        <f t="shared" si="31"/>
        <v>-1.0066029332776338E-2</v>
      </c>
      <c r="F351" s="1">
        <f t="shared" si="32"/>
        <v>-3.3830052003995803E-3</v>
      </c>
      <c r="G351" s="1">
        <f t="shared" si="33"/>
        <v>-2.7197674265428962E-3</v>
      </c>
      <c r="H351" s="1">
        <f t="shared" si="34"/>
        <v>-5.3629023209726383E-3</v>
      </c>
      <c r="I351" s="1">
        <f t="shared" si="35"/>
        <v>-3.2118927996569588E-3</v>
      </c>
      <c r="J351" s="1">
        <f t="shared" si="36"/>
        <v>-3.1352318365614773E-3</v>
      </c>
    </row>
    <row r="352" spans="1:10" x14ac:dyDescent="0.3">
      <c r="A352" s="5">
        <v>44714</v>
      </c>
      <c r="B352">
        <v>3497.57470703125</v>
      </c>
      <c r="C352">
        <v>7873.560546875</v>
      </c>
      <c r="D352">
        <v>3337.56787109375</v>
      </c>
      <c r="E352" s="1">
        <f t="shared" si="31"/>
        <v>-8.6633950264402015E-3</v>
      </c>
      <c r="F352" s="1">
        <f t="shared" si="32"/>
        <v>-1.7633908907999096E-3</v>
      </c>
      <c r="G352" s="1">
        <f t="shared" si="33"/>
        <v>2.0207540370268617E-2</v>
      </c>
      <c r="H352" s="1">
        <f t="shared" si="34"/>
        <v>3.4297243732020937E-3</v>
      </c>
      <c r="I352" s="1">
        <f t="shared" si="35"/>
        <v>1.0770335126094909E-2</v>
      </c>
      <c r="J352" s="1">
        <f t="shared" si="36"/>
        <v>1.0763819708412224E-2</v>
      </c>
    </row>
    <row r="353" spans="1:10" x14ac:dyDescent="0.3">
      <c r="A353" s="5">
        <v>44715</v>
      </c>
      <c r="B353">
        <v>3451.87451171875</v>
      </c>
      <c r="C353">
        <v>7654.65185546875</v>
      </c>
      <c r="D353">
        <v>3354.28955078125</v>
      </c>
      <c r="E353" s="1">
        <f t="shared" si="31"/>
        <v>-1.3066252801013256E-2</v>
      </c>
      <c r="F353" s="1">
        <f t="shared" si="32"/>
        <v>-2.7803011115871135E-2</v>
      </c>
      <c r="G353" s="1">
        <f t="shared" si="33"/>
        <v>5.0101392191375105E-3</v>
      </c>
      <c r="H353" s="1">
        <f t="shared" si="34"/>
        <v>-1.1783409758065097E-2</v>
      </c>
      <c r="I353" s="1">
        <f t="shared" si="35"/>
        <v>-8.2826002890856974E-3</v>
      </c>
      <c r="J353" s="1">
        <f t="shared" si="36"/>
        <v>-8.5895867344902219E-3</v>
      </c>
    </row>
    <row r="354" spans="1:10" x14ac:dyDescent="0.3">
      <c r="A354" s="5">
        <v>44718</v>
      </c>
      <c r="B354">
        <v>3473.06201171875</v>
      </c>
      <c r="C354">
        <v>7660.11572265625</v>
      </c>
      <c r="D354">
        <v>3345.3193359375</v>
      </c>
      <c r="E354" s="1">
        <f t="shared" si="31"/>
        <v>6.1379693636227639E-3</v>
      </c>
      <c r="F354" s="1">
        <f t="shared" si="32"/>
        <v>7.1379695519357966E-4</v>
      </c>
      <c r="G354" s="1">
        <f t="shared" si="33"/>
        <v>-2.674251792502802E-3</v>
      </c>
      <c r="H354" s="1">
        <f t="shared" si="34"/>
        <v>1.3518372757584407E-3</v>
      </c>
      <c r="I354" s="1">
        <f t="shared" si="35"/>
        <v>-1.0794182881408956E-3</v>
      </c>
      <c r="J354" s="1">
        <f t="shared" si="36"/>
        <v>-1.1301702830026257E-3</v>
      </c>
    </row>
    <row r="355" spans="1:10" x14ac:dyDescent="0.3">
      <c r="A355" s="5">
        <v>44719</v>
      </c>
      <c r="B355">
        <v>3474.65014648437</v>
      </c>
      <c r="C355">
        <v>7758.3193359375</v>
      </c>
      <c r="D355">
        <v>3278.7724609375</v>
      </c>
      <c r="E355" s="1">
        <f t="shared" si="31"/>
        <v>4.5727221692604125E-4</v>
      </c>
      <c r="F355" s="1">
        <f t="shared" si="32"/>
        <v>1.2820121371116322E-2</v>
      </c>
      <c r="G355" s="1">
        <f t="shared" si="33"/>
        <v>-1.9892532914604577E-2</v>
      </c>
      <c r="H355" s="1">
        <f t="shared" si="34"/>
        <v>-2.3819213069115773E-3</v>
      </c>
      <c r="I355" s="1">
        <f t="shared" si="35"/>
        <v>-6.5659652030604469E-3</v>
      </c>
      <c r="J355" s="1">
        <f t="shared" si="36"/>
        <v>-6.2875624387064098E-3</v>
      </c>
    </row>
    <row r="356" spans="1:10" x14ac:dyDescent="0.3">
      <c r="A356" s="5">
        <v>44720</v>
      </c>
      <c r="B356">
        <v>3468.74536132812</v>
      </c>
      <c r="C356">
        <v>7840.82666015625</v>
      </c>
      <c r="D356">
        <v>3319.18798828125</v>
      </c>
      <c r="E356" s="1">
        <f t="shared" si="31"/>
        <v>-1.6993898399308982E-3</v>
      </c>
      <c r="F356" s="1">
        <f t="shared" si="32"/>
        <v>1.0634690407310909E-2</v>
      </c>
      <c r="G356" s="1">
        <f t="shared" si="33"/>
        <v>1.2326420276262073E-2</v>
      </c>
      <c r="H356" s="1">
        <f t="shared" si="34"/>
        <v>7.1396320811645091E-3</v>
      </c>
      <c r="I356" s="1">
        <f t="shared" si="35"/>
        <v>1.1221984384374724E-2</v>
      </c>
      <c r="J356" s="1">
        <f t="shared" si="36"/>
        <v>1.1361586487773558E-2</v>
      </c>
    </row>
    <row r="357" spans="1:10" x14ac:dyDescent="0.3">
      <c r="A357" s="5">
        <v>44721</v>
      </c>
      <c r="B357">
        <v>3480.55493164062</v>
      </c>
      <c r="C357">
        <v>7877.98193359375</v>
      </c>
      <c r="D357">
        <v>3341.56518554687</v>
      </c>
      <c r="E357" s="1">
        <f t="shared" si="31"/>
        <v>3.4045653636503026E-3</v>
      </c>
      <c r="F357" s="1">
        <f t="shared" si="32"/>
        <v>4.7386933862862968E-3</v>
      </c>
      <c r="G357" s="1">
        <f t="shared" si="33"/>
        <v>6.7417685725017495E-3</v>
      </c>
      <c r="H357" s="1">
        <f t="shared" si="34"/>
        <v>4.9794767021296722E-3</v>
      </c>
      <c r="I357" s="1">
        <f t="shared" si="35"/>
        <v>5.8588172791379355E-3</v>
      </c>
      <c r="J357" s="1">
        <f t="shared" si="36"/>
        <v>5.8665926041259597E-3</v>
      </c>
    </row>
    <row r="358" spans="1:10" x14ac:dyDescent="0.3">
      <c r="A358" s="5">
        <v>44722</v>
      </c>
      <c r="B358">
        <v>3501.24658203125</v>
      </c>
      <c r="C358">
        <v>7883.197265625</v>
      </c>
      <c r="D358">
        <v>3276.04248046875</v>
      </c>
      <c r="E358" s="1">
        <f t="shared" si="31"/>
        <v>5.9449285522055195E-3</v>
      </c>
      <c r="F358" s="1">
        <f t="shared" si="32"/>
        <v>6.6201370797891457E-4</v>
      </c>
      <c r="G358" s="1">
        <f t="shared" si="33"/>
        <v>-1.9608387518975423E-2</v>
      </c>
      <c r="H358" s="1">
        <f t="shared" si="34"/>
        <v>-4.4865608105907808E-3</v>
      </c>
      <c r="I358" s="1">
        <f t="shared" si="35"/>
        <v>-1.0936279254666592E-2</v>
      </c>
      <c r="J358" s="1">
        <f t="shared" si="36"/>
        <v>-1.0917412067488206E-2</v>
      </c>
    </row>
    <row r="359" spans="1:10" x14ac:dyDescent="0.3">
      <c r="A359" s="5">
        <v>44725</v>
      </c>
      <c r="B359">
        <v>3447.755859375</v>
      </c>
      <c r="C359">
        <v>7849.91650390625</v>
      </c>
      <c r="D359">
        <v>3139.244140625</v>
      </c>
      <c r="E359" s="1">
        <f t="shared" si="31"/>
        <v>-1.5277622241966604E-2</v>
      </c>
      <c r="F359" s="1">
        <f t="shared" si="32"/>
        <v>-4.2217339738372939E-3</v>
      </c>
      <c r="G359" s="1">
        <f t="shared" si="33"/>
        <v>-4.1757193522159786E-2</v>
      </c>
      <c r="H359" s="1">
        <f t="shared" si="34"/>
        <v>-2.0632233348749616E-2</v>
      </c>
      <c r="I359" s="1">
        <f t="shared" si="35"/>
        <v>-2.6365725982905774E-2</v>
      </c>
      <c r="J359" s="1">
        <f t="shared" si="36"/>
        <v>-2.6083428158748003E-2</v>
      </c>
    </row>
    <row r="360" spans="1:10" x14ac:dyDescent="0.3">
      <c r="A360" s="5">
        <v>44726</v>
      </c>
      <c r="B360">
        <v>3498.86450195312</v>
      </c>
      <c r="C360">
        <v>7760.5546875</v>
      </c>
      <c r="D360">
        <v>3130.419921875</v>
      </c>
      <c r="E360" s="1">
        <f t="shared" si="31"/>
        <v>1.4823741779496302E-2</v>
      </c>
      <c r="F360" s="1">
        <f t="shared" si="32"/>
        <v>-1.1383791962854883E-2</v>
      </c>
      <c r="G360" s="1">
        <f t="shared" si="33"/>
        <v>-2.8109373959819273E-3</v>
      </c>
      <c r="H360" s="1">
        <f t="shared" si="34"/>
        <v>1.7946472485781304E-4</v>
      </c>
      <c r="I360" s="1">
        <f t="shared" si="35"/>
        <v>-5.5682186020714133E-3</v>
      </c>
      <c r="J360" s="1">
        <f t="shared" si="36"/>
        <v>-5.9138135207392889E-3</v>
      </c>
    </row>
    <row r="361" spans="1:10" x14ac:dyDescent="0.3">
      <c r="A361" s="5">
        <v>44727</v>
      </c>
      <c r="B361">
        <v>3553.8935546875</v>
      </c>
      <c r="C361">
        <v>7802.08154296875</v>
      </c>
      <c r="D361">
        <v>3126.27612304687</v>
      </c>
      <c r="E361" s="1">
        <f t="shared" si="31"/>
        <v>1.5727688998434131E-2</v>
      </c>
      <c r="F361" s="1">
        <f t="shared" si="32"/>
        <v>5.351016408097431E-3</v>
      </c>
      <c r="G361" s="1">
        <f t="shared" si="33"/>
        <v>-1.3237197984761195E-3</v>
      </c>
      <c r="H361" s="1">
        <f t="shared" si="34"/>
        <v>6.5059080526735352E-3</v>
      </c>
      <c r="I361" s="1">
        <f t="shared" si="35"/>
        <v>1.8083309527149646E-3</v>
      </c>
      <c r="J361" s="1">
        <f t="shared" si="36"/>
        <v>1.7120179735906015E-3</v>
      </c>
    </row>
    <row r="362" spans="1:10" x14ac:dyDescent="0.3">
      <c r="A362" s="5">
        <v>44728</v>
      </c>
      <c r="B362">
        <v>3537.81640625</v>
      </c>
      <c r="C362">
        <v>7782.361328125</v>
      </c>
      <c r="D362">
        <v>3063.5810546875</v>
      </c>
      <c r="E362" s="1">
        <f t="shared" si="31"/>
        <v>-4.5238125988029676E-3</v>
      </c>
      <c r="F362" s="1">
        <f t="shared" si="32"/>
        <v>-2.5275581567744121E-3</v>
      </c>
      <c r="G362" s="1">
        <f t="shared" si="33"/>
        <v>-2.0054232541131811E-2</v>
      </c>
      <c r="H362" s="1">
        <f t="shared" si="34"/>
        <v>-9.1453914133253524E-3</v>
      </c>
      <c r="I362" s="1">
        <f t="shared" si="35"/>
        <v>-1.2766053063846395E-2</v>
      </c>
      <c r="J362" s="1">
        <f t="shared" si="36"/>
        <v>-1.2671821285733241E-2</v>
      </c>
    </row>
    <row r="363" spans="1:10" x14ac:dyDescent="0.3">
      <c r="A363" s="5">
        <v>44729</v>
      </c>
      <c r="B363">
        <v>3455.49658203125</v>
      </c>
      <c r="C363">
        <v>7637.8623046875</v>
      </c>
      <c r="D363">
        <v>3011.80615234375</v>
      </c>
      <c r="E363" s="1">
        <f t="shared" si="31"/>
        <v>-2.3268540468443066E-2</v>
      </c>
      <c r="F363" s="1">
        <f t="shared" si="32"/>
        <v>-1.8567503787737194E-2</v>
      </c>
      <c r="G363" s="1">
        <f t="shared" si="33"/>
        <v>-1.6900124860261379E-2</v>
      </c>
      <c r="H363" s="1">
        <f t="shared" si="34"/>
        <v>-1.9551937057028356E-2</v>
      </c>
      <c r="I363" s="1">
        <f t="shared" si="35"/>
        <v>-1.7750027048039071E-2</v>
      </c>
      <c r="J363" s="1">
        <f t="shared" si="36"/>
        <v>-1.7700934186421241E-2</v>
      </c>
    </row>
    <row r="364" spans="1:10" x14ac:dyDescent="0.3">
      <c r="A364" s="5">
        <v>44732</v>
      </c>
      <c r="B364">
        <v>3506.70483398437</v>
      </c>
      <c r="C364">
        <v>7610.8408203125</v>
      </c>
      <c r="D364">
        <v>3034.7197265625</v>
      </c>
      <c r="E364" s="1">
        <f t="shared" si="31"/>
        <v>1.4819361193816549E-2</v>
      </c>
      <c r="F364" s="1">
        <f t="shared" si="32"/>
        <v>-3.5378334011620938E-3</v>
      </c>
      <c r="G364" s="1">
        <f t="shared" si="33"/>
        <v>7.6079179933008501E-3</v>
      </c>
      <c r="H364" s="1">
        <f t="shared" si="34"/>
        <v>6.3095962892982596E-3</v>
      </c>
      <c r="I364" s="1">
        <f t="shared" si="35"/>
        <v>3.5200856601160044E-3</v>
      </c>
      <c r="J364" s="1">
        <f t="shared" si="36"/>
        <v>3.2573228421689639E-3</v>
      </c>
    </row>
    <row r="365" spans="1:10" x14ac:dyDescent="0.3">
      <c r="A365" s="5">
        <v>44733</v>
      </c>
      <c r="B365">
        <v>3572.15356445312</v>
      </c>
      <c r="C365">
        <v>7729.7080078125</v>
      </c>
      <c r="D365">
        <v>3131.78491210937</v>
      </c>
      <c r="E365" s="1">
        <f t="shared" si="31"/>
        <v>1.866388349383441E-2</v>
      </c>
      <c r="F365" s="1">
        <f t="shared" si="32"/>
        <v>1.5618141320569601E-2</v>
      </c>
      <c r="G365" s="1">
        <f t="shared" si="33"/>
        <v>3.1984892936659515E-2</v>
      </c>
      <c r="H365" s="1">
        <f t="shared" si="34"/>
        <v>2.218793178721756E-2</v>
      </c>
      <c r="I365" s="1">
        <f t="shared" si="35"/>
        <v>2.5216869160680493E-2</v>
      </c>
      <c r="J365" s="1">
        <f t="shared" si="36"/>
        <v>2.5114847612757785E-2</v>
      </c>
    </row>
    <row r="366" spans="1:10" x14ac:dyDescent="0.3">
      <c r="A366" s="5">
        <v>44734</v>
      </c>
      <c r="B366">
        <v>3572.2529296875</v>
      </c>
      <c r="C366">
        <v>7731.84375</v>
      </c>
      <c r="D366">
        <v>3142.51025390625</v>
      </c>
      <c r="E366" s="1">
        <f t="shared" si="31"/>
        <v>2.7816618907161583E-5</v>
      </c>
      <c r="F366" s="1">
        <f t="shared" si="32"/>
        <v>2.7630308743109566E-4</v>
      </c>
      <c r="G366" s="1">
        <f t="shared" si="33"/>
        <v>3.4246738195236048E-3</v>
      </c>
      <c r="H366" s="1">
        <f t="shared" si="34"/>
        <v>1.2647486017296507E-3</v>
      </c>
      <c r="I366" s="1">
        <f t="shared" si="35"/>
        <v>2.0960441256685676E-3</v>
      </c>
      <c r="J366" s="1">
        <f t="shared" si="36"/>
        <v>2.0863232574751581E-3</v>
      </c>
    </row>
    <row r="367" spans="1:10" x14ac:dyDescent="0.3">
      <c r="A367" s="5">
        <v>44735</v>
      </c>
      <c r="B367">
        <v>3638.4462890625</v>
      </c>
      <c r="C367">
        <v>8216.900390625</v>
      </c>
      <c r="D367">
        <v>3226.2177734375</v>
      </c>
      <c r="E367" s="1">
        <f t="shared" si="31"/>
        <v>1.852986355610331E-2</v>
      </c>
      <c r="F367" s="1">
        <f t="shared" si="32"/>
        <v>6.273492536951486E-2</v>
      </c>
      <c r="G367" s="1">
        <f t="shared" si="33"/>
        <v>2.6637150802355736E-2</v>
      </c>
      <c r="H367" s="1">
        <f t="shared" si="34"/>
        <v>3.5874011618254945E-2</v>
      </c>
      <c r="I367" s="1">
        <f t="shared" si="35"/>
        <v>4.0364497882899059E-2</v>
      </c>
      <c r="J367" s="1">
        <f t="shared" si="36"/>
        <v>4.1034503584210132E-2</v>
      </c>
    </row>
    <row r="368" spans="1:10" x14ac:dyDescent="0.3">
      <c r="A368" s="5">
        <v>44736</v>
      </c>
      <c r="B368">
        <v>3653.03442382812</v>
      </c>
      <c r="C368">
        <v>8308.4970703125</v>
      </c>
      <c r="D368">
        <v>3210.90966796875</v>
      </c>
      <c r="E368" s="1">
        <f t="shared" si="31"/>
        <v>4.0094407355890649E-3</v>
      </c>
      <c r="F368" s="1">
        <f t="shared" si="32"/>
        <v>1.1147351839874586E-2</v>
      </c>
      <c r="G368" s="1">
        <f t="shared" si="33"/>
        <v>-4.7449076732472006E-3</v>
      </c>
      <c r="H368" s="1">
        <f t="shared" si="34"/>
        <v>3.3884729409989567E-3</v>
      </c>
      <c r="I368" s="1">
        <f t="shared" si="35"/>
        <v>1.6930941727325319E-3</v>
      </c>
      <c r="J368" s="1">
        <f t="shared" si="36"/>
        <v>1.8417818046584438E-3</v>
      </c>
    </row>
    <row r="369" spans="1:10" x14ac:dyDescent="0.3">
      <c r="A369" s="5">
        <v>44739</v>
      </c>
      <c r="B369">
        <v>3645.54174804687</v>
      </c>
      <c r="C369">
        <v>8393.4873046875</v>
      </c>
      <c r="D369">
        <v>3231.97045898437</v>
      </c>
      <c r="E369" s="1">
        <f t="shared" si="31"/>
        <v>-2.0510827197183223E-3</v>
      </c>
      <c r="F369" s="1">
        <f t="shared" si="32"/>
        <v>1.0229315080182433E-2</v>
      </c>
      <c r="G369" s="1">
        <f t="shared" si="33"/>
        <v>6.5591353209706327E-3</v>
      </c>
      <c r="H369" s="1">
        <f t="shared" si="34"/>
        <v>4.9289226880831717E-3</v>
      </c>
      <c r="I369" s="1">
        <f t="shared" si="35"/>
        <v>7.7056273983071299E-3</v>
      </c>
      <c r="J369" s="1">
        <f t="shared" si="36"/>
        <v>7.8661710755186381E-3</v>
      </c>
    </row>
    <row r="370" spans="1:10" x14ac:dyDescent="0.3">
      <c r="A370" s="5">
        <v>44740</v>
      </c>
      <c r="B370">
        <v>3585.99755859375</v>
      </c>
      <c r="C370">
        <v>8434.169921875</v>
      </c>
      <c r="D370">
        <v>3235.33422851562</v>
      </c>
      <c r="E370" s="1">
        <f t="shared" si="31"/>
        <v>-1.6333426845275167E-2</v>
      </c>
      <c r="F370" s="1">
        <f t="shared" si="32"/>
        <v>4.846926636176585E-3</v>
      </c>
      <c r="G370" s="1">
        <f t="shared" si="33"/>
        <v>1.0407797886577974E-3</v>
      </c>
      <c r="H370" s="1">
        <f t="shared" si="34"/>
        <v>-3.436679940858881E-3</v>
      </c>
      <c r="I370" s="1">
        <f t="shared" si="35"/>
        <v>1.9594365565745353E-3</v>
      </c>
      <c r="J370" s="1">
        <f t="shared" si="36"/>
        <v>2.2261734212227972E-3</v>
      </c>
    </row>
    <row r="371" spans="1:10" x14ac:dyDescent="0.3">
      <c r="A371" s="5">
        <v>44741</v>
      </c>
      <c r="B371">
        <v>3556.12646484375</v>
      </c>
      <c r="C371">
        <v>8453.244140625</v>
      </c>
      <c r="D371">
        <v>3208.37451171875</v>
      </c>
      <c r="E371" s="1">
        <f t="shared" si="31"/>
        <v>-8.3299258468302328E-3</v>
      </c>
      <c r="F371" s="1">
        <f t="shared" si="32"/>
        <v>2.2615407238273377E-3</v>
      </c>
      <c r="G371" s="1">
        <f t="shared" si="33"/>
        <v>-8.3329000630760763E-3</v>
      </c>
      <c r="H371" s="1">
        <f t="shared" si="34"/>
        <v>-4.8357531120368207E-3</v>
      </c>
      <c r="I371" s="1">
        <f t="shared" si="35"/>
        <v>-4.2277649134561564E-3</v>
      </c>
      <c r="J371" s="1">
        <f t="shared" si="36"/>
        <v>-4.0594030860094709E-3</v>
      </c>
    </row>
    <row r="372" spans="1:10" x14ac:dyDescent="0.3">
      <c r="A372" s="5">
        <v>44742</v>
      </c>
      <c r="B372">
        <v>3602.81884765625</v>
      </c>
      <c r="C372">
        <v>8415.34375</v>
      </c>
      <c r="D372">
        <v>3185.55859375</v>
      </c>
      <c r="E372" s="1">
        <f t="shared" si="31"/>
        <v>1.3130124385087427E-2</v>
      </c>
      <c r="F372" s="1">
        <f t="shared" si="32"/>
        <v>-4.4835320019750435E-3</v>
      </c>
      <c r="G372" s="1">
        <f t="shared" si="33"/>
        <v>-7.111363678215743E-3</v>
      </c>
      <c r="H372" s="1">
        <f t="shared" si="34"/>
        <v>4.3551183583373423E-4</v>
      </c>
      <c r="I372" s="1">
        <f t="shared" si="35"/>
        <v>-5.4452632991070764E-3</v>
      </c>
      <c r="J372" s="1">
        <f t="shared" si="36"/>
        <v>-5.6437687522944797E-3</v>
      </c>
    </row>
    <row r="373" spans="1:10" x14ac:dyDescent="0.3">
      <c r="A373" s="5">
        <v>44743</v>
      </c>
      <c r="B373">
        <v>3609.91455078125</v>
      </c>
      <c r="C373">
        <v>8347.638671875</v>
      </c>
      <c r="D373">
        <v>3232.36083984375</v>
      </c>
      <c r="E373" s="1">
        <f t="shared" si="31"/>
        <v>1.9694865118227156E-3</v>
      </c>
      <c r="F373" s="1">
        <f t="shared" si="32"/>
        <v>-8.0454322647247611E-3</v>
      </c>
      <c r="G373" s="1">
        <f t="shared" si="33"/>
        <v>1.4692006037991368E-2</v>
      </c>
      <c r="H373" s="1">
        <f t="shared" si="34"/>
        <v>2.9902199544593901E-3</v>
      </c>
      <c r="I373" s="1">
        <f t="shared" si="35"/>
        <v>5.4746814546217494E-3</v>
      </c>
      <c r="J373" s="1">
        <f t="shared" si="36"/>
        <v>5.2642944367620346E-3</v>
      </c>
    </row>
    <row r="374" spans="1:10" x14ac:dyDescent="0.3">
      <c r="A374" s="5">
        <v>44746</v>
      </c>
      <c r="B374">
        <v>3611.8994140625</v>
      </c>
      <c r="C374">
        <v>8388.1220703125</v>
      </c>
      <c r="D374">
        <v>3154.30859375</v>
      </c>
      <c r="E374" s="1">
        <f t="shared" si="31"/>
        <v>5.4983663832719465E-4</v>
      </c>
      <c r="F374" s="1">
        <f t="shared" si="32"/>
        <v>4.8496826502442136E-3</v>
      </c>
      <c r="G374" s="1">
        <f t="shared" si="33"/>
        <v>-2.4147132687550754E-2</v>
      </c>
      <c r="H374" s="1">
        <f t="shared" si="34"/>
        <v>-6.4281837485386925E-3</v>
      </c>
      <c r="I374" s="1">
        <f t="shared" si="35"/>
        <v>-1.2121200893880258E-2</v>
      </c>
      <c r="J374" s="1">
        <f t="shared" si="36"/>
        <v>-1.1953463418878168E-2</v>
      </c>
    </row>
    <row r="375" spans="1:10" x14ac:dyDescent="0.3">
      <c r="A375" s="5">
        <v>44747</v>
      </c>
      <c r="B375">
        <v>3582.62353515625</v>
      </c>
      <c r="C375">
        <v>8294.091796875</v>
      </c>
      <c r="D375">
        <v>3136.02661132812</v>
      </c>
      <c r="E375" s="1">
        <f t="shared" si="31"/>
        <v>-8.1053970640123651E-3</v>
      </c>
      <c r="F375" s="1">
        <f t="shared" si="32"/>
        <v>-1.1209931454180255E-2</v>
      </c>
      <c r="G375" s="1">
        <f t="shared" si="33"/>
        <v>-5.7958763001515479E-3</v>
      </c>
      <c r="H375" s="1">
        <f t="shared" si="34"/>
        <v>-8.344656353055091E-3</v>
      </c>
      <c r="I375" s="1">
        <f t="shared" si="35"/>
        <v>-7.9675898064359846E-3</v>
      </c>
      <c r="J375" s="1">
        <f t="shared" si="36"/>
        <v>-8.0262305189950246E-3</v>
      </c>
    </row>
    <row r="376" spans="1:10" x14ac:dyDescent="0.3">
      <c r="A376" s="5">
        <v>44748</v>
      </c>
      <c r="B376">
        <v>3617.10961914062</v>
      </c>
      <c r="C376">
        <v>8573.6015625</v>
      </c>
      <c r="D376">
        <v>3179.36694335937</v>
      </c>
      <c r="E376" s="1">
        <f t="shared" si="31"/>
        <v>9.6259301726677737E-3</v>
      </c>
      <c r="F376" s="1">
        <f t="shared" si="32"/>
        <v>3.3699864008053471E-2</v>
      </c>
      <c r="G376" s="1">
        <f t="shared" si="33"/>
        <v>1.3820141664198093E-2</v>
      </c>
      <c r="H376" s="1">
        <f t="shared" si="34"/>
        <v>1.8996360245465364E-2</v>
      </c>
      <c r="I376" s="1">
        <f t="shared" si="35"/>
        <v>2.1388711639107022E-2</v>
      </c>
      <c r="J376" s="1">
        <f t="shared" si="36"/>
        <v>2.1754483949122931E-2</v>
      </c>
    </row>
    <row r="377" spans="1:10" x14ac:dyDescent="0.3">
      <c r="A377" s="5">
        <v>44749</v>
      </c>
      <c r="B377">
        <v>3628.62133789062</v>
      </c>
      <c r="C377">
        <v>8550.1064453125</v>
      </c>
      <c r="D377">
        <v>3205.79077148437</v>
      </c>
      <c r="E377" s="1">
        <f t="shared" si="31"/>
        <v>3.1825739228592553E-3</v>
      </c>
      <c r="F377" s="1">
        <f t="shared" si="32"/>
        <v>-2.7404022704139441E-3</v>
      </c>
      <c r="G377" s="1">
        <f t="shared" si="33"/>
        <v>8.3110344278412018E-3</v>
      </c>
      <c r="H377" s="1">
        <f t="shared" si="34"/>
        <v>2.9716683507729617E-3</v>
      </c>
      <c r="I377" s="1">
        <f t="shared" si="35"/>
        <v>3.8647694931892079E-3</v>
      </c>
      <c r="J377" s="1">
        <f t="shared" si="36"/>
        <v>3.7499853291238887E-3</v>
      </c>
    </row>
    <row r="378" spans="1:10" x14ac:dyDescent="0.3">
      <c r="A378" s="5">
        <v>44750</v>
      </c>
      <c r="B378">
        <v>3643.408203125</v>
      </c>
      <c r="C378">
        <v>8420.509765625</v>
      </c>
      <c r="D378">
        <v>3183.94970703125</v>
      </c>
      <c r="E378" s="1">
        <f t="shared" si="31"/>
        <v>4.0750642895617251E-3</v>
      </c>
      <c r="F378" s="1">
        <f t="shared" si="32"/>
        <v>-1.515731769147155E-2</v>
      </c>
      <c r="G378" s="1">
        <f t="shared" si="33"/>
        <v>-6.8130037204540139E-3</v>
      </c>
      <c r="H378" s="1">
        <f t="shared" si="34"/>
        <v>-5.9735648875846072E-3</v>
      </c>
      <c r="I378" s="1">
        <f t="shared" si="35"/>
        <v>-9.6976782517202032E-3</v>
      </c>
      <c r="J378" s="1">
        <f t="shared" si="36"/>
        <v>-9.9595556079638929E-3</v>
      </c>
    </row>
    <row r="379" spans="1:10" x14ac:dyDescent="0.3">
      <c r="A379" s="5">
        <v>44753</v>
      </c>
      <c r="B379">
        <v>3705.73120117187</v>
      </c>
      <c r="C379">
        <v>8452.0029296875</v>
      </c>
      <c r="D379">
        <v>3036.08471679687</v>
      </c>
      <c r="E379" s="1">
        <f t="shared" si="31"/>
        <v>1.7105686371736928E-2</v>
      </c>
      <c r="F379" s="1">
        <f t="shared" si="32"/>
        <v>3.7400543362664518E-3</v>
      </c>
      <c r="G379" s="1">
        <f t="shared" si="33"/>
        <v>-4.6440743051890387E-2</v>
      </c>
      <c r="H379" s="1">
        <f t="shared" si="34"/>
        <v>-8.9107582040016189E-3</v>
      </c>
      <c r="I379" s="1">
        <f t="shared" si="35"/>
        <v>-2.4963132551712473E-2</v>
      </c>
      <c r="J379" s="1">
        <f t="shared" si="36"/>
        <v>-2.4919837137684156E-2</v>
      </c>
    </row>
    <row r="380" spans="1:10" x14ac:dyDescent="0.3">
      <c r="A380" s="5">
        <v>44754</v>
      </c>
      <c r="B380">
        <v>3659.43530273437</v>
      </c>
      <c r="C380">
        <v>8364.6279296875</v>
      </c>
      <c r="D380">
        <v>3007.7109375</v>
      </c>
      <c r="E380" s="1">
        <f t="shared" si="31"/>
        <v>-1.2493053576810853E-2</v>
      </c>
      <c r="F380" s="1">
        <f t="shared" si="32"/>
        <v>-1.03377862888685E-2</v>
      </c>
      <c r="G380" s="1">
        <f t="shared" si="33"/>
        <v>-9.3455163289398735E-3</v>
      </c>
      <c r="H380" s="1">
        <f t="shared" si="34"/>
        <v>-1.0711652707513744E-2</v>
      </c>
      <c r="I380" s="1">
        <f t="shared" si="35"/>
        <v>-9.8307390394577338E-3</v>
      </c>
      <c r="J380" s="1">
        <f t="shared" si="36"/>
        <v>-9.8091485170065766E-3</v>
      </c>
    </row>
    <row r="381" spans="1:10" x14ac:dyDescent="0.3">
      <c r="A381" s="5">
        <v>44755</v>
      </c>
      <c r="B381">
        <v>3750.09155273437</v>
      </c>
      <c r="C381">
        <v>8384.994140625</v>
      </c>
      <c r="D381">
        <v>2962.90795898437</v>
      </c>
      <c r="E381" s="1">
        <f t="shared" si="31"/>
        <v>2.477328945596069E-2</v>
      </c>
      <c r="F381" s="1">
        <f t="shared" si="32"/>
        <v>2.4348017758466511E-3</v>
      </c>
      <c r="G381" s="1">
        <f t="shared" si="33"/>
        <v>-1.4896038697412184E-2</v>
      </c>
      <c r="H381" s="1">
        <f t="shared" si="34"/>
        <v>3.9140169493762809E-3</v>
      </c>
      <c r="I381" s="1">
        <f t="shared" si="35"/>
        <v>-6.9110986679027826E-3</v>
      </c>
      <c r="J381" s="1">
        <f t="shared" si="36"/>
        <v>-7.106518025791474E-3</v>
      </c>
    </row>
    <row r="382" spans="1:10" x14ac:dyDescent="0.3">
      <c r="A382" s="5">
        <v>44756</v>
      </c>
      <c r="B382">
        <v>3705.43334960937</v>
      </c>
      <c r="C382">
        <v>8511.708984375</v>
      </c>
      <c r="D382">
        <v>2931.6240234375</v>
      </c>
      <c r="E382" s="1">
        <f t="shared" si="31"/>
        <v>-1.1908563430254815E-2</v>
      </c>
      <c r="F382" s="1">
        <f t="shared" si="32"/>
        <v>1.511209687506776E-2</v>
      </c>
      <c r="G382" s="1">
        <f t="shared" si="33"/>
        <v>-1.0558524253852841E-2</v>
      </c>
      <c r="H382" s="1">
        <f t="shared" si="34"/>
        <v>-2.5327322095216949E-3</v>
      </c>
      <c r="I382" s="1">
        <f t="shared" si="35"/>
        <v>-6.5511177636184189E-4</v>
      </c>
      <c r="J382" s="1">
        <f t="shared" si="36"/>
        <v>-2.3105539952115572E-4</v>
      </c>
    </row>
    <row r="383" spans="1:10" x14ac:dyDescent="0.3">
      <c r="A383" s="5">
        <v>44757</v>
      </c>
      <c r="B383">
        <v>3699.42919921875</v>
      </c>
      <c r="C383">
        <v>8720.6337890625</v>
      </c>
      <c r="D383">
        <v>2927.56713867187</v>
      </c>
      <c r="E383" s="1">
        <f t="shared" si="31"/>
        <v>-1.6203638884108029E-3</v>
      </c>
      <c r="F383" s="1">
        <f t="shared" si="32"/>
        <v>2.4545576578220096E-2</v>
      </c>
      <c r="G383" s="1">
        <f t="shared" si="33"/>
        <v>-1.3838352848783986E-3</v>
      </c>
      <c r="H383" s="1">
        <f t="shared" si="34"/>
        <v>7.0948161907784116E-3</v>
      </c>
      <c r="I383" s="1">
        <f t="shared" si="35"/>
        <v>8.6554925507972124E-3</v>
      </c>
      <c r="J383" s="1">
        <f t="shared" si="36"/>
        <v>9.0704445578238778E-3</v>
      </c>
    </row>
    <row r="384" spans="1:10" x14ac:dyDescent="0.3">
      <c r="A384" s="5">
        <v>44760</v>
      </c>
      <c r="B384">
        <v>3710.0478515625</v>
      </c>
      <c r="C384">
        <v>8647.8623046875</v>
      </c>
      <c r="D384">
        <v>2994.9248046875</v>
      </c>
      <c r="E384" s="1">
        <f t="shared" si="31"/>
        <v>2.8703488489500995E-3</v>
      </c>
      <c r="F384" s="1">
        <f t="shared" si="32"/>
        <v>-8.344747197878033E-3</v>
      </c>
      <c r="G384" s="1">
        <f t="shared" si="33"/>
        <v>2.3008068756430911E-2</v>
      </c>
      <c r="H384" s="1">
        <f t="shared" si="34"/>
        <v>6.0161919220402919E-3</v>
      </c>
      <c r="I384" s="1">
        <f t="shared" si="35"/>
        <v>1.0215187614434086E-2</v>
      </c>
      <c r="J384" s="1">
        <f t="shared" si="36"/>
        <v>9.9558817514027679E-3</v>
      </c>
    </row>
    <row r="385" spans="1:11" x14ac:dyDescent="0.3">
      <c r="A385" s="5">
        <v>44761</v>
      </c>
      <c r="B385">
        <v>3724.73559570312</v>
      </c>
      <c r="C385">
        <v>8658.83984375</v>
      </c>
      <c r="D385">
        <v>3005.43408203125</v>
      </c>
      <c r="E385" s="1">
        <f t="shared" si="31"/>
        <v>3.9589096228056508E-3</v>
      </c>
      <c r="F385" s="1">
        <f t="shared" si="32"/>
        <v>1.2693933686420689E-3</v>
      </c>
      <c r="G385" s="1">
        <f t="shared" si="33"/>
        <v>3.509028783394319E-3</v>
      </c>
      <c r="H385" s="1">
        <f t="shared" si="34"/>
        <v>2.9184097735318161E-3</v>
      </c>
      <c r="I385" s="1">
        <f t="shared" si="35"/>
        <v>2.6556345585431072E-3</v>
      </c>
      <c r="J385" s="1">
        <f t="shared" si="36"/>
        <v>2.6146956078930881E-3</v>
      </c>
    </row>
    <row r="386" spans="1:11" x14ac:dyDescent="0.3">
      <c r="A386" s="5">
        <v>44762</v>
      </c>
      <c r="B386">
        <v>3713.2236328125</v>
      </c>
      <c r="C386">
        <v>8691.8232421875</v>
      </c>
      <c r="D386">
        <v>3093.95727539062</v>
      </c>
      <c r="E386" s="1">
        <f t="shared" si="31"/>
        <v>-3.0906792159691721E-3</v>
      </c>
      <c r="F386" s="1">
        <f t="shared" si="32"/>
        <v>3.8092168272758631E-3</v>
      </c>
      <c r="G386" s="1">
        <f t="shared" si="33"/>
        <v>2.9454378616595944E-2</v>
      </c>
      <c r="H386" s="1">
        <f t="shared" si="34"/>
        <v>1.0251606141373831E-2</v>
      </c>
      <c r="I386" s="1">
        <f t="shared" si="35"/>
        <v>1.847591349436685E-2</v>
      </c>
      <c r="J386" s="1">
        <f t="shared" si="36"/>
        <v>1.8454609988985897E-2</v>
      </c>
    </row>
    <row r="387" spans="1:11" x14ac:dyDescent="0.3">
      <c r="A387" s="5">
        <v>44763</v>
      </c>
      <c r="B387">
        <v>3765.67211914062</v>
      </c>
      <c r="C387">
        <v>8739.4599609375</v>
      </c>
      <c r="D387">
        <v>3106.17749023437</v>
      </c>
      <c r="E387" s="1">
        <f t="shared" si="31"/>
        <v>1.412478523099181E-2</v>
      </c>
      <c r="F387" s="1">
        <f t="shared" si="32"/>
        <v>5.4806359290402451E-3</v>
      </c>
      <c r="G387" s="1">
        <f t="shared" si="33"/>
        <v>3.9497038116684813E-3</v>
      </c>
      <c r="H387" s="1">
        <f t="shared" si="34"/>
        <v>7.8126882787778618E-3</v>
      </c>
      <c r="I387" s="1">
        <f t="shared" si="35"/>
        <v>4.8685808346135562E-3</v>
      </c>
      <c r="J387" s="1">
        <f t="shared" si="36"/>
        <v>4.772132543800784E-3</v>
      </c>
    </row>
    <row r="388" spans="1:11" x14ac:dyDescent="0.3">
      <c r="A388" s="5">
        <v>44764</v>
      </c>
      <c r="B388">
        <v>3767.90502929687</v>
      </c>
      <c r="C388">
        <v>8773.1875</v>
      </c>
      <c r="D388">
        <v>3100.01831054687</v>
      </c>
      <c r="E388" s="1">
        <f t="shared" ref="E388:E396" si="37">B388/B387-1</f>
        <v>5.9296457195534558E-4</v>
      </c>
      <c r="F388" s="1">
        <f t="shared" ref="F388:F396" si="38">C388/C387-1</f>
        <v>3.8592246218016601E-3</v>
      </c>
      <c r="G388" s="1">
        <f t="shared" ref="G388:G396" si="39">D388/D387-1</f>
        <v>-1.9828807937937176E-3</v>
      </c>
      <c r="H388" s="1">
        <f t="shared" ref="H388:H396" si="40">SUMPRODUCT(E388:G388,E$411:G$411)</f>
        <v>7.9504296404994787E-4</v>
      </c>
      <c r="I388" s="1">
        <f t="shared" ref="I388:I396" si="41">SUMPRODUCT(E388:G388,E$412:G$412)</f>
        <v>3.6321432259231847E-4</v>
      </c>
      <c r="J388" s="1">
        <f t="shared" ref="J388:J396" si="42">SUMPRODUCT(E388:G388,E$413:G$413)</f>
        <v>4.2549745586873159E-4</v>
      </c>
    </row>
    <row r="389" spans="1:11" x14ac:dyDescent="0.3">
      <c r="A389" s="5">
        <v>44767</v>
      </c>
      <c r="B389">
        <v>3745.62573242187</v>
      </c>
      <c r="C389">
        <v>8565.20703125</v>
      </c>
      <c r="D389">
        <v>3095.86352539062</v>
      </c>
      <c r="E389" s="1">
        <f t="shared" si="37"/>
        <v>-5.912913595690461E-3</v>
      </c>
      <c r="F389" s="1">
        <f t="shared" si="38"/>
        <v>-2.3706374536050845E-2</v>
      </c>
      <c r="G389" s="1">
        <f t="shared" si="39"/>
        <v>-1.3402453598788666E-3</v>
      </c>
      <c r="H389" s="1">
        <f t="shared" si="40"/>
        <v>-1.0230048505833447E-2</v>
      </c>
      <c r="I389" s="1">
        <f t="shared" si="41"/>
        <v>-1.0152837260007175E-2</v>
      </c>
      <c r="J389" s="1">
        <f t="shared" si="42"/>
        <v>-1.0454064326813037E-2</v>
      </c>
    </row>
    <row r="390" spans="1:11" x14ac:dyDescent="0.3">
      <c r="A390" s="5">
        <v>44768</v>
      </c>
      <c r="B390">
        <v>3658.98876953125</v>
      </c>
      <c r="C390">
        <v>8470.0830078125</v>
      </c>
      <c r="D390">
        <v>3046.15185546875</v>
      </c>
      <c r="E390" s="1">
        <f t="shared" si="37"/>
        <v>-2.3130170785804038E-2</v>
      </c>
      <c r="F390" s="1">
        <f t="shared" si="38"/>
        <v>-1.1105863885185974E-2</v>
      </c>
      <c r="G390" s="1">
        <f t="shared" si="39"/>
        <v>-1.6057448758371118E-2</v>
      </c>
      <c r="H390" s="1">
        <f>SUMPRODUCT(E390:G390,E$411:G$411)</f>
        <v>-1.6757424019272885E-2</v>
      </c>
      <c r="I390" s="1">
        <f t="shared" si="41"/>
        <v>-1.4365237023722222E-2</v>
      </c>
      <c r="J390" s="1">
        <f t="shared" si="42"/>
        <v>-1.420257627705027E-2</v>
      </c>
    </row>
    <row r="391" spans="1:11" x14ac:dyDescent="0.3">
      <c r="A391" s="5">
        <v>44769</v>
      </c>
      <c r="B391">
        <v>3757.68334960937</v>
      </c>
      <c r="C391">
        <v>8601.4677734375</v>
      </c>
      <c r="D391">
        <v>3117.46899414062</v>
      </c>
      <c r="E391" s="1">
        <f t="shared" si="37"/>
        <v>2.6973184749830015E-2</v>
      </c>
      <c r="F391" s="1">
        <f t="shared" si="38"/>
        <v>1.5511626686989466E-2</v>
      </c>
      <c r="G391" s="1">
        <f t="shared" si="39"/>
        <v>2.3412207288298736E-2</v>
      </c>
      <c r="H391" s="1">
        <f t="shared" si="40"/>
        <v>2.1980138252172002E-2</v>
      </c>
      <c r="I391" s="1">
        <f t="shared" si="41"/>
        <v>2.0464940620854979E-2</v>
      </c>
      <c r="J391" s="1">
        <f t="shared" si="42"/>
        <v>2.0297091801342374E-2</v>
      </c>
    </row>
    <row r="392" spans="1:11" x14ac:dyDescent="0.3">
      <c r="A392" s="5">
        <v>44770</v>
      </c>
      <c r="B392">
        <v>3820.40307617187</v>
      </c>
      <c r="C392">
        <v>8664.005859375</v>
      </c>
      <c r="D392">
        <v>3187.51513671875</v>
      </c>
      <c r="E392" s="1">
        <f t="shared" si="37"/>
        <v>1.6691062212312202E-2</v>
      </c>
      <c r="F392" s="1">
        <f t="shared" si="38"/>
        <v>7.2706295698306E-3</v>
      </c>
      <c r="G392" s="1">
        <f t="shared" si="39"/>
        <v>2.2468913952242708E-2</v>
      </c>
      <c r="H392" s="1">
        <f t="shared" si="40"/>
        <v>1.5546789031869646E-2</v>
      </c>
      <c r="I392" s="1">
        <f t="shared" si="41"/>
        <v>1.639507955589764E-2</v>
      </c>
      <c r="J392" s="1">
        <f t="shared" si="42"/>
        <v>1.6222090365880498E-2</v>
      </c>
    </row>
    <row r="393" spans="1:11" x14ac:dyDescent="0.3">
      <c r="A393" s="5">
        <v>44771</v>
      </c>
      <c r="B393">
        <v>3802.53979492187</v>
      </c>
      <c r="C393">
        <v>8716.1630859375</v>
      </c>
      <c r="D393">
        <v>3227.98828125</v>
      </c>
      <c r="E393" s="1">
        <f t="shared" si="37"/>
        <v>-4.6757582626332228E-3</v>
      </c>
      <c r="F393" s="1">
        <f t="shared" si="38"/>
        <v>6.0199897609789499E-3</v>
      </c>
      <c r="G393" s="1">
        <f t="shared" si="39"/>
        <v>1.2697396810768868E-2</v>
      </c>
      <c r="H393" s="1">
        <f t="shared" si="40"/>
        <v>4.7607113101155053E-3</v>
      </c>
      <c r="I393" s="1">
        <f t="shared" si="41"/>
        <v>9.5540127789765696E-3</v>
      </c>
      <c r="J393" s="1">
        <f t="shared" si="42"/>
        <v>9.6541025595864374E-3</v>
      </c>
    </row>
    <row r="394" spans="1:11" x14ac:dyDescent="0.3">
      <c r="A394" s="5">
        <v>44774</v>
      </c>
      <c r="B394">
        <v>3766.36669921875</v>
      </c>
      <c r="C394">
        <v>8944.509765625</v>
      </c>
      <c r="D394">
        <v>3224.95776367187</v>
      </c>
      <c r="E394" s="1">
        <f t="shared" si="37"/>
        <v>-9.5128776170673168E-3</v>
      </c>
      <c r="F394" s="1">
        <f t="shared" si="38"/>
        <v>2.6198073330673477E-2</v>
      </c>
      <c r="G394" s="1">
        <f t="shared" si="39"/>
        <v>-9.3882545848533727E-4</v>
      </c>
      <c r="H394" s="1">
        <f t="shared" si="40"/>
        <v>5.1869139296050176E-3</v>
      </c>
      <c r="I394" s="1">
        <f t="shared" si="41"/>
        <v>9.3015004527876779E-3</v>
      </c>
      <c r="J394" s="1">
        <f t="shared" si="42"/>
        <v>9.8346149935881338E-3</v>
      </c>
    </row>
    <row r="395" spans="1:11" x14ac:dyDescent="0.3">
      <c r="A395" s="5">
        <v>44775</v>
      </c>
      <c r="B395">
        <v>3795.84106445312</v>
      </c>
      <c r="C395">
        <v>9113.0498046875</v>
      </c>
      <c r="D395">
        <v>3218.11450195312</v>
      </c>
      <c r="E395" s="1">
        <f t="shared" si="37"/>
        <v>7.8256759333825698E-3</v>
      </c>
      <c r="F395" s="1">
        <f t="shared" si="38"/>
        <v>1.8842848124580591E-2</v>
      </c>
      <c r="G395" s="1">
        <f t="shared" si="39"/>
        <v>-2.1219694086654917E-3</v>
      </c>
      <c r="H395" s="1">
        <f t="shared" si="40"/>
        <v>8.0791433401815778E-3</v>
      </c>
      <c r="I395" s="1">
        <f t="shared" si="41"/>
        <v>6.3196974387010113E-3</v>
      </c>
      <c r="J395" s="1">
        <f t="shared" si="42"/>
        <v>6.5348477532597756E-3</v>
      </c>
    </row>
    <row r="396" spans="1:11" x14ac:dyDescent="0.3">
      <c r="A396" s="5">
        <v>44776</v>
      </c>
      <c r="B396">
        <v>3791.82202148437</v>
      </c>
      <c r="C396">
        <v>8959.4501953125</v>
      </c>
      <c r="D396">
        <v>3264.74682617187</v>
      </c>
      <c r="E396" s="1">
        <f t="shared" si="37"/>
        <v>-1.0588016991509575E-3</v>
      </c>
      <c r="F396" s="1">
        <f t="shared" si="38"/>
        <v>-1.685490726671901E-2</v>
      </c>
      <c r="G396" s="1">
        <f t="shared" si="39"/>
        <v>1.4490573343629576E-2</v>
      </c>
      <c r="H396" s="1">
        <f t="shared" si="40"/>
        <v>-9.8472902190303337E-4</v>
      </c>
      <c r="I396" s="1">
        <f t="shared" si="41"/>
        <v>1.8473985611517658E-3</v>
      </c>
      <c r="J396" s="1">
        <f t="shared" si="42"/>
        <v>1.5337438259384146E-3</v>
      </c>
    </row>
    <row r="397" spans="1:11" x14ac:dyDescent="0.3">
      <c r="D397" s="4"/>
      <c r="E397" s="4" t="s">
        <v>1</v>
      </c>
      <c r="F397" s="4" t="s">
        <v>2</v>
      </c>
      <c r="G397" s="4" t="s">
        <v>3</v>
      </c>
      <c r="H397" s="4" t="s">
        <v>6</v>
      </c>
      <c r="I397" s="4" t="s">
        <v>5</v>
      </c>
      <c r="J397" s="4" t="s">
        <v>4</v>
      </c>
      <c r="K397" s="4"/>
    </row>
    <row r="398" spans="1:11" x14ac:dyDescent="0.3">
      <c r="A398" s="6" t="s">
        <v>11</v>
      </c>
      <c r="D398" s="4" t="s">
        <v>7</v>
      </c>
      <c r="E398" s="1">
        <f>AVERAGE(E3:E396)</f>
        <v>1.4310521494569783E-4</v>
      </c>
      <c r="F398" s="1">
        <f>AVERAGE(F3:F396)</f>
        <v>5.8413852269262215E-4</v>
      </c>
      <c r="G398" s="1">
        <f t="shared" ref="G398" si="43">AVERAGE(G3:G396)</f>
        <v>4.9367733015092839E-4</v>
      </c>
      <c r="H398" s="1">
        <f t="shared" ref="H398:J398" si="44">AVERAGE(H3:H396)</f>
        <v>4.0784072567196135E-4</v>
      </c>
      <c r="I398" s="1">
        <f t="shared" si="44"/>
        <v>5.1750728857472906E-4</v>
      </c>
      <c r="J398" s="1">
        <f t="shared" si="44"/>
        <v>5.231065859216162E-4</v>
      </c>
      <c r="K398" s="4"/>
    </row>
    <row r="399" spans="1:11" x14ac:dyDescent="0.3">
      <c r="D399" s="4" t="s">
        <v>8</v>
      </c>
      <c r="E399" s="1">
        <f>_xlfn.STDEV.S(E3:E396)</f>
        <v>1.7378243921106953E-2</v>
      </c>
      <c r="F399" s="1">
        <f t="shared" ref="F399:G399" si="45">_xlfn.STDEV.S(F3:F396)</f>
        <v>1.8152282933312291E-2</v>
      </c>
      <c r="G399" s="1">
        <f t="shared" si="45"/>
        <v>1.4426812450911902E-2</v>
      </c>
      <c r="H399" s="1">
        <f t="shared" ref="H399:J399" si="46">_xlfn.STDEV.S(H3:H396)</f>
        <v>1.1707070954459992E-2</v>
      </c>
      <c r="I399" s="1">
        <f t="shared" si="46"/>
        <v>1.2381838888993992E-2</v>
      </c>
      <c r="J399" s="1">
        <f t="shared" si="46"/>
        <v>1.2477326770498672E-2</v>
      </c>
      <c r="K399" s="4"/>
    </row>
    <row r="400" spans="1:11" x14ac:dyDescent="0.3">
      <c r="D400" s="4" t="s">
        <v>9</v>
      </c>
      <c r="E400">
        <f>SKEW(E3:E396)</f>
        <v>-0.37552971714159405</v>
      </c>
      <c r="F400">
        <f t="shared" ref="F400:G400" si="47">SKEW(F3:F396)</f>
        <v>0.23470255160073727</v>
      </c>
      <c r="G400">
        <f t="shared" si="47"/>
        <v>-0.4689529671802905</v>
      </c>
      <c r="H400">
        <f t="shared" ref="H400:J400" si="48">SKEW(H3:H396)</f>
        <v>-0.27882224578912596</v>
      </c>
      <c r="I400">
        <f t="shared" si="48"/>
        <v>-0.11281751106113942</v>
      </c>
      <c r="J400">
        <f t="shared" si="48"/>
        <v>-9.6098311200178199E-2</v>
      </c>
      <c r="K400" s="4"/>
    </row>
    <row r="401" spans="1:11" x14ac:dyDescent="0.3">
      <c r="A401" s="6" t="s">
        <v>21</v>
      </c>
      <c r="D401" s="4" t="s">
        <v>10</v>
      </c>
      <c r="E401">
        <f>KURT(E3:E396)</f>
        <v>3.4516431687792215</v>
      </c>
      <c r="F401">
        <f t="shared" ref="F401:G401" si="49">KURT(F3:F396)</f>
        <v>2.4390028843687315</v>
      </c>
      <c r="G401">
        <f t="shared" si="49"/>
        <v>1.837675714845397</v>
      </c>
      <c r="H401">
        <f t="shared" ref="H401:J401" si="50">KURT(H3:H396)</f>
        <v>1.4192928006012639</v>
      </c>
      <c r="I401">
        <f t="shared" si="50"/>
        <v>1.1221785157888062</v>
      </c>
      <c r="J401">
        <f t="shared" si="50"/>
        <v>1.1299719633800942</v>
      </c>
      <c r="K401" s="4"/>
    </row>
    <row r="402" spans="1:11" x14ac:dyDescent="0.3">
      <c r="A402" s="6" t="s">
        <v>22</v>
      </c>
      <c r="D402" s="4"/>
      <c r="E402" s="4"/>
      <c r="F402" s="4"/>
      <c r="G402" s="4"/>
      <c r="H402" s="4"/>
      <c r="I402" s="4"/>
      <c r="J402" s="4"/>
      <c r="K402" s="4"/>
    </row>
    <row r="403" spans="1:11" x14ac:dyDescent="0.3">
      <c r="D403" s="4" t="s">
        <v>12</v>
      </c>
      <c r="E403" s="1">
        <f>(1+E398)^22-1</f>
        <v>3.1530499177880866E-3</v>
      </c>
      <c r="F403" s="1">
        <f t="shared" ref="F403:H403" si="51">(1+F398)^22-1</f>
        <v>1.2930176618120459E-2</v>
      </c>
      <c r="G403" s="1">
        <f t="shared" si="51"/>
        <v>1.0917385685619507E-2</v>
      </c>
      <c r="H403" s="1">
        <f t="shared" si="51"/>
        <v>9.011023804967655E-3</v>
      </c>
      <c r="I403" s="1">
        <f t="shared" ref="I403:J403" si="52">(1+I398)^22-1</f>
        <v>1.1447239297848633E-2</v>
      </c>
      <c r="J403" s="1">
        <f t="shared" si="52"/>
        <v>1.1571776835052727E-2</v>
      </c>
      <c r="K403" s="4"/>
    </row>
    <row r="404" spans="1:11" x14ac:dyDescent="0.3">
      <c r="D404" s="4" t="s">
        <v>13</v>
      </c>
      <c r="E404" s="1">
        <f>E399*SQRT(22)</f>
        <v>8.1511189165615769E-2</v>
      </c>
      <c r="F404" s="1">
        <f t="shared" ref="F404:H404" si="53">F399*SQRT(22)</f>
        <v>8.5141753947181847E-2</v>
      </c>
      <c r="G404" s="1">
        <f t="shared" si="53"/>
        <v>6.7667748483774062E-2</v>
      </c>
      <c r="H404" s="1">
        <f t="shared" si="53"/>
        <v>5.4911030106170267E-2</v>
      </c>
      <c r="I404" s="1">
        <f t="shared" ref="I404:J404" si="54">I399*SQRT(22)</f>
        <v>5.8075972260532044E-2</v>
      </c>
      <c r="J404" s="1">
        <f t="shared" si="54"/>
        <v>5.8523850124813752E-2</v>
      </c>
      <c r="K404" s="4"/>
    </row>
    <row r="405" spans="1:11" x14ac:dyDescent="0.3">
      <c r="D405" s="4"/>
      <c r="E405" s="4"/>
      <c r="F405" s="4"/>
      <c r="G405" s="4"/>
      <c r="H405" s="4"/>
      <c r="I405" s="4"/>
      <c r="J405" s="4"/>
      <c r="K405" s="4"/>
    </row>
    <row r="406" spans="1:11" x14ac:dyDescent="0.3">
      <c r="D406" s="4" t="s">
        <v>14</v>
      </c>
      <c r="E406">
        <v>5</v>
      </c>
      <c r="F406">
        <v>5</v>
      </c>
      <c r="G406">
        <v>5</v>
      </c>
      <c r="H406">
        <v>5</v>
      </c>
      <c r="I406">
        <v>5</v>
      </c>
      <c r="J406">
        <v>5</v>
      </c>
      <c r="K406" s="4"/>
    </row>
    <row r="407" spans="1:11" x14ac:dyDescent="0.3">
      <c r="D407" s="4" t="s">
        <v>15</v>
      </c>
      <c r="E407" s="2">
        <f>E403-E406*E404^2/2</f>
        <v>-1.3457134980193908E-2</v>
      </c>
      <c r="F407" s="2">
        <f t="shared" ref="F407:H407" si="55">F403-F406*F404^2/2</f>
        <v>-5.192619044885681E-3</v>
      </c>
      <c r="G407" s="2">
        <f t="shared" si="55"/>
        <v>-5.299247765387597E-4</v>
      </c>
      <c r="H407" s="2">
        <f t="shared" si="55"/>
        <v>1.4729707366658113E-3</v>
      </c>
      <c r="I407" s="2">
        <f t="shared" ref="I407" si="56">I403-I406*I404^2/2</f>
        <v>3.0151929128334129E-3</v>
      </c>
      <c r="J407" s="2">
        <f t="shared" ref="J407" si="57">J403-J406*J404^2/2</f>
        <v>3.009174251473571E-3</v>
      </c>
      <c r="K407" s="4"/>
    </row>
    <row r="408" spans="1:11" x14ac:dyDescent="0.3">
      <c r="D408" s="4" t="s">
        <v>16</v>
      </c>
      <c r="E408" s="3">
        <f>E403-E406*E404^2/2+E406^2*E404^3*E400/6-E406^3*E404^4*E401/720</f>
        <v>-1.4330980594248994E-2</v>
      </c>
      <c r="F408" s="3">
        <f t="shared" ref="F408:H408" si="58">F403-F406*F404^2/2+F406^2*F404^3*F400/6-F406^3*F404^4*F401/720</f>
        <v>-4.611291277559282E-3</v>
      </c>
      <c r="G408" s="3">
        <f t="shared" si="58"/>
        <v>-1.1420429710021101E-3</v>
      </c>
      <c r="H408" s="3">
        <f t="shared" si="58"/>
        <v>1.2783793080078279E-3</v>
      </c>
      <c r="I408" s="3">
        <f t="shared" ref="I408:J408" si="59">I403-I406*I404^2/2+I406^2*I404^3*I400/6-I406^3*I404^4*I401/720</f>
        <v>2.9208988699618238E-3</v>
      </c>
      <c r="J408" s="3">
        <f t="shared" si="59"/>
        <v>2.9266121887205157E-3</v>
      </c>
      <c r="K408" s="4"/>
    </row>
    <row r="409" spans="1:11" x14ac:dyDescent="0.3">
      <c r="D409" s="4"/>
      <c r="K409" s="4"/>
    </row>
    <row r="410" spans="1:11" x14ac:dyDescent="0.3">
      <c r="D410" s="4"/>
      <c r="E410" s="4" t="s">
        <v>1</v>
      </c>
      <c r="F410" s="4" t="s">
        <v>2</v>
      </c>
      <c r="G410" s="4" t="s">
        <v>3</v>
      </c>
      <c r="H410" s="4" t="s">
        <v>20</v>
      </c>
      <c r="I410" s="4"/>
      <c r="J410" s="4"/>
      <c r="K410" s="4"/>
    </row>
    <row r="411" spans="1:11" x14ac:dyDescent="0.3">
      <c r="D411" s="4" t="s">
        <v>17</v>
      </c>
      <c r="E411" s="1">
        <v>0.33</v>
      </c>
      <c r="F411" s="1">
        <v>0.33</v>
      </c>
      <c r="G411" s="1">
        <v>0.34</v>
      </c>
      <c r="H411" s="1">
        <f>SUM(E411:G411)</f>
        <v>1</v>
      </c>
      <c r="K411" s="4"/>
    </row>
    <row r="412" spans="1:11" x14ac:dyDescent="0.3">
      <c r="D412" s="4" t="s">
        <v>18</v>
      </c>
      <c r="E412" s="1">
        <v>3.2008096524529496E-2</v>
      </c>
      <c r="F412" s="1">
        <v>0.38747113620696871</v>
      </c>
      <c r="G412" s="1">
        <v>0.58052077429602866</v>
      </c>
      <c r="H412" s="1">
        <f t="shared" ref="H412:H413" si="60">SUM(E412:G412)</f>
        <v>1.000000007027527</v>
      </c>
      <c r="K412" s="4"/>
    </row>
    <row r="413" spans="1:11" x14ac:dyDescent="0.3">
      <c r="D413" s="4" t="s">
        <v>19</v>
      </c>
      <c r="E413" s="1">
        <v>2.0137701198969345E-2</v>
      </c>
      <c r="F413" s="1">
        <v>0.40336599417791863</v>
      </c>
      <c r="G413" s="1">
        <v>0.57649631153305214</v>
      </c>
      <c r="H413" s="1">
        <f t="shared" si="60"/>
        <v>1.0000000069099402</v>
      </c>
      <c r="K413" s="4"/>
    </row>
    <row r="414" spans="1:11" x14ac:dyDescent="0.3">
      <c r="D414" s="4"/>
      <c r="E414" s="4"/>
      <c r="F414" s="4"/>
      <c r="G414" s="4"/>
      <c r="H414" s="4"/>
      <c r="I414" s="4"/>
      <c r="J414" s="4"/>
      <c r="K4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D47F-1887-4852-8DFD-9DF63BAFFED5}">
  <dimension ref="A1:E3"/>
  <sheetViews>
    <sheetView tabSelected="1" workbookViewId="0">
      <selection activeCell="G2" sqref="G2"/>
    </sheetView>
  </sheetViews>
  <sheetFormatPr defaultRowHeight="14.4" x14ac:dyDescent="0.3"/>
  <cols>
    <col min="1" max="1" width="22.109375" bestFit="1" customWidth="1"/>
    <col min="2" max="2" width="11.21875" bestFit="1" customWidth="1"/>
    <col min="3" max="3" width="10.5546875" bestFit="1" customWidth="1"/>
    <col min="4" max="4" width="7" bestFit="1" customWidth="1"/>
    <col min="5" max="5" width="8" bestFit="1" customWidth="1"/>
  </cols>
  <sheetData>
    <row r="1" spans="1:5" x14ac:dyDescent="0.3">
      <c r="B1" s="1" t="s">
        <v>1</v>
      </c>
      <c r="C1" s="1" t="s">
        <v>2</v>
      </c>
      <c r="D1" s="1" t="s">
        <v>3</v>
      </c>
      <c r="E1" s="1" t="s">
        <v>20</v>
      </c>
    </row>
    <row r="2" spans="1:5" x14ac:dyDescent="0.3">
      <c r="A2" t="s">
        <v>24</v>
      </c>
      <c r="B2" s="1">
        <v>0.33</v>
      </c>
      <c r="C2" s="1">
        <v>0.33</v>
      </c>
      <c r="D2" s="1">
        <v>0.34</v>
      </c>
      <c r="E2" s="1">
        <v>1</v>
      </c>
    </row>
    <row r="3" spans="1:5" x14ac:dyDescent="0.3">
      <c r="A3" t="s">
        <v>23</v>
      </c>
      <c r="B3" s="1">
        <v>3.2008096524529496E-2</v>
      </c>
      <c r="C3" s="1">
        <v>0.38747113620696871</v>
      </c>
      <c r="D3" s="1">
        <v>0.58052077429602866</v>
      </c>
      <c r="E3" s="1">
        <v>1.000000007027527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Optimum portfolio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ATHARV</cp:lastModifiedBy>
  <dcterms:modified xsi:type="dcterms:W3CDTF">2023-05-28T23:07:05Z</dcterms:modified>
</cp:coreProperties>
</file>