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ana\Documents\GitHub\DigitalHumanities\FinalExcelwithCharts\"/>
    </mc:Choice>
  </mc:AlternateContent>
  <bookViews>
    <workbookView xWindow="210" yWindow="195" windowWidth="21075" windowHeight="8775" activeTab="5"/>
  </bookViews>
  <sheets>
    <sheet name="Result2" sheetId="1" r:id="rId1"/>
    <sheet name="Greg's tests" sheetId="3" r:id="rId2"/>
    <sheet name="Charts from Greg's Data" sheetId="7" r:id="rId3"/>
    <sheet name="Kevin's Tests" sheetId="5" r:id="rId4"/>
    <sheet name="Charts from Kevin's Data" sheetId="8" r:id="rId5"/>
    <sheet name="Marlene's Tests" sheetId="6" r:id="rId6"/>
    <sheet name="Charts from Marlene's Data" sheetId="9" r:id="rId7"/>
    <sheet name="Time Comparison" sheetId="10" r:id="rId8"/>
  </sheets>
  <calcPr calcId="152511"/>
</workbook>
</file>

<file path=xl/calcChain.xml><?xml version="1.0" encoding="utf-8"?>
<calcChain xmlns="http://schemas.openxmlformats.org/spreadsheetml/2006/main">
  <c r="B3" i="10" l="1"/>
  <c r="C3" i="10"/>
  <c r="D3" i="10"/>
  <c r="B4" i="10"/>
  <c r="C4" i="10"/>
  <c r="D4" i="10"/>
  <c r="B5" i="10"/>
  <c r="C5" i="10"/>
  <c r="D5" i="10"/>
  <c r="D2" i="10"/>
  <c r="C2" i="10"/>
  <c r="B2" i="10"/>
  <c r="G3" i="1"/>
  <c r="G4" i="1"/>
  <c r="G5" i="1"/>
  <c r="G2" i="1"/>
  <c r="F3" i="1"/>
  <c r="F4" i="1"/>
  <c r="F5" i="1"/>
  <c r="F2" i="1"/>
  <c r="O5" i="5" l="1"/>
  <c r="O4" i="5"/>
  <c r="O3" i="5"/>
  <c r="O2" i="5"/>
  <c r="O4" i="6" l="1"/>
  <c r="O5" i="6"/>
  <c r="O6" i="6"/>
  <c r="O3" i="6"/>
  <c r="H11" i="6"/>
  <c r="H12" i="6"/>
  <c r="H13" i="6"/>
  <c r="H10" i="6"/>
  <c r="H3" i="1" l="1"/>
  <c r="H4" i="1"/>
  <c r="H5" i="1"/>
  <c r="H2" i="1"/>
</calcChain>
</file>

<file path=xl/sharedStrings.xml><?xml version="1.0" encoding="utf-8"?>
<sst xmlns="http://schemas.openxmlformats.org/spreadsheetml/2006/main" count="119" uniqueCount="41">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</sst>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1106752"/>
        <c:axId val="311103616"/>
      </c:barChart>
      <c:catAx>
        <c:axId val="31110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3616"/>
        <c:crosses val="autoZero"/>
        <c:auto val="1"/>
        <c:lblAlgn val="ctr"/>
        <c:lblOffset val="100"/>
        <c:noMultiLvlLbl val="0"/>
      </c:catAx>
      <c:valAx>
        <c:axId val="3111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7521384"/>
        <c:axId val="337522952"/>
      </c:barChart>
      <c:catAx>
        <c:axId val="33752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2952"/>
        <c:crosses val="autoZero"/>
        <c:auto val="1"/>
        <c:lblAlgn val="ctr"/>
        <c:lblOffset val="100"/>
        <c:noMultiLvlLbl val="0"/>
      </c:catAx>
      <c:valAx>
        <c:axId val="33752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7524128"/>
        <c:axId val="337524912"/>
      </c:barChart>
      <c:catAx>
        <c:axId val="33752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4912"/>
        <c:crosses val="autoZero"/>
        <c:auto val="1"/>
        <c:lblAlgn val="ctr"/>
        <c:lblOffset val="100"/>
        <c:noMultiLvlLbl val="0"/>
      </c:catAx>
      <c:valAx>
        <c:axId val="3375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086072"/>
        <c:axId val="337521776"/>
      </c:barChart>
      <c:catAx>
        <c:axId val="31008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1776"/>
        <c:crosses val="autoZero"/>
        <c:auto val="1"/>
        <c:lblAlgn val="ctr"/>
        <c:lblOffset val="100"/>
        <c:noMultiLvlLbl val="0"/>
      </c:catAx>
      <c:valAx>
        <c:axId val="3375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8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explosion val="2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explosion val="2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explosion val="27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5632608"/>
        <c:axId val="245633392"/>
      </c:barChart>
      <c:catAx>
        <c:axId val="2456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3392"/>
        <c:auto val="1"/>
        <c:lblAlgn val="ctr"/>
        <c:lblOffset val="100"/>
        <c:noMultiLvlLbl val="0"/>
      </c:catAx>
      <c:valAx>
        <c:axId val="2456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2608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1105968"/>
        <c:axId val="311105576"/>
      </c:barChart>
      <c:catAx>
        <c:axId val="3111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5576"/>
        <c:auto val="1"/>
        <c:lblAlgn val="ctr"/>
        <c:lblOffset val="100"/>
        <c:noMultiLvlLbl val="0"/>
      </c:catAx>
      <c:valAx>
        <c:axId val="3111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5968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0083328"/>
        <c:axId val="310080976"/>
      </c:barChart>
      <c:catAx>
        <c:axId val="3100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80976"/>
        <c:crosses val="autoZero"/>
        <c:auto val="1"/>
        <c:lblAlgn val="ctr"/>
        <c:lblOffset val="100"/>
        <c:noMultiLvlLbl val="0"/>
      </c:catAx>
      <c:valAx>
        <c:axId val="3100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8391744"/>
        <c:axId val="308391352"/>
      </c:barChart>
      <c:catAx>
        <c:axId val="3083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352"/>
        <c:crosses val="autoZero"/>
        <c:auto val="1"/>
        <c:lblAlgn val="ctr"/>
        <c:lblOffset val="100"/>
        <c:noMultiLvlLbl val="0"/>
      </c:catAx>
      <c:valAx>
        <c:axId val="3083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1102440"/>
        <c:axId val="311105184"/>
      </c:barChart>
      <c:catAx>
        <c:axId val="311102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5184"/>
        <c:crosses val="autoZero"/>
        <c:auto val="1"/>
        <c:lblAlgn val="ctr"/>
        <c:lblOffset val="100"/>
        <c:noMultiLvlLbl val="0"/>
      </c:catAx>
      <c:valAx>
        <c:axId val="3111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10</xdr:col>
      <xdr:colOff>8608</xdr:colOff>
      <xdr:row>21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topLeftCell="A25" zoomScale="120" zoomScaleNormal="120" workbookViewId="0">
      <selection activeCell="E11" sqref="E11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f>'Marlene''s Tests'!H10</f>
        <v>3.6413833333333333E-2</v>
      </c>
      <c r="G2" s="2">
        <f>'Greg''s tests'!H3</f>
        <v>3.7692866999999998E-2</v>
      </c>
      <c r="H2" s="2">
        <f>AVERAGE(E2:G2)</f>
        <v>4.7163366777777771E-2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f>'Marlene''s Tests'!H11</f>
        <v>7.8035999999999999E-3</v>
      </c>
      <c r="G3" s="2">
        <f>'Greg''s tests'!H4</f>
        <v>7.9305999999999995E-3</v>
      </c>
      <c r="H3" s="2">
        <f>AVERAGE(E3:G3)</f>
        <v>9.4768333333333336E-3</v>
      </c>
    </row>
    <row r="4" spans="1:8" x14ac:dyDescent="0.25">
      <c r="A4" t="s">
        <v>7</v>
      </c>
      <c r="B4">
        <v>37</v>
      </c>
      <c r="C4">
        <v>23</v>
      </c>
      <c r="D4">
        <v>23</v>
      </c>
      <c r="E4" s="2">
        <v>1.36732E-2</v>
      </c>
      <c r="F4" s="2">
        <f>'Marlene''s Tests'!H12</f>
        <v>7.8035999999999999E-3</v>
      </c>
      <c r="G4" s="2">
        <f>'Greg''s tests'!H5</f>
        <v>5.3359999999999996E-3</v>
      </c>
      <c r="H4" s="2">
        <f>AVERAGE(E4:G4)</f>
        <v>8.9376000000000004E-3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f>'Marlene''s Tests'!H13</f>
        <v>2.3410799999999999E-2</v>
      </c>
      <c r="G5" s="2">
        <f>'Greg''s tests'!H6</f>
        <v>4.55319E-2</v>
      </c>
      <c r="H5" s="2">
        <f>AVERAGE(E5:G5)</f>
        <v>3.3723966666666667E-2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1</v>
      </c>
      <c r="C10">
        <v>2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14</v>
      </c>
      <c r="E14" t="s">
        <v>15</v>
      </c>
    </row>
    <row r="29" spans="1:1" x14ac:dyDescent="0.25">
      <c r="A29" t="s">
        <v>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workbookViewId="0">
      <selection activeCell="A11" sqref="A11:K15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13</v>
      </c>
      <c r="D1" t="s">
        <v>32</v>
      </c>
    </row>
    <row r="2" spans="1:12" x14ac:dyDescent="0.25">
      <c r="A2" s="3" t="s">
        <v>0</v>
      </c>
      <c r="B2" s="3" t="s">
        <v>1</v>
      </c>
      <c r="C2" s="3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13</v>
      </c>
      <c r="D10" t="s">
        <v>33</v>
      </c>
    </row>
    <row r="11" spans="1:12" x14ac:dyDescent="0.25">
      <c r="A11" t="s">
        <v>0</v>
      </c>
      <c r="B11" t="s">
        <v>1</v>
      </c>
      <c r="C11" t="s">
        <v>2</v>
      </c>
      <c r="D11" t="s">
        <v>19</v>
      </c>
      <c r="E11" t="s">
        <v>20</v>
      </c>
      <c r="F11" t="s">
        <v>3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topLeftCell="A7" workbookViewId="0">
      <selection activeCell="R27" sqref="R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5"/>
  <sheetViews>
    <sheetView topLeftCell="B1" workbookViewId="0">
      <selection activeCell="L13" sqref="L13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3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4</v>
      </c>
      <c r="M1" s="1" t="s">
        <v>10</v>
      </c>
      <c r="N1" s="1" t="s">
        <v>11</v>
      </c>
      <c r="O1" s="1" t="s">
        <v>12</v>
      </c>
    </row>
    <row r="2" spans="1:15" x14ac:dyDescent="0.25">
      <c r="A2" t="s">
        <v>5</v>
      </c>
      <c r="B2">
        <v>20</v>
      </c>
      <c r="C2">
        <v>9</v>
      </c>
      <c r="D2">
        <v>10</v>
      </c>
      <c r="E2">
        <v>0</v>
      </c>
      <c r="F2">
        <v>17</v>
      </c>
      <c r="G2">
        <v>18</v>
      </c>
      <c r="H2">
        <v>20</v>
      </c>
      <c r="I2">
        <v>5</v>
      </c>
      <c r="J2">
        <v>9</v>
      </c>
      <c r="K2">
        <v>10</v>
      </c>
      <c r="L2">
        <v>0.154304</v>
      </c>
      <c r="M2">
        <v>0.164076</v>
      </c>
      <c r="N2">
        <v>0.165051</v>
      </c>
      <c r="O2">
        <f>AVERAGE(L2:N2)</f>
        <v>0.16114366666666666</v>
      </c>
    </row>
    <row r="3" spans="1:15" x14ac:dyDescent="0.25">
      <c r="A3" t="s">
        <v>6</v>
      </c>
      <c r="B3">
        <v>0.89578800000000003</v>
      </c>
      <c r="C3">
        <v>0.90329000000000004</v>
      </c>
      <c r="D3">
        <v>0.89908699999999997</v>
      </c>
      <c r="E3">
        <v>1</v>
      </c>
      <c r="F3">
        <v>0.89473999999999998</v>
      </c>
      <c r="G3">
        <v>0.88696900000000001</v>
      </c>
      <c r="H3">
        <v>0.89578800000000003</v>
      </c>
      <c r="I3">
        <v>0.94930099999999995</v>
      </c>
      <c r="J3">
        <v>0.90329000000000004</v>
      </c>
      <c r="K3">
        <v>0.89908699999999997</v>
      </c>
      <c r="L3">
        <v>2.2464000000000001E-2</v>
      </c>
      <c r="M3">
        <v>6.3476199999999997E-2</v>
      </c>
      <c r="N3">
        <v>6.2502299999999997E-2</v>
      </c>
      <c r="O3">
        <f t="shared" ref="O3:O5" si="0">AVERAGE(L3:N3)</f>
        <v>4.9480833333333328E-2</v>
      </c>
    </row>
    <row r="4" spans="1:15" x14ac:dyDescent="0.25">
      <c r="A4" t="s">
        <v>7</v>
      </c>
      <c r="B4">
        <v>84</v>
      </c>
      <c r="C4">
        <v>55</v>
      </c>
      <c r="D4">
        <v>55</v>
      </c>
      <c r="E4">
        <v>109</v>
      </c>
      <c r="F4">
        <v>55</v>
      </c>
      <c r="G4">
        <v>55</v>
      </c>
      <c r="H4">
        <v>88</v>
      </c>
      <c r="I4">
        <v>97</v>
      </c>
      <c r="J4">
        <v>52</v>
      </c>
      <c r="K4">
        <v>52</v>
      </c>
      <c r="L4">
        <v>2.44218E-2</v>
      </c>
      <c r="M4">
        <v>6.1529300000000002E-2</v>
      </c>
      <c r="N4">
        <v>3.6135E-2</v>
      </c>
      <c r="O4">
        <f t="shared" si="0"/>
        <v>4.069536666666667E-2</v>
      </c>
    </row>
    <row r="5" spans="1:15" x14ac:dyDescent="0.25">
      <c r="A5" t="s">
        <v>8</v>
      </c>
      <c r="B5">
        <v>59</v>
      </c>
      <c r="C5">
        <v>85</v>
      </c>
      <c r="D5">
        <v>84</v>
      </c>
      <c r="E5">
        <v>109</v>
      </c>
      <c r="F5">
        <v>69</v>
      </c>
      <c r="G5">
        <v>66</v>
      </c>
      <c r="H5">
        <v>59</v>
      </c>
      <c r="I5">
        <v>98</v>
      </c>
      <c r="J5">
        <v>85</v>
      </c>
      <c r="K5">
        <v>84</v>
      </c>
      <c r="L5">
        <v>0.112313</v>
      </c>
      <c r="M5">
        <v>0.11622</v>
      </c>
      <c r="N5">
        <v>0.108406</v>
      </c>
      <c r="O5">
        <f t="shared" si="0"/>
        <v>0.112313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topLeftCell="A10"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13"/>
  <sheetViews>
    <sheetView tabSelected="1" workbookViewId="0">
      <selection activeCell="G16" sqref="G16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27</v>
      </c>
    </row>
    <row r="2" spans="1:15" x14ac:dyDescent="0.25">
      <c r="A2" t="s">
        <v>0</v>
      </c>
      <c r="B2" t="s">
        <v>1</v>
      </c>
      <c r="C2" t="s">
        <v>2</v>
      </c>
      <c r="D2" t="s">
        <v>19</v>
      </c>
      <c r="E2" t="s">
        <v>20</v>
      </c>
      <c r="F2" t="s">
        <v>3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29</v>
      </c>
      <c r="M2" t="s">
        <v>10</v>
      </c>
      <c r="N2" t="s">
        <v>11</v>
      </c>
      <c r="O2" t="s">
        <v>31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28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29</v>
      </c>
      <c r="F9" t="s">
        <v>10</v>
      </c>
      <c r="G9" t="s">
        <v>11</v>
      </c>
      <c r="H9" t="s">
        <v>30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topLeftCell="A10"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26"/>
  <sheetViews>
    <sheetView workbookViewId="0">
      <selection activeCell="F22" sqref="F22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36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4" t="s">
        <v>40</v>
      </c>
      <c r="B23" s="4"/>
      <c r="C23" s="4"/>
      <c r="D23" s="4"/>
    </row>
    <row r="24" spans="1:4" x14ac:dyDescent="0.25">
      <c r="A24" s="4" t="s">
        <v>37</v>
      </c>
      <c r="B24" s="4"/>
      <c r="C24" s="4"/>
      <c r="D24" s="4"/>
    </row>
    <row r="25" spans="1:4" x14ac:dyDescent="0.25">
      <c r="A25" s="4" t="s">
        <v>38</v>
      </c>
      <c r="B25" s="4"/>
      <c r="C25" s="4"/>
      <c r="D25" s="4"/>
    </row>
    <row r="26" spans="1:4" x14ac:dyDescent="0.25">
      <c r="A26" s="4" t="s">
        <v>39</v>
      </c>
      <c r="B26" s="4"/>
      <c r="C26" s="4"/>
      <c r="D26" s="4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Result2</vt:lpstr>
      <vt:lpstr>Greg's tests</vt:lpstr>
      <vt:lpstr>Charts from Greg's Data</vt:lpstr>
      <vt:lpstr>Kevin's Tests</vt:lpstr>
      <vt:lpstr>Charts from Kevin's Data</vt:lpstr>
      <vt:lpstr>Marlene's Tests</vt:lpstr>
      <vt:lpstr>Charts from Marlene's Data</vt:lpstr>
      <vt:lpstr>Time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Malana</cp:lastModifiedBy>
  <cp:lastPrinted>2015-11-09T19:58:36Z</cp:lastPrinted>
  <dcterms:created xsi:type="dcterms:W3CDTF">2015-10-26T23:31:40Z</dcterms:created>
  <dcterms:modified xsi:type="dcterms:W3CDTF">2015-11-15T03:20:14Z</dcterms:modified>
</cp:coreProperties>
</file>