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clab\Documents\GitHub\DigitalHumanities\FinalExcelwithCharts\"/>
    </mc:Choice>
  </mc:AlternateContent>
  <bookViews>
    <workbookView xWindow="210" yWindow="195" windowWidth="21075" windowHeight="8775" firstSheet="6" activeTab="9"/>
  </bookViews>
  <sheets>
    <sheet name="Computer Information" sheetId="1" r:id="rId1"/>
    <sheet name="Emily Dickinson" sheetId="14" r:id="rId2"/>
    <sheet name="Greg's tests" sheetId="3" r:id="rId3"/>
    <sheet name="Charts from Greg's Data" sheetId="7" r:id="rId4"/>
    <sheet name="Kevin's Tests" sheetId="5" r:id="rId5"/>
    <sheet name="Charts from Kevin's Data" sheetId="8" r:id="rId6"/>
    <sheet name="Marlene's Tests" sheetId="6" r:id="rId7"/>
    <sheet name="Charts from Marlene's Data" sheetId="9" r:id="rId8"/>
    <sheet name="Time Comparison" sheetId="10" r:id="rId9"/>
    <sheet name="Time Complexity (ED)" sheetId="12" r:id="rId10"/>
  </sheets>
  <calcPr calcId="152511"/>
</workbook>
</file>

<file path=xl/calcChain.xml><?xml version="1.0" encoding="utf-8"?>
<calcChain xmlns="http://schemas.openxmlformats.org/spreadsheetml/2006/main">
  <c r="B4" i="12" l="1"/>
  <c r="C4" i="12"/>
  <c r="D4" i="12"/>
  <c r="B5" i="12"/>
  <c r="C5" i="12"/>
  <c r="D5" i="12"/>
  <c r="B6" i="12"/>
  <c r="C6" i="12"/>
  <c r="D6" i="12"/>
  <c r="D3" i="12"/>
  <c r="C3" i="12"/>
  <c r="B3" i="12"/>
  <c r="H11" i="5" l="1"/>
  <c r="H12" i="5"/>
  <c r="H13" i="5"/>
  <c r="H10" i="5"/>
  <c r="O2" i="5"/>
  <c r="B3" i="10" l="1"/>
  <c r="B4" i="10"/>
  <c r="B5" i="10"/>
  <c r="B2" i="10"/>
  <c r="O5" i="5" l="1"/>
  <c r="C5" i="10" s="1"/>
  <c r="O4" i="5"/>
  <c r="C4" i="10" s="1"/>
  <c r="O3" i="5"/>
  <c r="C3" i="10" s="1"/>
  <c r="C2" i="10"/>
  <c r="O4" i="6" l="1"/>
  <c r="D3" i="10" s="1"/>
  <c r="O5" i="6"/>
  <c r="D4" i="10" s="1"/>
  <c r="O6" i="6"/>
  <c r="D5" i="10" s="1"/>
  <c r="O3" i="6"/>
  <c r="D2" i="10" s="1"/>
  <c r="H11" i="6"/>
  <c r="H12" i="6"/>
  <c r="H13" i="6"/>
  <c r="H10" i="6"/>
</calcChain>
</file>

<file path=xl/sharedStrings.xml><?xml version="1.0" encoding="utf-8"?>
<sst xmlns="http://schemas.openxmlformats.org/spreadsheetml/2006/main" count="127" uniqueCount="49">
  <si>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</si>
  <si>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</si>
  <si>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</si>
  <si>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</si>
  <si>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</si>
  <si>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</si>
  <si>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</si>
  <si>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</si>
  <si>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</si>
  <si>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>Time2</t>
  </si>
  <si>
    <t>Time3</t>
  </si>
  <si>
    <t>Avg Time</t>
  </si>
  <si>
    <t xml:space="preserve">GREG </t>
  </si>
  <si>
    <t>Greg's Computer Info</t>
  </si>
  <si>
    <t>Marlene's Computer Info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</si>
  <si>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</si>
  <si>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</si>
  <si>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</si>
  <si>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</si>
  <si>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</si>
  <si>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</si>
  <si>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</si>
  <si>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</si>
  <si>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</si>
  <si>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</si>
  <si>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</si>
  <si>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</si>
  <si>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</si>
  <si>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</si>
  <si>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</si>
  <si>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</si>
  <si>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</si>
  <si>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</si>
  <si>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</si>
  <si>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</si>
  <si>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</si>
  <si>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</si>
  <si>
    <t>Dickinson</t>
  </si>
  <si>
    <t>My Input</t>
  </si>
  <si>
    <t>Average Time</t>
  </si>
  <si>
    <t>Greg</t>
  </si>
  <si>
    <t>Kevin</t>
  </si>
  <si>
    <t>Marlene</t>
  </si>
  <si>
    <t>Emily Dickinson's Poem</t>
  </si>
  <si>
    <t>Levenshtein's - Greg's files</t>
  </si>
  <si>
    <t>Levinshtein's vs Needleman-Wunsch</t>
  </si>
  <si>
    <t>Levenshtein's vs All Algorithms</t>
  </si>
  <si>
    <t>Levenshtein's vs Jaro-Winkler</t>
  </si>
  <si>
    <t>Levenshtein's vs Hunt-McIlroy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</si>
</sst>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53112"/>
        <c:axId val="185453504"/>
      </c:barChart>
      <c:catAx>
        <c:axId val="18545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3504"/>
        <c:crosses val="autoZero"/>
        <c:auto val="1"/>
        <c:lblAlgn val="ctr"/>
        <c:lblOffset val="100"/>
        <c:noMultiLvlLbl val="0"/>
      </c:catAx>
      <c:valAx>
        <c:axId val="1854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Needleman-Wunsch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tests'!$B$6:$D$6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08784"/>
        <c:axId val="186015448"/>
      </c:barChart>
      <c:catAx>
        <c:axId val="1860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5448"/>
        <c:crosses val="autoZero"/>
        <c:auto val="1"/>
        <c:lblAlgn val="ctr"/>
        <c:lblOffset val="100"/>
        <c:noMultiLvlLbl val="0"/>
      </c:catAx>
      <c:valAx>
        <c:axId val="1860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011528"/>
        <c:axId val="186734624"/>
      </c:barChart>
      <c:catAx>
        <c:axId val="1860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4624"/>
        <c:crosses val="autoZero"/>
        <c:auto val="1"/>
        <c:lblAlgn val="ctr"/>
        <c:lblOffset val="100"/>
        <c:noMultiLvlLbl val="0"/>
      </c:catAx>
      <c:valAx>
        <c:axId val="186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735408"/>
        <c:axId val="186735800"/>
      </c:barChart>
      <c:catAx>
        <c:axId val="1867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5800"/>
        <c:crosses val="autoZero"/>
        <c:auto val="1"/>
        <c:lblAlgn val="ctr"/>
        <c:lblOffset val="100"/>
        <c:noMultiLvlLbl val="0"/>
      </c:catAx>
      <c:valAx>
        <c:axId val="1867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736584"/>
        <c:axId val="186736976"/>
      </c:barChart>
      <c:catAx>
        <c:axId val="18673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6976"/>
        <c:crosses val="autoZero"/>
        <c:auto val="1"/>
        <c:lblAlgn val="ctr"/>
        <c:lblOffset val="100"/>
        <c:noMultiLvlLbl val="0"/>
      </c:catAx>
      <c:valAx>
        <c:axId val="1867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737760"/>
        <c:axId val="186738152"/>
      </c:barChart>
      <c:catAx>
        <c:axId val="1867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152"/>
        <c:crosses val="autoZero"/>
        <c:auto val="1"/>
        <c:lblAlgn val="ctr"/>
        <c:lblOffset val="100"/>
        <c:noMultiLvlLbl val="0"/>
      </c:catAx>
      <c:valAx>
        <c:axId val="1867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Jaro-Winkler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'Kevin''s Tests'!$A$11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Tests'!$B$11:$D$11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738936"/>
        <c:axId val="186739328"/>
      </c:barChart>
      <c:catAx>
        <c:axId val="1867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9328"/>
        <c:crosses val="autoZero"/>
        <c:auto val="1"/>
        <c:lblAlgn val="ctr"/>
        <c:lblOffset val="100"/>
        <c:noMultiLvlLbl val="0"/>
      </c:catAx>
      <c:valAx>
        <c:axId val="186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86740112"/>
        <c:axId val="186740504"/>
      </c:barChart>
      <c:catAx>
        <c:axId val="1867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0504"/>
        <c:crosses val="autoZero"/>
        <c:auto val="1"/>
        <c:lblAlgn val="ctr"/>
        <c:lblOffset val="100"/>
        <c:noMultiLvlLbl val="0"/>
      </c:catAx>
      <c:valAx>
        <c:axId val="1867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86741288"/>
        <c:axId val="186741680"/>
      </c:barChart>
      <c:catAx>
        <c:axId val="1867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1680"/>
        <c:crosses val="autoZero"/>
        <c:auto val="1"/>
        <c:lblAlgn val="ctr"/>
        <c:lblOffset val="100"/>
        <c:noMultiLvlLbl val="0"/>
      </c:catAx>
      <c:valAx>
        <c:axId val="1867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86914712"/>
        <c:axId val="186915104"/>
      </c:barChart>
      <c:catAx>
        <c:axId val="18691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5104"/>
        <c:crosses val="autoZero"/>
        <c:auto val="1"/>
        <c:lblAlgn val="ctr"/>
        <c:lblOffset val="100"/>
        <c:noMultiLvlLbl val="0"/>
      </c:catAx>
      <c:valAx>
        <c:axId val="1869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86915888"/>
        <c:axId val="186916280"/>
      </c:barChart>
      <c:catAx>
        <c:axId val="1869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6280"/>
        <c:crosses val="autoZero"/>
        <c:auto val="1"/>
        <c:lblAlgn val="ctr"/>
        <c:lblOffset val="100"/>
        <c:noMultiLvlLbl val="0"/>
      </c:catAx>
      <c:valAx>
        <c:axId val="1869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Tests'!$A$11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Tests'!$B$11:$D$11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54288"/>
        <c:axId val="185454680"/>
      </c:barChart>
      <c:catAx>
        <c:axId val="1854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4680"/>
        <c:crosses val="autoZero"/>
        <c:auto val="1"/>
        <c:lblAlgn val="ctr"/>
        <c:lblOffset val="100"/>
        <c:noMultiLvlLbl val="0"/>
      </c:catAx>
      <c:valAx>
        <c:axId val="1854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Tests'!$A$10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Tests'!$B$10:$D$10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'Marlene''s Tests'!$A$12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'Marlene''s Tests'!$B$12:$D$12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17064"/>
        <c:axId val="186917456"/>
      </c:barChart>
      <c:catAx>
        <c:axId val="1869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456"/>
        <c:crosses val="autoZero"/>
        <c:auto val="1"/>
        <c:lblAlgn val="ctr"/>
        <c:lblOffset val="100"/>
        <c:noMultiLvlLbl val="0"/>
      </c:catAx>
      <c:valAx>
        <c:axId val="186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18240"/>
        <c:axId val="186918632"/>
      </c:barChart>
      <c:catAx>
        <c:axId val="186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8632"/>
        <c:crosses val="autoZero"/>
        <c:auto val="1"/>
        <c:lblAlgn val="ctr"/>
        <c:lblOffset val="100"/>
        <c:noMultiLvlLbl val="0"/>
      </c:catAx>
      <c:valAx>
        <c:axId val="1869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Run-time of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Complexity (ED)'!$B$1:$B$2</c:f>
              <c:strCache>
                <c:ptCount val="2"/>
                <c:pt idx="0">
                  <c:v>Average Time</c:v>
                </c:pt>
                <c:pt idx="1">
                  <c:v>Greg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(ED)'!$B$3:$B$6</c:f>
              <c:numCache>
                <c:formatCode>General</c:formatCode>
                <c:ptCount val="4"/>
                <c:pt idx="0">
                  <c:v>3.7692866999999998E-2</c:v>
                </c:pt>
                <c:pt idx="1">
                  <c:v>7.9305999999999995E-3</c:v>
                </c:pt>
                <c:pt idx="2">
                  <c:v>5.3359999999999996E-3</c:v>
                </c:pt>
                <c:pt idx="3">
                  <c:v>4.55319E-2</c:v>
                </c:pt>
              </c:numCache>
            </c:numRef>
          </c:val>
        </c:ser>
        <c:ser>
          <c:idx val="1"/>
          <c:order val="1"/>
          <c:tx>
            <c:strRef>
              <c:f>'Time Complexity (ED)'!$C$1:$C$2</c:f>
              <c:strCache>
                <c:ptCount val="2"/>
                <c:pt idx="0">
                  <c:v>Average Time</c:v>
                </c:pt>
                <c:pt idx="1">
                  <c:v>Kevin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(ED)'!$C$3:$C$6</c:f>
              <c:numCache>
                <c:formatCode>General</c:formatCode>
                <c:ptCount val="4"/>
                <c:pt idx="0">
                  <c:v>3.3205800000000001E-2</c:v>
                </c:pt>
                <c:pt idx="1">
                  <c:v>1.6921966666666666E-2</c:v>
                </c:pt>
                <c:pt idx="2">
                  <c:v>1.62769E-2</c:v>
                </c:pt>
                <c:pt idx="3">
                  <c:v>2.5718100000000004E-2</c:v>
                </c:pt>
              </c:numCache>
            </c:numRef>
          </c:val>
        </c:ser>
        <c:ser>
          <c:idx val="2"/>
          <c:order val="2"/>
          <c:tx>
            <c:strRef>
              <c:f>'Time Complexity (ED)'!$D$1:$D$2</c:f>
              <c:strCache>
                <c:ptCount val="2"/>
                <c:pt idx="0">
                  <c:v>Average Time</c:v>
                </c:pt>
                <c:pt idx="1">
                  <c:v>Marlene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Complexity (ED)'!$A$3:$A$6</c:f>
              <c:strCache>
                <c:ptCount val="4"/>
                <c:pt idx="0">
                  <c:v>Levenshtein's Distance</c:v>
                </c:pt>
                <c:pt idx="1">
                  <c:v>Jaro-Winkler Distance</c:v>
                </c:pt>
                <c:pt idx="2">
                  <c:v>Hunt-McIlroy Distance</c:v>
                </c:pt>
                <c:pt idx="3">
                  <c:v>Needleman-Wunsch Distance</c:v>
                </c:pt>
              </c:strCache>
            </c:strRef>
          </c:cat>
          <c:val>
            <c:numRef>
              <c:f>'Time Complexity (ED)'!$D$3:$D$6</c:f>
              <c:numCache>
                <c:formatCode>General</c:formatCode>
                <c:ptCount val="4"/>
                <c:pt idx="0">
                  <c:v>3.6413833333333333E-2</c:v>
                </c:pt>
                <c:pt idx="1">
                  <c:v>7.8035999999999999E-3</c:v>
                </c:pt>
                <c:pt idx="2">
                  <c:v>7.8035999999999999E-3</c:v>
                </c:pt>
                <c:pt idx="3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919416"/>
        <c:axId val="186919808"/>
      </c:barChart>
      <c:catAx>
        <c:axId val="18691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9808"/>
        <c:crosses val="autoZero"/>
        <c:auto val="1"/>
        <c:lblAlgn val="ctr"/>
        <c:lblOffset val="100"/>
        <c:noMultiLvlLbl val="0"/>
      </c:catAx>
      <c:valAx>
        <c:axId val="1869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1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Jaro-Winkler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(ED)'!$B$4:$D$4</c:f>
              <c:numCache>
                <c:formatCode>General</c:formatCode>
                <c:ptCount val="3"/>
                <c:pt idx="0">
                  <c:v>7.9305999999999995E-3</c:v>
                </c:pt>
                <c:pt idx="1">
                  <c:v>1.6921966666666666E-2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20592"/>
        <c:axId val="186920984"/>
      </c:barChart>
      <c:catAx>
        <c:axId val="1869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0984"/>
        <c:crosses val="autoZero"/>
        <c:auto val="1"/>
        <c:lblAlgn val="ctr"/>
        <c:lblOffset val="100"/>
        <c:noMultiLvlLbl val="0"/>
      </c:catAx>
      <c:valAx>
        <c:axId val="1869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Hunt-McIlroy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(ED)'!$B$5:$D$5</c:f>
              <c:numCache>
                <c:formatCode>General</c:formatCode>
                <c:ptCount val="3"/>
                <c:pt idx="0">
                  <c:v>5.3359999999999996E-3</c:v>
                </c:pt>
                <c:pt idx="1">
                  <c:v>1.62769E-2</c:v>
                </c:pt>
                <c:pt idx="2">
                  <c:v>7.8035999999999999E-3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5736"/>
        <c:axId val="187786128"/>
      </c:barChart>
      <c:catAx>
        <c:axId val="1877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6128"/>
        <c:crosses val="autoZero"/>
        <c:auto val="1"/>
        <c:lblAlgn val="ctr"/>
        <c:lblOffset val="100"/>
        <c:noMultiLvlLbl val="0"/>
      </c:catAx>
      <c:valAx>
        <c:axId val="187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5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Levenshtein vs. Needleman-Wunsch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Complexity (ED)'!$A$3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(ED)'!$B$3:$D$3</c:f>
              <c:numCache>
                <c:formatCode>General</c:formatCode>
                <c:ptCount val="3"/>
                <c:pt idx="0">
                  <c:v>3.7692866999999998E-2</c:v>
                </c:pt>
                <c:pt idx="1">
                  <c:v>3.3205800000000001E-2</c:v>
                </c:pt>
                <c:pt idx="2">
                  <c:v>3.6413833333333333E-2</c:v>
                </c:pt>
              </c:numCache>
            </c:numRef>
          </c:val>
        </c:ser>
        <c:ser>
          <c:idx val="1"/>
          <c:order val="1"/>
          <c:tx>
            <c:strRef>
              <c:f>'Time Complexity (ED)'!$A$6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'Time Complexity (ED)'!$B$2:$D$2</c:f>
              <c:strCache>
                <c:ptCount val="3"/>
                <c:pt idx="0">
                  <c:v>Greg</c:v>
                </c:pt>
                <c:pt idx="1">
                  <c:v>Kevin</c:v>
                </c:pt>
                <c:pt idx="2">
                  <c:v>Marlene</c:v>
                </c:pt>
              </c:strCache>
            </c:strRef>
          </c:cat>
          <c:val>
            <c:numRef>
              <c:f>'Time Complexity (ED)'!$B$6:$D$6</c:f>
              <c:numCache>
                <c:formatCode>General</c:formatCode>
                <c:ptCount val="3"/>
                <c:pt idx="0">
                  <c:v>4.55319E-2</c:v>
                </c:pt>
                <c:pt idx="1">
                  <c:v>2.5718100000000004E-2</c:v>
                </c:pt>
                <c:pt idx="2">
                  <c:v>2.3410799999999999E-2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87304"/>
        <c:axId val="187787696"/>
      </c:barChart>
      <c:catAx>
        <c:axId val="18778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7696"/>
        <c:crosses val="autoZero"/>
        <c:auto val="1"/>
        <c:lblAlgn val="ctr"/>
        <c:lblOffset val="100"/>
        <c:noMultiLvlLbl val="0"/>
      </c:catAx>
      <c:valAx>
        <c:axId val="1877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7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Tests'!$A$12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Tests'!$B$12:$D$12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55464"/>
        <c:axId val="185455856"/>
      </c:barChart>
      <c:catAx>
        <c:axId val="1854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5856"/>
        <c:crosses val="autoZero"/>
        <c:auto val="1"/>
        <c:lblAlgn val="ctr"/>
        <c:lblOffset val="100"/>
        <c:noMultiLvlLbl val="0"/>
      </c:catAx>
      <c:valAx>
        <c:axId val="1854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Tests'!$A$13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Tests'!$B$9:$D$9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'Kevin''s Tests'!$B$13:$D$13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56640"/>
        <c:axId val="186008000"/>
      </c:barChart>
      <c:catAx>
        <c:axId val="1854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8000"/>
        <c:crosses val="autoZero"/>
        <c:auto val="1"/>
        <c:lblAlgn val="ctr"/>
        <c:lblOffset val="100"/>
        <c:noMultiLvlLbl val="0"/>
      </c:catAx>
      <c:valAx>
        <c:axId val="1860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Levenshtein's vs All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tests'!$B$3:$D$3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'Greg''s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0925337632079971E-17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tests'!$B$4:$D$4</c:f>
              <c:numCache>
                <c:formatCode>General</c:formatCode>
                <c:ptCount val="3"/>
                <c:pt idx="0">
                  <c:v>0.83084000000000002</c:v>
                </c:pt>
                <c:pt idx="1">
                  <c:v>0.899733</c:v>
                </c:pt>
                <c:pt idx="2">
                  <c:v>0.90097499999999997</c:v>
                </c:pt>
              </c:numCache>
            </c:numRef>
          </c:val>
        </c:ser>
        <c:ser>
          <c:idx val="2"/>
          <c:order val="2"/>
          <c:tx>
            <c:strRef>
              <c:f>'Greg''s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tests'!$B$5:$D$5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23</c:v>
                </c:pt>
              </c:numCache>
            </c:numRef>
          </c:val>
        </c:ser>
        <c:ser>
          <c:idx val="3"/>
          <c:order val="3"/>
          <c:tx>
            <c:strRef>
              <c:f>'Greg''s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'Greg''s tests'!$B$2:$D$2</c:f>
              <c:strCache>
                <c:ptCount val="3"/>
                <c:pt idx="0">
                  <c:v> 1 -&gt; 2</c:v>
                </c:pt>
                <c:pt idx="1">
                  <c:v> 1 -&gt; 3</c:v>
                </c:pt>
                <c:pt idx="2">
                  <c:v> 2 -&gt; 3</c:v>
                </c:pt>
              </c:strCache>
            </c:strRef>
          </c:cat>
          <c:val>
            <c:numRef>
              <c:f>'Greg''s tests'!$B$6:$D$6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0352"/>
        <c:axId val="186010744"/>
      </c:barChart>
      <c:catAx>
        <c:axId val="1860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0744"/>
        <c:crosses val="autoZero"/>
        <c:auto val="1"/>
        <c:lblAlgn val="ctr"/>
        <c:lblOffset val="100"/>
        <c:noMultiLvlLbl val="0"/>
      </c:catAx>
      <c:valAx>
        <c:axId val="18601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1920"/>
        <c:axId val="186012312"/>
      </c:barChart>
      <c:catAx>
        <c:axId val="1860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2312"/>
        <c:crosses val="autoZero"/>
        <c:auto val="1"/>
        <c:lblAlgn val="ctr"/>
        <c:lblOffset val="100"/>
        <c:noMultiLvlLbl val="0"/>
      </c:catAx>
      <c:valAx>
        <c:axId val="1860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3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3096"/>
        <c:axId val="186013488"/>
      </c:barChart>
      <c:catAx>
        <c:axId val="18601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3488"/>
        <c:crosses val="autoZero"/>
        <c:auto val="1"/>
        <c:lblAlgn val="ctr"/>
        <c:lblOffset val="100"/>
        <c:noMultiLvlLbl val="0"/>
      </c:catAx>
      <c:valAx>
        <c:axId val="186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6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4272"/>
        <c:axId val="186014664"/>
      </c:barChart>
      <c:catAx>
        <c:axId val="1860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664"/>
        <c:crosses val="autoZero"/>
        <c:auto val="1"/>
        <c:lblAlgn val="ctr"/>
        <c:lblOffset val="100"/>
        <c:noMultiLvlLbl val="0"/>
      </c:catAx>
      <c:valAx>
        <c:axId val="1860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explosion val="27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09960"/>
        <c:axId val="186009568"/>
      </c:barChart>
      <c:catAx>
        <c:axId val="1860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9568"/>
        <c:crosses val="autoZero"/>
        <c:auto val="1"/>
        <c:lblAlgn val="ctr"/>
        <c:lblOffset val="100"/>
        <c:noMultiLvlLbl val="0"/>
      </c:catAx>
      <c:valAx>
        <c:axId val="186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7938</xdr:rowOff>
    </xdr:from>
    <xdr:to>
      <xdr:col>3</xdr:col>
      <xdr:colOff>1</xdr:colOff>
      <xdr:row>15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7</xdr:rowOff>
    </xdr:from>
    <xdr:to>
      <xdr:col>7</xdr:col>
      <xdr:colOff>0</xdr:colOff>
      <xdr:row>16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6</xdr:col>
      <xdr:colOff>159420</xdr:colOff>
      <xdr:row>27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</xdr:rowOff>
    </xdr:from>
    <xdr:to>
      <xdr:col>5</xdr:col>
      <xdr:colOff>295275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285750</xdr:colOff>
      <xdr:row>37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47625</xdr:rowOff>
    </xdr:from>
    <xdr:to>
      <xdr:col>7</xdr:col>
      <xdr:colOff>409575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</xdr:row>
      <xdr:rowOff>47625</xdr:rowOff>
    </xdr:from>
    <xdr:to>
      <xdr:col>15</xdr:col>
      <xdr:colOff>228600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18</xdr:row>
      <xdr:rowOff>19050</xdr:rowOff>
    </xdr:from>
    <xdr:to>
      <xdr:col>7</xdr:col>
      <xdr:colOff>409575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18</xdr:row>
      <xdr:rowOff>28575</xdr:rowOff>
    </xdr:from>
    <xdr:to>
      <xdr:col>15</xdr:col>
      <xdr:colOff>209550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35</xdr:row>
      <xdr:rowOff>9525</xdr:rowOff>
    </xdr:from>
    <xdr:to>
      <xdr:col>7</xdr:col>
      <xdr:colOff>352425</xdr:colOff>
      <xdr:row>49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33</xdr:row>
      <xdr:rowOff>28574</xdr:rowOff>
    </xdr:from>
    <xdr:to>
      <xdr:col>8</xdr:col>
      <xdr:colOff>0</xdr:colOff>
      <xdr:row>47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10</xdr:col>
      <xdr:colOff>8608</xdr:colOff>
      <xdr:row>26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33</xdr:row>
      <xdr:rowOff>0</xdr:rowOff>
    </xdr:from>
    <xdr:to>
      <xdr:col>8</xdr:col>
      <xdr:colOff>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19050</xdr:rowOff>
    </xdr:from>
    <xdr:to>
      <xdr:col>8</xdr:col>
      <xdr:colOff>0</xdr:colOff>
      <xdr:row>48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E18"/>
  <sheetViews>
    <sheetView topLeftCell="A22" zoomScale="120" zoomScaleNormal="120" workbookViewId="0">
      <selection activeCell="H14" sqref="H14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3" spans="1:5" x14ac:dyDescent="0.25">
      <c r="A3" t="s">
        <v>13</v>
      </c>
      <c r="E3" t="s">
        <v>14</v>
      </c>
    </row>
    <row r="18" spans="1:1" x14ac:dyDescent="0.25">
      <c r="A18" t="s">
        <v>22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A4" workbookViewId="0">
      <selection activeCell="J35" sqref="J35"/>
    </sheetView>
  </sheetViews>
  <sheetFormatPr defaultRowHeight="15" x14ac:dyDescent="0.25"/>
  <cols>
    <col min="1" max="1" width="27.7109375" bestFit="1" customWidth="1"/>
  </cols>
  <sheetData>
    <row r="1" spans="1:4" x14ac:dyDescent="0.25">
      <c r="B1" s="13" t="s">
        <v>39</v>
      </c>
      <c r="C1" s="13"/>
      <c r="D1" s="13"/>
    </row>
    <row r="2" spans="1:4" x14ac:dyDescent="0.25">
      <c r="B2" t="s">
        <v>40</v>
      </c>
      <c r="C2" t="s">
        <v>41</v>
      </c>
      <c r="D2" t="s">
        <v>42</v>
      </c>
    </row>
    <row r="3" spans="1:4" x14ac:dyDescent="0.25">
      <c r="A3" t="s">
        <v>5</v>
      </c>
      <c r="B3">
        <f>'Greg''s tests'!H3</f>
        <v>3.7692866999999998E-2</v>
      </c>
      <c r="C3">
        <f>'Kevin''s Tests'!H10</f>
        <v>3.3205800000000001E-2</v>
      </c>
      <c r="D3">
        <f>'Marlene''s Tests'!H10</f>
        <v>3.6413833333333333E-2</v>
      </c>
    </row>
    <row r="4" spans="1:4" x14ac:dyDescent="0.25">
      <c r="A4" t="s">
        <v>6</v>
      </c>
      <c r="B4">
        <f>'Greg''s tests'!H4</f>
        <v>7.9305999999999995E-3</v>
      </c>
      <c r="C4">
        <f>'Kevin''s Tests'!H11</f>
        <v>1.6921966666666666E-2</v>
      </c>
      <c r="D4">
        <f>'Marlene''s Tests'!H11</f>
        <v>7.8035999999999999E-3</v>
      </c>
    </row>
    <row r="5" spans="1:4" x14ac:dyDescent="0.25">
      <c r="A5" t="s">
        <v>7</v>
      </c>
      <c r="B5">
        <f>'Greg''s tests'!H5</f>
        <v>5.3359999999999996E-3</v>
      </c>
      <c r="C5">
        <f>'Kevin''s Tests'!H12</f>
        <v>1.62769E-2</v>
      </c>
      <c r="D5">
        <f>'Marlene''s Tests'!H12</f>
        <v>7.8035999999999999E-3</v>
      </c>
    </row>
    <row r="6" spans="1:4" x14ac:dyDescent="0.25">
      <c r="A6" t="s">
        <v>8</v>
      </c>
      <c r="B6">
        <f>'Greg''s tests'!H6</f>
        <v>4.55319E-2</v>
      </c>
      <c r="C6">
        <f>'Kevin''s Tests'!H13</f>
        <v>2.5718100000000004E-2</v>
      </c>
      <c r="D6">
        <f>'Marlene''s Tests'!H13</f>
        <v>2.3410799999999999E-2</v>
      </c>
    </row>
  </sheetData>
  <mergeCells count="1">
    <mergeCell ref="B1:D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'Time Complexity (ED)'!B3:D3</xm:f>
              <xm:sqref>E3</xm:sqref>
            </x14:sparkline>
            <x14:sparkline>
              <xm:f>'Time Complexity (ED)'!B4:D4</xm:f>
              <xm:sqref>E4</xm:sqref>
            </x14:sparkline>
            <x14:sparkline>
              <xm:f>'Time Complexity (ED)'!B5:D5</xm:f>
              <xm:sqref>E5</xm:sqref>
            </x14:sparkline>
            <x14:sparkline>
              <xm:f>'Time Complexity (ED)'!B6:D6</xm:f>
              <xm:sqref>E6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E55" sqref="E55"/>
    </sheetView>
  </sheetViews>
  <sheetFormatPr defaultRowHeight="15" x14ac:dyDescent="0.25"/>
  <sheetData>
    <row r="1" spans="1:1" x14ac:dyDescent="0.25">
      <c r="A1" t="s">
        <v>43</v>
      </c>
    </row>
    <row r="35" spans="1:1" x14ac:dyDescent="0.25">
      <c r="A35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2" sqref="A2:H6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12</v>
      </c>
      <c r="D1" t="s">
        <v>28</v>
      </c>
    </row>
    <row r="2" spans="1:12" x14ac:dyDescent="0.25">
      <c r="A2" s="2" t="s">
        <v>0</v>
      </c>
      <c r="B2" s="2" t="s">
        <v>1</v>
      </c>
      <c r="C2" s="2" t="s">
        <v>2</v>
      </c>
      <c r="D2" t="s">
        <v>3</v>
      </c>
      <c r="E2" t="s">
        <v>4</v>
      </c>
      <c r="F2" t="s">
        <v>9</v>
      </c>
      <c r="G2" t="s">
        <v>10</v>
      </c>
      <c r="H2" t="s">
        <v>11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12</v>
      </c>
      <c r="D10" t="s">
        <v>29</v>
      </c>
    </row>
    <row r="11" spans="1:12" x14ac:dyDescent="0.25">
      <c r="A11" t="s">
        <v>0</v>
      </c>
      <c r="B11" t="s">
        <v>1</v>
      </c>
      <c r="C11" t="s">
        <v>2</v>
      </c>
      <c r="D11" t="s">
        <v>15</v>
      </c>
      <c r="E11" t="s">
        <v>16</v>
      </c>
      <c r="F11" t="s">
        <v>3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33"/>
  <sheetViews>
    <sheetView workbookViewId="0">
      <selection activeCell="L45" sqref="L45"/>
    </sheetView>
  </sheetViews>
  <sheetFormatPr defaultRowHeight="15" x14ac:dyDescent="0.25"/>
  <sheetData>
    <row r="1" spans="1:1" x14ac:dyDescent="0.25">
      <c r="A1" t="s">
        <v>44</v>
      </c>
    </row>
    <row r="33" spans="1:1" x14ac:dyDescent="0.25">
      <c r="A33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14"/>
  <sheetViews>
    <sheetView workbookViewId="0">
      <selection activeCell="A12" activeCellId="1" sqref="A9:D9 A12:D12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3" t="s">
        <v>1</v>
      </c>
      <c r="C1" s="4" t="s">
        <v>2</v>
      </c>
      <c r="D1" s="4" t="s">
        <v>15</v>
      </c>
      <c r="E1" s="4" t="s">
        <v>16</v>
      </c>
      <c r="F1" s="4" t="s">
        <v>3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4</v>
      </c>
      <c r="M1" s="4" t="s">
        <v>9</v>
      </c>
      <c r="N1" s="4" t="s">
        <v>10</v>
      </c>
      <c r="O1" s="5" t="s">
        <v>11</v>
      </c>
    </row>
    <row r="2" spans="1:15" x14ac:dyDescent="0.25">
      <c r="A2" t="s">
        <v>5</v>
      </c>
      <c r="B2" s="6">
        <v>20</v>
      </c>
      <c r="C2" s="7">
        <v>9</v>
      </c>
      <c r="D2" s="7">
        <v>10</v>
      </c>
      <c r="E2" s="7">
        <v>0</v>
      </c>
      <c r="F2" s="7">
        <v>17</v>
      </c>
      <c r="G2" s="7">
        <v>18</v>
      </c>
      <c r="H2" s="7">
        <v>20</v>
      </c>
      <c r="I2" s="7">
        <v>5</v>
      </c>
      <c r="J2" s="7">
        <v>9</v>
      </c>
      <c r="K2" s="7">
        <v>10</v>
      </c>
      <c r="L2" s="7">
        <v>0.154304</v>
      </c>
      <c r="M2" s="7">
        <v>0.164076</v>
      </c>
      <c r="N2" s="7">
        <v>0.165051</v>
      </c>
      <c r="O2" s="8">
        <f>AVERAGE(L2:N2)</f>
        <v>0.16114366666666666</v>
      </c>
    </row>
    <row r="3" spans="1:15" x14ac:dyDescent="0.25">
      <c r="A3" t="s">
        <v>6</v>
      </c>
      <c r="B3" s="6">
        <v>0.89578800000000003</v>
      </c>
      <c r="C3" s="7">
        <v>0.90329000000000004</v>
      </c>
      <c r="D3" s="7">
        <v>0.89908699999999997</v>
      </c>
      <c r="E3" s="7">
        <v>1</v>
      </c>
      <c r="F3" s="7">
        <v>0.89473999999999998</v>
      </c>
      <c r="G3" s="7">
        <v>0.88696900000000001</v>
      </c>
      <c r="H3" s="7">
        <v>0.89578800000000003</v>
      </c>
      <c r="I3" s="7">
        <v>0.94930099999999995</v>
      </c>
      <c r="J3" s="7">
        <v>0.90329000000000004</v>
      </c>
      <c r="K3" s="7">
        <v>0.89908699999999997</v>
      </c>
      <c r="L3" s="7">
        <v>2.2464000000000001E-2</v>
      </c>
      <c r="M3" s="7">
        <v>6.3476199999999997E-2</v>
      </c>
      <c r="N3" s="7">
        <v>6.2502299999999997E-2</v>
      </c>
      <c r="O3" s="8">
        <f t="shared" ref="O3:O5" si="0">AVERAGE(L3:N3)</f>
        <v>4.9480833333333328E-2</v>
      </c>
    </row>
    <row r="4" spans="1:15" x14ac:dyDescent="0.25">
      <c r="A4" t="s">
        <v>7</v>
      </c>
      <c r="B4" s="6">
        <v>84</v>
      </c>
      <c r="C4" s="7">
        <v>55</v>
      </c>
      <c r="D4" s="7">
        <v>55</v>
      </c>
      <c r="E4" s="7">
        <v>109</v>
      </c>
      <c r="F4" s="7">
        <v>55</v>
      </c>
      <c r="G4" s="7">
        <v>55</v>
      </c>
      <c r="H4" s="7">
        <v>88</v>
      </c>
      <c r="I4" s="7">
        <v>97</v>
      </c>
      <c r="J4" s="7">
        <v>52</v>
      </c>
      <c r="K4" s="7">
        <v>52</v>
      </c>
      <c r="L4" s="7">
        <v>2.44218E-2</v>
      </c>
      <c r="M4" s="7">
        <v>6.1529300000000002E-2</v>
      </c>
      <c r="N4" s="7">
        <v>3.6135E-2</v>
      </c>
      <c r="O4" s="8">
        <f t="shared" si="0"/>
        <v>4.069536666666667E-2</v>
      </c>
    </row>
    <row r="5" spans="1:15" x14ac:dyDescent="0.25">
      <c r="A5" t="s">
        <v>8</v>
      </c>
      <c r="B5" s="6">
        <v>59</v>
      </c>
      <c r="C5" s="7">
        <v>85</v>
      </c>
      <c r="D5" s="7">
        <v>84</v>
      </c>
      <c r="E5" s="7">
        <v>109</v>
      </c>
      <c r="F5" s="7">
        <v>69</v>
      </c>
      <c r="G5" s="7">
        <v>66</v>
      </c>
      <c r="H5" s="7">
        <v>59</v>
      </c>
      <c r="I5" s="7">
        <v>98</v>
      </c>
      <c r="J5" s="7">
        <v>85</v>
      </c>
      <c r="K5" s="7">
        <v>84</v>
      </c>
      <c r="L5" s="7">
        <v>0.112313</v>
      </c>
      <c r="M5" s="7">
        <v>0.11622</v>
      </c>
      <c r="N5" s="7">
        <v>0.108406</v>
      </c>
      <c r="O5" s="8">
        <f t="shared" si="0"/>
        <v>0.112313</v>
      </c>
    </row>
    <row r="6" spans="1:15" ht="15.75" thickBot="1" x14ac:dyDescent="0.3">
      <c r="B6" s="9" t="s">
        <v>38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8" spans="1:15" ht="15.75" thickBot="1" x14ac:dyDescent="0.3"/>
    <row r="9" spans="1:15" x14ac:dyDescent="0.25">
      <c r="A9" t="s">
        <v>0</v>
      </c>
      <c r="B9" s="3" t="s">
        <v>1</v>
      </c>
      <c r="C9" s="4" t="s">
        <v>2</v>
      </c>
      <c r="D9" s="4" t="s">
        <v>3</v>
      </c>
      <c r="E9" s="4" t="s">
        <v>4</v>
      </c>
      <c r="F9" s="4" t="s">
        <v>9</v>
      </c>
      <c r="G9" s="4" t="s">
        <v>10</v>
      </c>
      <c r="H9" s="5" t="s">
        <v>11</v>
      </c>
    </row>
    <row r="10" spans="1:15" x14ac:dyDescent="0.25">
      <c r="A10" t="s">
        <v>5</v>
      </c>
      <c r="B10" s="6">
        <v>11</v>
      </c>
      <c r="C10" s="7">
        <v>14</v>
      </c>
      <c r="D10" s="7">
        <v>6</v>
      </c>
      <c r="E10" s="7">
        <v>2.63707E-2</v>
      </c>
      <c r="F10" s="7">
        <v>3.4180000000000002E-2</v>
      </c>
      <c r="G10" s="7">
        <v>3.9066700000000003E-2</v>
      </c>
      <c r="H10" s="8">
        <f>AVERAGE(E10:G10)</f>
        <v>3.3205800000000001E-2</v>
      </c>
    </row>
    <row r="11" spans="1:15" x14ac:dyDescent="0.25">
      <c r="A11" t="s">
        <v>6</v>
      </c>
      <c r="B11" s="6">
        <v>0.83084000000000002</v>
      </c>
      <c r="C11" s="7">
        <v>0.899733</v>
      </c>
      <c r="D11" s="7">
        <v>0.90097499999999997</v>
      </c>
      <c r="E11" s="7">
        <v>5.8551999999999996E-3</v>
      </c>
      <c r="F11" s="7">
        <v>2.24548E-2</v>
      </c>
      <c r="G11" s="7">
        <v>2.2455900000000001E-2</v>
      </c>
      <c r="H11" s="8">
        <f t="shared" ref="H11:H13" si="1">AVERAGE(E11:G11)</f>
        <v>1.6921966666666666E-2</v>
      </c>
    </row>
    <row r="12" spans="1:15" x14ac:dyDescent="0.25">
      <c r="A12" t="s">
        <v>7</v>
      </c>
      <c r="B12" s="6">
        <v>37</v>
      </c>
      <c r="C12" s="7">
        <v>23</v>
      </c>
      <c r="D12" s="7">
        <v>23</v>
      </c>
      <c r="E12" s="7">
        <v>5.8605000000000003E-3</v>
      </c>
      <c r="F12" s="7">
        <v>2.1484300000000001E-2</v>
      </c>
      <c r="G12" s="7">
        <v>2.1485899999999999E-2</v>
      </c>
      <c r="H12" s="8">
        <f t="shared" si="1"/>
        <v>1.62769E-2</v>
      </c>
    </row>
    <row r="13" spans="1:15" x14ac:dyDescent="0.25">
      <c r="A13" t="s">
        <v>8</v>
      </c>
      <c r="B13" s="6">
        <v>50</v>
      </c>
      <c r="C13" s="7">
        <v>40</v>
      </c>
      <c r="D13" s="7">
        <v>64</v>
      </c>
      <c r="E13" s="7">
        <v>2.05124E-2</v>
      </c>
      <c r="F13" s="7">
        <v>2.6367600000000001E-2</v>
      </c>
      <c r="G13" s="7">
        <v>3.0274300000000001E-2</v>
      </c>
      <c r="H13" s="8">
        <f t="shared" si="1"/>
        <v>2.5718100000000004E-2</v>
      </c>
    </row>
    <row r="14" spans="1:15" ht="15.75" thickBot="1" x14ac:dyDescent="0.3">
      <c r="B14" s="9" t="s">
        <v>37</v>
      </c>
      <c r="C14" s="10"/>
      <c r="D14" s="10"/>
      <c r="E14" s="10"/>
      <c r="F14" s="10"/>
      <c r="G14" s="10"/>
      <c r="H14" s="1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3"/>
  <sheetViews>
    <sheetView topLeftCell="A22" workbookViewId="0">
      <selection activeCell="K44" sqref="K44"/>
    </sheetView>
  </sheetViews>
  <sheetFormatPr defaultRowHeight="15" x14ac:dyDescent="0.25"/>
  <sheetData>
    <row r="33" spans="1:1" x14ac:dyDescent="0.25">
      <c r="A33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B13" sqref="B13:H13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23</v>
      </c>
    </row>
    <row r="2" spans="1:15" x14ac:dyDescent="0.25">
      <c r="A2" t="s">
        <v>0</v>
      </c>
      <c r="B2" t="s">
        <v>1</v>
      </c>
      <c r="C2" t="s">
        <v>2</v>
      </c>
      <c r="D2" t="s">
        <v>15</v>
      </c>
      <c r="E2" t="s">
        <v>16</v>
      </c>
      <c r="F2" t="s">
        <v>3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25</v>
      </c>
      <c r="M2" t="s">
        <v>9</v>
      </c>
      <c r="N2" t="s">
        <v>10</v>
      </c>
      <c r="O2" t="s">
        <v>27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24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25</v>
      </c>
      <c r="F9" t="s">
        <v>9</v>
      </c>
      <c r="G9" t="s">
        <v>10</v>
      </c>
      <c r="H9" t="s">
        <v>26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3"/>
  <sheetViews>
    <sheetView workbookViewId="0">
      <selection activeCell="M45" sqref="M45"/>
    </sheetView>
  </sheetViews>
  <sheetFormatPr defaultRowHeight="15" x14ac:dyDescent="0.25"/>
  <sheetData>
    <row r="33" spans="1:1" x14ac:dyDescent="0.25">
      <c r="A33" t="s">
        <v>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30</v>
      </c>
      <c r="C1" t="s">
        <v>31</v>
      </c>
      <c r="D1" t="s">
        <v>32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12" t="s">
        <v>36</v>
      </c>
      <c r="B23" s="12"/>
      <c r="C23" s="12"/>
      <c r="D23" s="12"/>
    </row>
    <row r="24" spans="1:4" x14ac:dyDescent="0.25">
      <c r="A24" s="12" t="s">
        <v>33</v>
      </c>
      <c r="B24" s="12"/>
      <c r="C24" s="12"/>
      <c r="D24" s="12"/>
    </row>
    <row r="25" spans="1:4" x14ac:dyDescent="0.25">
      <c r="A25" s="12" t="s">
        <v>34</v>
      </c>
      <c r="B25" s="12"/>
      <c r="C25" s="12"/>
      <c r="D25" s="12"/>
    </row>
    <row r="26" spans="1:4" x14ac:dyDescent="0.25">
      <c r="A26" s="12" t="s">
        <v>35</v>
      </c>
      <c r="B26" s="12"/>
      <c r="C26" s="12"/>
      <c r="D26" s="12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Computer Information</vt:lpstr>
      <vt:lpstr>Emily Dickinson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  <vt:lpstr>Time Complexity (ED)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TLC</cp:lastModifiedBy>
  <cp:lastPrinted>2015-11-09T19:58:36Z</cp:lastPrinted>
  <dcterms:created xsi:type="dcterms:W3CDTF">2015-10-26T23:31:40Z</dcterms:created>
  <dcterms:modified xsi:type="dcterms:W3CDTF">2015-11-19T00:33:32Z</dcterms:modified>
</cp:coreProperties>
</file>