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0E5703D-323F-47C1-94C7-A2187A2972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ulti" sheetId="2" r:id="rId1"/>
    <sheet name="Sum" sheetId="1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G3" i="1"/>
  <c r="H3" i="1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</calcChain>
</file>

<file path=xl/sharedStrings.xml><?xml version="1.0" encoding="utf-8"?>
<sst xmlns="http://schemas.openxmlformats.org/spreadsheetml/2006/main" count="119" uniqueCount="60">
  <si>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</si>
  <si>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</si>
  <si>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</si>
  <si>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</si>
  <si>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</si>
  <si>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</si>
  <si>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</si>
  <si>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</si>
  <si>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</si>
  <si>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</si>
  <si>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</si>
  <si>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</si>
  <si>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</si>
  <si>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</si>
  <si>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</si>
  <si>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</si>
  <si>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</si>
  <si>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</si>
  <si>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</si>
  <si>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</si>
  <si>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</si>
  <si>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</si>
  <si>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</si>
  <si>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</si>
  <si>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</si>
  <si>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</si>
  <si>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</si>
  <si>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</si>
  <si>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</si>
  <si>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</si>
  <si>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</si>
  <si>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</si>
  <si>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</si>
  <si>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</si>
  <si>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</si>
  <si>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</si>
  <si>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</si>
  <si>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</si>
  <si>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</si>
  <si>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</si>
  <si>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</si>
  <si>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</si>
  <si>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</si>
  <si>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</si>
  <si>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</si>
  <si>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</si>
  <si>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</si>
  <si>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</si>
  <si>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</si>
  <si>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</si>
  <si>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</si>
  <si>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</si>
  <si>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</si>
  <si>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</si>
  <si>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</si>
  <si>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Percentage</t>
  </si>
  <si>
    <t xml:space="preserve"> Product price</t>
  </si>
  <si>
    <t>Total amt</t>
  </si>
  <si>
    <t>Total exp</t>
  </si>
  <si>
    <t>Bal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</si>
</sst>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rgb="FFFF0000"/>
      <name val="Gill Sans MT"/>
      <family val="2"/>
      <scheme val="minor"/>
    </font>
    <font>
      <sz val="11"/>
      <color theme="8" tint="-0.249977111117893"/>
      <name val="Gill Sans MT"/>
      <family val="2"/>
      <scheme val="minor"/>
    </font>
    <font>
      <sz val="11"/>
      <color rgb="FF00B050"/>
      <name val="Gill Sans MT"/>
      <family val="2"/>
      <scheme val="minor"/>
    </font>
    <font>
      <sz val="11"/>
      <color rgb="FFC00000"/>
      <name val="Gill Sans MT"/>
      <family val="2"/>
      <scheme val="minor"/>
    </font>
    <font>
      <sz val="11"/>
      <color theme="4" tint="0.249977111117893"/>
      <name val="Gill Sans MT"/>
      <family val="2"/>
      <scheme val="minor"/>
    </font>
    <font>
      <i/>
      <sz val="11"/>
      <color theme="1"/>
      <name val="Gill Sans MT"/>
      <family val="2"/>
      <scheme val="minor"/>
    </font>
    <font>
      <i/>
      <sz val="14"/>
      <color theme="1"/>
      <name val="Gill Sans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1" fontId="3" fillId="0" borderId="0" xfId="0" applyNumberFormat="1" applyFont="1"/>
    <xf numFmtId="0" fontId="4" fillId="0" borderId="0" xfId="0" applyFont="1"/>
    <xf numFmtId="0" fontId="5" fillId="0" borderId="0" xfId="0" applyFont="1"/>
    <xf numFmtId="1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3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137712</xdr:colOff>
      <xdr:row>3</xdr:row>
      <xdr:rowOff>53554</xdr:rowOff>
    </xdr:from>
    <xdr:to>
      <xdr:col>6</xdr:col>
      <xdr:colOff>420784</xdr:colOff>
      <xdr:row>3</xdr:row>
      <xdr:rowOff>191265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78BD4178-74B0-4C59-8447-49009CAB6FB5}"/>
            </a:ext>
          </a:extLst>
        </xdr:cNvPr>
        <xdr:cNvSpPr/>
      </xdr:nvSpPr>
      <xdr:spPr>
        <a:xfrm>
          <a:off x="4674519" y="734458"/>
          <a:ext cx="283072" cy="137711"/>
        </a:xfrm>
        <a:prstGeom prst="flowChartTerminator">
          <a:avLst/>
        </a:prstGeom>
        <a:solidFill>
          <a:schemeClr val="accent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4</xdr:row>
      <xdr:rowOff>76200</xdr:rowOff>
    </xdr:from>
    <xdr:to>
      <xdr:col>9</xdr:col>
      <xdr:colOff>488950</xdr:colOff>
      <xdr:row>5</xdr:row>
      <xdr:rowOff>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1152C968-B48A-43DD-869B-1E50CCD1D93D}"/>
            </a:ext>
          </a:extLst>
        </xdr:cNvPr>
        <xdr:cNvSpPr/>
      </xdr:nvSpPr>
      <xdr:spPr>
        <a:xfrm>
          <a:off x="6965950" y="965200"/>
          <a:ext cx="215900" cy="133350"/>
        </a:xfrm>
        <a:prstGeom prst="flowChartTermina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279400</xdr:colOff>
      <xdr:row>5</xdr:row>
      <xdr:rowOff>95250</xdr:rowOff>
    </xdr:from>
    <xdr:to>
      <xdr:col>9</xdr:col>
      <xdr:colOff>501650</xdr:colOff>
      <xdr:row>6</xdr:row>
      <xdr:rowOff>12700</xdr:rowOff>
    </xdr:to>
    <xdr:sp macro="" textlink="">
      <xdr:nvSpPr>
        <xdr:cNvPr id="3" name="Flowchart: Terminator 2">
          <a:extLst>
            <a:ext uri="{FF2B5EF4-FFF2-40B4-BE49-F238E27FC236}">
              <a16:creationId xmlns:a16="http://schemas.microsoft.com/office/drawing/2014/main" id="{E6B6C25D-F176-42C4-B6E9-22F07B3514D1}"/>
            </a:ext>
          </a:extLst>
        </xdr:cNvPr>
        <xdr:cNvSpPr/>
      </xdr:nvSpPr>
      <xdr:spPr>
        <a:xfrm>
          <a:off x="6972300" y="1193800"/>
          <a:ext cx="222250" cy="127000"/>
        </a:xfrm>
        <a:prstGeom prst="flowChartTerminator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76200</xdr:rowOff>
    </xdr:from>
    <xdr:to>
      <xdr:col>5</xdr:col>
      <xdr:colOff>558800</xdr:colOff>
      <xdr:row>2</xdr:row>
      <xdr:rowOff>203200</xdr:rowOff>
    </xdr:to>
    <xdr:sp macro="" textlink="">
      <xdr:nvSpPr>
        <xdr:cNvPr id="3" name="Flowchart: Terminator 2">
          <a:extLst>
            <a:ext uri="{FF2B5EF4-FFF2-40B4-BE49-F238E27FC236}">
              <a16:creationId xmlns:a16="http://schemas.microsoft.com/office/drawing/2014/main" id="{578068EA-ED11-44A8-A8D0-5669EAEC54C8}"/>
            </a:ext>
          </a:extLst>
        </xdr:cNvPr>
        <xdr:cNvSpPr/>
      </xdr:nvSpPr>
      <xdr:spPr>
        <a:xfrm>
          <a:off x="4838700" y="552450"/>
          <a:ext cx="215900" cy="127000"/>
        </a:xfrm>
        <a:prstGeom prst="flowChartTerminator">
          <a:avLst/>
        </a:prstGeom>
        <a:solidFill>
          <a:srgbClr val="C0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5</xdr:row>
      <xdr:rowOff>82550</xdr:rowOff>
    </xdr:from>
    <xdr:to>
      <xdr:col>8</xdr:col>
      <xdr:colOff>546100</xdr:colOff>
      <xdr:row>5</xdr:row>
      <xdr:rowOff>203200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FFA520A9-84A6-4226-8698-69B81500057C}"/>
            </a:ext>
          </a:extLst>
        </xdr:cNvPr>
        <xdr:cNvSpPr/>
      </xdr:nvSpPr>
      <xdr:spPr>
        <a:xfrm>
          <a:off x="5664200" y="1130300"/>
          <a:ext cx="177800" cy="12065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H22"/>
  <sheetViews>
    <sheetView tabSelected="1" zoomScale="83" zoomScaleNormal="83" workbookViewId="0">
      <selection activeCell="F9" sqref="F9"/>
    </sheetView>
  </sheetViews>
  <sheetFormatPr defaultRowHeight="16.5" x14ac:dyDescent="0.5"/>
  <cols>
    <col min="1" max="1" width="12.26953125" customWidth="1"/>
    <col min="2" max="2" width="6.90625" customWidth="1"/>
    <col min="3" max="3" width="11.36328125" customWidth="1"/>
    <col min="4" max="4" width="16.81640625" customWidth="1"/>
  </cols>
  <sheetData>
    <row r="1" spans="1:8" ht="21" x14ac:dyDescent="0.6">
      <c r="A1" s="3" t="s">
        <v>35</v>
      </c>
      <c r="B1" s="3" t="s">
        <v>44</v>
      </c>
      <c r="C1" s="3" t="s">
        <v>45</v>
      </c>
      <c r="D1" s="3" t="s">
        <v>46</v>
      </c>
    </row>
    <row r="2" spans="1:8" x14ac:dyDescent="0.5">
      <c r="A2" t="s">
        <v>6</v>
      </c>
      <c r="B2">
        <v>345</v>
      </c>
      <c r="C2">
        <v>28</v>
      </c>
      <c r="D2" s="11">
        <f>B2*C2</f>
        <v>9660</v>
      </c>
    </row>
    <row r="3" spans="1:8" x14ac:dyDescent="0.5">
      <c r="A3" t="s">
        <v>7</v>
      </c>
      <c r="B3">
        <v>301</v>
      </c>
      <c r="C3">
        <v>34</v>
      </c>
      <c r="D3" s="11">
        <f t="shared" ref="D3:D18" si="0">B3*C3</f>
        <v>10234</v>
      </c>
    </row>
    <row r="4" spans="1:8" ht="21" x14ac:dyDescent="0.6">
      <c r="A4" t="s">
        <v>8</v>
      </c>
      <c r="B4">
        <v>207</v>
      </c>
      <c r="C4">
        <v>44</v>
      </c>
      <c r="D4" s="11">
        <f t="shared" si="0"/>
        <v>9108</v>
      </c>
      <c r="E4" s="12"/>
      <c r="H4" s="13" t="s">
        <v>57</v>
      </c>
    </row>
    <row r="5" spans="1:8" x14ac:dyDescent="0.5">
      <c r="A5" t="s">
        <v>9</v>
      </c>
      <c r="B5">
        <v>342</v>
      </c>
      <c r="C5">
        <v>34</v>
      </c>
      <c r="D5" s="11">
        <f t="shared" si="0"/>
        <v>11628</v>
      </c>
    </row>
    <row r="6" spans="1:8" x14ac:dyDescent="0.5">
      <c r="A6" t="s">
        <v>10</v>
      </c>
      <c r="B6">
        <v>322</v>
      </c>
      <c r="C6">
        <v>34</v>
      </c>
      <c r="D6" s="11">
        <f t="shared" si="0"/>
        <v>10948</v>
      </c>
    </row>
    <row r="7" spans="1:8" x14ac:dyDescent="0.5">
      <c r="A7" t="s">
        <v>11</v>
      </c>
      <c r="B7">
        <v>332</v>
      </c>
      <c r="C7">
        <v>39</v>
      </c>
      <c r="D7" s="11">
        <f t="shared" si="0"/>
        <v>12948</v>
      </c>
    </row>
    <row r="8" spans="1:8" x14ac:dyDescent="0.5">
      <c r="A8" t="s">
        <v>0</v>
      </c>
      <c r="B8">
        <v>411</v>
      </c>
      <c r="C8">
        <v>39</v>
      </c>
      <c r="D8" s="11">
        <f t="shared" si="0"/>
        <v>16029</v>
      </c>
    </row>
    <row r="9" spans="1:8" x14ac:dyDescent="0.5">
      <c r="A9" t="s">
        <v>12</v>
      </c>
      <c r="B9">
        <v>336</v>
      </c>
      <c r="C9">
        <v>32</v>
      </c>
      <c r="D9" s="11">
        <f t="shared" si="0"/>
        <v>10752</v>
      </c>
    </row>
    <row r="10" spans="1:8" x14ac:dyDescent="0.5">
      <c r="A10" t="s">
        <v>13</v>
      </c>
      <c r="B10">
        <v>412</v>
      </c>
      <c r="C10">
        <v>48</v>
      </c>
      <c r="D10" s="11">
        <f t="shared" si="0"/>
        <v>19776</v>
      </c>
    </row>
    <row r="11" spans="1:8" x14ac:dyDescent="0.5">
      <c r="A11" t="s">
        <v>14</v>
      </c>
      <c r="B11">
        <v>345</v>
      </c>
      <c r="C11">
        <v>35</v>
      </c>
      <c r="D11" s="11">
        <f t="shared" si="0"/>
        <v>12075</v>
      </c>
    </row>
    <row r="12" spans="1:8" x14ac:dyDescent="0.5">
      <c r="A12" t="s">
        <v>15</v>
      </c>
      <c r="B12">
        <v>218</v>
      </c>
      <c r="C12">
        <v>40</v>
      </c>
      <c r="D12" s="11">
        <f t="shared" si="0"/>
        <v>8720</v>
      </c>
    </row>
    <row r="13" spans="1:8" x14ac:dyDescent="0.5">
      <c r="A13" t="s">
        <v>16</v>
      </c>
      <c r="B13">
        <v>262</v>
      </c>
      <c r="C13">
        <v>32</v>
      </c>
      <c r="D13" s="11">
        <f t="shared" si="0"/>
        <v>8384</v>
      </c>
    </row>
    <row r="14" spans="1:8" x14ac:dyDescent="0.5">
      <c r="A14" t="s">
        <v>17</v>
      </c>
      <c r="B14">
        <v>292</v>
      </c>
      <c r="C14">
        <v>50</v>
      </c>
      <c r="D14" s="11">
        <f t="shared" si="0"/>
        <v>14600</v>
      </c>
    </row>
    <row r="15" spans="1:8" x14ac:dyDescent="0.5">
      <c r="A15" t="s">
        <v>18</v>
      </c>
      <c r="B15">
        <v>197</v>
      </c>
      <c r="C15">
        <v>46</v>
      </c>
      <c r="D15" s="11">
        <f t="shared" si="0"/>
        <v>9062</v>
      </c>
    </row>
    <row r="16" spans="1:8" x14ac:dyDescent="0.5">
      <c r="A16" t="s">
        <v>19</v>
      </c>
      <c r="B16">
        <v>426</v>
      </c>
      <c r="C16">
        <v>38</v>
      </c>
      <c r="D16" s="11">
        <f t="shared" si="0"/>
        <v>16188</v>
      </c>
    </row>
    <row r="17" spans="1:4" x14ac:dyDescent="0.5">
      <c r="A17" t="s">
        <v>20</v>
      </c>
      <c r="B17">
        <v>417</v>
      </c>
      <c r="C17">
        <v>33</v>
      </c>
      <c r="D17" s="11">
        <f t="shared" si="0"/>
        <v>13761</v>
      </c>
    </row>
    <row r="18" spans="1:4" x14ac:dyDescent="0.5">
      <c r="A18" t="s">
        <v>21</v>
      </c>
      <c r="B18">
        <v>403</v>
      </c>
      <c r="C18">
        <v>50</v>
      </c>
      <c r="D18" s="11">
        <f t="shared" si="0"/>
        <v>20150</v>
      </c>
    </row>
    <row r="19" spans="1:4" x14ac:dyDescent="0.5">
      <c r="D19" s="11"/>
    </row>
    <row r="20" spans="1:4" x14ac:dyDescent="0.5">
      <c r="D20" s="11"/>
    </row>
    <row r="21" spans="1:4" x14ac:dyDescent="0.5">
      <c r="D21" s="11"/>
    </row>
    <row r="22" spans="1:4" x14ac:dyDescent="0.5">
      <c r="D22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workbookViewId="0">
      <selection activeCell="K7" sqref="K7"/>
    </sheetView>
  </sheetViews>
  <sheetFormatPr defaultRowHeight="16.5" x14ac:dyDescent="0.5"/>
  <cols>
    <col min="1" max="1" width="15.90625" customWidth="1"/>
    <col min="6" max="6" width="10.453125" customWidth="1"/>
    <col min="7" max="7" width="10.54296875" customWidth="1"/>
    <col min="8" max="8" width="15.26953125" customWidth="1"/>
  </cols>
  <sheetData>
    <row r="1" spans="1:11" ht="18.5" x14ac:dyDescent="0.55000000000000004">
      <c r="A1" s="1"/>
      <c r="B1" s="1"/>
      <c r="C1" s="14" t="s">
        <v>37</v>
      </c>
      <c r="D1" s="14"/>
      <c r="E1" s="14"/>
      <c r="F1" s="14"/>
    </row>
    <row r="2" spans="1:11" ht="18.5" x14ac:dyDescent="0.55000000000000004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11" x14ac:dyDescent="0.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 s="8">
        <f>SUM(C3,D3,E3,F3)</f>
        <v>20820</v>
      </c>
      <c r="H3" s="9">
        <f>B3-G3</f>
        <v>14180</v>
      </c>
    </row>
    <row r="4" spans="1:11" x14ac:dyDescent="0.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 s="8">
        <f t="shared" ref="G4:G39" si="0">SUM(C4,D4,E4,F4)</f>
        <v>25480</v>
      </c>
      <c r="H4" s="9">
        <f t="shared" ref="H4:H39" si="1">B4-G4</f>
        <v>6520</v>
      </c>
    </row>
    <row r="5" spans="1:11" x14ac:dyDescent="0.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 s="8">
        <f t="shared" si="0"/>
        <v>22860</v>
      </c>
      <c r="H5" s="9">
        <f t="shared" si="1"/>
        <v>2140</v>
      </c>
      <c r="K5" t="s">
        <v>59</v>
      </c>
    </row>
    <row r="6" spans="1:11" x14ac:dyDescent="0.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 s="8">
        <f t="shared" si="0"/>
        <v>23220</v>
      </c>
      <c r="H6" s="9">
        <f t="shared" si="1"/>
        <v>26780</v>
      </c>
      <c r="K6" t="s">
        <v>58</v>
      </c>
    </row>
    <row r="7" spans="1:11" x14ac:dyDescent="0.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 s="8">
        <f t="shared" si="0"/>
        <v>29350</v>
      </c>
      <c r="H7" s="9">
        <f t="shared" si="1"/>
        <v>36650</v>
      </c>
    </row>
    <row r="8" spans="1:11" x14ac:dyDescent="0.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 s="8">
        <f t="shared" si="0"/>
        <v>24330</v>
      </c>
      <c r="H8" s="9">
        <f t="shared" si="1"/>
        <v>39670</v>
      </c>
    </row>
    <row r="9" spans="1:11" x14ac:dyDescent="0.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 s="8">
        <f t="shared" si="0"/>
        <v>28290</v>
      </c>
      <c r="H9" s="9">
        <f t="shared" si="1"/>
        <v>9710</v>
      </c>
    </row>
    <row r="10" spans="1:11" x14ac:dyDescent="0.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 s="8">
        <f t="shared" si="0"/>
        <v>20890</v>
      </c>
      <c r="H10" s="9">
        <f t="shared" si="1"/>
        <v>3110</v>
      </c>
    </row>
    <row r="11" spans="1:11" x14ac:dyDescent="0.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 s="8">
        <f t="shared" si="0"/>
        <v>21100</v>
      </c>
      <c r="H11" s="9">
        <f t="shared" si="1"/>
        <v>11900</v>
      </c>
    </row>
    <row r="12" spans="1:11" x14ac:dyDescent="0.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 s="8">
        <f t="shared" si="0"/>
        <v>24590</v>
      </c>
      <c r="H12" s="9">
        <f t="shared" si="1"/>
        <v>30410</v>
      </c>
    </row>
    <row r="13" spans="1:11" x14ac:dyDescent="0.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 s="8">
        <f t="shared" si="0"/>
        <v>21550</v>
      </c>
      <c r="H13" s="9">
        <f t="shared" si="1"/>
        <v>42450</v>
      </c>
    </row>
    <row r="14" spans="1:11" x14ac:dyDescent="0.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 s="8">
        <f t="shared" si="0"/>
        <v>30100</v>
      </c>
      <c r="H14" s="9">
        <f t="shared" si="1"/>
        <v>15900</v>
      </c>
    </row>
    <row r="15" spans="1:11" x14ac:dyDescent="0.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 s="8">
        <f t="shared" si="0"/>
        <v>27000</v>
      </c>
      <c r="H15" s="9">
        <f t="shared" si="1"/>
        <v>23000</v>
      </c>
    </row>
    <row r="16" spans="1:11" x14ac:dyDescent="0.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 s="8">
        <f t="shared" si="0"/>
        <v>26100</v>
      </c>
      <c r="H16" s="9">
        <f t="shared" si="1"/>
        <v>8900</v>
      </c>
    </row>
    <row r="17" spans="1:8" x14ac:dyDescent="0.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 s="8">
        <f t="shared" si="0"/>
        <v>21130</v>
      </c>
      <c r="H17" s="9">
        <f t="shared" si="1"/>
        <v>4870</v>
      </c>
    </row>
    <row r="18" spans="1:8" x14ac:dyDescent="0.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 s="8">
        <f t="shared" si="0"/>
        <v>21560</v>
      </c>
      <c r="H18" s="9">
        <f t="shared" si="1"/>
        <v>10440</v>
      </c>
    </row>
    <row r="19" spans="1:8" x14ac:dyDescent="0.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 s="8">
        <f t="shared" si="0"/>
        <v>22790</v>
      </c>
      <c r="H19" s="9">
        <f t="shared" si="1"/>
        <v>20210</v>
      </c>
    </row>
    <row r="20" spans="1:8" x14ac:dyDescent="0.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 s="8">
        <f t="shared" si="0"/>
        <v>26520</v>
      </c>
      <c r="H20" s="9">
        <f t="shared" si="1"/>
        <v>18480</v>
      </c>
    </row>
    <row r="21" spans="1:8" x14ac:dyDescent="0.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 s="8">
        <f t="shared" si="0"/>
        <v>24470</v>
      </c>
      <c r="H21" s="9">
        <f t="shared" si="1"/>
        <v>2030</v>
      </c>
    </row>
    <row r="22" spans="1:8" x14ac:dyDescent="0.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 s="8">
        <f t="shared" si="0"/>
        <v>29430</v>
      </c>
      <c r="H22" s="9">
        <f t="shared" si="1"/>
        <v>45770</v>
      </c>
    </row>
    <row r="23" spans="1:8" x14ac:dyDescent="0.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 s="8">
        <f t="shared" si="0"/>
        <v>30820</v>
      </c>
      <c r="H23" s="9">
        <f t="shared" si="1"/>
        <v>33180</v>
      </c>
    </row>
    <row r="24" spans="1:8" x14ac:dyDescent="0.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 s="8">
        <f t="shared" si="0"/>
        <v>28900</v>
      </c>
      <c r="H24" s="9">
        <f t="shared" si="1"/>
        <v>27100</v>
      </c>
    </row>
    <row r="25" spans="1:8" x14ac:dyDescent="0.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 s="8">
        <f t="shared" si="0"/>
        <v>24450</v>
      </c>
      <c r="H25" s="9">
        <f t="shared" si="1"/>
        <v>13550</v>
      </c>
    </row>
    <row r="26" spans="1:8" x14ac:dyDescent="0.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 s="8">
        <f t="shared" si="0"/>
        <v>21730</v>
      </c>
      <c r="H26" s="9">
        <f t="shared" si="1"/>
        <v>8270</v>
      </c>
    </row>
    <row r="27" spans="1:8" x14ac:dyDescent="0.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 s="8">
        <f t="shared" si="0"/>
        <v>34850</v>
      </c>
      <c r="H27" s="9">
        <f t="shared" si="1"/>
        <v>30150</v>
      </c>
    </row>
    <row r="28" spans="1:8" x14ac:dyDescent="0.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 s="8">
        <f t="shared" si="0"/>
        <v>24290</v>
      </c>
      <c r="H28" s="9">
        <f t="shared" si="1"/>
        <v>35710</v>
      </c>
    </row>
    <row r="29" spans="1:8" x14ac:dyDescent="0.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 s="8">
        <f t="shared" si="0"/>
        <v>20880</v>
      </c>
      <c r="H29" s="9">
        <f t="shared" si="1"/>
        <v>14120</v>
      </c>
    </row>
    <row r="30" spans="1:8" x14ac:dyDescent="0.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 s="8">
        <f t="shared" si="0"/>
        <v>26850</v>
      </c>
      <c r="H30" s="9">
        <f t="shared" si="1"/>
        <v>3150</v>
      </c>
    </row>
    <row r="31" spans="1:8" x14ac:dyDescent="0.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 s="8">
        <f t="shared" si="0"/>
        <v>24240</v>
      </c>
      <c r="H31" s="9">
        <f t="shared" si="1"/>
        <v>17760</v>
      </c>
    </row>
    <row r="32" spans="1:8" x14ac:dyDescent="0.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 s="8">
        <f t="shared" si="0"/>
        <v>30290</v>
      </c>
      <c r="H32" s="9">
        <f t="shared" si="1"/>
        <v>8410</v>
      </c>
    </row>
    <row r="33" spans="1:8" x14ac:dyDescent="0.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 s="8">
        <f t="shared" si="0"/>
        <v>22670</v>
      </c>
      <c r="H33" s="9">
        <f t="shared" si="1"/>
        <v>37330</v>
      </c>
    </row>
    <row r="34" spans="1:8" x14ac:dyDescent="0.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 s="8">
        <f t="shared" si="0"/>
        <v>24590</v>
      </c>
      <c r="H34" s="9">
        <f t="shared" si="1"/>
        <v>10410</v>
      </c>
    </row>
    <row r="35" spans="1:8" x14ac:dyDescent="0.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 s="8">
        <f t="shared" si="0"/>
        <v>21280</v>
      </c>
      <c r="H35" s="9">
        <f t="shared" si="1"/>
        <v>48720</v>
      </c>
    </row>
    <row r="36" spans="1:8" x14ac:dyDescent="0.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 s="8">
        <f t="shared" si="0"/>
        <v>27520</v>
      </c>
      <c r="H36" s="9">
        <f t="shared" si="1"/>
        <v>32480</v>
      </c>
    </row>
    <row r="37" spans="1:8" x14ac:dyDescent="0.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 s="8">
        <f t="shared" si="0"/>
        <v>32690</v>
      </c>
      <c r="H37" s="9">
        <f t="shared" si="1"/>
        <v>23310</v>
      </c>
    </row>
    <row r="38" spans="1:8" x14ac:dyDescent="0.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 s="8">
        <f t="shared" si="0"/>
        <v>27040</v>
      </c>
      <c r="H38" s="9">
        <f t="shared" si="1"/>
        <v>27960</v>
      </c>
    </row>
    <row r="39" spans="1:8" x14ac:dyDescent="0.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 s="8">
        <f t="shared" si="0"/>
        <v>26810</v>
      </c>
      <c r="H39" s="9">
        <f t="shared" si="1"/>
        <v>17190</v>
      </c>
    </row>
    <row r="40" spans="1:8" x14ac:dyDescent="0.5">
      <c r="G40" s="8"/>
    </row>
  </sheetData>
  <mergeCells count="1">
    <mergeCell ref="C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H20"/>
  <sheetViews>
    <sheetView workbookViewId="0">
      <selection activeCell="G3" sqref="G3:H3"/>
    </sheetView>
  </sheetViews>
  <sheetFormatPr defaultRowHeight="16.5" x14ac:dyDescent="0.5"/>
  <cols>
    <col min="1" max="1" width="12.26953125" customWidth="1"/>
    <col min="2" max="2" width="15.453125" customWidth="1"/>
    <col min="3" max="3" width="11.36328125" customWidth="1"/>
    <col min="4" max="4" width="16.54296875" customWidth="1"/>
    <col min="8" max="8" width="10.81640625" customWidth="1"/>
  </cols>
  <sheetData>
    <row r="1" spans="1:8" ht="21" x14ac:dyDescent="0.6">
      <c r="A1" s="3" t="s">
        <v>35</v>
      </c>
      <c r="B1" s="3" t="s">
        <v>47</v>
      </c>
      <c r="C1" s="3" t="s">
        <v>45</v>
      </c>
      <c r="D1" s="3" t="s">
        <v>48</v>
      </c>
    </row>
    <row r="2" spans="1:8" x14ac:dyDescent="0.5">
      <c r="A2" t="s">
        <v>16</v>
      </c>
      <c r="B2">
        <v>14659</v>
      </c>
      <c r="C2">
        <v>14</v>
      </c>
      <c r="D2" s="10">
        <f>B2/C2</f>
        <v>1047.0714285714287</v>
      </c>
    </row>
    <row r="3" spans="1:8" x14ac:dyDescent="0.5">
      <c r="A3" t="s">
        <v>17</v>
      </c>
      <c r="B3">
        <v>37389</v>
      </c>
      <c r="C3">
        <v>19</v>
      </c>
      <c r="D3" s="10">
        <f t="shared" ref="D3:D20" si="0">B3/C3</f>
        <v>1967.8421052631579</v>
      </c>
      <c r="G3" s="15" t="s">
        <v>56</v>
      </c>
      <c r="H3" s="15"/>
    </row>
    <row r="4" spans="1:8" x14ac:dyDescent="0.5">
      <c r="A4" t="s">
        <v>18</v>
      </c>
      <c r="B4">
        <v>23463</v>
      </c>
      <c r="C4">
        <v>26</v>
      </c>
      <c r="D4" s="10">
        <f t="shared" si="0"/>
        <v>902.42307692307691</v>
      </c>
    </row>
    <row r="5" spans="1:8" x14ac:dyDescent="0.5">
      <c r="A5" t="s">
        <v>19</v>
      </c>
      <c r="B5">
        <v>14261</v>
      </c>
      <c r="C5">
        <v>31</v>
      </c>
      <c r="D5" s="10">
        <f t="shared" si="0"/>
        <v>460.03225806451616</v>
      </c>
    </row>
    <row r="6" spans="1:8" x14ac:dyDescent="0.5">
      <c r="A6" t="s">
        <v>20</v>
      </c>
      <c r="B6">
        <v>15116</v>
      </c>
      <c r="C6">
        <v>20</v>
      </c>
      <c r="D6" s="10">
        <f t="shared" si="0"/>
        <v>755.8</v>
      </c>
    </row>
    <row r="7" spans="1:8" x14ac:dyDescent="0.5">
      <c r="A7" t="s">
        <v>21</v>
      </c>
      <c r="B7">
        <v>18905</v>
      </c>
      <c r="C7">
        <v>20</v>
      </c>
      <c r="D7" s="10">
        <f t="shared" si="0"/>
        <v>945.25</v>
      </c>
    </row>
    <row r="8" spans="1:8" x14ac:dyDescent="0.5">
      <c r="A8" t="s">
        <v>22</v>
      </c>
      <c r="B8">
        <v>31218</v>
      </c>
      <c r="C8">
        <v>18</v>
      </c>
      <c r="D8" s="10">
        <f t="shared" si="0"/>
        <v>1734.3333333333333</v>
      </c>
    </row>
    <row r="9" spans="1:8" x14ac:dyDescent="0.5">
      <c r="A9" t="s">
        <v>23</v>
      </c>
      <c r="B9">
        <v>29891</v>
      </c>
      <c r="C9">
        <v>35</v>
      </c>
      <c r="D9" s="10">
        <f t="shared" si="0"/>
        <v>854.02857142857147</v>
      </c>
    </row>
    <row r="10" spans="1:8" x14ac:dyDescent="0.5">
      <c r="A10" t="s">
        <v>24</v>
      </c>
      <c r="B10">
        <v>13636</v>
      </c>
      <c r="C10">
        <v>26</v>
      </c>
      <c r="D10" s="10">
        <f t="shared" si="0"/>
        <v>524.46153846153845</v>
      </c>
    </row>
    <row r="11" spans="1:8" x14ac:dyDescent="0.5">
      <c r="A11" t="s">
        <v>25</v>
      </c>
      <c r="B11">
        <v>31423</v>
      </c>
      <c r="C11">
        <v>15</v>
      </c>
      <c r="D11" s="10">
        <f t="shared" si="0"/>
        <v>2094.8666666666668</v>
      </c>
    </row>
    <row r="12" spans="1:8" x14ac:dyDescent="0.5">
      <c r="A12" t="s">
        <v>26</v>
      </c>
      <c r="B12">
        <v>21044</v>
      </c>
      <c r="C12">
        <v>20</v>
      </c>
      <c r="D12" s="10">
        <f t="shared" si="0"/>
        <v>1052.2</v>
      </c>
    </row>
    <row r="13" spans="1:8" x14ac:dyDescent="0.5">
      <c r="A13" t="s">
        <v>27</v>
      </c>
      <c r="B13">
        <v>34021</v>
      </c>
      <c r="C13">
        <v>34</v>
      </c>
      <c r="D13" s="10">
        <f t="shared" si="0"/>
        <v>1000.6176470588235</v>
      </c>
    </row>
    <row r="14" spans="1:8" x14ac:dyDescent="0.5">
      <c r="A14" t="s">
        <v>28</v>
      </c>
      <c r="B14">
        <v>32038</v>
      </c>
      <c r="C14">
        <v>30</v>
      </c>
      <c r="D14" s="10">
        <f t="shared" si="0"/>
        <v>1067.9333333333334</v>
      </c>
    </row>
    <row r="15" spans="1:8" x14ac:dyDescent="0.5">
      <c r="A15" t="s">
        <v>29</v>
      </c>
      <c r="B15">
        <v>32047</v>
      </c>
      <c r="C15">
        <v>33</v>
      </c>
      <c r="D15" s="10">
        <f t="shared" si="0"/>
        <v>971.12121212121212</v>
      </c>
    </row>
    <row r="16" spans="1:8" x14ac:dyDescent="0.5">
      <c r="A16" t="s">
        <v>30</v>
      </c>
      <c r="B16">
        <v>16819</v>
      </c>
      <c r="C16">
        <v>12</v>
      </c>
      <c r="D16" s="10">
        <f t="shared" si="0"/>
        <v>1401.5833333333333</v>
      </c>
    </row>
    <row r="17" spans="1:4" x14ac:dyDescent="0.5">
      <c r="A17" t="s">
        <v>31</v>
      </c>
      <c r="B17">
        <v>32728</v>
      </c>
      <c r="C17">
        <v>23</v>
      </c>
      <c r="D17" s="10">
        <f t="shared" si="0"/>
        <v>1422.9565217391305</v>
      </c>
    </row>
    <row r="18" spans="1:4" x14ac:dyDescent="0.5">
      <c r="A18" t="s">
        <v>30</v>
      </c>
      <c r="B18">
        <v>22074</v>
      </c>
      <c r="C18">
        <v>32</v>
      </c>
      <c r="D18" s="10">
        <f t="shared" si="0"/>
        <v>689.8125</v>
      </c>
    </row>
    <row r="19" spans="1:4" x14ac:dyDescent="0.5">
      <c r="A19" t="s">
        <v>32</v>
      </c>
      <c r="B19">
        <v>14750</v>
      </c>
      <c r="C19">
        <v>13</v>
      </c>
      <c r="D19" s="10">
        <f t="shared" si="0"/>
        <v>1134.6153846153845</v>
      </c>
    </row>
    <row r="20" spans="1:4" x14ac:dyDescent="0.5">
      <c r="A20" t="s">
        <v>33</v>
      </c>
      <c r="B20">
        <v>17933</v>
      </c>
      <c r="C20">
        <v>27</v>
      </c>
      <c r="D20" s="10">
        <f t="shared" si="0"/>
        <v>664.18518518518522</v>
      </c>
    </row>
  </sheetData>
  <mergeCells count="1">
    <mergeCell ref="G3:H3"/>
  </mergeCells>
  <conditionalFormatting sqref="G3:H3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3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J18"/>
  <sheetViews>
    <sheetView workbookViewId="0">
      <selection activeCell="J1" sqref="J1"/>
    </sheetView>
  </sheetViews>
  <sheetFormatPr defaultRowHeight="16.5" x14ac:dyDescent="0.5"/>
  <cols>
    <col min="1" max="1" width="13.54296875" customWidth="1"/>
    <col min="6" max="6" width="9.90625" customWidth="1"/>
    <col min="10" max="10" width="9.81640625" bestFit="1" customWidth="1"/>
  </cols>
  <sheetData>
    <row r="1" spans="1:10" x14ac:dyDescent="0.5">
      <c r="A1" s="4" t="s">
        <v>54</v>
      </c>
      <c r="B1" s="16" t="s">
        <v>53</v>
      </c>
      <c r="C1" s="17"/>
      <c r="D1" s="17"/>
      <c r="E1" s="18"/>
      <c r="F1" s="4"/>
    </row>
    <row r="2" spans="1:10" x14ac:dyDescent="0.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4" t="s">
        <v>55</v>
      </c>
    </row>
    <row r="3" spans="1:10" x14ac:dyDescent="0.5">
      <c r="A3" t="s">
        <v>7</v>
      </c>
      <c r="B3" s="6">
        <v>40</v>
      </c>
      <c r="C3" s="6">
        <v>72</v>
      </c>
      <c r="D3" s="6">
        <v>56</v>
      </c>
      <c r="E3" s="6">
        <v>80</v>
      </c>
      <c r="F3" s="7">
        <f>SUM(B3,C3,D3,E3)*100/400</f>
        <v>62</v>
      </c>
    </row>
    <row r="4" spans="1:10" x14ac:dyDescent="0.5">
      <c r="A4" t="s">
        <v>8</v>
      </c>
      <c r="B4">
        <v>68</v>
      </c>
      <c r="C4">
        <v>36</v>
      </c>
      <c r="D4">
        <v>39</v>
      </c>
      <c r="E4">
        <v>84</v>
      </c>
      <c r="F4" s="7">
        <f t="shared" ref="F4:F18" si="0">SUM(B4,C4,D4,E4)*100/400</f>
        <v>56.75</v>
      </c>
    </row>
    <row r="5" spans="1:10" x14ac:dyDescent="0.5">
      <c r="A5" t="s">
        <v>9</v>
      </c>
      <c r="B5">
        <v>80</v>
      </c>
      <c r="C5">
        <v>50</v>
      </c>
      <c r="D5">
        <v>85</v>
      </c>
      <c r="E5">
        <v>47</v>
      </c>
      <c r="F5" s="7">
        <f t="shared" si="0"/>
        <v>65.5</v>
      </c>
    </row>
    <row r="6" spans="1:10" x14ac:dyDescent="0.5">
      <c r="A6" t="s">
        <v>10</v>
      </c>
      <c r="B6">
        <v>70</v>
      </c>
      <c r="C6">
        <v>70</v>
      </c>
      <c r="D6">
        <v>87</v>
      </c>
      <c r="E6">
        <v>53</v>
      </c>
      <c r="F6" s="7">
        <f t="shared" si="0"/>
        <v>70</v>
      </c>
      <c r="J6" t="s">
        <v>55</v>
      </c>
    </row>
    <row r="7" spans="1:10" x14ac:dyDescent="0.5">
      <c r="A7" t="s">
        <v>11</v>
      </c>
      <c r="B7">
        <v>87</v>
      </c>
      <c r="C7">
        <v>69</v>
      </c>
      <c r="D7">
        <v>66</v>
      </c>
      <c r="E7">
        <v>66</v>
      </c>
      <c r="F7" s="7">
        <f t="shared" si="0"/>
        <v>72</v>
      </c>
    </row>
    <row r="8" spans="1:10" x14ac:dyDescent="0.5">
      <c r="A8" t="s">
        <v>0</v>
      </c>
      <c r="B8">
        <v>59</v>
      </c>
      <c r="C8">
        <v>69</v>
      </c>
      <c r="D8">
        <v>87</v>
      </c>
      <c r="E8">
        <v>70</v>
      </c>
      <c r="F8" s="7">
        <f t="shared" si="0"/>
        <v>71.25</v>
      </c>
    </row>
    <row r="9" spans="1:10" x14ac:dyDescent="0.5">
      <c r="A9" t="s">
        <v>12</v>
      </c>
      <c r="B9">
        <v>85</v>
      </c>
      <c r="C9">
        <v>55</v>
      </c>
      <c r="D9">
        <v>81</v>
      </c>
      <c r="E9">
        <v>83</v>
      </c>
      <c r="F9" s="7">
        <f t="shared" si="0"/>
        <v>76</v>
      </c>
    </row>
    <row r="10" spans="1:10" x14ac:dyDescent="0.5">
      <c r="A10" t="s">
        <v>13</v>
      </c>
      <c r="B10">
        <v>83</v>
      </c>
      <c r="C10">
        <v>57</v>
      </c>
      <c r="D10">
        <v>77</v>
      </c>
      <c r="E10">
        <v>66</v>
      </c>
      <c r="F10" s="7">
        <f t="shared" si="0"/>
        <v>70.75</v>
      </c>
    </row>
    <row r="11" spans="1:10" x14ac:dyDescent="0.5">
      <c r="A11" t="s">
        <v>14</v>
      </c>
      <c r="B11">
        <v>51</v>
      </c>
      <c r="C11">
        <v>41</v>
      </c>
      <c r="D11">
        <v>74</v>
      </c>
      <c r="E11">
        <v>72</v>
      </c>
      <c r="F11" s="7">
        <f t="shared" si="0"/>
        <v>59.5</v>
      </c>
    </row>
    <row r="12" spans="1:10" x14ac:dyDescent="0.5">
      <c r="A12" t="s">
        <v>15</v>
      </c>
      <c r="B12">
        <v>83</v>
      </c>
      <c r="C12">
        <v>48</v>
      </c>
      <c r="D12">
        <v>72</v>
      </c>
      <c r="E12">
        <v>64</v>
      </c>
      <c r="F12" s="7">
        <f t="shared" si="0"/>
        <v>66.75</v>
      </c>
    </row>
    <row r="13" spans="1:10" x14ac:dyDescent="0.5">
      <c r="A13" t="s">
        <v>16</v>
      </c>
      <c r="B13">
        <v>85</v>
      </c>
      <c r="C13">
        <v>41</v>
      </c>
      <c r="D13">
        <v>68</v>
      </c>
      <c r="E13">
        <v>73</v>
      </c>
      <c r="F13" s="7">
        <f t="shared" si="0"/>
        <v>66.75</v>
      </c>
    </row>
    <row r="14" spans="1:10" x14ac:dyDescent="0.5">
      <c r="A14" t="s">
        <v>17</v>
      </c>
      <c r="B14">
        <v>43</v>
      </c>
      <c r="C14">
        <v>84</v>
      </c>
      <c r="D14">
        <v>67</v>
      </c>
      <c r="E14">
        <v>66</v>
      </c>
      <c r="F14" s="7">
        <f t="shared" si="0"/>
        <v>65</v>
      </c>
    </row>
    <row r="15" spans="1:10" x14ac:dyDescent="0.5">
      <c r="A15" t="s">
        <v>18</v>
      </c>
      <c r="B15">
        <v>51</v>
      </c>
      <c r="C15">
        <v>58</v>
      </c>
      <c r="D15">
        <v>36</v>
      </c>
      <c r="E15">
        <v>69</v>
      </c>
      <c r="F15" s="7">
        <f t="shared" si="0"/>
        <v>53.5</v>
      </c>
    </row>
    <row r="16" spans="1:10" x14ac:dyDescent="0.5">
      <c r="A16" t="s">
        <v>19</v>
      </c>
      <c r="B16">
        <v>41</v>
      </c>
      <c r="C16">
        <v>66</v>
      </c>
      <c r="D16">
        <v>78</v>
      </c>
      <c r="E16">
        <v>75</v>
      </c>
      <c r="F16" s="7">
        <f t="shared" si="0"/>
        <v>65</v>
      </c>
    </row>
    <row r="17" spans="1:6" x14ac:dyDescent="0.5">
      <c r="A17" t="s">
        <v>20</v>
      </c>
      <c r="B17">
        <v>37</v>
      </c>
      <c r="C17">
        <v>49</v>
      </c>
      <c r="D17">
        <v>73</v>
      </c>
      <c r="E17">
        <v>53</v>
      </c>
      <c r="F17" s="7">
        <f t="shared" si="0"/>
        <v>53</v>
      </c>
    </row>
    <row r="18" spans="1:6" x14ac:dyDescent="0.5">
      <c r="A18" t="s">
        <v>21</v>
      </c>
      <c r="B18">
        <v>50</v>
      </c>
      <c r="C18">
        <v>79</v>
      </c>
      <c r="D18">
        <v>47</v>
      </c>
      <c r="E18">
        <v>73</v>
      </c>
      <c r="F18" s="7">
        <f t="shared" si="0"/>
        <v>62.25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</vt:lpstr>
      <vt:lpstr>Sum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2024-06-11T07:00:09Z</dcterms:modified>
</cp:coreProperties>
</file>