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chippy data analysis work\Excel Projects\"/>
    </mc:Choice>
  </mc:AlternateContent>
  <xr:revisionPtr revIDLastSave="0" documentId="13_ncr:1_{659375DC-9B8C-40AB-A781-1F3B89109B13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project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2" i="1" l="1"/>
  <c r="N11" i="1"/>
  <c r="N10" i="1"/>
  <c r="N8" i="1"/>
  <c r="N6" i="1"/>
  <c r="N5" i="1"/>
  <c r="N4" i="1"/>
</calcChain>
</file>

<file path=xl/sharedStrings.xml><?xml version="1.0" encoding="utf-8"?>
<sst xmlns="http://schemas.openxmlformats.org/spreadsheetml/2006/main" count="1221" uniqueCount="121">
  <si>
    <t>Car_Name</t>
  </si>
  <si>
    <t>Year</t>
  </si>
  <si>
    <t>Selling_Price</t>
  </si>
  <si>
    <t>Present_Price</t>
  </si>
  <si>
    <t>Kms_Driven</t>
  </si>
  <si>
    <t>Fuel_Type</t>
  </si>
  <si>
    <t>Seller_Type</t>
  </si>
  <si>
    <t>Transmission</t>
  </si>
  <si>
    <t>Owner</t>
  </si>
  <si>
    <t>ritz</t>
  </si>
  <si>
    <t>Petrol</t>
  </si>
  <si>
    <t>Dealer</t>
  </si>
  <si>
    <t>Manual</t>
  </si>
  <si>
    <t>sx4</t>
  </si>
  <si>
    <t>Diesel</t>
  </si>
  <si>
    <t>Swift Car</t>
  </si>
  <si>
    <t>ciaz</t>
  </si>
  <si>
    <t>Total number</t>
  </si>
  <si>
    <t>wagon r</t>
  </si>
  <si>
    <t>Sum of selling price</t>
  </si>
  <si>
    <t>swift</t>
  </si>
  <si>
    <t>Average selling price</t>
  </si>
  <si>
    <t>vitara brezza</t>
  </si>
  <si>
    <t>i20</t>
  </si>
  <si>
    <t>Total no.Petrol car</t>
  </si>
  <si>
    <t>s cross</t>
  </si>
  <si>
    <t>Lowest Selling price</t>
  </si>
  <si>
    <t>Most selling price</t>
  </si>
  <si>
    <t>alto 800</t>
  </si>
  <si>
    <t>No. of  Automatic Car</t>
  </si>
  <si>
    <t>Automatic</t>
  </si>
  <si>
    <t>ertiga</t>
  </si>
  <si>
    <t>dzire</t>
  </si>
  <si>
    <t>CNG</t>
  </si>
  <si>
    <t>alto k10</t>
  </si>
  <si>
    <t>ignis</t>
  </si>
  <si>
    <t>Individual</t>
  </si>
  <si>
    <t>baleno</t>
  </si>
  <si>
    <t>omni</t>
  </si>
  <si>
    <t>fortuner</t>
  </si>
  <si>
    <t>innova</t>
  </si>
  <si>
    <t>corolla altis</t>
  </si>
  <si>
    <t>etios cross</t>
  </si>
  <si>
    <t>etios g</t>
  </si>
  <si>
    <t>etios liva</t>
  </si>
  <si>
    <t>corolla</t>
  </si>
  <si>
    <t>etios gd</t>
  </si>
  <si>
    <t>camry</t>
  </si>
  <si>
    <t>land cruiser</t>
  </si>
  <si>
    <t>Royal Enfield Thunder 500</t>
  </si>
  <si>
    <t>UM Renegade Mojave</t>
  </si>
  <si>
    <t>KTM RC200</t>
  </si>
  <si>
    <t>Bajaj Dominar 400</t>
  </si>
  <si>
    <t>Royal Enfield Classic 350</t>
  </si>
  <si>
    <t>KTM RC390</t>
  </si>
  <si>
    <t>Hyosung GT250R</t>
  </si>
  <si>
    <t>Royal Enfield Thunder 350</t>
  </si>
  <si>
    <t xml:space="preserve">KTM 390 Duke </t>
  </si>
  <si>
    <t>Mahindra Mojo XT300</t>
  </si>
  <si>
    <t>Bajaj Pulsar RS200</t>
  </si>
  <si>
    <t>Royal Enfield Bullet 350</t>
  </si>
  <si>
    <t>Royal Enfield Classic 500</t>
  </si>
  <si>
    <t>Bajaj Avenger 220</t>
  </si>
  <si>
    <t>Bajaj Avenger 150</t>
  </si>
  <si>
    <t>Honda CB Hornet 160R</t>
  </si>
  <si>
    <t>Yamaha FZ S V 2.0</t>
  </si>
  <si>
    <t>Yamaha FZ 16</t>
  </si>
  <si>
    <t>TVS Apache RTR 160</t>
  </si>
  <si>
    <t>Bajaj Pulsar 150</t>
  </si>
  <si>
    <t>Honda CBR 150</t>
  </si>
  <si>
    <t>Hero Extreme</t>
  </si>
  <si>
    <t>Bajaj Avenger 220 dtsi</t>
  </si>
  <si>
    <t>Bajaj Avenger 150 street</t>
  </si>
  <si>
    <t>Yamaha FZ  v 2.0</t>
  </si>
  <si>
    <t>Bajaj Pulsar  NS 200</t>
  </si>
  <si>
    <t>Bajaj Pulsar 220 F</t>
  </si>
  <si>
    <t>TVS Apache RTR 180</t>
  </si>
  <si>
    <t>Hero Passion X pro</t>
  </si>
  <si>
    <t>Bajaj Pulsar NS 200</t>
  </si>
  <si>
    <t xml:space="preserve">Yamaha Fazer </t>
  </si>
  <si>
    <t>Honda Activa 4G</t>
  </si>
  <si>
    <t xml:space="preserve">TVS Sport </t>
  </si>
  <si>
    <t xml:space="preserve">Honda Dream Yuga </t>
  </si>
  <si>
    <t>Bajaj Avenger Street 220</t>
  </si>
  <si>
    <t>Hero Splender iSmart</t>
  </si>
  <si>
    <t>Activa 3g</t>
  </si>
  <si>
    <t>Hero Passion Pro</t>
  </si>
  <si>
    <t>Honda CB Trigger</t>
  </si>
  <si>
    <t xml:space="preserve">Yamaha FZ S </t>
  </si>
  <si>
    <t>Bajaj Pulsar 135 LS</t>
  </si>
  <si>
    <t>Activa 4g</t>
  </si>
  <si>
    <t>Honda CB Unicorn</t>
  </si>
  <si>
    <t>Hero Honda CBZ extreme</t>
  </si>
  <si>
    <t>Honda Karizma</t>
  </si>
  <si>
    <t>Honda Activa 125</t>
  </si>
  <si>
    <t>TVS Jupyter</t>
  </si>
  <si>
    <t>Hero Honda Passion Pro</t>
  </si>
  <si>
    <t>Hero Splender Plus</t>
  </si>
  <si>
    <t>Honda CB Shine</t>
  </si>
  <si>
    <t>Bajaj Discover 100</t>
  </si>
  <si>
    <t>Suzuki Access 125</t>
  </si>
  <si>
    <t>TVS Wego</t>
  </si>
  <si>
    <t>Honda CB twister</t>
  </si>
  <si>
    <t>Hero Glamour</t>
  </si>
  <si>
    <t>Hero Super Splendor</t>
  </si>
  <si>
    <t>Bajaj Discover 125</t>
  </si>
  <si>
    <t>Hero Hunk</t>
  </si>
  <si>
    <t>Hero  Ignitor Disc</t>
  </si>
  <si>
    <t>Hero  CBZ Xtreme</t>
  </si>
  <si>
    <t>Bajaj  ct 100</t>
  </si>
  <si>
    <t>grand i10</t>
  </si>
  <si>
    <t>i10</t>
  </si>
  <si>
    <t>eon</t>
  </si>
  <si>
    <t>xcent</t>
  </si>
  <si>
    <t>elantra</t>
  </si>
  <si>
    <t>creta</t>
  </si>
  <si>
    <t>verna</t>
  </si>
  <si>
    <t>city</t>
  </si>
  <si>
    <t>brio</t>
  </si>
  <si>
    <t>amaze</t>
  </si>
  <si>
    <t>jazz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</si>
</sst>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02"/>
  <sheetViews>
    <sheetView tabSelected="1" workbookViewId="0">
      <selection activeCell="N11" sqref="N11"/>
    </sheetView>
  </sheetViews>
  <sheetFormatPr defaultRowHeight="14.5" x14ac:dyDescent="0.35"/>
  <cols>
    <col min="13" max="13" width="18.81640625" bestFit="1" customWidth="1"/>
  </cols>
  <sheetData>
    <row r="1" spans="1:1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4" x14ac:dyDescent="0.35">
      <c r="A2" t="s">
        <v>9</v>
      </c>
      <c r="B2">
        <v>2014</v>
      </c>
      <c r="C2">
        <v>3.35</v>
      </c>
      <c r="D2">
        <v>5.59</v>
      </c>
      <c r="E2">
        <v>27000</v>
      </c>
      <c r="F2" t="s">
        <v>10</v>
      </c>
      <c r="G2" t="s">
        <v>11</v>
      </c>
      <c r="H2" t="s">
        <v>12</v>
      </c>
      <c r="I2">
        <v>0</v>
      </c>
    </row>
    <row r="3" spans="1:14" x14ac:dyDescent="0.35">
      <c r="A3" t="s">
        <v>13</v>
      </c>
      <c r="B3">
        <v>2013</v>
      </c>
      <c r="C3">
        <v>4.75</v>
      </c>
      <c r="D3">
        <v>9.5399999999999991</v>
      </c>
      <c r="E3">
        <v>43000</v>
      </c>
      <c r="F3" t="s">
        <v>14</v>
      </c>
      <c r="G3" t="s">
        <v>11</v>
      </c>
      <c r="H3" t="s">
        <v>12</v>
      </c>
      <c r="I3">
        <v>0</v>
      </c>
      <c r="M3" t="s">
        <v>15</v>
      </c>
    </row>
    <row r="4" spans="1:14" x14ac:dyDescent="0.35">
      <c r="A4" t="s">
        <v>16</v>
      </c>
      <c r="B4">
        <v>2017</v>
      </c>
      <c r="C4">
        <v>7.25</v>
      </c>
      <c r="D4">
        <v>9.85</v>
      </c>
      <c r="E4">
        <v>6900</v>
      </c>
      <c r="F4" t="s">
        <v>10</v>
      </c>
      <c r="G4" t="s">
        <v>11</v>
      </c>
      <c r="H4" t="s">
        <v>12</v>
      </c>
      <c r="I4">
        <v>0</v>
      </c>
      <c r="M4" t="s">
        <v>17</v>
      </c>
      <c r="N4">
        <f>COUNTIF(A:A,A6)</f>
        <v>5</v>
      </c>
    </row>
    <row r="5" spans="1:14" x14ac:dyDescent="0.35">
      <c r="A5" t="s">
        <v>18</v>
      </c>
      <c r="B5">
        <v>2011</v>
      </c>
      <c r="C5">
        <v>2.85</v>
      </c>
      <c r="D5">
        <v>4.1500000000000004</v>
      </c>
      <c r="E5">
        <v>5200</v>
      </c>
      <c r="F5" t="s">
        <v>10</v>
      </c>
      <c r="G5" t="s">
        <v>11</v>
      </c>
      <c r="H5" t="s">
        <v>12</v>
      </c>
      <c r="I5">
        <v>0</v>
      </c>
      <c r="M5" t="s">
        <v>19</v>
      </c>
      <c r="N5" s="1">
        <f ca="1">SUMIF(A1:I302,A6,C:C)</f>
        <v>22.7</v>
      </c>
    </row>
    <row r="6" spans="1:14" x14ac:dyDescent="0.35">
      <c r="A6" t="s">
        <v>20</v>
      </c>
      <c r="B6">
        <v>2014</v>
      </c>
      <c r="C6">
        <v>4.5999999999999996</v>
      </c>
      <c r="D6">
        <v>6.87</v>
      </c>
      <c r="E6">
        <v>42450</v>
      </c>
      <c r="F6" t="s">
        <v>14</v>
      </c>
      <c r="G6" t="s">
        <v>11</v>
      </c>
      <c r="H6" t="s">
        <v>12</v>
      </c>
      <c r="I6">
        <v>0</v>
      </c>
      <c r="M6" t="s">
        <v>21</v>
      </c>
      <c r="N6" s="1">
        <f ca="1">AVERAGEIF(A1:I302,A6,C:C)</f>
        <v>4.54</v>
      </c>
    </row>
    <row r="7" spans="1:14" x14ac:dyDescent="0.35">
      <c r="A7" t="s">
        <v>22</v>
      </c>
      <c r="B7">
        <v>2018</v>
      </c>
      <c r="C7">
        <v>9.25</v>
      </c>
      <c r="D7">
        <v>9.83</v>
      </c>
      <c r="E7">
        <v>2071</v>
      </c>
      <c r="F7" t="s">
        <v>14</v>
      </c>
      <c r="G7" t="s">
        <v>11</v>
      </c>
      <c r="H7" t="s">
        <v>12</v>
      </c>
      <c r="I7">
        <v>0</v>
      </c>
      <c r="M7" t="s">
        <v>23</v>
      </c>
    </row>
    <row r="8" spans="1:14" x14ac:dyDescent="0.35">
      <c r="A8" t="s">
        <v>16</v>
      </c>
      <c r="B8">
        <v>2015</v>
      </c>
      <c r="C8">
        <v>6.75</v>
      </c>
      <c r="D8">
        <v>8.1199999999999992</v>
      </c>
      <c r="E8">
        <v>18796</v>
      </c>
      <c r="F8" t="s">
        <v>10</v>
      </c>
      <c r="G8" t="s">
        <v>11</v>
      </c>
      <c r="H8" t="s">
        <v>12</v>
      </c>
      <c r="I8">
        <v>0</v>
      </c>
      <c r="M8" t="s">
        <v>24</v>
      </c>
      <c r="N8">
        <f>COUNTIFS(A:A,A203,F:F,F194)</f>
        <v>6</v>
      </c>
    </row>
    <row r="9" spans="1:14" x14ac:dyDescent="0.35">
      <c r="A9" t="s">
        <v>25</v>
      </c>
      <c r="B9">
        <v>2015</v>
      </c>
      <c r="C9">
        <v>6.5</v>
      </c>
      <c r="D9">
        <v>8.61</v>
      </c>
      <c r="E9">
        <v>33429</v>
      </c>
      <c r="F9" t="s">
        <v>14</v>
      </c>
      <c r="G9" t="s">
        <v>11</v>
      </c>
      <c r="H9" t="s">
        <v>12</v>
      </c>
      <c r="I9">
        <v>0</v>
      </c>
    </row>
    <row r="10" spans="1:14" x14ac:dyDescent="0.35">
      <c r="A10" t="s">
        <v>16</v>
      </c>
      <c r="B10">
        <v>2016</v>
      </c>
      <c r="C10">
        <v>8.75</v>
      </c>
      <c r="D10">
        <v>8.89</v>
      </c>
      <c r="E10">
        <v>20273</v>
      </c>
      <c r="F10" t="s">
        <v>14</v>
      </c>
      <c r="G10" t="s">
        <v>11</v>
      </c>
      <c r="H10" t="s">
        <v>12</v>
      </c>
      <c r="I10">
        <v>0</v>
      </c>
      <c r="M10" t="s">
        <v>26</v>
      </c>
      <c r="N10">
        <f>MIN(C:C)</f>
        <v>0.1</v>
      </c>
    </row>
    <row r="11" spans="1:14" x14ac:dyDescent="0.35">
      <c r="A11" t="s">
        <v>16</v>
      </c>
      <c r="B11">
        <v>2015</v>
      </c>
      <c r="C11">
        <v>7.45</v>
      </c>
      <c r="D11">
        <v>8.92</v>
      </c>
      <c r="E11">
        <v>42367</v>
      </c>
      <c r="F11" t="s">
        <v>14</v>
      </c>
      <c r="G11" t="s">
        <v>11</v>
      </c>
      <c r="H11" t="s">
        <v>12</v>
      </c>
      <c r="I11">
        <v>0</v>
      </c>
      <c r="M11" t="s">
        <v>27</v>
      </c>
      <c r="N11">
        <f>MAX(C:C)</f>
        <v>35</v>
      </c>
    </row>
    <row r="12" spans="1:14" x14ac:dyDescent="0.35">
      <c r="A12" t="s">
        <v>28</v>
      </c>
      <c r="B12">
        <v>2017</v>
      </c>
      <c r="C12">
        <v>2.85</v>
      </c>
      <c r="D12">
        <v>3.6</v>
      </c>
      <c r="E12">
        <v>2135</v>
      </c>
      <c r="F12" t="s">
        <v>10</v>
      </c>
      <c r="G12" t="s">
        <v>11</v>
      </c>
      <c r="H12" t="s">
        <v>12</v>
      </c>
      <c r="I12">
        <v>0</v>
      </c>
      <c r="M12" t="s">
        <v>29</v>
      </c>
      <c r="N12">
        <f>COUNTIF(H:H,H14)</f>
        <v>40</v>
      </c>
    </row>
    <row r="13" spans="1:14" x14ac:dyDescent="0.35">
      <c r="A13" t="s">
        <v>16</v>
      </c>
      <c r="B13">
        <v>2015</v>
      </c>
      <c r="C13">
        <v>6.85</v>
      </c>
      <c r="D13">
        <v>10.38</v>
      </c>
      <c r="E13">
        <v>51000</v>
      </c>
      <c r="F13" t="s">
        <v>14</v>
      </c>
      <c r="G13" t="s">
        <v>11</v>
      </c>
      <c r="H13" t="s">
        <v>12</v>
      </c>
      <c r="I13">
        <v>0</v>
      </c>
    </row>
    <row r="14" spans="1:14" x14ac:dyDescent="0.35">
      <c r="A14" t="s">
        <v>16</v>
      </c>
      <c r="B14">
        <v>2015</v>
      </c>
      <c r="C14">
        <v>7.5</v>
      </c>
      <c r="D14">
        <v>9.94</v>
      </c>
      <c r="E14">
        <v>15000</v>
      </c>
      <c r="F14" t="s">
        <v>10</v>
      </c>
      <c r="G14" t="s">
        <v>11</v>
      </c>
      <c r="H14" t="s">
        <v>30</v>
      </c>
      <c r="I14">
        <v>0</v>
      </c>
    </row>
    <row r="15" spans="1:14" x14ac:dyDescent="0.35">
      <c r="A15" t="s">
        <v>31</v>
      </c>
      <c r="B15">
        <v>2015</v>
      </c>
      <c r="C15">
        <v>6.1</v>
      </c>
      <c r="D15">
        <v>7.71</v>
      </c>
      <c r="E15">
        <v>26000</v>
      </c>
      <c r="F15" t="s">
        <v>10</v>
      </c>
      <c r="G15" t="s">
        <v>11</v>
      </c>
      <c r="H15" t="s">
        <v>12</v>
      </c>
      <c r="I15">
        <v>0</v>
      </c>
    </row>
    <row r="16" spans="1:14" x14ac:dyDescent="0.35">
      <c r="A16" t="s">
        <v>32</v>
      </c>
      <c r="B16">
        <v>2009</v>
      </c>
      <c r="C16">
        <v>2.25</v>
      </c>
      <c r="D16">
        <v>7.21</v>
      </c>
      <c r="E16">
        <v>77427</v>
      </c>
      <c r="F16" t="s">
        <v>10</v>
      </c>
      <c r="G16" t="s">
        <v>11</v>
      </c>
      <c r="H16" t="s">
        <v>12</v>
      </c>
      <c r="I16">
        <v>0</v>
      </c>
    </row>
    <row r="17" spans="1:9" x14ac:dyDescent="0.35">
      <c r="A17" t="s">
        <v>31</v>
      </c>
      <c r="B17">
        <v>2016</v>
      </c>
      <c r="C17">
        <v>7.75</v>
      </c>
      <c r="D17">
        <v>10.79</v>
      </c>
      <c r="E17">
        <v>43000</v>
      </c>
      <c r="F17" t="s">
        <v>14</v>
      </c>
      <c r="G17" t="s">
        <v>11</v>
      </c>
      <c r="H17" t="s">
        <v>12</v>
      </c>
      <c r="I17">
        <v>0</v>
      </c>
    </row>
    <row r="18" spans="1:9" x14ac:dyDescent="0.35">
      <c r="A18" t="s">
        <v>31</v>
      </c>
      <c r="B18">
        <v>2015</v>
      </c>
      <c r="C18">
        <v>7.25</v>
      </c>
      <c r="D18">
        <v>10.79</v>
      </c>
      <c r="E18">
        <v>41678</v>
      </c>
      <c r="F18" t="s">
        <v>14</v>
      </c>
      <c r="G18" t="s">
        <v>11</v>
      </c>
      <c r="H18" t="s">
        <v>12</v>
      </c>
      <c r="I18">
        <v>0</v>
      </c>
    </row>
    <row r="19" spans="1:9" x14ac:dyDescent="0.35">
      <c r="A19" t="s">
        <v>31</v>
      </c>
      <c r="B19">
        <v>2016</v>
      </c>
      <c r="C19">
        <v>7.75</v>
      </c>
      <c r="D19">
        <v>10.79</v>
      </c>
      <c r="E19">
        <v>43000</v>
      </c>
      <c r="F19" t="s">
        <v>14</v>
      </c>
      <c r="G19" t="s">
        <v>11</v>
      </c>
      <c r="H19" t="s">
        <v>12</v>
      </c>
      <c r="I19">
        <v>0</v>
      </c>
    </row>
    <row r="20" spans="1:9" x14ac:dyDescent="0.35">
      <c r="A20" t="s">
        <v>18</v>
      </c>
      <c r="B20">
        <v>2015</v>
      </c>
      <c r="C20">
        <v>3.25</v>
      </c>
      <c r="D20">
        <v>5.09</v>
      </c>
      <c r="E20">
        <v>35500</v>
      </c>
      <c r="F20" t="s">
        <v>33</v>
      </c>
      <c r="G20" t="s">
        <v>11</v>
      </c>
      <c r="H20" t="s">
        <v>12</v>
      </c>
      <c r="I20">
        <v>0</v>
      </c>
    </row>
    <row r="21" spans="1:9" x14ac:dyDescent="0.35">
      <c r="A21" t="s">
        <v>13</v>
      </c>
      <c r="B21">
        <v>2010</v>
      </c>
      <c r="C21">
        <v>2.65</v>
      </c>
      <c r="D21">
        <v>7.98</v>
      </c>
      <c r="E21">
        <v>41442</v>
      </c>
      <c r="F21" t="s">
        <v>10</v>
      </c>
      <c r="G21" t="s">
        <v>11</v>
      </c>
      <c r="H21" t="s">
        <v>12</v>
      </c>
      <c r="I21">
        <v>0</v>
      </c>
    </row>
    <row r="22" spans="1:9" x14ac:dyDescent="0.35">
      <c r="A22" t="s">
        <v>34</v>
      </c>
      <c r="B22">
        <v>2016</v>
      </c>
      <c r="C22">
        <v>2.85</v>
      </c>
      <c r="D22">
        <v>3.95</v>
      </c>
      <c r="E22">
        <v>25000</v>
      </c>
      <c r="F22" t="s">
        <v>10</v>
      </c>
      <c r="G22" t="s">
        <v>11</v>
      </c>
      <c r="H22" t="s">
        <v>12</v>
      </c>
      <c r="I22">
        <v>0</v>
      </c>
    </row>
    <row r="23" spans="1:9" x14ac:dyDescent="0.35">
      <c r="A23" t="s">
        <v>35</v>
      </c>
      <c r="B23">
        <v>2017</v>
      </c>
      <c r="C23">
        <v>4.9000000000000004</v>
      </c>
      <c r="D23">
        <v>5.71</v>
      </c>
      <c r="E23">
        <v>2400</v>
      </c>
      <c r="F23" t="s">
        <v>10</v>
      </c>
      <c r="G23" t="s">
        <v>11</v>
      </c>
      <c r="H23" t="s">
        <v>12</v>
      </c>
      <c r="I23">
        <v>0</v>
      </c>
    </row>
    <row r="24" spans="1:9" x14ac:dyDescent="0.35">
      <c r="A24" t="s">
        <v>13</v>
      </c>
      <c r="B24">
        <v>2011</v>
      </c>
      <c r="C24">
        <v>4.4000000000000004</v>
      </c>
      <c r="D24">
        <v>8.01</v>
      </c>
      <c r="E24">
        <v>50000</v>
      </c>
      <c r="F24" t="s">
        <v>10</v>
      </c>
      <c r="G24" t="s">
        <v>11</v>
      </c>
      <c r="H24" t="s">
        <v>30</v>
      </c>
      <c r="I24">
        <v>0</v>
      </c>
    </row>
    <row r="25" spans="1:9" x14ac:dyDescent="0.35">
      <c r="A25" t="s">
        <v>34</v>
      </c>
      <c r="B25">
        <v>2014</v>
      </c>
      <c r="C25">
        <v>2.5</v>
      </c>
      <c r="D25">
        <v>3.46</v>
      </c>
      <c r="E25">
        <v>45280</v>
      </c>
      <c r="F25" t="s">
        <v>10</v>
      </c>
      <c r="G25" t="s">
        <v>11</v>
      </c>
      <c r="H25" t="s">
        <v>12</v>
      </c>
      <c r="I25">
        <v>0</v>
      </c>
    </row>
    <row r="26" spans="1:9" x14ac:dyDescent="0.35">
      <c r="A26" t="s">
        <v>18</v>
      </c>
      <c r="B26">
        <v>2013</v>
      </c>
      <c r="C26">
        <v>2.9</v>
      </c>
      <c r="D26">
        <v>4.41</v>
      </c>
      <c r="E26">
        <v>56879</v>
      </c>
      <c r="F26" t="s">
        <v>10</v>
      </c>
      <c r="G26" t="s">
        <v>11</v>
      </c>
      <c r="H26" t="s">
        <v>12</v>
      </c>
      <c r="I26">
        <v>0</v>
      </c>
    </row>
    <row r="27" spans="1:9" x14ac:dyDescent="0.35">
      <c r="A27" t="s">
        <v>20</v>
      </c>
      <c r="B27">
        <v>2011</v>
      </c>
      <c r="C27">
        <v>3</v>
      </c>
      <c r="D27">
        <v>4.99</v>
      </c>
      <c r="E27">
        <v>20000</v>
      </c>
      <c r="F27" t="s">
        <v>10</v>
      </c>
      <c r="G27" t="s">
        <v>11</v>
      </c>
      <c r="H27" t="s">
        <v>12</v>
      </c>
      <c r="I27">
        <v>0</v>
      </c>
    </row>
    <row r="28" spans="1:9" x14ac:dyDescent="0.35">
      <c r="A28" t="s">
        <v>20</v>
      </c>
      <c r="B28">
        <v>2013</v>
      </c>
      <c r="C28">
        <v>4.1500000000000004</v>
      </c>
      <c r="D28">
        <v>5.87</v>
      </c>
      <c r="E28">
        <v>55138</v>
      </c>
      <c r="F28" t="s">
        <v>10</v>
      </c>
      <c r="G28" t="s">
        <v>11</v>
      </c>
      <c r="H28" t="s">
        <v>12</v>
      </c>
      <c r="I28">
        <v>0</v>
      </c>
    </row>
    <row r="29" spans="1:9" x14ac:dyDescent="0.35">
      <c r="A29" t="s">
        <v>20</v>
      </c>
      <c r="B29">
        <v>2017</v>
      </c>
      <c r="C29">
        <v>6</v>
      </c>
      <c r="D29">
        <v>6.49</v>
      </c>
      <c r="E29">
        <v>16200</v>
      </c>
      <c r="F29" t="s">
        <v>10</v>
      </c>
      <c r="G29" t="s">
        <v>36</v>
      </c>
      <c r="H29" t="s">
        <v>12</v>
      </c>
      <c r="I29">
        <v>0</v>
      </c>
    </row>
    <row r="30" spans="1:9" x14ac:dyDescent="0.35">
      <c r="A30" t="s">
        <v>34</v>
      </c>
      <c r="B30">
        <v>2010</v>
      </c>
      <c r="C30">
        <v>1.95</v>
      </c>
      <c r="D30">
        <v>3.95</v>
      </c>
      <c r="E30">
        <v>44542</v>
      </c>
      <c r="F30" t="s">
        <v>10</v>
      </c>
      <c r="G30" t="s">
        <v>11</v>
      </c>
      <c r="H30" t="s">
        <v>12</v>
      </c>
      <c r="I30">
        <v>0</v>
      </c>
    </row>
    <row r="31" spans="1:9" x14ac:dyDescent="0.35">
      <c r="A31" t="s">
        <v>16</v>
      </c>
      <c r="B31">
        <v>2015</v>
      </c>
      <c r="C31">
        <v>7.45</v>
      </c>
      <c r="D31">
        <v>10.38</v>
      </c>
      <c r="E31">
        <v>45000</v>
      </c>
      <c r="F31" t="s">
        <v>14</v>
      </c>
      <c r="G31" t="s">
        <v>11</v>
      </c>
      <c r="H31" t="s">
        <v>12</v>
      </c>
      <c r="I31">
        <v>0</v>
      </c>
    </row>
    <row r="32" spans="1:9" x14ac:dyDescent="0.35">
      <c r="A32" t="s">
        <v>9</v>
      </c>
      <c r="B32">
        <v>2012</v>
      </c>
      <c r="C32">
        <v>3.1</v>
      </c>
      <c r="D32">
        <v>5.98</v>
      </c>
      <c r="E32">
        <v>51439</v>
      </c>
      <c r="F32" t="s">
        <v>14</v>
      </c>
      <c r="G32" t="s">
        <v>11</v>
      </c>
      <c r="H32" t="s">
        <v>12</v>
      </c>
      <c r="I32">
        <v>0</v>
      </c>
    </row>
    <row r="33" spans="1:9" x14ac:dyDescent="0.35">
      <c r="A33" t="s">
        <v>9</v>
      </c>
      <c r="B33">
        <v>2011</v>
      </c>
      <c r="C33">
        <v>2.35</v>
      </c>
      <c r="D33">
        <v>4.8899999999999997</v>
      </c>
      <c r="E33">
        <v>54200</v>
      </c>
      <c r="F33" t="s">
        <v>10</v>
      </c>
      <c r="G33" t="s">
        <v>11</v>
      </c>
      <c r="H33" t="s">
        <v>12</v>
      </c>
      <c r="I33">
        <v>0</v>
      </c>
    </row>
    <row r="34" spans="1:9" x14ac:dyDescent="0.35">
      <c r="A34" t="s">
        <v>20</v>
      </c>
      <c r="B34">
        <v>2014</v>
      </c>
      <c r="C34">
        <v>4.95</v>
      </c>
      <c r="D34">
        <v>7.49</v>
      </c>
      <c r="E34">
        <v>39000</v>
      </c>
      <c r="F34" t="s">
        <v>14</v>
      </c>
      <c r="G34" t="s">
        <v>11</v>
      </c>
      <c r="H34" t="s">
        <v>12</v>
      </c>
      <c r="I34">
        <v>0</v>
      </c>
    </row>
    <row r="35" spans="1:9" x14ac:dyDescent="0.35">
      <c r="A35" t="s">
        <v>31</v>
      </c>
      <c r="B35">
        <v>2014</v>
      </c>
      <c r="C35">
        <v>6</v>
      </c>
      <c r="D35">
        <v>9.9499999999999993</v>
      </c>
      <c r="E35">
        <v>45000</v>
      </c>
      <c r="F35" t="s">
        <v>14</v>
      </c>
      <c r="G35" t="s">
        <v>11</v>
      </c>
      <c r="H35" t="s">
        <v>12</v>
      </c>
      <c r="I35">
        <v>0</v>
      </c>
    </row>
    <row r="36" spans="1:9" x14ac:dyDescent="0.35">
      <c r="A36" t="s">
        <v>32</v>
      </c>
      <c r="B36">
        <v>2014</v>
      </c>
      <c r="C36">
        <v>5.5</v>
      </c>
      <c r="D36">
        <v>8.06</v>
      </c>
      <c r="E36">
        <v>45000</v>
      </c>
      <c r="F36" t="s">
        <v>14</v>
      </c>
      <c r="G36" t="s">
        <v>11</v>
      </c>
      <c r="H36" t="s">
        <v>12</v>
      </c>
      <c r="I36">
        <v>0</v>
      </c>
    </row>
    <row r="37" spans="1:9" x14ac:dyDescent="0.35">
      <c r="A37" t="s">
        <v>13</v>
      </c>
      <c r="B37">
        <v>2011</v>
      </c>
      <c r="C37">
        <v>2.95</v>
      </c>
      <c r="D37">
        <v>7.74</v>
      </c>
      <c r="E37">
        <v>49998</v>
      </c>
      <c r="F37" t="s">
        <v>33</v>
      </c>
      <c r="G37" t="s">
        <v>11</v>
      </c>
      <c r="H37" t="s">
        <v>12</v>
      </c>
      <c r="I37">
        <v>0</v>
      </c>
    </row>
    <row r="38" spans="1:9" x14ac:dyDescent="0.35">
      <c r="A38" t="s">
        <v>32</v>
      </c>
      <c r="B38">
        <v>2015</v>
      </c>
      <c r="C38">
        <v>4.6500000000000004</v>
      </c>
      <c r="D38">
        <v>7.2</v>
      </c>
      <c r="E38">
        <v>48767</v>
      </c>
      <c r="F38" t="s">
        <v>10</v>
      </c>
      <c r="G38" t="s">
        <v>11</v>
      </c>
      <c r="H38" t="s">
        <v>12</v>
      </c>
      <c r="I38">
        <v>0</v>
      </c>
    </row>
    <row r="39" spans="1:9" x14ac:dyDescent="0.35">
      <c r="A39">
        <v>800</v>
      </c>
      <c r="B39">
        <v>2003</v>
      </c>
      <c r="C39">
        <v>0.35</v>
      </c>
      <c r="D39">
        <v>2.2799999999999998</v>
      </c>
      <c r="E39">
        <v>127000</v>
      </c>
      <c r="F39" t="s">
        <v>10</v>
      </c>
      <c r="G39" t="s">
        <v>36</v>
      </c>
      <c r="H39" t="s">
        <v>12</v>
      </c>
      <c r="I39">
        <v>0</v>
      </c>
    </row>
    <row r="40" spans="1:9" x14ac:dyDescent="0.35">
      <c r="A40" t="s">
        <v>34</v>
      </c>
      <c r="B40">
        <v>2016</v>
      </c>
      <c r="C40">
        <v>3</v>
      </c>
      <c r="D40">
        <v>3.76</v>
      </c>
      <c r="E40">
        <v>10079</v>
      </c>
      <c r="F40" t="s">
        <v>10</v>
      </c>
      <c r="G40" t="s">
        <v>11</v>
      </c>
      <c r="H40" t="s">
        <v>12</v>
      </c>
      <c r="I40">
        <v>0</v>
      </c>
    </row>
    <row r="41" spans="1:9" x14ac:dyDescent="0.35">
      <c r="A41" t="s">
        <v>13</v>
      </c>
      <c r="B41">
        <v>2003</v>
      </c>
      <c r="C41">
        <v>2.25</v>
      </c>
      <c r="D41">
        <v>7.98</v>
      </c>
      <c r="E41">
        <v>62000</v>
      </c>
      <c r="F41" t="s">
        <v>10</v>
      </c>
      <c r="G41" t="s">
        <v>11</v>
      </c>
      <c r="H41" t="s">
        <v>12</v>
      </c>
      <c r="I41">
        <v>0</v>
      </c>
    </row>
    <row r="42" spans="1:9" x14ac:dyDescent="0.35">
      <c r="A42" t="s">
        <v>37</v>
      </c>
      <c r="B42">
        <v>2016</v>
      </c>
      <c r="C42">
        <v>5.85</v>
      </c>
      <c r="D42">
        <v>7.87</v>
      </c>
      <c r="E42">
        <v>24524</v>
      </c>
      <c r="F42" t="s">
        <v>10</v>
      </c>
      <c r="G42" t="s">
        <v>11</v>
      </c>
      <c r="H42" t="s">
        <v>30</v>
      </c>
      <c r="I42">
        <v>0</v>
      </c>
    </row>
    <row r="43" spans="1:9" x14ac:dyDescent="0.35">
      <c r="A43" t="s">
        <v>34</v>
      </c>
      <c r="B43">
        <v>2014</v>
      </c>
      <c r="C43">
        <v>2.5499999999999998</v>
      </c>
      <c r="D43">
        <v>3.98</v>
      </c>
      <c r="E43">
        <v>46706</v>
      </c>
      <c r="F43" t="s">
        <v>10</v>
      </c>
      <c r="G43" t="s">
        <v>11</v>
      </c>
      <c r="H43" t="s">
        <v>12</v>
      </c>
      <c r="I43">
        <v>0</v>
      </c>
    </row>
    <row r="44" spans="1:9" x14ac:dyDescent="0.35">
      <c r="A44" t="s">
        <v>13</v>
      </c>
      <c r="B44">
        <v>2008</v>
      </c>
      <c r="C44">
        <v>1.95</v>
      </c>
      <c r="D44">
        <v>7.15</v>
      </c>
      <c r="E44">
        <v>58000</v>
      </c>
      <c r="F44" t="s">
        <v>10</v>
      </c>
      <c r="G44" t="s">
        <v>11</v>
      </c>
      <c r="H44" t="s">
        <v>12</v>
      </c>
      <c r="I44">
        <v>0</v>
      </c>
    </row>
    <row r="45" spans="1:9" x14ac:dyDescent="0.35">
      <c r="A45" t="s">
        <v>32</v>
      </c>
      <c r="B45">
        <v>2014</v>
      </c>
      <c r="C45">
        <v>5.5</v>
      </c>
      <c r="D45">
        <v>8.06</v>
      </c>
      <c r="E45">
        <v>45780</v>
      </c>
      <c r="F45" t="s">
        <v>14</v>
      </c>
      <c r="G45" t="s">
        <v>11</v>
      </c>
      <c r="H45" t="s">
        <v>12</v>
      </c>
      <c r="I45">
        <v>0</v>
      </c>
    </row>
    <row r="46" spans="1:9" x14ac:dyDescent="0.35">
      <c r="A46" t="s">
        <v>38</v>
      </c>
      <c r="B46">
        <v>2012</v>
      </c>
      <c r="C46">
        <v>1.25</v>
      </c>
      <c r="D46">
        <v>2.69</v>
      </c>
      <c r="E46">
        <v>50000</v>
      </c>
      <c r="F46" t="s">
        <v>10</v>
      </c>
      <c r="G46" t="s">
        <v>11</v>
      </c>
      <c r="H46" t="s">
        <v>12</v>
      </c>
      <c r="I46">
        <v>0</v>
      </c>
    </row>
    <row r="47" spans="1:9" x14ac:dyDescent="0.35">
      <c r="A47" t="s">
        <v>16</v>
      </c>
      <c r="B47">
        <v>2014</v>
      </c>
      <c r="C47">
        <v>7.5</v>
      </c>
      <c r="D47">
        <v>12.04</v>
      </c>
      <c r="E47">
        <v>15000</v>
      </c>
      <c r="F47" t="s">
        <v>10</v>
      </c>
      <c r="G47" t="s">
        <v>11</v>
      </c>
      <c r="H47" t="s">
        <v>30</v>
      </c>
      <c r="I47">
        <v>0</v>
      </c>
    </row>
    <row r="48" spans="1:9" x14ac:dyDescent="0.35">
      <c r="A48" t="s">
        <v>9</v>
      </c>
      <c r="B48">
        <v>2013</v>
      </c>
      <c r="C48">
        <v>2.65</v>
      </c>
      <c r="D48">
        <v>4.8899999999999997</v>
      </c>
      <c r="E48">
        <v>64532</v>
      </c>
      <c r="F48" t="s">
        <v>10</v>
      </c>
      <c r="G48" t="s">
        <v>11</v>
      </c>
      <c r="H48" t="s">
        <v>12</v>
      </c>
      <c r="I48">
        <v>0</v>
      </c>
    </row>
    <row r="49" spans="1:9" x14ac:dyDescent="0.35">
      <c r="A49" t="s">
        <v>18</v>
      </c>
      <c r="B49">
        <v>2006</v>
      </c>
      <c r="C49">
        <v>1.05</v>
      </c>
      <c r="D49">
        <v>4.1500000000000004</v>
      </c>
      <c r="E49">
        <v>65000</v>
      </c>
      <c r="F49" t="s">
        <v>10</v>
      </c>
      <c r="G49" t="s">
        <v>11</v>
      </c>
      <c r="H49" t="s">
        <v>12</v>
      </c>
      <c r="I49">
        <v>0</v>
      </c>
    </row>
    <row r="50" spans="1:9" x14ac:dyDescent="0.35">
      <c r="A50" t="s">
        <v>31</v>
      </c>
      <c r="B50">
        <v>2015</v>
      </c>
      <c r="C50">
        <v>5.8</v>
      </c>
      <c r="D50">
        <v>7.71</v>
      </c>
      <c r="E50">
        <v>25870</v>
      </c>
      <c r="F50" t="s">
        <v>10</v>
      </c>
      <c r="G50" t="s">
        <v>11</v>
      </c>
      <c r="H50" t="s">
        <v>12</v>
      </c>
      <c r="I50">
        <v>0</v>
      </c>
    </row>
    <row r="51" spans="1:9" x14ac:dyDescent="0.35">
      <c r="A51" t="s">
        <v>16</v>
      </c>
      <c r="B51">
        <v>2017</v>
      </c>
      <c r="C51">
        <v>7.75</v>
      </c>
      <c r="D51">
        <v>9.2899999999999991</v>
      </c>
      <c r="E51">
        <v>37000</v>
      </c>
      <c r="F51" t="s">
        <v>10</v>
      </c>
      <c r="G51" t="s">
        <v>11</v>
      </c>
      <c r="H51" t="s">
        <v>30</v>
      </c>
      <c r="I51">
        <v>0</v>
      </c>
    </row>
    <row r="52" spans="1:9" x14ac:dyDescent="0.35">
      <c r="A52" t="s">
        <v>39</v>
      </c>
      <c r="B52">
        <v>2012</v>
      </c>
      <c r="C52">
        <v>14.9</v>
      </c>
      <c r="D52">
        <v>30.61</v>
      </c>
      <c r="E52">
        <v>104707</v>
      </c>
      <c r="F52" t="s">
        <v>14</v>
      </c>
      <c r="G52" t="s">
        <v>11</v>
      </c>
      <c r="H52" t="s">
        <v>30</v>
      </c>
      <c r="I52">
        <v>0</v>
      </c>
    </row>
    <row r="53" spans="1:9" x14ac:dyDescent="0.35">
      <c r="A53" t="s">
        <v>39</v>
      </c>
      <c r="B53">
        <v>2015</v>
      </c>
      <c r="C53">
        <v>23</v>
      </c>
      <c r="D53">
        <v>30.61</v>
      </c>
      <c r="E53">
        <v>40000</v>
      </c>
      <c r="F53" t="s">
        <v>14</v>
      </c>
      <c r="G53" t="s">
        <v>11</v>
      </c>
      <c r="H53" t="s">
        <v>30</v>
      </c>
      <c r="I53">
        <v>0</v>
      </c>
    </row>
    <row r="54" spans="1:9" x14ac:dyDescent="0.35">
      <c r="A54" t="s">
        <v>40</v>
      </c>
      <c r="B54">
        <v>2017</v>
      </c>
      <c r="C54">
        <v>18</v>
      </c>
      <c r="D54">
        <v>19.77</v>
      </c>
      <c r="E54">
        <v>15000</v>
      </c>
      <c r="F54" t="s">
        <v>14</v>
      </c>
      <c r="G54" t="s">
        <v>11</v>
      </c>
      <c r="H54" t="s">
        <v>30</v>
      </c>
      <c r="I54">
        <v>0</v>
      </c>
    </row>
    <row r="55" spans="1:9" x14ac:dyDescent="0.35">
      <c r="A55" t="s">
        <v>39</v>
      </c>
      <c r="B55">
        <v>2013</v>
      </c>
      <c r="C55">
        <v>16</v>
      </c>
      <c r="D55">
        <v>30.61</v>
      </c>
      <c r="E55">
        <v>135000</v>
      </c>
      <c r="F55" t="s">
        <v>14</v>
      </c>
      <c r="G55" t="s">
        <v>36</v>
      </c>
      <c r="H55" t="s">
        <v>30</v>
      </c>
      <c r="I55">
        <v>0</v>
      </c>
    </row>
    <row r="56" spans="1:9" x14ac:dyDescent="0.35">
      <c r="A56" t="s">
        <v>40</v>
      </c>
      <c r="B56">
        <v>2005</v>
      </c>
      <c r="C56">
        <v>2.75</v>
      </c>
      <c r="D56">
        <v>10.210000000000001</v>
      </c>
      <c r="E56">
        <v>90000</v>
      </c>
      <c r="F56" t="s">
        <v>10</v>
      </c>
      <c r="G56" t="s">
        <v>36</v>
      </c>
      <c r="H56" t="s">
        <v>12</v>
      </c>
      <c r="I56">
        <v>0</v>
      </c>
    </row>
    <row r="57" spans="1:9" x14ac:dyDescent="0.35">
      <c r="A57" t="s">
        <v>41</v>
      </c>
      <c r="B57">
        <v>2009</v>
      </c>
      <c r="C57">
        <v>3.6</v>
      </c>
      <c r="D57">
        <v>15.04</v>
      </c>
      <c r="E57">
        <v>70000</v>
      </c>
      <c r="F57" t="s">
        <v>10</v>
      </c>
      <c r="G57" t="s">
        <v>11</v>
      </c>
      <c r="H57" t="s">
        <v>30</v>
      </c>
      <c r="I57">
        <v>0</v>
      </c>
    </row>
    <row r="58" spans="1:9" x14ac:dyDescent="0.35">
      <c r="A58" t="s">
        <v>42</v>
      </c>
      <c r="B58">
        <v>2015</v>
      </c>
      <c r="C58">
        <v>4.5</v>
      </c>
      <c r="D58">
        <v>7.27</v>
      </c>
      <c r="E58">
        <v>40534</v>
      </c>
      <c r="F58" t="s">
        <v>10</v>
      </c>
      <c r="G58" t="s">
        <v>11</v>
      </c>
      <c r="H58" t="s">
        <v>12</v>
      </c>
      <c r="I58">
        <v>0</v>
      </c>
    </row>
    <row r="59" spans="1:9" x14ac:dyDescent="0.35">
      <c r="A59" t="s">
        <v>41</v>
      </c>
      <c r="B59">
        <v>2010</v>
      </c>
      <c r="C59">
        <v>4.75</v>
      </c>
      <c r="D59">
        <v>18.54</v>
      </c>
      <c r="E59">
        <v>50000</v>
      </c>
      <c r="F59" t="s">
        <v>10</v>
      </c>
      <c r="G59" t="s">
        <v>11</v>
      </c>
      <c r="H59" t="s">
        <v>12</v>
      </c>
      <c r="I59">
        <v>0</v>
      </c>
    </row>
    <row r="60" spans="1:9" x14ac:dyDescent="0.35">
      <c r="A60" t="s">
        <v>43</v>
      </c>
      <c r="B60">
        <v>2014</v>
      </c>
      <c r="C60">
        <v>4.0999999999999996</v>
      </c>
      <c r="D60">
        <v>6.8</v>
      </c>
      <c r="E60">
        <v>39485</v>
      </c>
      <c r="F60" t="s">
        <v>10</v>
      </c>
      <c r="G60" t="s">
        <v>11</v>
      </c>
      <c r="H60" t="s">
        <v>12</v>
      </c>
      <c r="I60">
        <v>1</v>
      </c>
    </row>
    <row r="61" spans="1:9" x14ac:dyDescent="0.35">
      <c r="A61" t="s">
        <v>39</v>
      </c>
      <c r="B61">
        <v>2014</v>
      </c>
      <c r="C61">
        <v>19.989999999999998</v>
      </c>
      <c r="D61">
        <v>35.96</v>
      </c>
      <c r="E61">
        <v>41000</v>
      </c>
      <c r="F61" t="s">
        <v>14</v>
      </c>
      <c r="G61" t="s">
        <v>11</v>
      </c>
      <c r="H61" t="s">
        <v>30</v>
      </c>
      <c r="I61">
        <v>0</v>
      </c>
    </row>
    <row r="62" spans="1:9" x14ac:dyDescent="0.35">
      <c r="A62" t="s">
        <v>41</v>
      </c>
      <c r="B62">
        <v>2013</v>
      </c>
      <c r="C62">
        <v>6.95</v>
      </c>
      <c r="D62">
        <v>18.61</v>
      </c>
      <c r="E62">
        <v>40001</v>
      </c>
      <c r="F62" t="s">
        <v>10</v>
      </c>
      <c r="G62" t="s">
        <v>11</v>
      </c>
      <c r="H62" t="s">
        <v>12</v>
      </c>
      <c r="I62">
        <v>0</v>
      </c>
    </row>
    <row r="63" spans="1:9" x14ac:dyDescent="0.35">
      <c r="A63" t="s">
        <v>42</v>
      </c>
      <c r="B63">
        <v>2015</v>
      </c>
      <c r="C63">
        <v>4.5</v>
      </c>
      <c r="D63">
        <v>7.7</v>
      </c>
      <c r="E63">
        <v>40588</v>
      </c>
      <c r="F63" t="s">
        <v>10</v>
      </c>
      <c r="G63" t="s">
        <v>11</v>
      </c>
      <c r="H63" t="s">
        <v>12</v>
      </c>
      <c r="I63">
        <v>0</v>
      </c>
    </row>
    <row r="64" spans="1:9" x14ac:dyDescent="0.35">
      <c r="A64" t="s">
        <v>39</v>
      </c>
      <c r="B64">
        <v>2014</v>
      </c>
      <c r="C64">
        <v>18.75</v>
      </c>
      <c r="D64">
        <v>35.96</v>
      </c>
      <c r="E64">
        <v>78000</v>
      </c>
      <c r="F64" t="s">
        <v>14</v>
      </c>
      <c r="G64" t="s">
        <v>11</v>
      </c>
      <c r="H64" t="s">
        <v>30</v>
      </c>
      <c r="I64">
        <v>0</v>
      </c>
    </row>
    <row r="65" spans="1:9" x14ac:dyDescent="0.35">
      <c r="A65" t="s">
        <v>39</v>
      </c>
      <c r="B65">
        <v>2015</v>
      </c>
      <c r="C65">
        <v>23.5</v>
      </c>
      <c r="D65">
        <v>35.96</v>
      </c>
      <c r="E65">
        <v>47000</v>
      </c>
      <c r="F65" t="s">
        <v>14</v>
      </c>
      <c r="G65" t="s">
        <v>11</v>
      </c>
      <c r="H65" t="s">
        <v>30</v>
      </c>
      <c r="I65">
        <v>0</v>
      </c>
    </row>
    <row r="66" spans="1:9" x14ac:dyDescent="0.35">
      <c r="A66" t="s">
        <v>39</v>
      </c>
      <c r="B66">
        <v>2017</v>
      </c>
      <c r="C66">
        <v>33</v>
      </c>
      <c r="D66">
        <v>36.229999999999997</v>
      </c>
      <c r="E66">
        <v>6000</v>
      </c>
      <c r="F66" t="s">
        <v>14</v>
      </c>
      <c r="G66" t="s">
        <v>11</v>
      </c>
      <c r="H66" t="s">
        <v>30</v>
      </c>
      <c r="I66">
        <v>0</v>
      </c>
    </row>
    <row r="67" spans="1:9" x14ac:dyDescent="0.35">
      <c r="A67" t="s">
        <v>44</v>
      </c>
      <c r="B67">
        <v>2014</v>
      </c>
      <c r="C67">
        <v>4.75</v>
      </c>
      <c r="D67">
        <v>6.95</v>
      </c>
      <c r="E67">
        <v>45000</v>
      </c>
      <c r="F67" t="s">
        <v>14</v>
      </c>
      <c r="G67" t="s">
        <v>11</v>
      </c>
      <c r="H67" t="s">
        <v>12</v>
      </c>
      <c r="I67">
        <v>0</v>
      </c>
    </row>
    <row r="68" spans="1:9" x14ac:dyDescent="0.35">
      <c r="A68" t="s">
        <v>40</v>
      </c>
      <c r="B68">
        <v>2017</v>
      </c>
      <c r="C68">
        <v>19.75</v>
      </c>
      <c r="D68">
        <v>23.15</v>
      </c>
      <c r="E68">
        <v>11000</v>
      </c>
      <c r="F68" t="s">
        <v>10</v>
      </c>
      <c r="G68" t="s">
        <v>11</v>
      </c>
      <c r="H68" t="s">
        <v>30</v>
      </c>
      <c r="I68">
        <v>0</v>
      </c>
    </row>
    <row r="69" spans="1:9" x14ac:dyDescent="0.35">
      <c r="A69" t="s">
        <v>39</v>
      </c>
      <c r="B69">
        <v>2010</v>
      </c>
      <c r="C69">
        <v>9.25</v>
      </c>
      <c r="D69">
        <v>20.45</v>
      </c>
      <c r="E69">
        <v>59000</v>
      </c>
      <c r="F69" t="s">
        <v>14</v>
      </c>
      <c r="G69" t="s">
        <v>11</v>
      </c>
      <c r="H69" t="s">
        <v>12</v>
      </c>
      <c r="I69">
        <v>0</v>
      </c>
    </row>
    <row r="70" spans="1:9" x14ac:dyDescent="0.35">
      <c r="A70" t="s">
        <v>41</v>
      </c>
      <c r="B70">
        <v>2011</v>
      </c>
      <c r="C70">
        <v>4.3499999999999996</v>
      </c>
      <c r="D70">
        <v>13.74</v>
      </c>
      <c r="E70">
        <v>88000</v>
      </c>
      <c r="F70" t="s">
        <v>10</v>
      </c>
      <c r="G70" t="s">
        <v>11</v>
      </c>
      <c r="H70" t="s">
        <v>12</v>
      </c>
      <c r="I70">
        <v>0</v>
      </c>
    </row>
    <row r="71" spans="1:9" x14ac:dyDescent="0.35">
      <c r="A71" t="s">
        <v>41</v>
      </c>
      <c r="B71">
        <v>2016</v>
      </c>
      <c r="C71">
        <v>14.25</v>
      </c>
      <c r="D71">
        <v>20.91</v>
      </c>
      <c r="E71">
        <v>12000</v>
      </c>
      <c r="F71" t="s">
        <v>10</v>
      </c>
      <c r="G71" t="s">
        <v>11</v>
      </c>
      <c r="H71" t="s">
        <v>12</v>
      </c>
      <c r="I71">
        <v>0</v>
      </c>
    </row>
    <row r="72" spans="1:9" x14ac:dyDescent="0.35">
      <c r="A72" t="s">
        <v>44</v>
      </c>
      <c r="B72">
        <v>2014</v>
      </c>
      <c r="C72">
        <v>3.95</v>
      </c>
      <c r="D72">
        <v>6.76</v>
      </c>
      <c r="E72">
        <v>71000</v>
      </c>
      <c r="F72" t="s">
        <v>14</v>
      </c>
      <c r="G72" t="s">
        <v>11</v>
      </c>
      <c r="H72" t="s">
        <v>12</v>
      </c>
      <c r="I72">
        <v>0</v>
      </c>
    </row>
    <row r="73" spans="1:9" x14ac:dyDescent="0.35">
      <c r="A73" t="s">
        <v>41</v>
      </c>
      <c r="B73">
        <v>2011</v>
      </c>
      <c r="C73">
        <v>4.5</v>
      </c>
      <c r="D73">
        <v>12.48</v>
      </c>
      <c r="E73">
        <v>45000</v>
      </c>
      <c r="F73" t="s">
        <v>14</v>
      </c>
      <c r="G73" t="s">
        <v>11</v>
      </c>
      <c r="H73" t="s">
        <v>12</v>
      </c>
      <c r="I73">
        <v>0</v>
      </c>
    </row>
    <row r="74" spans="1:9" x14ac:dyDescent="0.35">
      <c r="A74" t="s">
        <v>41</v>
      </c>
      <c r="B74">
        <v>2013</v>
      </c>
      <c r="C74">
        <v>7.45</v>
      </c>
      <c r="D74">
        <v>18.61</v>
      </c>
      <c r="E74">
        <v>56001</v>
      </c>
      <c r="F74" t="s">
        <v>10</v>
      </c>
      <c r="G74" t="s">
        <v>11</v>
      </c>
      <c r="H74" t="s">
        <v>12</v>
      </c>
      <c r="I74">
        <v>0</v>
      </c>
    </row>
    <row r="75" spans="1:9" x14ac:dyDescent="0.35">
      <c r="A75" t="s">
        <v>44</v>
      </c>
      <c r="B75">
        <v>2011</v>
      </c>
      <c r="C75">
        <v>2.65</v>
      </c>
      <c r="D75">
        <v>5.71</v>
      </c>
      <c r="E75">
        <v>43000</v>
      </c>
      <c r="F75" t="s">
        <v>10</v>
      </c>
      <c r="G75" t="s">
        <v>11</v>
      </c>
      <c r="H75" t="s">
        <v>12</v>
      </c>
      <c r="I75">
        <v>0</v>
      </c>
    </row>
    <row r="76" spans="1:9" x14ac:dyDescent="0.35">
      <c r="A76" t="s">
        <v>42</v>
      </c>
      <c r="B76">
        <v>2014</v>
      </c>
      <c r="C76">
        <v>4.9000000000000004</v>
      </c>
      <c r="D76">
        <v>8.93</v>
      </c>
      <c r="E76">
        <v>83000</v>
      </c>
      <c r="F76" t="s">
        <v>14</v>
      </c>
      <c r="G76" t="s">
        <v>11</v>
      </c>
      <c r="H76" t="s">
        <v>12</v>
      </c>
      <c r="I76">
        <v>0</v>
      </c>
    </row>
    <row r="77" spans="1:9" x14ac:dyDescent="0.35">
      <c r="A77" t="s">
        <v>43</v>
      </c>
      <c r="B77">
        <v>2015</v>
      </c>
      <c r="C77">
        <v>3.95</v>
      </c>
      <c r="D77">
        <v>6.8</v>
      </c>
      <c r="E77">
        <v>36000</v>
      </c>
      <c r="F77" t="s">
        <v>10</v>
      </c>
      <c r="G77" t="s">
        <v>11</v>
      </c>
      <c r="H77" t="s">
        <v>12</v>
      </c>
      <c r="I77">
        <v>0</v>
      </c>
    </row>
    <row r="78" spans="1:9" x14ac:dyDescent="0.35">
      <c r="A78" t="s">
        <v>41</v>
      </c>
      <c r="B78">
        <v>2013</v>
      </c>
      <c r="C78">
        <v>5.5</v>
      </c>
      <c r="D78">
        <v>14.68</v>
      </c>
      <c r="E78">
        <v>72000</v>
      </c>
      <c r="F78" t="s">
        <v>10</v>
      </c>
      <c r="G78" t="s">
        <v>11</v>
      </c>
      <c r="H78" t="s">
        <v>12</v>
      </c>
      <c r="I78">
        <v>0</v>
      </c>
    </row>
    <row r="79" spans="1:9" x14ac:dyDescent="0.35">
      <c r="A79" t="s">
        <v>45</v>
      </c>
      <c r="B79">
        <v>2004</v>
      </c>
      <c r="C79">
        <v>1.5</v>
      </c>
      <c r="D79">
        <v>12.35</v>
      </c>
      <c r="E79">
        <v>135154</v>
      </c>
      <c r="F79" t="s">
        <v>10</v>
      </c>
      <c r="G79" t="s">
        <v>11</v>
      </c>
      <c r="H79" t="s">
        <v>30</v>
      </c>
      <c r="I79">
        <v>0</v>
      </c>
    </row>
    <row r="80" spans="1:9" x14ac:dyDescent="0.35">
      <c r="A80" t="s">
        <v>41</v>
      </c>
      <c r="B80">
        <v>2010</v>
      </c>
      <c r="C80">
        <v>5.25</v>
      </c>
      <c r="D80">
        <v>22.83</v>
      </c>
      <c r="E80">
        <v>80000</v>
      </c>
      <c r="F80" t="s">
        <v>10</v>
      </c>
      <c r="G80" t="s">
        <v>11</v>
      </c>
      <c r="H80" t="s">
        <v>30</v>
      </c>
      <c r="I80">
        <v>0</v>
      </c>
    </row>
    <row r="81" spans="1:9" x14ac:dyDescent="0.35">
      <c r="A81" t="s">
        <v>39</v>
      </c>
      <c r="B81">
        <v>2012</v>
      </c>
      <c r="C81">
        <v>14.5</v>
      </c>
      <c r="D81">
        <v>30.61</v>
      </c>
      <c r="E81">
        <v>89000</v>
      </c>
      <c r="F81" t="s">
        <v>14</v>
      </c>
      <c r="G81" t="s">
        <v>11</v>
      </c>
      <c r="H81" t="s">
        <v>30</v>
      </c>
      <c r="I81">
        <v>0</v>
      </c>
    </row>
    <row r="82" spans="1:9" x14ac:dyDescent="0.35">
      <c r="A82" t="s">
        <v>41</v>
      </c>
      <c r="B82">
        <v>2016</v>
      </c>
      <c r="C82">
        <v>14.73</v>
      </c>
      <c r="D82">
        <v>14.89</v>
      </c>
      <c r="E82">
        <v>23000</v>
      </c>
      <c r="F82" t="s">
        <v>14</v>
      </c>
      <c r="G82" t="s">
        <v>11</v>
      </c>
      <c r="H82" t="s">
        <v>12</v>
      </c>
      <c r="I82">
        <v>0</v>
      </c>
    </row>
    <row r="83" spans="1:9" x14ac:dyDescent="0.35">
      <c r="A83" t="s">
        <v>46</v>
      </c>
      <c r="B83">
        <v>2015</v>
      </c>
      <c r="C83">
        <v>4.75</v>
      </c>
      <c r="D83">
        <v>7.85</v>
      </c>
      <c r="E83">
        <v>40000</v>
      </c>
      <c r="F83" t="s">
        <v>14</v>
      </c>
      <c r="G83" t="s">
        <v>11</v>
      </c>
      <c r="H83" t="s">
        <v>12</v>
      </c>
      <c r="I83">
        <v>0</v>
      </c>
    </row>
    <row r="84" spans="1:9" x14ac:dyDescent="0.35">
      <c r="A84" t="s">
        <v>40</v>
      </c>
      <c r="B84">
        <v>2017</v>
      </c>
      <c r="C84">
        <v>23</v>
      </c>
      <c r="D84">
        <v>25.39</v>
      </c>
      <c r="E84">
        <v>15000</v>
      </c>
      <c r="F84" t="s">
        <v>14</v>
      </c>
      <c r="G84" t="s">
        <v>11</v>
      </c>
      <c r="H84" t="s">
        <v>30</v>
      </c>
      <c r="I84">
        <v>0</v>
      </c>
    </row>
    <row r="85" spans="1:9" x14ac:dyDescent="0.35">
      <c r="A85" t="s">
        <v>40</v>
      </c>
      <c r="B85">
        <v>2015</v>
      </c>
      <c r="C85">
        <v>12.5</v>
      </c>
      <c r="D85">
        <v>13.46</v>
      </c>
      <c r="E85">
        <v>38000</v>
      </c>
      <c r="F85" t="s">
        <v>14</v>
      </c>
      <c r="G85" t="s">
        <v>11</v>
      </c>
      <c r="H85" t="s">
        <v>12</v>
      </c>
      <c r="I85">
        <v>0</v>
      </c>
    </row>
    <row r="86" spans="1:9" x14ac:dyDescent="0.35">
      <c r="A86" t="s">
        <v>40</v>
      </c>
      <c r="B86">
        <v>2005</v>
      </c>
      <c r="C86">
        <v>3.49</v>
      </c>
      <c r="D86">
        <v>13.46</v>
      </c>
      <c r="E86">
        <v>197176</v>
      </c>
      <c r="F86" t="s">
        <v>14</v>
      </c>
      <c r="G86" t="s">
        <v>11</v>
      </c>
      <c r="H86" t="s">
        <v>12</v>
      </c>
      <c r="I86">
        <v>0</v>
      </c>
    </row>
    <row r="87" spans="1:9" x14ac:dyDescent="0.35">
      <c r="A87" t="s">
        <v>47</v>
      </c>
      <c r="B87">
        <v>2006</v>
      </c>
      <c r="C87">
        <v>2.5</v>
      </c>
      <c r="D87">
        <v>23.73</v>
      </c>
      <c r="E87">
        <v>142000</v>
      </c>
      <c r="F87" t="s">
        <v>10</v>
      </c>
      <c r="G87" t="s">
        <v>36</v>
      </c>
      <c r="H87" t="s">
        <v>30</v>
      </c>
      <c r="I87">
        <v>3</v>
      </c>
    </row>
    <row r="88" spans="1:9" x14ac:dyDescent="0.35">
      <c r="A88" t="s">
        <v>48</v>
      </c>
      <c r="B88">
        <v>2010</v>
      </c>
      <c r="C88">
        <v>35</v>
      </c>
      <c r="D88">
        <v>92.6</v>
      </c>
      <c r="E88">
        <v>78000</v>
      </c>
      <c r="F88" t="s">
        <v>14</v>
      </c>
      <c r="G88" t="s">
        <v>11</v>
      </c>
      <c r="H88" t="s">
        <v>12</v>
      </c>
      <c r="I88">
        <v>0</v>
      </c>
    </row>
    <row r="89" spans="1:9" x14ac:dyDescent="0.35">
      <c r="A89" t="s">
        <v>41</v>
      </c>
      <c r="B89">
        <v>2012</v>
      </c>
      <c r="C89">
        <v>5.9</v>
      </c>
      <c r="D89">
        <v>13.74</v>
      </c>
      <c r="E89">
        <v>56000</v>
      </c>
      <c r="F89" t="s">
        <v>10</v>
      </c>
      <c r="G89" t="s">
        <v>11</v>
      </c>
      <c r="H89" t="s">
        <v>12</v>
      </c>
      <c r="I89">
        <v>0</v>
      </c>
    </row>
    <row r="90" spans="1:9" x14ac:dyDescent="0.35">
      <c r="A90" t="s">
        <v>44</v>
      </c>
      <c r="B90">
        <v>2013</v>
      </c>
      <c r="C90">
        <v>3.45</v>
      </c>
      <c r="D90">
        <v>6.05</v>
      </c>
      <c r="E90">
        <v>47000</v>
      </c>
      <c r="F90" t="s">
        <v>10</v>
      </c>
      <c r="G90" t="s">
        <v>11</v>
      </c>
      <c r="H90" t="s">
        <v>12</v>
      </c>
      <c r="I90">
        <v>0</v>
      </c>
    </row>
    <row r="91" spans="1:9" x14ac:dyDescent="0.35">
      <c r="A91" t="s">
        <v>43</v>
      </c>
      <c r="B91">
        <v>2014</v>
      </c>
      <c r="C91">
        <v>4.75</v>
      </c>
      <c r="D91">
        <v>6.76</v>
      </c>
      <c r="E91">
        <v>40000</v>
      </c>
      <c r="F91" t="s">
        <v>10</v>
      </c>
      <c r="G91" t="s">
        <v>11</v>
      </c>
      <c r="H91" t="s">
        <v>12</v>
      </c>
      <c r="I91">
        <v>0</v>
      </c>
    </row>
    <row r="92" spans="1:9" x14ac:dyDescent="0.35">
      <c r="A92" t="s">
        <v>41</v>
      </c>
      <c r="B92">
        <v>2009</v>
      </c>
      <c r="C92">
        <v>3.8</v>
      </c>
      <c r="D92">
        <v>18.61</v>
      </c>
      <c r="E92">
        <v>62000</v>
      </c>
      <c r="F92" t="s">
        <v>10</v>
      </c>
      <c r="G92" t="s">
        <v>11</v>
      </c>
      <c r="H92" t="s">
        <v>12</v>
      </c>
      <c r="I92">
        <v>0</v>
      </c>
    </row>
    <row r="93" spans="1:9" x14ac:dyDescent="0.35">
      <c r="A93" t="s">
        <v>40</v>
      </c>
      <c r="B93">
        <v>2014</v>
      </c>
      <c r="C93">
        <v>11.25</v>
      </c>
      <c r="D93">
        <v>16.09</v>
      </c>
      <c r="E93">
        <v>58242</v>
      </c>
      <c r="F93" t="s">
        <v>14</v>
      </c>
      <c r="G93" t="s">
        <v>11</v>
      </c>
      <c r="H93" t="s">
        <v>12</v>
      </c>
      <c r="I93">
        <v>0</v>
      </c>
    </row>
    <row r="94" spans="1:9" x14ac:dyDescent="0.35">
      <c r="A94" t="s">
        <v>40</v>
      </c>
      <c r="B94">
        <v>2005</v>
      </c>
      <c r="C94">
        <v>3.51</v>
      </c>
      <c r="D94">
        <v>13.7</v>
      </c>
      <c r="E94">
        <v>75000</v>
      </c>
      <c r="F94" t="s">
        <v>10</v>
      </c>
      <c r="G94" t="s">
        <v>11</v>
      </c>
      <c r="H94" t="s">
        <v>12</v>
      </c>
      <c r="I94">
        <v>0</v>
      </c>
    </row>
    <row r="95" spans="1:9" x14ac:dyDescent="0.35">
      <c r="A95" t="s">
        <v>39</v>
      </c>
      <c r="B95">
        <v>2015</v>
      </c>
      <c r="C95">
        <v>23</v>
      </c>
      <c r="D95">
        <v>30.61</v>
      </c>
      <c r="E95">
        <v>40000</v>
      </c>
      <c r="F95" t="s">
        <v>14</v>
      </c>
      <c r="G95" t="s">
        <v>11</v>
      </c>
      <c r="H95" t="s">
        <v>30</v>
      </c>
      <c r="I95">
        <v>0</v>
      </c>
    </row>
    <row r="96" spans="1:9" x14ac:dyDescent="0.35">
      <c r="A96" t="s">
        <v>41</v>
      </c>
      <c r="B96">
        <v>2008</v>
      </c>
      <c r="C96">
        <v>4</v>
      </c>
      <c r="D96">
        <v>22.78</v>
      </c>
      <c r="E96">
        <v>89000</v>
      </c>
      <c r="F96" t="s">
        <v>10</v>
      </c>
      <c r="G96" t="s">
        <v>11</v>
      </c>
      <c r="H96" t="s">
        <v>30</v>
      </c>
      <c r="I96">
        <v>0</v>
      </c>
    </row>
    <row r="97" spans="1:9" x14ac:dyDescent="0.35">
      <c r="A97" t="s">
        <v>41</v>
      </c>
      <c r="B97">
        <v>2012</v>
      </c>
      <c r="C97">
        <v>5.85</v>
      </c>
      <c r="D97">
        <v>18.61</v>
      </c>
      <c r="E97">
        <v>72000</v>
      </c>
      <c r="F97" t="s">
        <v>10</v>
      </c>
      <c r="G97" t="s">
        <v>11</v>
      </c>
      <c r="H97" t="s">
        <v>12</v>
      </c>
      <c r="I97">
        <v>0</v>
      </c>
    </row>
    <row r="98" spans="1:9" x14ac:dyDescent="0.35">
      <c r="A98" t="s">
        <v>40</v>
      </c>
      <c r="B98">
        <v>2016</v>
      </c>
      <c r="C98">
        <v>20.75</v>
      </c>
      <c r="D98">
        <v>25.39</v>
      </c>
      <c r="E98">
        <v>29000</v>
      </c>
      <c r="F98" t="s">
        <v>14</v>
      </c>
      <c r="G98" t="s">
        <v>11</v>
      </c>
      <c r="H98" t="s">
        <v>30</v>
      </c>
      <c r="I98">
        <v>0</v>
      </c>
    </row>
    <row r="99" spans="1:9" x14ac:dyDescent="0.35">
      <c r="A99" t="s">
        <v>41</v>
      </c>
      <c r="B99">
        <v>2017</v>
      </c>
      <c r="C99">
        <v>17</v>
      </c>
      <c r="D99">
        <v>18.64</v>
      </c>
      <c r="E99">
        <v>8700</v>
      </c>
      <c r="F99" t="s">
        <v>10</v>
      </c>
      <c r="G99" t="s">
        <v>11</v>
      </c>
      <c r="H99" t="s">
        <v>12</v>
      </c>
      <c r="I99">
        <v>0</v>
      </c>
    </row>
    <row r="100" spans="1:9" x14ac:dyDescent="0.35">
      <c r="A100" t="s">
        <v>41</v>
      </c>
      <c r="B100">
        <v>2013</v>
      </c>
      <c r="C100">
        <v>7.05</v>
      </c>
      <c r="D100">
        <v>18.61</v>
      </c>
      <c r="E100">
        <v>45000</v>
      </c>
      <c r="F100" t="s">
        <v>10</v>
      </c>
      <c r="G100" t="s">
        <v>11</v>
      </c>
      <c r="H100" t="s">
        <v>12</v>
      </c>
      <c r="I100">
        <v>0</v>
      </c>
    </row>
    <row r="101" spans="1:9" x14ac:dyDescent="0.35">
      <c r="A101" t="s">
        <v>39</v>
      </c>
      <c r="B101">
        <v>2010</v>
      </c>
      <c r="C101">
        <v>9.65</v>
      </c>
      <c r="D101">
        <v>20.45</v>
      </c>
      <c r="E101">
        <v>50024</v>
      </c>
      <c r="F101" t="s">
        <v>14</v>
      </c>
      <c r="G101" t="s">
        <v>11</v>
      </c>
      <c r="H101" t="s">
        <v>12</v>
      </c>
      <c r="I101">
        <v>0</v>
      </c>
    </row>
    <row r="102" spans="1:9" x14ac:dyDescent="0.35">
      <c r="A102" t="s">
        <v>49</v>
      </c>
      <c r="B102">
        <v>2016</v>
      </c>
      <c r="C102">
        <v>1.75</v>
      </c>
      <c r="D102">
        <v>1.9</v>
      </c>
      <c r="E102">
        <v>3000</v>
      </c>
      <c r="F102" t="s">
        <v>10</v>
      </c>
      <c r="G102" t="s">
        <v>36</v>
      </c>
      <c r="H102" t="s">
        <v>12</v>
      </c>
      <c r="I102">
        <v>0</v>
      </c>
    </row>
    <row r="103" spans="1:9" x14ac:dyDescent="0.35">
      <c r="A103" t="s">
        <v>50</v>
      </c>
      <c r="B103">
        <v>2017</v>
      </c>
      <c r="C103">
        <v>1.7</v>
      </c>
      <c r="D103">
        <v>1.82</v>
      </c>
      <c r="E103">
        <v>1400</v>
      </c>
      <c r="F103" t="s">
        <v>10</v>
      </c>
      <c r="G103" t="s">
        <v>36</v>
      </c>
      <c r="H103" t="s">
        <v>12</v>
      </c>
      <c r="I103">
        <v>0</v>
      </c>
    </row>
    <row r="104" spans="1:9" x14ac:dyDescent="0.35">
      <c r="A104" t="s">
        <v>51</v>
      </c>
      <c r="B104">
        <v>2017</v>
      </c>
      <c r="C104">
        <v>1.65</v>
      </c>
      <c r="D104">
        <v>1.78</v>
      </c>
      <c r="E104">
        <v>4000</v>
      </c>
      <c r="F104" t="s">
        <v>10</v>
      </c>
      <c r="G104" t="s">
        <v>36</v>
      </c>
      <c r="H104" t="s">
        <v>12</v>
      </c>
      <c r="I104">
        <v>0</v>
      </c>
    </row>
    <row r="105" spans="1:9" x14ac:dyDescent="0.35">
      <c r="A105" t="s">
        <v>52</v>
      </c>
      <c r="B105">
        <v>2017</v>
      </c>
      <c r="C105">
        <v>1.45</v>
      </c>
      <c r="D105">
        <v>1.6</v>
      </c>
      <c r="E105">
        <v>1200</v>
      </c>
      <c r="F105" t="s">
        <v>10</v>
      </c>
      <c r="G105" t="s">
        <v>36</v>
      </c>
      <c r="H105" t="s">
        <v>12</v>
      </c>
      <c r="I105">
        <v>0</v>
      </c>
    </row>
    <row r="106" spans="1:9" x14ac:dyDescent="0.35">
      <c r="A106" t="s">
        <v>53</v>
      </c>
      <c r="B106">
        <v>2017</v>
      </c>
      <c r="C106">
        <v>1.35</v>
      </c>
      <c r="D106">
        <v>1.47</v>
      </c>
      <c r="E106">
        <v>4100</v>
      </c>
      <c r="F106" t="s">
        <v>10</v>
      </c>
      <c r="G106" t="s">
        <v>36</v>
      </c>
      <c r="H106" t="s">
        <v>12</v>
      </c>
      <c r="I106">
        <v>0</v>
      </c>
    </row>
    <row r="107" spans="1:9" x14ac:dyDescent="0.35">
      <c r="A107" t="s">
        <v>54</v>
      </c>
      <c r="B107">
        <v>2015</v>
      </c>
      <c r="C107">
        <v>1.35</v>
      </c>
      <c r="D107">
        <v>2.37</v>
      </c>
      <c r="E107">
        <v>21700</v>
      </c>
      <c r="F107" t="s">
        <v>10</v>
      </c>
      <c r="G107" t="s">
        <v>36</v>
      </c>
      <c r="H107" t="s">
        <v>12</v>
      </c>
      <c r="I107">
        <v>0</v>
      </c>
    </row>
    <row r="108" spans="1:9" x14ac:dyDescent="0.35">
      <c r="A108" t="s">
        <v>55</v>
      </c>
      <c r="B108">
        <v>2014</v>
      </c>
      <c r="C108">
        <v>1.35</v>
      </c>
      <c r="D108">
        <v>3.45</v>
      </c>
      <c r="E108">
        <v>16500</v>
      </c>
      <c r="F108" t="s">
        <v>10</v>
      </c>
      <c r="G108" t="s">
        <v>36</v>
      </c>
      <c r="H108" t="s">
        <v>12</v>
      </c>
      <c r="I108">
        <v>1</v>
      </c>
    </row>
    <row r="109" spans="1:9" x14ac:dyDescent="0.35">
      <c r="A109" t="s">
        <v>56</v>
      </c>
      <c r="B109">
        <v>2013</v>
      </c>
      <c r="C109">
        <v>1.25</v>
      </c>
      <c r="D109">
        <v>1.5</v>
      </c>
      <c r="E109">
        <v>15000</v>
      </c>
      <c r="F109" t="s">
        <v>10</v>
      </c>
      <c r="G109" t="s">
        <v>36</v>
      </c>
      <c r="H109" t="s">
        <v>12</v>
      </c>
      <c r="I109">
        <v>0</v>
      </c>
    </row>
    <row r="110" spans="1:9" x14ac:dyDescent="0.35">
      <c r="A110" t="s">
        <v>56</v>
      </c>
      <c r="B110">
        <v>2016</v>
      </c>
      <c r="C110">
        <v>1.2</v>
      </c>
      <c r="D110">
        <v>1.5</v>
      </c>
      <c r="E110">
        <v>18000</v>
      </c>
      <c r="F110" t="s">
        <v>10</v>
      </c>
      <c r="G110" t="s">
        <v>36</v>
      </c>
      <c r="H110" t="s">
        <v>12</v>
      </c>
      <c r="I110">
        <v>0</v>
      </c>
    </row>
    <row r="111" spans="1:9" x14ac:dyDescent="0.35">
      <c r="A111" t="s">
        <v>53</v>
      </c>
      <c r="B111">
        <v>2017</v>
      </c>
      <c r="C111">
        <v>1.2</v>
      </c>
      <c r="D111">
        <v>1.47</v>
      </c>
      <c r="E111">
        <v>11000</v>
      </c>
      <c r="F111" t="s">
        <v>10</v>
      </c>
      <c r="G111" t="s">
        <v>36</v>
      </c>
      <c r="H111" t="s">
        <v>12</v>
      </c>
      <c r="I111">
        <v>0</v>
      </c>
    </row>
    <row r="112" spans="1:9" x14ac:dyDescent="0.35">
      <c r="A112" t="s">
        <v>51</v>
      </c>
      <c r="B112">
        <v>2016</v>
      </c>
      <c r="C112">
        <v>1.2</v>
      </c>
      <c r="D112">
        <v>1.78</v>
      </c>
      <c r="E112">
        <v>6000</v>
      </c>
      <c r="F112" t="s">
        <v>10</v>
      </c>
      <c r="G112" t="s">
        <v>36</v>
      </c>
      <c r="H112" t="s">
        <v>12</v>
      </c>
      <c r="I112">
        <v>0</v>
      </c>
    </row>
    <row r="113" spans="1:9" x14ac:dyDescent="0.35">
      <c r="A113" t="s">
        <v>56</v>
      </c>
      <c r="B113">
        <v>2016</v>
      </c>
      <c r="C113">
        <v>1.1499999999999999</v>
      </c>
      <c r="D113">
        <v>1.5</v>
      </c>
      <c r="E113">
        <v>8700</v>
      </c>
      <c r="F113" t="s">
        <v>10</v>
      </c>
      <c r="G113" t="s">
        <v>36</v>
      </c>
      <c r="H113" t="s">
        <v>12</v>
      </c>
      <c r="I113">
        <v>0</v>
      </c>
    </row>
    <row r="114" spans="1:9" x14ac:dyDescent="0.35">
      <c r="A114" t="s">
        <v>57</v>
      </c>
      <c r="B114">
        <v>2014</v>
      </c>
      <c r="C114">
        <v>1.1499999999999999</v>
      </c>
      <c r="D114">
        <v>2.4</v>
      </c>
      <c r="E114">
        <v>7000</v>
      </c>
      <c r="F114" t="s">
        <v>10</v>
      </c>
      <c r="G114" t="s">
        <v>36</v>
      </c>
      <c r="H114" t="s">
        <v>12</v>
      </c>
      <c r="I114">
        <v>0</v>
      </c>
    </row>
    <row r="115" spans="1:9" x14ac:dyDescent="0.35">
      <c r="A115" t="s">
        <v>58</v>
      </c>
      <c r="B115">
        <v>2016</v>
      </c>
      <c r="C115">
        <v>1.1499999999999999</v>
      </c>
      <c r="D115">
        <v>1.4</v>
      </c>
      <c r="E115">
        <v>35000</v>
      </c>
      <c r="F115" t="s">
        <v>10</v>
      </c>
      <c r="G115" t="s">
        <v>36</v>
      </c>
      <c r="H115" t="s">
        <v>12</v>
      </c>
      <c r="I115">
        <v>0</v>
      </c>
    </row>
    <row r="116" spans="1:9" x14ac:dyDescent="0.35">
      <c r="A116" t="s">
        <v>53</v>
      </c>
      <c r="B116">
        <v>2015</v>
      </c>
      <c r="C116">
        <v>1.1499999999999999</v>
      </c>
      <c r="D116">
        <v>1.47</v>
      </c>
      <c r="E116">
        <v>17000</v>
      </c>
      <c r="F116" t="s">
        <v>10</v>
      </c>
      <c r="G116" t="s">
        <v>36</v>
      </c>
      <c r="H116" t="s">
        <v>12</v>
      </c>
      <c r="I116">
        <v>0</v>
      </c>
    </row>
    <row r="117" spans="1:9" x14ac:dyDescent="0.35">
      <c r="A117" t="s">
        <v>53</v>
      </c>
      <c r="B117">
        <v>2015</v>
      </c>
      <c r="C117">
        <v>1.1100000000000001</v>
      </c>
      <c r="D117">
        <v>1.47</v>
      </c>
      <c r="E117">
        <v>17500</v>
      </c>
      <c r="F117" t="s">
        <v>10</v>
      </c>
      <c r="G117" t="s">
        <v>36</v>
      </c>
      <c r="H117" t="s">
        <v>12</v>
      </c>
      <c r="I117">
        <v>0</v>
      </c>
    </row>
    <row r="118" spans="1:9" x14ac:dyDescent="0.35">
      <c r="A118" t="s">
        <v>53</v>
      </c>
      <c r="B118">
        <v>2013</v>
      </c>
      <c r="C118">
        <v>1.1000000000000001</v>
      </c>
      <c r="D118">
        <v>1.47</v>
      </c>
      <c r="E118">
        <v>33000</v>
      </c>
      <c r="F118" t="s">
        <v>10</v>
      </c>
      <c r="G118" t="s">
        <v>36</v>
      </c>
      <c r="H118" t="s">
        <v>12</v>
      </c>
      <c r="I118">
        <v>0</v>
      </c>
    </row>
    <row r="119" spans="1:9" x14ac:dyDescent="0.35">
      <c r="A119" t="s">
        <v>49</v>
      </c>
      <c r="B119">
        <v>2015</v>
      </c>
      <c r="C119">
        <v>1.1000000000000001</v>
      </c>
      <c r="D119">
        <v>1.9</v>
      </c>
      <c r="E119">
        <v>14000</v>
      </c>
      <c r="F119" t="s">
        <v>10</v>
      </c>
      <c r="G119" t="s">
        <v>36</v>
      </c>
      <c r="H119" t="s">
        <v>12</v>
      </c>
      <c r="I119">
        <v>0</v>
      </c>
    </row>
    <row r="120" spans="1:9" x14ac:dyDescent="0.35">
      <c r="A120" t="s">
        <v>53</v>
      </c>
      <c r="B120">
        <v>2015</v>
      </c>
      <c r="C120">
        <v>1.1000000000000001</v>
      </c>
      <c r="D120">
        <v>1.47</v>
      </c>
      <c r="E120">
        <v>26000</v>
      </c>
      <c r="F120" t="s">
        <v>10</v>
      </c>
      <c r="G120" t="s">
        <v>36</v>
      </c>
      <c r="H120" t="s">
        <v>12</v>
      </c>
      <c r="I120">
        <v>0</v>
      </c>
    </row>
    <row r="121" spans="1:9" x14ac:dyDescent="0.35">
      <c r="A121" t="s">
        <v>49</v>
      </c>
      <c r="B121">
        <v>2013</v>
      </c>
      <c r="C121">
        <v>1.05</v>
      </c>
      <c r="D121">
        <v>1.9</v>
      </c>
      <c r="E121">
        <v>5400</v>
      </c>
      <c r="F121" t="s">
        <v>10</v>
      </c>
      <c r="G121" t="s">
        <v>36</v>
      </c>
      <c r="H121" t="s">
        <v>12</v>
      </c>
      <c r="I121">
        <v>0</v>
      </c>
    </row>
    <row r="122" spans="1:9" x14ac:dyDescent="0.35">
      <c r="A122" t="s">
        <v>59</v>
      </c>
      <c r="B122">
        <v>2016</v>
      </c>
      <c r="C122">
        <v>1.05</v>
      </c>
      <c r="D122">
        <v>1.26</v>
      </c>
      <c r="E122">
        <v>5700</v>
      </c>
      <c r="F122" t="s">
        <v>10</v>
      </c>
      <c r="G122" t="s">
        <v>36</v>
      </c>
      <c r="H122" t="s">
        <v>12</v>
      </c>
      <c r="I122">
        <v>0</v>
      </c>
    </row>
    <row r="123" spans="1:9" x14ac:dyDescent="0.35">
      <c r="A123" t="s">
        <v>56</v>
      </c>
      <c r="B123">
        <v>2011</v>
      </c>
      <c r="C123">
        <v>1.05</v>
      </c>
      <c r="D123">
        <v>1.5</v>
      </c>
      <c r="E123">
        <v>6900</v>
      </c>
      <c r="F123" t="s">
        <v>10</v>
      </c>
      <c r="G123" t="s">
        <v>36</v>
      </c>
      <c r="H123" t="s">
        <v>12</v>
      </c>
      <c r="I123">
        <v>0</v>
      </c>
    </row>
    <row r="124" spans="1:9" x14ac:dyDescent="0.35">
      <c r="A124" t="s">
        <v>60</v>
      </c>
      <c r="B124">
        <v>2016</v>
      </c>
      <c r="C124">
        <v>1.05</v>
      </c>
      <c r="D124">
        <v>1.17</v>
      </c>
      <c r="E124">
        <v>6000</v>
      </c>
      <c r="F124" t="s">
        <v>10</v>
      </c>
      <c r="G124" t="s">
        <v>36</v>
      </c>
      <c r="H124" t="s">
        <v>12</v>
      </c>
      <c r="I124">
        <v>0</v>
      </c>
    </row>
    <row r="125" spans="1:9" x14ac:dyDescent="0.35">
      <c r="A125" t="s">
        <v>53</v>
      </c>
      <c r="B125">
        <v>2013</v>
      </c>
      <c r="C125">
        <v>1</v>
      </c>
      <c r="D125">
        <v>1.47</v>
      </c>
      <c r="E125">
        <v>46500</v>
      </c>
      <c r="F125" t="s">
        <v>10</v>
      </c>
      <c r="G125" t="s">
        <v>36</v>
      </c>
      <c r="H125" t="s">
        <v>12</v>
      </c>
      <c r="I125">
        <v>0</v>
      </c>
    </row>
    <row r="126" spans="1:9" x14ac:dyDescent="0.35">
      <c r="A126" t="s">
        <v>61</v>
      </c>
      <c r="B126">
        <v>2012</v>
      </c>
      <c r="C126">
        <v>0.95</v>
      </c>
      <c r="D126">
        <v>1.75</v>
      </c>
      <c r="E126">
        <v>11500</v>
      </c>
      <c r="F126" t="s">
        <v>10</v>
      </c>
      <c r="G126" t="s">
        <v>36</v>
      </c>
      <c r="H126" t="s">
        <v>12</v>
      </c>
      <c r="I126">
        <v>0</v>
      </c>
    </row>
    <row r="127" spans="1:9" x14ac:dyDescent="0.35">
      <c r="A127" t="s">
        <v>61</v>
      </c>
      <c r="B127">
        <v>2009</v>
      </c>
      <c r="C127">
        <v>0.9</v>
      </c>
      <c r="D127">
        <v>1.75</v>
      </c>
      <c r="E127">
        <v>40000</v>
      </c>
      <c r="F127" t="s">
        <v>10</v>
      </c>
      <c r="G127" t="s">
        <v>36</v>
      </c>
      <c r="H127" t="s">
        <v>12</v>
      </c>
      <c r="I127">
        <v>0</v>
      </c>
    </row>
    <row r="128" spans="1:9" x14ac:dyDescent="0.35">
      <c r="A128" t="s">
        <v>62</v>
      </c>
      <c r="B128">
        <v>2017</v>
      </c>
      <c r="C128">
        <v>0.9</v>
      </c>
      <c r="D128">
        <v>0.95</v>
      </c>
      <c r="E128">
        <v>1300</v>
      </c>
      <c r="F128" t="s">
        <v>10</v>
      </c>
      <c r="G128" t="s">
        <v>36</v>
      </c>
      <c r="H128" t="s">
        <v>12</v>
      </c>
      <c r="I128">
        <v>0</v>
      </c>
    </row>
    <row r="129" spans="1:9" x14ac:dyDescent="0.35">
      <c r="A129" t="s">
        <v>63</v>
      </c>
      <c r="B129">
        <v>2016</v>
      </c>
      <c r="C129">
        <v>0.75</v>
      </c>
      <c r="D129">
        <v>0.8</v>
      </c>
      <c r="E129">
        <v>7000</v>
      </c>
      <c r="F129" t="s">
        <v>10</v>
      </c>
      <c r="G129" t="s">
        <v>36</v>
      </c>
      <c r="H129" t="s">
        <v>12</v>
      </c>
      <c r="I129">
        <v>0</v>
      </c>
    </row>
    <row r="130" spans="1:9" x14ac:dyDescent="0.35">
      <c r="A130" t="s">
        <v>64</v>
      </c>
      <c r="B130">
        <v>2017</v>
      </c>
      <c r="C130">
        <v>0.8</v>
      </c>
      <c r="D130">
        <v>0.87</v>
      </c>
      <c r="E130">
        <v>3000</v>
      </c>
      <c r="F130" t="s">
        <v>10</v>
      </c>
      <c r="G130" t="s">
        <v>36</v>
      </c>
      <c r="H130" t="s">
        <v>12</v>
      </c>
      <c r="I130">
        <v>0</v>
      </c>
    </row>
    <row r="131" spans="1:9" x14ac:dyDescent="0.35">
      <c r="A131" t="s">
        <v>65</v>
      </c>
      <c r="B131">
        <v>2017</v>
      </c>
      <c r="C131">
        <v>0.78</v>
      </c>
      <c r="D131">
        <v>0.84</v>
      </c>
      <c r="E131">
        <v>5000</v>
      </c>
      <c r="F131" t="s">
        <v>10</v>
      </c>
      <c r="G131" t="s">
        <v>36</v>
      </c>
      <c r="H131" t="s">
        <v>12</v>
      </c>
      <c r="I131">
        <v>0</v>
      </c>
    </row>
    <row r="132" spans="1:9" x14ac:dyDescent="0.35">
      <c r="A132" t="s">
        <v>64</v>
      </c>
      <c r="B132">
        <v>2017</v>
      </c>
      <c r="C132">
        <v>0.75</v>
      </c>
      <c r="D132">
        <v>0.87</v>
      </c>
      <c r="E132">
        <v>11000</v>
      </c>
      <c r="F132" t="s">
        <v>10</v>
      </c>
      <c r="G132" t="s">
        <v>36</v>
      </c>
      <c r="H132" t="s">
        <v>12</v>
      </c>
      <c r="I132">
        <v>0</v>
      </c>
    </row>
    <row r="133" spans="1:9" x14ac:dyDescent="0.35">
      <c r="A133" t="s">
        <v>66</v>
      </c>
      <c r="B133">
        <v>2015</v>
      </c>
      <c r="C133">
        <v>0.75</v>
      </c>
      <c r="D133">
        <v>0.82</v>
      </c>
      <c r="E133">
        <v>18000</v>
      </c>
      <c r="F133" t="s">
        <v>10</v>
      </c>
      <c r="G133" t="s">
        <v>36</v>
      </c>
      <c r="H133" t="s">
        <v>12</v>
      </c>
      <c r="I133">
        <v>0</v>
      </c>
    </row>
    <row r="134" spans="1:9" x14ac:dyDescent="0.35">
      <c r="A134" t="s">
        <v>62</v>
      </c>
      <c r="B134">
        <v>2017</v>
      </c>
      <c r="C134">
        <v>0.75</v>
      </c>
      <c r="D134">
        <v>0.95</v>
      </c>
      <c r="E134">
        <v>3500</v>
      </c>
      <c r="F134" t="s">
        <v>10</v>
      </c>
      <c r="G134" t="s">
        <v>36</v>
      </c>
      <c r="H134" t="s">
        <v>12</v>
      </c>
      <c r="I134">
        <v>0</v>
      </c>
    </row>
    <row r="135" spans="1:9" x14ac:dyDescent="0.35">
      <c r="A135" t="s">
        <v>62</v>
      </c>
      <c r="B135">
        <v>2016</v>
      </c>
      <c r="C135">
        <v>0.72</v>
      </c>
      <c r="D135">
        <v>0.95</v>
      </c>
      <c r="E135">
        <v>500</v>
      </c>
      <c r="F135" t="s">
        <v>10</v>
      </c>
      <c r="G135" t="s">
        <v>36</v>
      </c>
      <c r="H135" t="s">
        <v>12</v>
      </c>
      <c r="I135">
        <v>0</v>
      </c>
    </row>
    <row r="136" spans="1:9" x14ac:dyDescent="0.35">
      <c r="A136" t="s">
        <v>67</v>
      </c>
      <c r="B136">
        <v>2017</v>
      </c>
      <c r="C136">
        <v>0.65</v>
      </c>
      <c r="D136">
        <v>0.81</v>
      </c>
      <c r="E136">
        <v>11800</v>
      </c>
      <c r="F136" t="s">
        <v>10</v>
      </c>
      <c r="G136" t="s">
        <v>36</v>
      </c>
      <c r="H136" t="s">
        <v>12</v>
      </c>
      <c r="I136">
        <v>0</v>
      </c>
    </row>
    <row r="137" spans="1:9" x14ac:dyDescent="0.35">
      <c r="A137" t="s">
        <v>68</v>
      </c>
      <c r="B137">
        <v>2015</v>
      </c>
      <c r="C137">
        <v>0.65</v>
      </c>
      <c r="D137">
        <v>0.74</v>
      </c>
      <c r="E137">
        <v>5000</v>
      </c>
      <c r="F137" t="s">
        <v>10</v>
      </c>
      <c r="G137" t="s">
        <v>36</v>
      </c>
      <c r="H137" t="s">
        <v>12</v>
      </c>
      <c r="I137">
        <v>0</v>
      </c>
    </row>
    <row r="138" spans="1:9" x14ac:dyDescent="0.35">
      <c r="A138" t="s">
        <v>69</v>
      </c>
      <c r="B138">
        <v>2014</v>
      </c>
      <c r="C138">
        <v>0.65</v>
      </c>
      <c r="D138">
        <v>1.2</v>
      </c>
      <c r="E138">
        <v>23500</v>
      </c>
      <c r="F138" t="s">
        <v>10</v>
      </c>
      <c r="G138" t="s">
        <v>36</v>
      </c>
      <c r="H138" t="s">
        <v>12</v>
      </c>
      <c r="I138">
        <v>0</v>
      </c>
    </row>
    <row r="139" spans="1:9" x14ac:dyDescent="0.35">
      <c r="A139" t="s">
        <v>70</v>
      </c>
      <c r="B139">
        <v>2013</v>
      </c>
      <c r="C139">
        <v>0.65</v>
      </c>
      <c r="D139">
        <v>0.78700000000000003</v>
      </c>
      <c r="E139">
        <v>16000</v>
      </c>
      <c r="F139" t="s">
        <v>10</v>
      </c>
      <c r="G139" t="s">
        <v>36</v>
      </c>
      <c r="H139" t="s">
        <v>12</v>
      </c>
      <c r="I139">
        <v>0</v>
      </c>
    </row>
    <row r="140" spans="1:9" x14ac:dyDescent="0.35">
      <c r="A140" t="s">
        <v>64</v>
      </c>
      <c r="B140">
        <v>2016</v>
      </c>
      <c r="C140">
        <v>0.6</v>
      </c>
      <c r="D140">
        <v>0.87</v>
      </c>
      <c r="E140">
        <v>15000</v>
      </c>
      <c r="F140" t="s">
        <v>10</v>
      </c>
      <c r="G140" t="s">
        <v>36</v>
      </c>
      <c r="H140" t="s">
        <v>12</v>
      </c>
      <c r="I140">
        <v>0</v>
      </c>
    </row>
    <row r="141" spans="1:9" x14ac:dyDescent="0.35">
      <c r="A141" t="s">
        <v>71</v>
      </c>
      <c r="B141">
        <v>2015</v>
      </c>
      <c r="C141">
        <v>0.6</v>
      </c>
      <c r="D141">
        <v>0.95</v>
      </c>
      <c r="E141">
        <v>16600</v>
      </c>
      <c r="F141" t="s">
        <v>10</v>
      </c>
      <c r="G141" t="s">
        <v>36</v>
      </c>
      <c r="H141" t="s">
        <v>12</v>
      </c>
      <c r="I141">
        <v>0</v>
      </c>
    </row>
    <row r="142" spans="1:9" x14ac:dyDescent="0.35">
      <c r="A142" t="s">
        <v>69</v>
      </c>
      <c r="B142">
        <v>2013</v>
      </c>
      <c r="C142">
        <v>0.6</v>
      </c>
      <c r="D142">
        <v>1.2</v>
      </c>
      <c r="E142">
        <v>32000</v>
      </c>
      <c r="F142" t="s">
        <v>10</v>
      </c>
      <c r="G142" t="s">
        <v>36</v>
      </c>
      <c r="H142" t="s">
        <v>12</v>
      </c>
      <c r="I142">
        <v>0</v>
      </c>
    </row>
    <row r="143" spans="1:9" x14ac:dyDescent="0.35">
      <c r="A143" t="s">
        <v>72</v>
      </c>
      <c r="B143">
        <v>2016</v>
      </c>
      <c r="C143">
        <v>0.6</v>
      </c>
      <c r="D143">
        <v>0.8</v>
      </c>
      <c r="E143">
        <v>20000</v>
      </c>
      <c r="F143" t="s">
        <v>10</v>
      </c>
      <c r="G143" t="s">
        <v>36</v>
      </c>
      <c r="H143" t="s">
        <v>12</v>
      </c>
      <c r="I143">
        <v>0</v>
      </c>
    </row>
    <row r="144" spans="1:9" x14ac:dyDescent="0.35">
      <c r="A144" t="s">
        <v>73</v>
      </c>
      <c r="B144">
        <v>2015</v>
      </c>
      <c r="C144">
        <v>0.6</v>
      </c>
      <c r="D144">
        <v>0.84</v>
      </c>
      <c r="E144">
        <v>29000</v>
      </c>
      <c r="F144" t="s">
        <v>10</v>
      </c>
      <c r="G144" t="s">
        <v>36</v>
      </c>
      <c r="H144" t="s">
        <v>12</v>
      </c>
      <c r="I144">
        <v>0</v>
      </c>
    </row>
    <row r="145" spans="1:9" x14ac:dyDescent="0.35">
      <c r="A145" t="s">
        <v>73</v>
      </c>
      <c r="B145">
        <v>2016</v>
      </c>
      <c r="C145">
        <v>0.6</v>
      </c>
      <c r="D145">
        <v>0.84</v>
      </c>
      <c r="E145">
        <v>25000</v>
      </c>
      <c r="F145" t="s">
        <v>10</v>
      </c>
      <c r="G145" t="s">
        <v>36</v>
      </c>
      <c r="H145" t="s">
        <v>12</v>
      </c>
      <c r="I145">
        <v>0</v>
      </c>
    </row>
    <row r="146" spans="1:9" x14ac:dyDescent="0.35">
      <c r="A146" t="s">
        <v>74</v>
      </c>
      <c r="B146">
        <v>2014</v>
      </c>
      <c r="C146">
        <v>0.6</v>
      </c>
      <c r="D146">
        <v>0.99</v>
      </c>
      <c r="E146">
        <v>25000</v>
      </c>
      <c r="F146" t="s">
        <v>10</v>
      </c>
      <c r="G146" t="s">
        <v>36</v>
      </c>
      <c r="H146" t="s">
        <v>12</v>
      </c>
      <c r="I146">
        <v>0</v>
      </c>
    </row>
    <row r="147" spans="1:9" x14ac:dyDescent="0.35">
      <c r="A147" t="s">
        <v>67</v>
      </c>
      <c r="B147">
        <v>2012</v>
      </c>
      <c r="C147">
        <v>0.6</v>
      </c>
      <c r="D147">
        <v>0.81</v>
      </c>
      <c r="E147">
        <v>19000</v>
      </c>
      <c r="F147" t="s">
        <v>10</v>
      </c>
      <c r="G147" t="s">
        <v>36</v>
      </c>
      <c r="H147" t="s">
        <v>12</v>
      </c>
      <c r="I147">
        <v>0</v>
      </c>
    </row>
    <row r="148" spans="1:9" x14ac:dyDescent="0.35">
      <c r="A148" t="s">
        <v>70</v>
      </c>
      <c r="B148">
        <v>2014</v>
      </c>
      <c r="C148">
        <v>0.55000000000000004</v>
      </c>
      <c r="D148">
        <v>0.78700000000000003</v>
      </c>
      <c r="E148">
        <v>15000</v>
      </c>
      <c r="F148" t="s">
        <v>10</v>
      </c>
      <c r="G148" t="s">
        <v>36</v>
      </c>
      <c r="H148" t="s">
        <v>12</v>
      </c>
      <c r="I148">
        <v>0</v>
      </c>
    </row>
    <row r="149" spans="1:9" x14ac:dyDescent="0.35">
      <c r="A149" t="s">
        <v>65</v>
      </c>
      <c r="B149">
        <v>2015</v>
      </c>
      <c r="C149">
        <v>0.55000000000000004</v>
      </c>
      <c r="D149">
        <v>0.84</v>
      </c>
      <c r="E149">
        <v>58000</v>
      </c>
      <c r="F149" t="s">
        <v>10</v>
      </c>
      <c r="G149" t="s">
        <v>36</v>
      </c>
      <c r="H149" t="s">
        <v>12</v>
      </c>
      <c r="I149">
        <v>0</v>
      </c>
    </row>
    <row r="150" spans="1:9" x14ac:dyDescent="0.35">
      <c r="A150" t="s">
        <v>75</v>
      </c>
      <c r="B150">
        <v>2010</v>
      </c>
      <c r="C150">
        <v>0.52</v>
      </c>
      <c r="D150">
        <v>0.94</v>
      </c>
      <c r="E150">
        <v>45000</v>
      </c>
      <c r="F150" t="s">
        <v>10</v>
      </c>
      <c r="G150" t="s">
        <v>36</v>
      </c>
      <c r="H150" t="s">
        <v>12</v>
      </c>
      <c r="I150">
        <v>0</v>
      </c>
    </row>
    <row r="151" spans="1:9" x14ac:dyDescent="0.35">
      <c r="A151" t="s">
        <v>75</v>
      </c>
      <c r="B151">
        <v>2016</v>
      </c>
      <c r="C151">
        <v>0.51</v>
      </c>
      <c r="D151">
        <v>0.94</v>
      </c>
      <c r="E151">
        <v>24000</v>
      </c>
      <c r="F151" t="s">
        <v>10</v>
      </c>
      <c r="G151" t="s">
        <v>36</v>
      </c>
      <c r="H151" t="s">
        <v>12</v>
      </c>
      <c r="I151">
        <v>0</v>
      </c>
    </row>
    <row r="152" spans="1:9" x14ac:dyDescent="0.35">
      <c r="A152" t="s">
        <v>76</v>
      </c>
      <c r="B152">
        <v>2011</v>
      </c>
      <c r="C152">
        <v>0.5</v>
      </c>
      <c r="D152">
        <v>0.82599999999999996</v>
      </c>
      <c r="E152">
        <v>6000</v>
      </c>
      <c r="F152" t="s">
        <v>10</v>
      </c>
      <c r="G152" t="s">
        <v>36</v>
      </c>
      <c r="H152" t="s">
        <v>12</v>
      </c>
      <c r="I152">
        <v>0</v>
      </c>
    </row>
    <row r="153" spans="1:9" x14ac:dyDescent="0.35">
      <c r="A153" t="s">
        <v>77</v>
      </c>
      <c r="B153">
        <v>2016</v>
      </c>
      <c r="C153">
        <v>0.5</v>
      </c>
      <c r="D153">
        <v>0.55000000000000004</v>
      </c>
      <c r="E153">
        <v>31000</v>
      </c>
      <c r="F153" t="s">
        <v>10</v>
      </c>
      <c r="G153" t="s">
        <v>36</v>
      </c>
      <c r="H153" t="s">
        <v>12</v>
      </c>
      <c r="I153">
        <v>0</v>
      </c>
    </row>
    <row r="154" spans="1:9" x14ac:dyDescent="0.35">
      <c r="A154" t="s">
        <v>78</v>
      </c>
      <c r="B154">
        <v>2012</v>
      </c>
      <c r="C154">
        <v>0.5</v>
      </c>
      <c r="D154">
        <v>0.99</v>
      </c>
      <c r="E154">
        <v>13000</v>
      </c>
      <c r="F154" t="s">
        <v>10</v>
      </c>
      <c r="G154" t="s">
        <v>36</v>
      </c>
      <c r="H154" t="s">
        <v>12</v>
      </c>
      <c r="I154">
        <v>0</v>
      </c>
    </row>
    <row r="155" spans="1:9" x14ac:dyDescent="0.35">
      <c r="A155" t="s">
        <v>78</v>
      </c>
      <c r="B155">
        <v>2013</v>
      </c>
      <c r="C155">
        <v>0.5</v>
      </c>
      <c r="D155">
        <v>0.99</v>
      </c>
      <c r="E155">
        <v>45000</v>
      </c>
      <c r="F155" t="s">
        <v>10</v>
      </c>
      <c r="G155" t="s">
        <v>36</v>
      </c>
      <c r="H155" t="s">
        <v>12</v>
      </c>
      <c r="I155">
        <v>0</v>
      </c>
    </row>
    <row r="156" spans="1:9" x14ac:dyDescent="0.35">
      <c r="A156" t="s">
        <v>79</v>
      </c>
      <c r="B156">
        <v>2014</v>
      </c>
      <c r="C156">
        <v>0.5</v>
      </c>
      <c r="D156">
        <v>0.88</v>
      </c>
      <c r="E156">
        <v>8000</v>
      </c>
      <c r="F156" t="s">
        <v>10</v>
      </c>
      <c r="G156" t="s">
        <v>36</v>
      </c>
      <c r="H156" t="s">
        <v>12</v>
      </c>
      <c r="I156">
        <v>0</v>
      </c>
    </row>
    <row r="157" spans="1:9" x14ac:dyDescent="0.35">
      <c r="A157" t="s">
        <v>80</v>
      </c>
      <c r="B157">
        <v>2017</v>
      </c>
      <c r="C157">
        <v>0.48</v>
      </c>
      <c r="D157">
        <v>0.51</v>
      </c>
      <c r="E157">
        <v>4300</v>
      </c>
      <c r="F157" t="s">
        <v>10</v>
      </c>
      <c r="G157" t="s">
        <v>36</v>
      </c>
      <c r="H157" t="s">
        <v>30</v>
      </c>
      <c r="I157">
        <v>0</v>
      </c>
    </row>
    <row r="158" spans="1:9" x14ac:dyDescent="0.35">
      <c r="A158" t="s">
        <v>81</v>
      </c>
      <c r="B158">
        <v>2017</v>
      </c>
      <c r="C158">
        <v>0.48</v>
      </c>
      <c r="D158">
        <v>0.52</v>
      </c>
      <c r="E158">
        <v>15000</v>
      </c>
      <c r="F158" t="s">
        <v>10</v>
      </c>
      <c r="G158" t="s">
        <v>36</v>
      </c>
      <c r="H158" t="s">
        <v>12</v>
      </c>
      <c r="I158">
        <v>0</v>
      </c>
    </row>
    <row r="159" spans="1:9" x14ac:dyDescent="0.35">
      <c r="A159" t="s">
        <v>65</v>
      </c>
      <c r="B159">
        <v>2015</v>
      </c>
      <c r="C159">
        <v>0.48</v>
      </c>
      <c r="D159">
        <v>0.84</v>
      </c>
      <c r="E159">
        <v>23000</v>
      </c>
      <c r="F159" t="s">
        <v>10</v>
      </c>
      <c r="G159" t="s">
        <v>36</v>
      </c>
      <c r="H159" t="s">
        <v>12</v>
      </c>
      <c r="I159">
        <v>0</v>
      </c>
    </row>
    <row r="160" spans="1:9" x14ac:dyDescent="0.35">
      <c r="A160" t="s">
        <v>82</v>
      </c>
      <c r="B160">
        <v>2017</v>
      </c>
      <c r="C160">
        <v>0.48</v>
      </c>
      <c r="D160">
        <v>0.54</v>
      </c>
      <c r="E160">
        <v>8600</v>
      </c>
      <c r="F160" t="s">
        <v>10</v>
      </c>
      <c r="G160" t="s">
        <v>36</v>
      </c>
      <c r="H160" t="s">
        <v>12</v>
      </c>
      <c r="I160">
        <v>0</v>
      </c>
    </row>
    <row r="161" spans="1:9" x14ac:dyDescent="0.35">
      <c r="A161" t="s">
        <v>80</v>
      </c>
      <c r="B161">
        <v>2017</v>
      </c>
      <c r="C161">
        <v>0.45</v>
      </c>
      <c r="D161">
        <v>0.51</v>
      </c>
      <c r="E161">
        <v>4000</v>
      </c>
      <c r="F161" t="s">
        <v>10</v>
      </c>
      <c r="G161" t="s">
        <v>36</v>
      </c>
      <c r="H161" t="s">
        <v>30</v>
      </c>
      <c r="I161">
        <v>0</v>
      </c>
    </row>
    <row r="162" spans="1:9" x14ac:dyDescent="0.35">
      <c r="A162" t="s">
        <v>83</v>
      </c>
      <c r="B162">
        <v>2011</v>
      </c>
      <c r="C162">
        <v>0.45</v>
      </c>
      <c r="D162">
        <v>0.95</v>
      </c>
      <c r="E162">
        <v>24000</v>
      </c>
      <c r="F162" t="s">
        <v>10</v>
      </c>
      <c r="G162" t="s">
        <v>36</v>
      </c>
      <c r="H162" t="s">
        <v>12</v>
      </c>
      <c r="I162">
        <v>0</v>
      </c>
    </row>
    <row r="163" spans="1:9" x14ac:dyDescent="0.35">
      <c r="A163" t="s">
        <v>76</v>
      </c>
      <c r="B163">
        <v>2014</v>
      </c>
      <c r="C163">
        <v>0.45</v>
      </c>
      <c r="D163">
        <v>0.82599999999999996</v>
      </c>
      <c r="E163">
        <v>23000</v>
      </c>
      <c r="F163" t="s">
        <v>10</v>
      </c>
      <c r="G163" t="s">
        <v>36</v>
      </c>
      <c r="H163" t="s">
        <v>12</v>
      </c>
      <c r="I163">
        <v>0</v>
      </c>
    </row>
    <row r="164" spans="1:9" x14ac:dyDescent="0.35">
      <c r="A164" t="s">
        <v>78</v>
      </c>
      <c r="B164">
        <v>2012</v>
      </c>
      <c r="C164">
        <v>0.45</v>
      </c>
      <c r="D164">
        <v>0.99</v>
      </c>
      <c r="E164">
        <v>14500</v>
      </c>
      <c r="F164" t="s">
        <v>10</v>
      </c>
      <c r="G164" t="s">
        <v>36</v>
      </c>
      <c r="H164" t="s">
        <v>12</v>
      </c>
      <c r="I164">
        <v>0</v>
      </c>
    </row>
    <row r="165" spans="1:9" x14ac:dyDescent="0.35">
      <c r="A165" t="s">
        <v>71</v>
      </c>
      <c r="B165">
        <v>2010</v>
      </c>
      <c r="C165">
        <v>0.45</v>
      </c>
      <c r="D165">
        <v>0.95</v>
      </c>
      <c r="E165">
        <v>27000</v>
      </c>
      <c r="F165" t="s">
        <v>10</v>
      </c>
      <c r="G165" t="s">
        <v>36</v>
      </c>
      <c r="H165" t="s">
        <v>12</v>
      </c>
      <c r="I165">
        <v>0</v>
      </c>
    </row>
    <row r="166" spans="1:9" x14ac:dyDescent="0.35">
      <c r="A166" t="s">
        <v>84</v>
      </c>
      <c r="B166">
        <v>2016</v>
      </c>
      <c r="C166">
        <v>0.45</v>
      </c>
      <c r="D166">
        <v>0.54</v>
      </c>
      <c r="E166">
        <v>14000</v>
      </c>
      <c r="F166" t="s">
        <v>10</v>
      </c>
      <c r="G166" t="s">
        <v>36</v>
      </c>
      <c r="H166" t="s">
        <v>12</v>
      </c>
      <c r="I166">
        <v>0</v>
      </c>
    </row>
    <row r="167" spans="1:9" x14ac:dyDescent="0.35">
      <c r="A167" t="s">
        <v>85</v>
      </c>
      <c r="B167">
        <v>2016</v>
      </c>
      <c r="C167">
        <v>0.45</v>
      </c>
      <c r="D167">
        <v>0.54</v>
      </c>
      <c r="E167">
        <v>500</v>
      </c>
      <c r="F167" t="s">
        <v>10</v>
      </c>
      <c r="G167" t="s">
        <v>36</v>
      </c>
      <c r="H167" t="s">
        <v>30</v>
      </c>
      <c r="I167">
        <v>0</v>
      </c>
    </row>
    <row r="168" spans="1:9" x14ac:dyDescent="0.35">
      <c r="A168" t="s">
        <v>86</v>
      </c>
      <c r="B168">
        <v>2016</v>
      </c>
      <c r="C168">
        <v>0.45</v>
      </c>
      <c r="D168">
        <v>0.55000000000000004</v>
      </c>
      <c r="E168">
        <v>1000</v>
      </c>
      <c r="F168" t="s">
        <v>10</v>
      </c>
      <c r="G168" t="s">
        <v>36</v>
      </c>
      <c r="H168" t="s">
        <v>12</v>
      </c>
      <c r="I168">
        <v>0</v>
      </c>
    </row>
    <row r="169" spans="1:9" x14ac:dyDescent="0.35">
      <c r="A169" t="s">
        <v>67</v>
      </c>
      <c r="B169">
        <v>2014</v>
      </c>
      <c r="C169">
        <v>0.42</v>
      </c>
      <c r="D169">
        <v>0.81</v>
      </c>
      <c r="E169">
        <v>42000</v>
      </c>
      <c r="F169" t="s">
        <v>10</v>
      </c>
      <c r="G169" t="s">
        <v>36</v>
      </c>
      <c r="H169" t="s">
        <v>12</v>
      </c>
      <c r="I169">
        <v>0</v>
      </c>
    </row>
    <row r="170" spans="1:9" x14ac:dyDescent="0.35">
      <c r="A170" t="s">
        <v>87</v>
      </c>
      <c r="B170">
        <v>2013</v>
      </c>
      <c r="C170">
        <v>0.42</v>
      </c>
      <c r="D170">
        <v>0.73</v>
      </c>
      <c r="E170">
        <v>12000</v>
      </c>
      <c r="F170" t="s">
        <v>10</v>
      </c>
      <c r="G170" t="s">
        <v>36</v>
      </c>
      <c r="H170" t="s">
        <v>12</v>
      </c>
      <c r="I170">
        <v>0</v>
      </c>
    </row>
    <row r="171" spans="1:9" x14ac:dyDescent="0.35">
      <c r="A171" t="s">
        <v>84</v>
      </c>
      <c r="B171">
        <v>2015</v>
      </c>
      <c r="C171">
        <v>0.4</v>
      </c>
      <c r="D171">
        <v>0.54</v>
      </c>
      <c r="E171">
        <v>14000</v>
      </c>
      <c r="F171" t="s">
        <v>10</v>
      </c>
      <c r="G171" t="s">
        <v>36</v>
      </c>
      <c r="H171" t="s">
        <v>12</v>
      </c>
      <c r="I171">
        <v>0</v>
      </c>
    </row>
    <row r="172" spans="1:9" x14ac:dyDescent="0.35">
      <c r="A172" t="s">
        <v>88</v>
      </c>
      <c r="B172">
        <v>2012</v>
      </c>
      <c r="C172">
        <v>0.4</v>
      </c>
      <c r="D172">
        <v>0.83</v>
      </c>
      <c r="E172">
        <v>5500</v>
      </c>
      <c r="F172" t="s">
        <v>10</v>
      </c>
      <c r="G172" t="s">
        <v>36</v>
      </c>
      <c r="H172" t="s">
        <v>12</v>
      </c>
      <c r="I172">
        <v>0</v>
      </c>
    </row>
    <row r="173" spans="1:9" x14ac:dyDescent="0.35">
      <c r="A173" t="s">
        <v>86</v>
      </c>
      <c r="B173">
        <v>2015</v>
      </c>
      <c r="C173">
        <v>0.4</v>
      </c>
      <c r="D173">
        <v>0.55000000000000004</v>
      </c>
      <c r="E173">
        <v>6700</v>
      </c>
      <c r="F173" t="s">
        <v>10</v>
      </c>
      <c r="G173" t="s">
        <v>36</v>
      </c>
      <c r="H173" t="s">
        <v>12</v>
      </c>
      <c r="I173">
        <v>0</v>
      </c>
    </row>
    <row r="174" spans="1:9" x14ac:dyDescent="0.35">
      <c r="A174" t="s">
        <v>89</v>
      </c>
      <c r="B174">
        <v>2014</v>
      </c>
      <c r="C174">
        <v>0.4</v>
      </c>
      <c r="D174">
        <v>0.64</v>
      </c>
      <c r="E174">
        <v>13700</v>
      </c>
      <c r="F174" t="s">
        <v>10</v>
      </c>
      <c r="G174" t="s">
        <v>36</v>
      </c>
      <c r="H174" t="s">
        <v>12</v>
      </c>
      <c r="I174">
        <v>0</v>
      </c>
    </row>
    <row r="175" spans="1:9" x14ac:dyDescent="0.35">
      <c r="A175" t="s">
        <v>90</v>
      </c>
      <c r="B175">
        <v>2017</v>
      </c>
      <c r="C175">
        <v>0.4</v>
      </c>
      <c r="D175">
        <v>0.51</v>
      </c>
      <c r="E175">
        <v>1300</v>
      </c>
      <c r="F175" t="s">
        <v>10</v>
      </c>
      <c r="G175" t="s">
        <v>36</v>
      </c>
      <c r="H175" t="s">
        <v>30</v>
      </c>
      <c r="I175">
        <v>0</v>
      </c>
    </row>
    <row r="176" spans="1:9" x14ac:dyDescent="0.35">
      <c r="A176" t="s">
        <v>91</v>
      </c>
      <c r="B176">
        <v>2015</v>
      </c>
      <c r="C176">
        <v>0.38</v>
      </c>
      <c r="D176">
        <v>0.72</v>
      </c>
      <c r="E176">
        <v>38600</v>
      </c>
      <c r="F176" t="s">
        <v>10</v>
      </c>
      <c r="G176" t="s">
        <v>36</v>
      </c>
      <c r="H176" t="s">
        <v>12</v>
      </c>
      <c r="I176">
        <v>0</v>
      </c>
    </row>
    <row r="177" spans="1:9" x14ac:dyDescent="0.35">
      <c r="A177" t="s">
        <v>92</v>
      </c>
      <c r="B177">
        <v>2011</v>
      </c>
      <c r="C177">
        <v>0.38</v>
      </c>
      <c r="D177">
        <v>0.78700000000000003</v>
      </c>
      <c r="E177">
        <v>75000</v>
      </c>
      <c r="F177" t="s">
        <v>10</v>
      </c>
      <c r="G177" t="s">
        <v>36</v>
      </c>
      <c r="H177" t="s">
        <v>12</v>
      </c>
      <c r="I177">
        <v>0</v>
      </c>
    </row>
    <row r="178" spans="1:9" x14ac:dyDescent="0.35">
      <c r="A178" t="s">
        <v>93</v>
      </c>
      <c r="B178">
        <v>2011</v>
      </c>
      <c r="C178">
        <v>0.35</v>
      </c>
      <c r="D178">
        <v>1.05</v>
      </c>
      <c r="E178">
        <v>30000</v>
      </c>
      <c r="F178" t="s">
        <v>10</v>
      </c>
      <c r="G178" t="s">
        <v>36</v>
      </c>
      <c r="H178" t="s">
        <v>12</v>
      </c>
      <c r="I178">
        <v>0</v>
      </c>
    </row>
    <row r="179" spans="1:9" x14ac:dyDescent="0.35">
      <c r="A179" t="s">
        <v>94</v>
      </c>
      <c r="B179">
        <v>2016</v>
      </c>
      <c r="C179">
        <v>0.35</v>
      </c>
      <c r="D179">
        <v>0.56999999999999995</v>
      </c>
      <c r="E179">
        <v>24000</v>
      </c>
      <c r="F179" t="s">
        <v>10</v>
      </c>
      <c r="G179" t="s">
        <v>36</v>
      </c>
      <c r="H179" t="s">
        <v>30</v>
      </c>
      <c r="I179">
        <v>0</v>
      </c>
    </row>
    <row r="180" spans="1:9" x14ac:dyDescent="0.35">
      <c r="A180" t="s">
        <v>95</v>
      </c>
      <c r="B180">
        <v>2014</v>
      </c>
      <c r="C180">
        <v>0.35</v>
      </c>
      <c r="D180">
        <v>0.52</v>
      </c>
      <c r="E180">
        <v>19000</v>
      </c>
      <c r="F180" t="s">
        <v>10</v>
      </c>
      <c r="G180" t="s">
        <v>36</v>
      </c>
      <c r="H180" t="s">
        <v>30</v>
      </c>
      <c r="I180">
        <v>0</v>
      </c>
    </row>
    <row r="181" spans="1:9" x14ac:dyDescent="0.35">
      <c r="A181" t="s">
        <v>93</v>
      </c>
      <c r="B181">
        <v>2010</v>
      </c>
      <c r="C181">
        <v>0.31</v>
      </c>
      <c r="D181">
        <v>1.05</v>
      </c>
      <c r="E181">
        <v>213000</v>
      </c>
      <c r="F181" t="s">
        <v>10</v>
      </c>
      <c r="G181" t="s">
        <v>36</v>
      </c>
      <c r="H181" t="s">
        <v>12</v>
      </c>
      <c r="I181">
        <v>0</v>
      </c>
    </row>
    <row r="182" spans="1:9" x14ac:dyDescent="0.35">
      <c r="A182" t="s">
        <v>96</v>
      </c>
      <c r="B182">
        <v>2012</v>
      </c>
      <c r="C182">
        <v>0.3</v>
      </c>
      <c r="D182">
        <v>0.51</v>
      </c>
      <c r="E182">
        <v>60000</v>
      </c>
      <c r="F182" t="s">
        <v>10</v>
      </c>
      <c r="G182" t="s">
        <v>36</v>
      </c>
      <c r="H182" t="s">
        <v>12</v>
      </c>
      <c r="I182">
        <v>0</v>
      </c>
    </row>
    <row r="183" spans="1:9" x14ac:dyDescent="0.35">
      <c r="A183" t="s">
        <v>97</v>
      </c>
      <c r="B183">
        <v>2016</v>
      </c>
      <c r="C183">
        <v>0.3</v>
      </c>
      <c r="D183">
        <v>0.48</v>
      </c>
      <c r="E183">
        <v>50000</v>
      </c>
      <c r="F183" t="s">
        <v>10</v>
      </c>
      <c r="G183" t="s">
        <v>36</v>
      </c>
      <c r="H183" t="s">
        <v>12</v>
      </c>
      <c r="I183">
        <v>0</v>
      </c>
    </row>
    <row r="184" spans="1:9" x14ac:dyDescent="0.35">
      <c r="A184" t="s">
        <v>98</v>
      </c>
      <c r="B184">
        <v>2013</v>
      </c>
      <c r="C184">
        <v>0.3</v>
      </c>
      <c r="D184">
        <v>0.57999999999999996</v>
      </c>
      <c r="E184">
        <v>30000</v>
      </c>
      <c r="F184" t="s">
        <v>10</v>
      </c>
      <c r="G184" t="s">
        <v>36</v>
      </c>
      <c r="H184" t="s">
        <v>12</v>
      </c>
      <c r="I184">
        <v>0</v>
      </c>
    </row>
    <row r="185" spans="1:9" x14ac:dyDescent="0.35">
      <c r="A185" t="s">
        <v>99</v>
      </c>
      <c r="B185">
        <v>2013</v>
      </c>
      <c r="C185">
        <v>0.27</v>
      </c>
      <c r="D185">
        <v>0.47</v>
      </c>
      <c r="E185">
        <v>21000</v>
      </c>
      <c r="F185" t="s">
        <v>10</v>
      </c>
      <c r="G185" t="s">
        <v>36</v>
      </c>
      <c r="H185" t="s">
        <v>12</v>
      </c>
      <c r="I185">
        <v>0</v>
      </c>
    </row>
    <row r="186" spans="1:9" x14ac:dyDescent="0.35">
      <c r="A186" t="s">
        <v>68</v>
      </c>
      <c r="B186">
        <v>2008</v>
      </c>
      <c r="C186">
        <v>0.25</v>
      </c>
      <c r="D186">
        <v>0.75</v>
      </c>
      <c r="E186">
        <v>26000</v>
      </c>
      <c r="F186" t="s">
        <v>10</v>
      </c>
      <c r="G186" t="s">
        <v>36</v>
      </c>
      <c r="H186" t="s">
        <v>12</v>
      </c>
      <c r="I186">
        <v>1</v>
      </c>
    </row>
    <row r="187" spans="1:9" x14ac:dyDescent="0.35">
      <c r="A187" t="s">
        <v>100</v>
      </c>
      <c r="B187">
        <v>2008</v>
      </c>
      <c r="C187">
        <v>0.25</v>
      </c>
      <c r="D187">
        <v>0.57999999999999996</v>
      </c>
      <c r="E187">
        <v>1900</v>
      </c>
      <c r="F187" t="s">
        <v>10</v>
      </c>
      <c r="G187" t="s">
        <v>36</v>
      </c>
      <c r="H187" t="s">
        <v>30</v>
      </c>
      <c r="I187">
        <v>0</v>
      </c>
    </row>
    <row r="188" spans="1:9" x14ac:dyDescent="0.35">
      <c r="A188" t="s">
        <v>101</v>
      </c>
      <c r="B188">
        <v>2010</v>
      </c>
      <c r="C188">
        <v>0.25</v>
      </c>
      <c r="D188">
        <v>0.52</v>
      </c>
      <c r="E188">
        <v>22000</v>
      </c>
      <c r="F188" t="s">
        <v>10</v>
      </c>
      <c r="G188" t="s">
        <v>36</v>
      </c>
      <c r="H188" t="s">
        <v>30</v>
      </c>
      <c r="I188">
        <v>0</v>
      </c>
    </row>
    <row r="189" spans="1:9" x14ac:dyDescent="0.35">
      <c r="A189" t="s">
        <v>102</v>
      </c>
      <c r="B189">
        <v>2013</v>
      </c>
      <c r="C189">
        <v>0.25</v>
      </c>
      <c r="D189">
        <v>0.51</v>
      </c>
      <c r="E189">
        <v>32000</v>
      </c>
      <c r="F189" t="s">
        <v>10</v>
      </c>
      <c r="G189" t="s">
        <v>36</v>
      </c>
      <c r="H189" t="s">
        <v>12</v>
      </c>
      <c r="I189">
        <v>0</v>
      </c>
    </row>
    <row r="190" spans="1:9" x14ac:dyDescent="0.35">
      <c r="A190" t="s">
        <v>103</v>
      </c>
      <c r="B190">
        <v>2013</v>
      </c>
      <c r="C190">
        <v>0.25</v>
      </c>
      <c r="D190">
        <v>0.56999999999999995</v>
      </c>
      <c r="E190">
        <v>18000</v>
      </c>
      <c r="F190" t="s">
        <v>10</v>
      </c>
      <c r="G190" t="s">
        <v>36</v>
      </c>
      <c r="H190" t="s">
        <v>12</v>
      </c>
      <c r="I190">
        <v>0</v>
      </c>
    </row>
    <row r="191" spans="1:9" x14ac:dyDescent="0.35">
      <c r="A191" t="s">
        <v>104</v>
      </c>
      <c r="B191">
        <v>2005</v>
      </c>
      <c r="C191">
        <v>0.2</v>
      </c>
      <c r="D191">
        <v>0.56999999999999995</v>
      </c>
      <c r="E191">
        <v>55000</v>
      </c>
      <c r="F191" t="s">
        <v>10</v>
      </c>
      <c r="G191" t="s">
        <v>36</v>
      </c>
      <c r="H191" t="s">
        <v>12</v>
      </c>
      <c r="I191">
        <v>0</v>
      </c>
    </row>
    <row r="192" spans="1:9" x14ac:dyDescent="0.35">
      <c r="A192" t="s">
        <v>68</v>
      </c>
      <c r="B192">
        <v>2008</v>
      </c>
      <c r="C192">
        <v>0.2</v>
      </c>
      <c r="D192">
        <v>0.75</v>
      </c>
      <c r="E192">
        <v>60000</v>
      </c>
      <c r="F192" t="s">
        <v>10</v>
      </c>
      <c r="G192" t="s">
        <v>36</v>
      </c>
      <c r="H192" t="s">
        <v>12</v>
      </c>
      <c r="I192">
        <v>0</v>
      </c>
    </row>
    <row r="193" spans="1:9" x14ac:dyDescent="0.35">
      <c r="A193" t="s">
        <v>105</v>
      </c>
      <c r="B193">
        <v>2012</v>
      </c>
      <c r="C193">
        <v>0.2</v>
      </c>
      <c r="D193">
        <v>0.56999999999999995</v>
      </c>
      <c r="E193">
        <v>25000</v>
      </c>
      <c r="F193" t="s">
        <v>10</v>
      </c>
      <c r="G193" t="s">
        <v>36</v>
      </c>
      <c r="H193" t="s">
        <v>12</v>
      </c>
      <c r="I193">
        <v>1</v>
      </c>
    </row>
    <row r="194" spans="1:9" x14ac:dyDescent="0.35">
      <c r="A194" t="s">
        <v>106</v>
      </c>
      <c r="B194">
        <v>2007</v>
      </c>
      <c r="C194">
        <v>0.2</v>
      </c>
      <c r="D194">
        <v>0.75</v>
      </c>
      <c r="E194">
        <v>49000</v>
      </c>
      <c r="F194" t="s">
        <v>10</v>
      </c>
      <c r="G194" t="s">
        <v>36</v>
      </c>
      <c r="H194" t="s">
        <v>12</v>
      </c>
      <c r="I194">
        <v>1</v>
      </c>
    </row>
    <row r="195" spans="1:9" x14ac:dyDescent="0.35">
      <c r="A195" t="s">
        <v>107</v>
      </c>
      <c r="B195">
        <v>2013</v>
      </c>
      <c r="C195">
        <v>0.2</v>
      </c>
      <c r="D195">
        <v>0.65</v>
      </c>
      <c r="E195">
        <v>24000</v>
      </c>
      <c r="F195" t="s">
        <v>10</v>
      </c>
      <c r="G195" t="s">
        <v>36</v>
      </c>
      <c r="H195" t="s">
        <v>12</v>
      </c>
      <c r="I195">
        <v>1</v>
      </c>
    </row>
    <row r="196" spans="1:9" x14ac:dyDescent="0.35">
      <c r="A196" t="s">
        <v>108</v>
      </c>
      <c r="B196">
        <v>2008</v>
      </c>
      <c r="C196">
        <v>0.2</v>
      </c>
      <c r="D196">
        <v>0.78700000000000003</v>
      </c>
      <c r="E196">
        <v>50000</v>
      </c>
      <c r="F196" t="s">
        <v>10</v>
      </c>
      <c r="G196" t="s">
        <v>36</v>
      </c>
      <c r="H196" t="s">
        <v>12</v>
      </c>
      <c r="I196">
        <v>0</v>
      </c>
    </row>
    <row r="197" spans="1:9" x14ac:dyDescent="0.35">
      <c r="A197" t="s">
        <v>109</v>
      </c>
      <c r="B197">
        <v>2015</v>
      </c>
      <c r="C197">
        <v>0.18</v>
      </c>
      <c r="D197">
        <v>0.32</v>
      </c>
      <c r="E197">
        <v>35000</v>
      </c>
      <c r="F197" t="s">
        <v>10</v>
      </c>
      <c r="G197" t="s">
        <v>36</v>
      </c>
      <c r="H197" t="s">
        <v>12</v>
      </c>
      <c r="I197">
        <v>0</v>
      </c>
    </row>
    <row r="198" spans="1:9" x14ac:dyDescent="0.35">
      <c r="A198" t="s">
        <v>85</v>
      </c>
      <c r="B198">
        <v>2008</v>
      </c>
      <c r="C198">
        <v>0.17</v>
      </c>
      <c r="D198">
        <v>0.52</v>
      </c>
      <c r="E198">
        <v>500000</v>
      </c>
      <c r="F198" t="s">
        <v>10</v>
      </c>
      <c r="G198" t="s">
        <v>36</v>
      </c>
      <c r="H198" t="s">
        <v>30</v>
      </c>
      <c r="I198">
        <v>0</v>
      </c>
    </row>
    <row r="199" spans="1:9" x14ac:dyDescent="0.35">
      <c r="A199" t="s">
        <v>102</v>
      </c>
      <c r="B199">
        <v>2010</v>
      </c>
      <c r="C199">
        <v>0.16</v>
      </c>
      <c r="D199">
        <v>0.51</v>
      </c>
      <c r="E199">
        <v>33000</v>
      </c>
      <c r="F199" t="s">
        <v>10</v>
      </c>
      <c r="G199" t="s">
        <v>36</v>
      </c>
      <c r="H199" t="s">
        <v>12</v>
      </c>
      <c r="I199">
        <v>0</v>
      </c>
    </row>
    <row r="200" spans="1:9" x14ac:dyDescent="0.35">
      <c r="A200" t="s">
        <v>105</v>
      </c>
      <c r="B200">
        <v>2011</v>
      </c>
      <c r="C200">
        <v>0.15</v>
      </c>
      <c r="D200">
        <v>0.56999999999999995</v>
      </c>
      <c r="E200">
        <v>35000</v>
      </c>
      <c r="F200" t="s">
        <v>10</v>
      </c>
      <c r="G200" t="s">
        <v>36</v>
      </c>
      <c r="H200" t="s">
        <v>12</v>
      </c>
      <c r="I200">
        <v>1</v>
      </c>
    </row>
    <row r="201" spans="1:9" x14ac:dyDescent="0.35">
      <c r="A201" t="s">
        <v>98</v>
      </c>
      <c r="B201">
        <v>2007</v>
      </c>
      <c r="C201">
        <v>0.12</v>
      </c>
      <c r="D201">
        <v>0.57999999999999996</v>
      </c>
      <c r="E201">
        <v>53000</v>
      </c>
      <c r="F201" t="s">
        <v>10</v>
      </c>
      <c r="G201" t="s">
        <v>36</v>
      </c>
      <c r="H201" t="s">
        <v>12</v>
      </c>
      <c r="I201">
        <v>0</v>
      </c>
    </row>
    <row r="202" spans="1:9" x14ac:dyDescent="0.35">
      <c r="A202" t="s">
        <v>68</v>
      </c>
      <c r="B202">
        <v>2006</v>
      </c>
      <c r="C202">
        <v>0.1</v>
      </c>
      <c r="D202">
        <v>0.75</v>
      </c>
      <c r="E202">
        <v>92233</v>
      </c>
      <c r="F202" t="s">
        <v>10</v>
      </c>
      <c r="G202" t="s">
        <v>36</v>
      </c>
      <c r="H202" t="s">
        <v>12</v>
      </c>
      <c r="I202">
        <v>0</v>
      </c>
    </row>
    <row r="203" spans="1:9" x14ac:dyDescent="0.35">
      <c r="A203" t="s">
        <v>23</v>
      </c>
      <c r="B203">
        <v>2010</v>
      </c>
      <c r="C203">
        <v>3.25</v>
      </c>
      <c r="D203">
        <v>6.79</v>
      </c>
      <c r="E203">
        <v>58000</v>
      </c>
      <c r="F203" t="s">
        <v>14</v>
      </c>
      <c r="G203" t="s">
        <v>11</v>
      </c>
      <c r="H203" t="s">
        <v>12</v>
      </c>
      <c r="I203">
        <v>1</v>
      </c>
    </row>
    <row r="204" spans="1:9" x14ac:dyDescent="0.35">
      <c r="A204" t="s">
        <v>110</v>
      </c>
      <c r="B204">
        <v>2015</v>
      </c>
      <c r="C204">
        <v>4.4000000000000004</v>
      </c>
      <c r="D204">
        <v>5.7</v>
      </c>
      <c r="E204">
        <v>28200</v>
      </c>
      <c r="F204" t="s">
        <v>10</v>
      </c>
      <c r="G204" t="s">
        <v>11</v>
      </c>
      <c r="H204" t="s">
        <v>12</v>
      </c>
      <c r="I204">
        <v>0</v>
      </c>
    </row>
    <row r="205" spans="1:9" x14ac:dyDescent="0.35">
      <c r="A205" t="s">
        <v>111</v>
      </c>
      <c r="B205">
        <v>2011</v>
      </c>
      <c r="C205">
        <v>2.95</v>
      </c>
      <c r="D205">
        <v>4.5999999999999996</v>
      </c>
      <c r="E205">
        <v>53460</v>
      </c>
      <c r="F205" t="s">
        <v>10</v>
      </c>
      <c r="G205" t="s">
        <v>11</v>
      </c>
      <c r="H205" t="s">
        <v>12</v>
      </c>
      <c r="I205">
        <v>0</v>
      </c>
    </row>
    <row r="206" spans="1:9" x14ac:dyDescent="0.35">
      <c r="A206" t="s">
        <v>112</v>
      </c>
      <c r="B206">
        <v>2015</v>
      </c>
      <c r="C206">
        <v>2.75</v>
      </c>
      <c r="D206">
        <v>4.43</v>
      </c>
      <c r="E206">
        <v>28282</v>
      </c>
      <c r="F206" t="s">
        <v>10</v>
      </c>
      <c r="G206" t="s">
        <v>11</v>
      </c>
      <c r="H206" t="s">
        <v>12</v>
      </c>
      <c r="I206">
        <v>0</v>
      </c>
    </row>
    <row r="207" spans="1:9" x14ac:dyDescent="0.35">
      <c r="A207" t="s">
        <v>110</v>
      </c>
      <c r="B207">
        <v>2016</v>
      </c>
      <c r="C207">
        <v>5.25</v>
      </c>
      <c r="D207">
        <v>5.7</v>
      </c>
      <c r="E207">
        <v>3493</v>
      </c>
      <c r="F207" t="s">
        <v>10</v>
      </c>
      <c r="G207" t="s">
        <v>11</v>
      </c>
      <c r="H207" t="s">
        <v>12</v>
      </c>
      <c r="I207">
        <v>1</v>
      </c>
    </row>
    <row r="208" spans="1:9" x14ac:dyDescent="0.35">
      <c r="A208" t="s">
        <v>113</v>
      </c>
      <c r="B208">
        <v>2017</v>
      </c>
      <c r="C208">
        <v>5.75</v>
      </c>
      <c r="D208">
        <v>7.13</v>
      </c>
      <c r="E208">
        <v>12479</v>
      </c>
      <c r="F208" t="s">
        <v>10</v>
      </c>
      <c r="G208" t="s">
        <v>11</v>
      </c>
      <c r="H208" t="s">
        <v>12</v>
      </c>
      <c r="I208">
        <v>0</v>
      </c>
    </row>
    <row r="209" spans="1:9" x14ac:dyDescent="0.35">
      <c r="A209" t="s">
        <v>110</v>
      </c>
      <c r="B209">
        <v>2015</v>
      </c>
      <c r="C209">
        <v>5.15</v>
      </c>
      <c r="D209">
        <v>5.7</v>
      </c>
      <c r="E209">
        <v>34797</v>
      </c>
      <c r="F209" t="s">
        <v>10</v>
      </c>
      <c r="G209" t="s">
        <v>11</v>
      </c>
      <c r="H209" t="s">
        <v>30</v>
      </c>
      <c r="I209">
        <v>0</v>
      </c>
    </row>
    <row r="210" spans="1:9" x14ac:dyDescent="0.35">
      <c r="A210" t="s">
        <v>23</v>
      </c>
      <c r="B210">
        <v>2017</v>
      </c>
      <c r="C210">
        <v>7.9</v>
      </c>
      <c r="D210">
        <v>8.1</v>
      </c>
      <c r="E210">
        <v>3435</v>
      </c>
      <c r="F210" t="s">
        <v>10</v>
      </c>
      <c r="G210" t="s">
        <v>11</v>
      </c>
      <c r="H210" t="s">
        <v>12</v>
      </c>
      <c r="I210">
        <v>0</v>
      </c>
    </row>
    <row r="211" spans="1:9" x14ac:dyDescent="0.35">
      <c r="A211" t="s">
        <v>110</v>
      </c>
      <c r="B211">
        <v>2015</v>
      </c>
      <c r="C211">
        <v>4.8499999999999996</v>
      </c>
      <c r="D211">
        <v>5.7</v>
      </c>
      <c r="E211">
        <v>21125</v>
      </c>
      <c r="F211" t="s">
        <v>14</v>
      </c>
      <c r="G211" t="s">
        <v>11</v>
      </c>
      <c r="H211" t="s">
        <v>12</v>
      </c>
      <c r="I211">
        <v>0</v>
      </c>
    </row>
    <row r="212" spans="1:9" x14ac:dyDescent="0.35">
      <c r="A212" t="s">
        <v>111</v>
      </c>
      <c r="B212">
        <v>2012</v>
      </c>
      <c r="C212">
        <v>3.1</v>
      </c>
      <c r="D212">
        <v>4.5999999999999996</v>
      </c>
      <c r="E212">
        <v>35775</v>
      </c>
      <c r="F212" t="s">
        <v>10</v>
      </c>
      <c r="G212" t="s">
        <v>11</v>
      </c>
      <c r="H212" t="s">
        <v>12</v>
      </c>
      <c r="I212">
        <v>0</v>
      </c>
    </row>
    <row r="213" spans="1:9" x14ac:dyDescent="0.35">
      <c r="A213" t="s">
        <v>114</v>
      </c>
      <c r="B213">
        <v>2015</v>
      </c>
      <c r="C213">
        <v>11.75</v>
      </c>
      <c r="D213">
        <v>14.79</v>
      </c>
      <c r="E213">
        <v>43535</v>
      </c>
      <c r="F213" t="s">
        <v>14</v>
      </c>
      <c r="G213" t="s">
        <v>11</v>
      </c>
      <c r="H213" t="s">
        <v>12</v>
      </c>
      <c r="I213">
        <v>0</v>
      </c>
    </row>
    <row r="214" spans="1:9" x14ac:dyDescent="0.35">
      <c r="A214" t="s">
        <v>115</v>
      </c>
      <c r="B214">
        <v>2016</v>
      </c>
      <c r="C214">
        <v>11.25</v>
      </c>
      <c r="D214">
        <v>13.6</v>
      </c>
      <c r="E214">
        <v>22671</v>
      </c>
      <c r="F214" t="s">
        <v>10</v>
      </c>
      <c r="G214" t="s">
        <v>11</v>
      </c>
      <c r="H214" t="s">
        <v>12</v>
      </c>
      <c r="I214">
        <v>0</v>
      </c>
    </row>
    <row r="215" spans="1:9" x14ac:dyDescent="0.35">
      <c r="A215" t="s">
        <v>23</v>
      </c>
      <c r="B215">
        <v>2011</v>
      </c>
      <c r="C215">
        <v>2.9</v>
      </c>
      <c r="D215">
        <v>6.79</v>
      </c>
      <c r="E215">
        <v>31604</v>
      </c>
      <c r="F215" t="s">
        <v>10</v>
      </c>
      <c r="G215" t="s">
        <v>11</v>
      </c>
      <c r="H215" t="s">
        <v>12</v>
      </c>
      <c r="I215">
        <v>0</v>
      </c>
    </row>
    <row r="216" spans="1:9" x14ac:dyDescent="0.35">
      <c r="A216" t="s">
        <v>110</v>
      </c>
      <c r="B216">
        <v>2017</v>
      </c>
      <c r="C216">
        <v>5.25</v>
      </c>
      <c r="D216">
        <v>5.7</v>
      </c>
      <c r="E216">
        <v>20114</v>
      </c>
      <c r="F216" t="s">
        <v>10</v>
      </c>
      <c r="G216" t="s">
        <v>11</v>
      </c>
      <c r="H216" t="s">
        <v>12</v>
      </c>
      <c r="I216">
        <v>0</v>
      </c>
    </row>
    <row r="217" spans="1:9" x14ac:dyDescent="0.35">
      <c r="A217" t="s">
        <v>116</v>
      </c>
      <c r="B217">
        <v>2012</v>
      </c>
      <c r="C217">
        <v>4.5</v>
      </c>
      <c r="D217">
        <v>9.4</v>
      </c>
      <c r="E217">
        <v>36100</v>
      </c>
      <c r="F217" t="s">
        <v>10</v>
      </c>
      <c r="G217" t="s">
        <v>11</v>
      </c>
      <c r="H217" t="s">
        <v>12</v>
      </c>
      <c r="I217">
        <v>0</v>
      </c>
    </row>
    <row r="218" spans="1:9" x14ac:dyDescent="0.35">
      <c r="A218" t="s">
        <v>112</v>
      </c>
      <c r="B218">
        <v>2016</v>
      </c>
      <c r="C218">
        <v>2.9</v>
      </c>
      <c r="D218">
        <v>4.43</v>
      </c>
      <c r="E218">
        <v>12500</v>
      </c>
      <c r="F218" t="s">
        <v>10</v>
      </c>
      <c r="G218" t="s">
        <v>11</v>
      </c>
      <c r="H218" t="s">
        <v>12</v>
      </c>
      <c r="I218">
        <v>0</v>
      </c>
    </row>
    <row r="219" spans="1:9" x14ac:dyDescent="0.35">
      <c r="A219" t="s">
        <v>112</v>
      </c>
      <c r="B219">
        <v>2016</v>
      </c>
      <c r="C219">
        <v>3.15</v>
      </c>
      <c r="D219">
        <v>4.43</v>
      </c>
      <c r="E219">
        <v>15000</v>
      </c>
      <c r="F219" t="s">
        <v>10</v>
      </c>
      <c r="G219" t="s">
        <v>11</v>
      </c>
      <c r="H219" t="s">
        <v>12</v>
      </c>
      <c r="I219">
        <v>0</v>
      </c>
    </row>
    <row r="220" spans="1:9" x14ac:dyDescent="0.35">
      <c r="A220" t="s">
        <v>116</v>
      </c>
      <c r="B220">
        <v>2014</v>
      </c>
      <c r="C220">
        <v>6.45</v>
      </c>
      <c r="D220">
        <v>9.4</v>
      </c>
      <c r="E220">
        <v>45078</v>
      </c>
      <c r="F220" t="s">
        <v>10</v>
      </c>
      <c r="G220" t="s">
        <v>11</v>
      </c>
      <c r="H220" t="s">
        <v>12</v>
      </c>
      <c r="I220">
        <v>0</v>
      </c>
    </row>
    <row r="221" spans="1:9" x14ac:dyDescent="0.35">
      <c r="A221" t="s">
        <v>116</v>
      </c>
      <c r="B221">
        <v>2012</v>
      </c>
      <c r="C221">
        <v>4.5</v>
      </c>
      <c r="D221">
        <v>9.4</v>
      </c>
      <c r="E221">
        <v>36000</v>
      </c>
      <c r="F221" t="s">
        <v>10</v>
      </c>
      <c r="G221" t="s">
        <v>11</v>
      </c>
      <c r="H221" t="s">
        <v>12</v>
      </c>
      <c r="I221">
        <v>0</v>
      </c>
    </row>
    <row r="222" spans="1:9" x14ac:dyDescent="0.35">
      <c r="A222" t="s">
        <v>112</v>
      </c>
      <c r="B222">
        <v>2017</v>
      </c>
      <c r="C222">
        <v>3.5</v>
      </c>
      <c r="D222">
        <v>4.43</v>
      </c>
      <c r="E222">
        <v>38488</v>
      </c>
      <c r="F222" t="s">
        <v>10</v>
      </c>
      <c r="G222" t="s">
        <v>11</v>
      </c>
      <c r="H222" t="s">
        <v>12</v>
      </c>
      <c r="I222">
        <v>0</v>
      </c>
    </row>
    <row r="223" spans="1:9" x14ac:dyDescent="0.35">
      <c r="A223" t="s">
        <v>23</v>
      </c>
      <c r="B223">
        <v>2013</v>
      </c>
      <c r="C223">
        <v>4.5</v>
      </c>
      <c r="D223">
        <v>6.79</v>
      </c>
      <c r="E223">
        <v>32000</v>
      </c>
      <c r="F223" t="s">
        <v>10</v>
      </c>
      <c r="G223" t="s">
        <v>11</v>
      </c>
      <c r="H223" t="s">
        <v>30</v>
      </c>
      <c r="I223">
        <v>0</v>
      </c>
    </row>
    <row r="224" spans="1:9" x14ac:dyDescent="0.35">
      <c r="A224" t="s">
        <v>23</v>
      </c>
      <c r="B224">
        <v>2014</v>
      </c>
      <c r="C224">
        <v>6</v>
      </c>
      <c r="D224">
        <v>7.6</v>
      </c>
      <c r="E224">
        <v>77632</v>
      </c>
      <c r="F224" t="s">
        <v>14</v>
      </c>
      <c r="G224" t="s">
        <v>11</v>
      </c>
      <c r="H224" t="s">
        <v>12</v>
      </c>
      <c r="I224">
        <v>0</v>
      </c>
    </row>
    <row r="225" spans="1:9" x14ac:dyDescent="0.35">
      <c r="A225" t="s">
        <v>116</v>
      </c>
      <c r="B225">
        <v>2015</v>
      </c>
      <c r="C225">
        <v>8.25</v>
      </c>
      <c r="D225">
        <v>9.4</v>
      </c>
      <c r="E225">
        <v>61381</v>
      </c>
      <c r="F225" t="s">
        <v>14</v>
      </c>
      <c r="G225" t="s">
        <v>11</v>
      </c>
      <c r="H225" t="s">
        <v>12</v>
      </c>
      <c r="I225">
        <v>0</v>
      </c>
    </row>
    <row r="226" spans="1:9" x14ac:dyDescent="0.35">
      <c r="A226" t="s">
        <v>116</v>
      </c>
      <c r="B226">
        <v>2013</v>
      </c>
      <c r="C226">
        <v>5.1100000000000003</v>
      </c>
      <c r="D226">
        <v>9.4</v>
      </c>
      <c r="E226">
        <v>36198</v>
      </c>
      <c r="F226" t="s">
        <v>10</v>
      </c>
      <c r="G226" t="s">
        <v>11</v>
      </c>
      <c r="H226" t="s">
        <v>30</v>
      </c>
      <c r="I226">
        <v>0</v>
      </c>
    </row>
    <row r="227" spans="1:9" x14ac:dyDescent="0.35">
      <c r="A227" t="s">
        <v>111</v>
      </c>
      <c r="B227">
        <v>2011</v>
      </c>
      <c r="C227">
        <v>2.7</v>
      </c>
      <c r="D227">
        <v>4.5999999999999996</v>
      </c>
      <c r="E227">
        <v>22517</v>
      </c>
      <c r="F227" t="s">
        <v>10</v>
      </c>
      <c r="G227" t="s">
        <v>11</v>
      </c>
      <c r="H227" t="s">
        <v>12</v>
      </c>
      <c r="I227">
        <v>0</v>
      </c>
    </row>
    <row r="228" spans="1:9" x14ac:dyDescent="0.35">
      <c r="A228" t="s">
        <v>110</v>
      </c>
      <c r="B228">
        <v>2015</v>
      </c>
      <c r="C228">
        <v>5.25</v>
      </c>
      <c r="D228">
        <v>5.7</v>
      </c>
      <c r="E228">
        <v>24678</v>
      </c>
      <c r="F228" t="s">
        <v>10</v>
      </c>
      <c r="G228" t="s">
        <v>11</v>
      </c>
      <c r="H228" t="s">
        <v>12</v>
      </c>
      <c r="I228">
        <v>0</v>
      </c>
    </row>
    <row r="229" spans="1:9" x14ac:dyDescent="0.35">
      <c r="A229" t="s">
        <v>111</v>
      </c>
      <c r="B229">
        <v>2011</v>
      </c>
      <c r="C229">
        <v>2.5499999999999998</v>
      </c>
      <c r="D229">
        <v>4.43</v>
      </c>
      <c r="E229">
        <v>57000</v>
      </c>
      <c r="F229" t="s">
        <v>10</v>
      </c>
      <c r="G229" t="s">
        <v>11</v>
      </c>
      <c r="H229" t="s">
        <v>12</v>
      </c>
      <c r="I229">
        <v>0</v>
      </c>
    </row>
    <row r="230" spans="1:9" x14ac:dyDescent="0.35">
      <c r="A230" t="s">
        <v>116</v>
      </c>
      <c r="B230">
        <v>2012</v>
      </c>
      <c r="C230">
        <v>4.95</v>
      </c>
      <c r="D230">
        <v>9.4</v>
      </c>
      <c r="E230">
        <v>60000</v>
      </c>
      <c r="F230" t="s">
        <v>14</v>
      </c>
      <c r="G230" t="s">
        <v>11</v>
      </c>
      <c r="H230" t="s">
        <v>12</v>
      </c>
      <c r="I230">
        <v>0</v>
      </c>
    </row>
    <row r="231" spans="1:9" x14ac:dyDescent="0.35">
      <c r="A231" t="s">
        <v>23</v>
      </c>
      <c r="B231">
        <v>2012</v>
      </c>
      <c r="C231">
        <v>3.1</v>
      </c>
      <c r="D231">
        <v>6.79</v>
      </c>
      <c r="E231">
        <v>52132</v>
      </c>
      <c r="F231" t="s">
        <v>14</v>
      </c>
      <c r="G231" t="s">
        <v>11</v>
      </c>
      <c r="H231" t="s">
        <v>12</v>
      </c>
      <c r="I231">
        <v>0</v>
      </c>
    </row>
    <row r="232" spans="1:9" x14ac:dyDescent="0.35">
      <c r="A232" t="s">
        <v>116</v>
      </c>
      <c r="B232">
        <v>2013</v>
      </c>
      <c r="C232">
        <v>6.15</v>
      </c>
      <c r="D232">
        <v>9.4</v>
      </c>
      <c r="E232">
        <v>45000</v>
      </c>
      <c r="F232" t="s">
        <v>14</v>
      </c>
      <c r="G232" t="s">
        <v>11</v>
      </c>
      <c r="H232" t="s">
        <v>12</v>
      </c>
      <c r="I232">
        <v>0</v>
      </c>
    </row>
    <row r="233" spans="1:9" x14ac:dyDescent="0.35">
      <c r="A233" t="s">
        <v>116</v>
      </c>
      <c r="B233">
        <v>2017</v>
      </c>
      <c r="C233">
        <v>9.25</v>
      </c>
      <c r="D233">
        <v>9.4</v>
      </c>
      <c r="E233">
        <v>15001</v>
      </c>
      <c r="F233" t="s">
        <v>10</v>
      </c>
      <c r="G233" t="s">
        <v>11</v>
      </c>
      <c r="H233" t="s">
        <v>12</v>
      </c>
      <c r="I233">
        <v>0</v>
      </c>
    </row>
    <row r="234" spans="1:9" x14ac:dyDescent="0.35">
      <c r="A234" t="s">
        <v>114</v>
      </c>
      <c r="B234">
        <v>2015</v>
      </c>
      <c r="C234">
        <v>11.45</v>
      </c>
      <c r="D234">
        <v>14.79</v>
      </c>
      <c r="E234">
        <v>12900</v>
      </c>
      <c r="F234" t="s">
        <v>10</v>
      </c>
      <c r="G234" t="s">
        <v>11</v>
      </c>
      <c r="H234" t="s">
        <v>30</v>
      </c>
      <c r="I234">
        <v>0</v>
      </c>
    </row>
    <row r="235" spans="1:9" x14ac:dyDescent="0.35">
      <c r="A235" t="s">
        <v>110</v>
      </c>
      <c r="B235">
        <v>2013</v>
      </c>
      <c r="C235">
        <v>3.9</v>
      </c>
      <c r="D235">
        <v>5.7</v>
      </c>
      <c r="E235">
        <v>53000</v>
      </c>
      <c r="F235" t="s">
        <v>14</v>
      </c>
      <c r="G235" t="s">
        <v>11</v>
      </c>
      <c r="H235" t="s">
        <v>12</v>
      </c>
      <c r="I235">
        <v>0</v>
      </c>
    </row>
    <row r="236" spans="1:9" x14ac:dyDescent="0.35">
      <c r="A236" t="s">
        <v>110</v>
      </c>
      <c r="B236">
        <v>2015</v>
      </c>
      <c r="C236">
        <v>5.5</v>
      </c>
      <c r="D236">
        <v>5.7</v>
      </c>
      <c r="E236">
        <v>4492</v>
      </c>
      <c r="F236" t="s">
        <v>10</v>
      </c>
      <c r="G236" t="s">
        <v>11</v>
      </c>
      <c r="H236" t="s">
        <v>12</v>
      </c>
      <c r="I236">
        <v>0</v>
      </c>
    </row>
    <row r="237" spans="1:9" x14ac:dyDescent="0.35">
      <c r="A237" t="s">
        <v>116</v>
      </c>
      <c r="B237">
        <v>2017</v>
      </c>
      <c r="C237">
        <v>9.1</v>
      </c>
      <c r="D237">
        <v>9.4</v>
      </c>
      <c r="E237">
        <v>15141</v>
      </c>
      <c r="F237" t="s">
        <v>10</v>
      </c>
      <c r="G237" t="s">
        <v>11</v>
      </c>
      <c r="H237" t="s">
        <v>12</v>
      </c>
      <c r="I237">
        <v>0</v>
      </c>
    </row>
    <row r="238" spans="1:9" x14ac:dyDescent="0.35">
      <c r="A238" t="s">
        <v>112</v>
      </c>
      <c r="B238">
        <v>2016</v>
      </c>
      <c r="C238">
        <v>3.1</v>
      </c>
      <c r="D238">
        <v>4.43</v>
      </c>
      <c r="E238">
        <v>11849</v>
      </c>
      <c r="F238" t="s">
        <v>10</v>
      </c>
      <c r="G238" t="s">
        <v>11</v>
      </c>
      <c r="H238" t="s">
        <v>12</v>
      </c>
      <c r="I238">
        <v>0</v>
      </c>
    </row>
    <row r="239" spans="1:9" x14ac:dyDescent="0.35">
      <c r="A239" t="s">
        <v>115</v>
      </c>
      <c r="B239">
        <v>2015</v>
      </c>
      <c r="C239">
        <v>11.25</v>
      </c>
      <c r="D239">
        <v>13.6</v>
      </c>
      <c r="E239">
        <v>68000</v>
      </c>
      <c r="F239" t="s">
        <v>14</v>
      </c>
      <c r="G239" t="s">
        <v>11</v>
      </c>
      <c r="H239" t="s">
        <v>12</v>
      </c>
      <c r="I239">
        <v>0</v>
      </c>
    </row>
    <row r="240" spans="1:9" x14ac:dyDescent="0.35">
      <c r="A240" t="s">
        <v>116</v>
      </c>
      <c r="B240">
        <v>2013</v>
      </c>
      <c r="C240">
        <v>4.8</v>
      </c>
      <c r="D240">
        <v>9.4</v>
      </c>
      <c r="E240">
        <v>60241</v>
      </c>
      <c r="F240" t="s">
        <v>10</v>
      </c>
      <c r="G240" t="s">
        <v>11</v>
      </c>
      <c r="H240" t="s">
        <v>12</v>
      </c>
      <c r="I240">
        <v>0</v>
      </c>
    </row>
    <row r="241" spans="1:9" x14ac:dyDescent="0.35">
      <c r="A241" t="s">
        <v>112</v>
      </c>
      <c r="B241">
        <v>2012</v>
      </c>
      <c r="C241">
        <v>2</v>
      </c>
      <c r="D241">
        <v>4.43</v>
      </c>
      <c r="E241">
        <v>23709</v>
      </c>
      <c r="F241" t="s">
        <v>10</v>
      </c>
      <c r="G241" t="s">
        <v>11</v>
      </c>
      <c r="H241" t="s">
        <v>12</v>
      </c>
      <c r="I241">
        <v>0</v>
      </c>
    </row>
    <row r="242" spans="1:9" x14ac:dyDescent="0.35">
      <c r="A242" t="s">
        <v>116</v>
      </c>
      <c r="B242">
        <v>2012</v>
      </c>
      <c r="C242">
        <v>5.35</v>
      </c>
      <c r="D242">
        <v>9.4</v>
      </c>
      <c r="E242">
        <v>32322</v>
      </c>
      <c r="F242" t="s">
        <v>14</v>
      </c>
      <c r="G242" t="s">
        <v>11</v>
      </c>
      <c r="H242" t="s">
        <v>12</v>
      </c>
      <c r="I242">
        <v>0</v>
      </c>
    </row>
    <row r="243" spans="1:9" x14ac:dyDescent="0.35">
      <c r="A243" t="s">
        <v>113</v>
      </c>
      <c r="B243">
        <v>2015</v>
      </c>
      <c r="C243">
        <v>4.75</v>
      </c>
      <c r="D243">
        <v>7.13</v>
      </c>
      <c r="E243">
        <v>35866</v>
      </c>
      <c r="F243" t="s">
        <v>10</v>
      </c>
      <c r="G243" t="s">
        <v>11</v>
      </c>
      <c r="H243" t="s">
        <v>12</v>
      </c>
      <c r="I243">
        <v>1</v>
      </c>
    </row>
    <row r="244" spans="1:9" x14ac:dyDescent="0.35">
      <c r="A244" t="s">
        <v>113</v>
      </c>
      <c r="B244">
        <v>2014</v>
      </c>
      <c r="C244">
        <v>4.4000000000000004</v>
      </c>
      <c r="D244">
        <v>7.13</v>
      </c>
      <c r="E244">
        <v>34000</v>
      </c>
      <c r="F244" t="s">
        <v>10</v>
      </c>
      <c r="G244" t="s">
        <v>11</v>
      </c>
      <c r="H244" t="s">
        <v>12</v>
      </c>
      <c r="I244">
        <v>0</v>
      </c>
    </row>
    <row r="245" spans="1:9" x14ac:dyDescent="0.35">
      <c r="A245" t="s">
        <v>23</v>
      </c>
      <c r="B245">
        <v>2016</v>
      </c>
      <c r="C245">
        <v>6.25</v>
      </c>
      <c r="D245">
        <v>7.6</v>
      </c>
      <c r="E245">
        <v>7000</v>
      </c>
      <c r="F245" t="s">
        <v>10</v>
      </c>
      <c r="G245" t="s">
        <v>11</v>
      </c>
      <c r="H245" t="s">
        <v>12</v>
      </c>
      <c r="I245">
        <v>0</v>
      </c>
    </row>
    <row r="246" spans="1:9" x14ac:dyDescent="0.35">
      <c r="A246" t="s">
        <v>116</v>
      </c>
      <c r="B246">
        <v>2013</v>
      </c>
      <c r="C246">
        <v>5.95</v>
      </c>
      <c r="D246">
        <v>9.4</v>
      </c>
      <c r="E246">
        <v>49000</v>
      </c>
      <c r="F246" t="s">
        <v>14</v>
      </c>
      <c r="G246" t="s">
        <v>11</v>
      </c>
      <c r="H246" t="s">
        <v>12</v>
      </c>
      <c r="I246">
        <v>0</v>
      </c>
    </row>
    <row r="247" spans="1:9" x14ac:dyDescent="0.35">
      <c r="A247" t="s">
        <v>116</v>
      </c>
      <c r="B247">
        <v>2012</v>
      </c>
      <c r="C247">
        <v>5.2</v>
      </c>
      <c r="D247">
        <v>9.4</v>
      </c>
      <c r="E247">
        <v>71000</v>
      </c>
      <c r="F247" t="s">
        <v>14</v>
      </c>
      <c r="G247" t="s">
        <v>11</v>
      </c>
      <c r="H247" t="s">
        <v>12</v>
      </c>
      <c r="I247">
        <v>0</v>
      </c>
    </row>
    <row r="248" spans="1:9" x14ac:dyDescent="0.35">
      <c r="A248" t="s">
        <v>23</v>
      </c>
      <c r="B248">
        <v>2012</v>
      </c>
      <c r="C248">
        <v>3.75</v>
      </c>
      <c r="D248">
        <v>6.79</v>
      </c>
      <c r="E248">
        <v>35000</v>
      </c>
      <c r="F248" t="s">
        <v>10</v>
      </c>
      <c r="G248" t="s">
        <v>11</v>
      </c>
      <c r="H248" t="s">
        <v>12</v>
      </c>
      <c r="I248">
        <v>0</v>
      </c>
    </row>
    <row r="249" spans="1:9" x14ac:dyDescent="0.35">
      <c r="A249" t="s">
        <v>116</v>
      </c>
      <c r="B249">
        <v>2015</v>
      </c>
      <c r="C249">
        <v>5.95</v>
      </c>
      <c r="D249">
        <v>9.4</v>
      </c>
      <c r="E249">
        <v>36000</v>
      </c>
      <c r="F249" t="s">
        <v>10</v>
      </c>
      <c r="G249" t="s">
        <v>11</v>
      </c>
      <c r="H249" t="s">
        <v>12</v>
      </c>
      <c r="I249">
        <v>0</v>
      </c>
    </row>
    <row r="250" spans="1:9" x14ac:dyDescent="0.35">
      <c r="A250" t="s">
        <v>111</v>
      </c>
      <c r="B250">
        <v>2013</v>
      </c>
      <c r="C250">
        <v>4</v>
      </c>
      <c r="D250">
        <v>4.5999999999999996</v>
      </c>
      <c r="E250">
        <v>30000</v>
      </c>
      <c r="F250" t="s">
        <v>10</v>
      </c>
      <c r="G250" t="s">
        <v>11</v>
      </c>
      <c r="H250" t="s">
        <v>12</v>
      </c>
      <c r="I250">
        <v>0</v>
      </c>
    </row>
    <row r="251" spans="1:9" x14ac:dyDescent="0.35">
      <c r="A251" t="s">
        <v>23</v>
      </c>
      <c r="B251">
        <v>2016</v>
      </c>
      <c r="C251">
        <v>5.25</v>
      </c>
      <c r="D251">
        <v>7.6</v>
      </c>
      <c r="E251">
        <v>17000</v>
      </c>
      <c r="F251" t="s">
        <v>10</v>
      </c>
      <c r="G251" t="s">
        <v>11</v>
      </c>
      <c r="H251" t="s">
        <v>12</v>
      </c>
      <c r="I251">
        <v>0</v>
      </c>
    </row>
    <row r="252" spans="1:9" x14ac:dyDescent="0.35">
      <c r="A252" t="s">
        <v>115</v>
      </c>
      <c r="B252">
        <v>2016</v>
      </c>
      <c r="C252">
        <v>12.9</v>
      </c>
      <c r="D252">
        <v>13.6</v>
      </c>
      <c r="E252">
        <v>35934</v>
      </c>
      <c r="F252" t="s">
        <v>14</v>
      </c>
      <c r="G252" t="s">
        <v>11</v>
      </c>
      <c r="H252" t="s">
        <v>12</v>
      </c>
      <c r="I252">
        <v>0</v>
      </c>
    </row>
    <row r="253" spans="1:9" x14ac:dyDescent="0.35">
      <c r="A253" t="s">
        <v>117</v>
      </c>
      <c r="B253">
        <v>2013</v>
      </c>
      <c r="C253">
        <v>5</v>
      </c>
      <c r="D253">
        <v>9.9</v>
      </c>
      <c r="E253">
        <v>56701</v>
      </c>
      <c r="F253" t="s">
        <v>10</v>
      </c>
      <c r="G253" t="s">
        <v>11</v>
      </c>
      <c r="H253" t="s">
        <v>12</v>
      </c>
      <c r="I253">
        <v>0</v>
      </c>
    </row>
    <row r="254" spans="1:9" x14ac:dyDescent="0.35">
      <c r="A254" t="s">
        <v>118</v>
      </c>
      <c r="B254">
        <v>2015</v>
      </c>
      <c r="C254">
        <v>5.4</v>
      </c>
      <c r="D254">
        <v>6.82</v>
      </c>
      <c r="E254">
        <v>31427</v>
      </c>
      <c r="F254" t="s">
        <v>10</v>
      </c>
      <c r="G254" t="s">
        <v>11</v>
      </c>
      <c r="H254" t="s">
        <v>30</v>
      </c>
      <c r="I254">
        <v>0</v>
      </c>
    </row>
    <row r="255" spans="1:9" x14ac:dyDescent="0.35">
      <c r="A255" t="s">
        <v>117</v>
      </c>
      <c r="B255">
        <v>2014</v>
      </c>
      <c r="C255">
        <v>7.2</v>
      </c>
      <c r="D255">
        <v>9.9</v>
      </c>
      <c r="E255">
        <v>48000</v>
      </c>
      <c r="F255" t="s">
        <v>14</v>
      </c>
      <c r="G255" t="s">
        <v>11</v>
      </c>
      <c r="H255" t="s">
        <v>12</v>
      </c>
      <c r="I255">
        <v>0</v>
      </c>
    </row>
    <row r="256" spans="1:9" x14ac:dyDescent="0.35">
      <c r="A256" t="s">
        <v>117</v>
      </c>
      <c r="B256">
        <v>2013</v>
      </c>
      <c r="C256">
        <v>5.25</v>
      </c>
      <c r="D256">
        <v>9.9</v>
      </c>
      <c r="E256">
        <v>54242</v>
      </c>
      <c r="F256" t="s">
        <v>10</v>
      </c>
      <c r="G256" t="s">
        <v>11</v>
      </c>
      <c r="H256" t="s">
        <v>12</v>
      </c>
      <c r="I256">
        <v>0</v>
      </c>
    </row>
    <row r="257" spans="1:9" x14ac:dyDescent="0.35">
      <c r="A257" t="s">
        <v>118</v>
      </c>
      <c r="B257">
        <v>2012</v>
      </c>
      <c r="C257">
        <v>3</v>
      </c>
      <c r="D257">
        <v>5.35</v>
      </c>
      <c r="E257">
        <v>53675</v>
      </c>
      <c r="F257" t="s">
        <v>10</v>
      </c>
      <c r="G257" t="s">
        <v>11</v>
      </c>
      <c r="H257" t="s">
        <v>12</v>
      </c>
      <c r="I257">
        <v>0</v>
      </c>
    </row>
    <row r="258" spans="1:9" x14ac:dyDescent="0.35">
      <c r="A258" t="s">
        <v>117</v>
      </c>
      <c r="B258">
        <v>2016</v>
      </c>
      <c r="C258">
        <v>10.25</v>
      </c>
      <c r="D258">
        <v>13.6</v>
      </c>
      <c r="E258">
        <v>49562</v>
      </c>
      <c r="F258" t="s">
        <v>10</v>
      </c>
      <c r="G258" t="s">
        <v>11</v>
      </c>
      <c r="H258" t="s">
        <v>12</v>
      </c>
      <c r="I258">
        <v>0</v>
      </c>
    </row>
    <row r="259" spans="1:9" x14ac:dyDescent="0.35">
      <c r="A259" t="s">
        <v>117</v>
      </c>
      <c r="B259">
        <v>2015</v>
      </c>
      <c r="C259">
        <v>8.5</v>
      </c>
      <c r="D259">
        <v>13.6</v>
      </c>
      <c r="E259">
        <v>40324</v>
      </c>
      <c r="F259" t="s">
        <v>10</v>
      </c>
      <c r="G259" t="s">
        <v>11</v>
      </c>
      <c r="H259" t="s">
        <v>12</v>
      </c>
      <c r="I259">
        <v>0</v>
      </c>
    </row>
    <row r="260" spans="1:9" x14ac:dyDescent="0.35">
      <c r="A260" t="s">
        <v>117</v>
      </c>
      <c r="B260">
        <v>2015</v>
      </c>
      <c r="C260">
        <v>8.4</v>
      </c>
      <c r="D260">
        <v>13.6</v>
      </c>
      <c r="E260">
        <v>25000</v>
      </c>
      <c r="F260" t="s">
        <v>10</v>
      </c>
      <c r="G260" t="s">
        <v>11</v>
      </c>
      <c r="H260" t="s">
        <v>12</v>
      </c>
      <c r="I260">
        <v>0</v>
      </c>
    </row>
    <row r="261" spans="1:9" x14ac:dyDescent="0.35">
      <c r="A261" t="s">
        <v>119</v>
      </c>
      <c r="B261">
        <v>2014</v>
      </c>
      <c r="C261">
        <v>3.9</v>
      </c>
      <c r="D261">
        <v>7</v>
      </c>
      <c r="E261">
        <v>36054</v>
      </c>
      <c r="F261" t="s">
        <v>10</v>
      </c>
      <c r="G261" t="s">
        <v>11</v>
      </c>
      <c r="H261" t="s">
        <v>12</v>
      </c>
      <c r="I261">
        <v>0</v>
      </c>
    </row>
    <row r="262" spans="1:9" x14ac:dyDescent="0.35">
      <c r="A262" t="s">
        <v>117</v>
      </c>
      <c r="B262">
        <v>2016</v>
      </c>
      <c r="C262">
        <v>9.15</v>
      </c>
      <c r="D262">
        <v>13.6</v>
      </c>
      <c r="E262">
        <v>29223</v>
      </c>
      <c r="F262" t="s">
        <v>10</v>
      </c>
      <c r="G262" t="s">
        <v>11</v>
      </c>
      <c r="H262" t="s">
        <v>12</v>
      </c>
      <c r="I262">
        <v>0</v>
      </c>
    </row>
    <row r="263" spans="1:9" x14ac:dyDescent="0.35">
      <c r="A263" t="s">
        <v>118</v>
      </c>
      <c r="B263">
        <v>2016</v>
      </c>
      <c r="C263">
        <v>5.5</v>
      </c>
      <c r="D263">
        <v>5.97</v>
      </c>
      <c r="E263">
        <v>5600</v>
      </c>
      <c r="F263" t="s">
        <v>10</v>
      </c>
      <c r="G263" t="s">
        <v>11</v>
      </c>
      <c r="H263" t="s">
        <v>12</v>
      </c>
      <c r="I263">
        <v>0</v>
      </c>
    </row>
    <row r="264" spans="1:9" x14ac:dyDescent="0.35">
      <c r="A264" t="s">
        <v>119</v>
      </c>
      <c r="B264">
        <v>2015</v>
      </c>
      <c r="C264">
        <v>4</v>
      </c>
      <c r="D264">
        <v>5.8</v>
      </c>
      <c r="E264">
        <v>40023</v>
      </c>
      <c r="F264" t="s">
        <v>10</v>
      </c>
      <c r="G264" t="s">
        <v>11</v>
      </c>
      <c r="H264" t="s">
        <v>12</v>
      </c>
      <c r="I264">
        <v>0</v>
      </c>
    </row>
    <row r="265" spans="1:9" x14ac:dyDescent="0.35">
      <c r="A265" t="s">
        <v>120</v>
      </c>
      <c r="B265">
        <v>2016</v>
      </c>
      <c r="C265">
        <v>6.6</v>
      </c>
      <c r="D265">
        <v>7.7</v>
      </c>
      <c r="E265">
        <v>16002</v>
      </c>
      <c r="F265" t="s">
        <v>10</v>
      </c>
      <c r="G265" t="s">
        <v>11</v>
      </c>
      <c r="H265" t="s">
        <v>12</v>
      </c>
      <c r="I265">
        <v>0</v>
      </c>
    </row>
    <row r="266" spans="1:9" x14ac:dyDescent="0.35">
      <c r="A266" t="s">
        <v>119</v>
      </c>
      <c r="B266">
        <v>2015</v>
      </c>
      <c r="C266">
        <v>4</v>
      </c>
      <c r="D266">
        <v>7</v>
      </c>
      <c r="E266">
        <v>40026</v>
      </c>
      <c r="F266" t="s">
        <v>10</v>
      </c>
      <c r="G266" t="s">
        <v>11</v>
      </c>
      <c r="H266" t="s">
        <v>12</v>
      </c>
      <c r="I266">
        <v>0</v>
      </c>
    </row>
    <row r="267" spans="1:9" x14ac:dyDescent="0.35">
      <c r="A267" t="s">
        <v>120</v>
      </c>
      <c r="B267">
        <v>2017</v>
      </c>
      <c r="C267">
        <v>6.5</v>
      </c>
      <c r="D267">
        <v>8.6999999999999993</v>
      </c>
      <c r="E267">
        <v>21200</v>
      </c>
      <c r="F267" t="s">
        <v>10</v>
      </c>
      <c r="G267" t="s">
        <v>11</v>
      </c>
      <c r="H267" t="s">
        <v>12</v>
      </c>
      <c r="I267">
        <v>0</v>
      </c>
    </row>
    <row r="268" spans="1:9" x14ac:dyDescent="0.35">
      <c r="A268" t="s">
        <v>119</v>
      </c>
      <c r="B268">
        <v>2014</v>
      </c>
      <c r="C268">
        <v>3.65</v>
      </c>
      <c r="D268">
        <v>7</v>
      </c>
      <c r="E268">
        <v>35000</v>
      </c>
      <c r="F268" t="s">
        <v>10</v>
      </c>
      <c r="G268" t="s">
        <v>11</v>
      </c>
      <c r="H268" t="s">
        <v>12</v>
      </c>
      <c r="I268">
        <v>0</v>
      </c>
    </row>
    <row r="269" spans="1:9" x14ac:dyDescent="0.35">
      <c r="A269" t="s">
        <v>117</v>
      </c>
      <c r="B269">
        <v>2016</v>
      </c>
      <c r="C269">
        <v>8.35</v>
      </c>
      <c r="D269">
        <v>9.4</v>
      </c>
      <c r="E269">
        <v>19434</v>
      </c>
      <c r="F269" t="s">
        <v>14</v>
      </c>
      <c r="G269" t="s">
        <v>11</v>
      </c>
      <c r="H269" t="s">
        <v>12</v>
      </c>
      <c r="I269">
        <v>0</v>
      </c>
    </row>
    <row r="270" spans="1:9" x14ac:dyDescent="0.35">
      <c r="A270" t="s">
        <v>118</v>
      </c>
      <c r="B270">
        <v>2017</v>
      </c>
      <c r="C270">
        <v>4.8</v>
      </c>
      <c r="D270">
        <v>5.8</v>
      </c>
      <c r="E270">
        <v>19000</v>
      </c>
      <c r="F270" t="s">
        <v>10</v>
      </c>
      <c r="G270" t="s">
        <v>11</v>
      </c>
      <c r="H270" t="s">
        <v>12</v>
      </c>
      <c r="I270">
        <v>0</v>
      </c>
    </row>
    <row r="271" spans="1:9" x14ac:dyDescent="0.35">
      <c r="A271" t="s">
        <v>117</v>
      </c>
      <c r="B271">
        <v>2015</v>
      </c>
      <c r="C271">
        <v>6.7</v>
      </c>
      <c r="D271">
        <v>10</v>
      </c>
      <c r="E271">
        <v>18828</v>
      </c>
      <c r="F271" t="s">
        <v>10</v>
      </c>
      <c r="G271" t="s">
        <v>11</v>
      </c>
      <c r="H271" t="s">
        <v>12</v>
      </c>
      <c r="I271">
        <v>0</v>
      </c>
    </row>
    <row r="272" spans="1:9" x14ac:dyDescent="0.35">
      <c r="A272" t="s">
        <v>117</v>
      </c>
      <c r="B272">
        <v>2011</v>
      </c>
      <c r="C272">
        <v>4.0999999999999996</v>
      </c>
      <c r="D272">
        <v>10</v>
      </c>
      <c r="E272">
        <v>69341</v>
      </c>
      <c r="F272" t="s">
        <v>10</v>
      </c>
      <c r="G272" t="s">
        <v>11</v>
      </c>
      <c r="H272" t="s">
        <v>12</v>
      </c>
      <c r="I272">
        <v>0</v>
      </c>
    </row>
    <row r="273" spans="1:9" x14ac:dyDescent="0.35">
      <c r="A273" t="s">
        <v>117</v>
      </c>
      <c r="B273">
        <v>2009</v>
      </c>
      <c r="C273">
        <v>3</v>
      </c>
      <c r="D273">
        <v>10</v>
      </c>
      <c r="E273">
        <v>69562</v>
      </c>
      <c r="F273" t="s">
        <v>10</v>
      </c>
      <c r="G273" t="s">
        <v>11</v>
      </c>
      <c r="H273" t="s">
        <v>12</v>
      </c>
      <c r="I273">
        <v>0</v>
      </c>
    </row>
    <row r="274" spans="1:9" x14ac:dyDescent="0.35">
      <c r="A274" t="s">
        <v>117</v>
      </c>
      <c r="B274">
        <v>2015</v>
      </c>
      <c r="C274">
        <v>7.5</v>
      </c>
      <c r="D274">
        <v>10</v>
      </c>
      <c r="E274">
        <v>27600</v>
      </c>
      <c r="F274" t="s">
        <v>10</v>
      </c>
      <c r="G274" t="s">
        <v>11</v>
      </c>
      <c r="H274" t="s">
        <v>12</v>
      </c>
      <c r="I274">
        <v>0</v>
      </c>
    </row>
    <row r="275" spans="1:9" x14ac:dyDescent="0.35">
      <c r="A275" t="s">
        <v>120</v>
      </c>
      <c r="B275">
        <v>2010</v>
      </c>
      <c r="C275">
        <v>2.25</v>
      </c>
      <c r="D275">
        <v>7.5</v>
      </c>
      <c r="E275">
        <v>61203</v>
      </c>
      <c r="F275" t="s">
        <v>10</v>
      </c>
      <c r="G275" t="s">
        <v>11</v>
      </c>
      <c r="H275" t="s">
        <v>12</v>
      </c>
      <c r="I275">
        <v>0</v>
      </c>
    </row>
    <row r="276" spans="1:9" x14ac:dyDescent="0.35">
      <c r="A276" t="s">
        <v>118</v>
      </c>
      <c r="B276">
        <v>2014</v>
      </c>
      <c r="C276">
        <v>5.3</v>
      </c>
      <c r="D276">
        <v>6.8</v>
      </c>
      <c r="E276">
        <v>16500</v>
      </c>
      <c r="F276" t="s">
        <v>10</v>
      </c>
      <c r="G276" t="s">
        <v>11</v>
      </c>
      <c r="H276" t="s">
        <v>12</v>
      </c>
      <c r="I276">
        <v>0</v>
      </c>
    </row>
    <row r="277" spans="1:9" x14ac:dyDescent="0.35">
      <c r="A277" t="s">
        <v>117</v>
      </c>
      <c r="B277">
        <v>2016</v>
      </c>
      <c r="C277">
        <v>10.9</v>
      </c>
      <c r="D277">
        <v>13.6</v>
      </c>
      <c r="E277">
        <v>30753</v>
      </c>
      <c r="F277" t="s">
        <v>10</v>
      </c>
      <c r="G277" t="s">
        <v>11</v>
      </c>
      <c r="H277" t="s">
        <v>30</v>
      </c>
      <c r="I277">
        <v>0</v>
      </c>
    </row>
    <row r="278" spans="1:9" x14ac:dyDescent="0.35">
      <c r="A278" t="s">
        <v>117</v>
      </c>
      <c r="B278">
        <v>2015</v>
      </c>
      <c r="C278">
        <v>8.65</v>
      </c>
      <c r="D278">
        <v>13.6</v>
      </c>
      <c r="E278">
        <v>24800</v>
      </c>
      <c r="F278" t="s">
        <v>10</v>
      </c>
      <c r="G278" t="s">
        <v>11</v>
      </c>
      <c r="H278" t="s">
        <v>12</v>
      </c>
      <c r="I278">
        <v>0</v>
      </c>
    </row>
    <row r="279" spans="1:9" x14ac:dyDescent="0.35">
      <c r="A279" t="s">
        <v>117</v>
      </c>
      <c r="B279">
        <v>2015</v>
      </c>
      <c r="C279">
        <v>9.6999999999999993</v>
      </c>
      <c r="D279">
        <v>13.6</v>
      </c>
      <c r="E279">
        <v>21780</v>
      </c>
      <c r="F279" t="s">
        <v>10</v>
      </c>
      <c r="G279" t="s">
        <v>11</v>
      </c>
      <c r="H279" t="s">
        <v>12</v>
      </c>
      <c r="I279">
        <v>0</v>
      </c>
    </row>
    <row r="280" spans="1:9" x14ac:dyDescent="0.35">
      <c r="A280" t="s">
        <v>120</v>
      </c>
      <c r="B280">
        <v>2016</v>
      </c>
      <c r="C280">
        <v>6</v>
      </c>
      <c r="D280">
        <v>8.4</v>
      </c>
      <c r="E280">
        <v>4000</v>
      </c>
      <c r="F280" t="s">
        <v>10</v>
      </c>
      <c r="G280" t="s">
        <v>11</v>
      </c>
      <c r="H280" t="s">
        <v>12</v>
      </c>
      <c r="I280">
        <v>0</v>
      </c>
    </row>
    <row r="281" spans="1:9" x14ac:dyDescent="0.35">
      <c r="A281" t="s">
        <v>117</v>
      </c>
      <c r="B281">
        <v>2014</v>
      </c>
      <c r="C281">
        <v>6.25</v>
      </c>
      <c r="D281">
        <v>13.6</v>
      </c>
      <c r="E281">
        <v>40126</v>
      </c>
      <c r="F281" t="s">
        <v>10</v>
      </c>
      <c r="G281" t="s">
        <v>11</v>
      </c>
      <c r="H281" t="s">
        <v>12</v>
      </c>
      <c r="I281">
        <v>0</v>
      </c>
    </row>
    <row r="282" spans="1:9" x14ac:dyDescent="0.35">
      <c r="A282" t="s">
        <v>118</v>
      </c>
      <c r="B282">
        <v>2015</v>
      </c>
      <c r="C282">
        <v>5.25</v>
      </c>
      <c r="D282">
        <v>5.9</v>
      </c>
      <c r="E282">
        <v>14465</v>
      </c>
      <c r="F282" t="s">
        <v>10</v>
      </c>
      <c r="G282" t="s">
        <v>11</v>
      </c>
      <c r="H282" t="s">
        <v>12</v>
      </c>
      <c r="I282">
        <v>0</v>
      </c>
    </row>
    <row r="283" spans="1:9" x14ac:dyDescent="0.35">
      <c r="A283" t="s">
        <v>117</v>
      </c>
      <c r="B283">
        <v>2006</v>
      </c>
      <c r="C283">
        <v>2.1</v>
      </c>
      <c r="D283">
        <v>7.6</v>
      </c>
      <c r="E283">
        <v>50456</v>
      </c>
      <c r="F283" t="s">
        <v>10</v>
      </c>
      <c r="G283" t="s">
        <v>11</v>
      </c>
      <c r="H283" t="s">
        <v>12</v>
      </c>
      <c r="I283">
        <v>0</v>
      </c>
    </row>
    <row r="284" spans="1:9" x14ac:dyDescent="0.35">
      <c r="A284" t="s">
        <v>117</v>
      </c>
      <c r="B284">
        <v>2014</v>
      </c>
      <c r="C284">
        <v>8.25</v>
      </c>
      <c r="D284">
        <v>14</v>
      </c>
      <c r="E284">
        <v>63000</v>
      </c>
      <c r="F284" t="s">
        <v>14</v>
      </c>
      <c r="G284" t="s">
        <v>11</v>
      </c>
      <c r="H284" t="s">
        <v>12</v>
      </c>
      <c r="I284">
        <v>0</v>
      </c>
    </row>
    <row r="285" spans="1:9" x14ac:dyDescent="0.35">
      <c r="A285" t="s">
        <v>117</v>
      </c>
      <c r="B285">
        <v>2016</v>
      </c>
      <c r="C285">
        <v>8.99</v>
      </c>
      <c r="D285">
        <v>11.8</v>
      </c>
      <c r="E285">
        <v>9010</v>
      </c>
      <c r="F285" t="s">
        <v>10</v>
      </c>
      <c r="G285" t="s">
        <v>11</v>
      </c>
      <c r="H285" t="s">
        <v>12</v>
      </c>
      <c r="I285">
        <v>0</v>
      </c>
    </row>
    <row r="286" spans="1:9" x14ac:dyDescent="0.35">
      <c r="A286" t="s">
        <v>118</v>
      </c>
      <c r="B286">
        <v>2013</v>
      </c>
      <c r="C286">
        <v>3.5</v>
      </c>
      <c r="D286">
        <v>5.9</v>
      </c>
      <c r="E286">
        <v>9800</v>
      </c>
      <c r="F286" t="s">
        <v>10</v>
      </c>
      <c r="G286" t="s">
        <v>11</v>
      </c>
      <c r="H286" t="s">
        <v>12</v>
      </c>
      <c r="I286">
        <v>0</v>
      </c>
    </row>
    <row r="287" spans="1:9" x14ac:dyDescent="0.35">
      <c r="A287" t="s">
        <v>120</v>
      </c>
      <c r="B287">
        <v>2016</v>
      </c>
      <c r="C287">
        <v>7.4</v>
      </c>
      <c r="D287">
        <v>8.5</v>
      </c>
      <c r="E287">
        <v>15059</v>
      </c>
      <c r="F287" t="s">
        <v>10</v>
      </c>
      <c r="G287" t="s">
        <v>11</v>
      </c>
      <c r="H287" t="s">
        <v>30</v>
      </c>
      <c r="I287">
        <v>0</v>
      </c>
    </row>
    <row r="288" spans="1:9" x14ac:dyDescent="0.35">
      <c r="A288" t="s">
        <v>120</v>
      </c>
      <c r="B288">
        <v>2016</v>
      </c>
      <c r="C288">
        <v>5.65</v>
      </c>
      <c r="D288">
        <v>7.9</v>
      </c>
      <c r="E288">
        <v>28569</v>
      </c>
      <c r="F288" t="s">
        <v>10</v>
      </c>
      <c r="G288" t="s">
        <v>11</v>
      </c>
      <c r="H288" t="s">
        <v>12</v>
      </c>
      <c r="I288">
        <v>0</v>
      </c>
    </row>
    <row r="289" spans="1:9" x14ac:dyDescent="0.35">
      <c r="A289" t="s">
        <v>119</v>
      </c>
      <c r="B289">
        <v>2015</v>
      </c>
      <c r="C289">
        <v>5.75</v>
      </c>
      <c r="D289">
        <v>7.5</v>
      </c>
      <c r="E289">
        <v>44000</v>
      </c>
      <c r="F289" t="s">
        <v>10</v>
      </c>
      <c r="G289" t="s">
        <v>11</v>
      </c>
      <c r="H289" t="s">
        <v>30</v>
      </c>
      <c r="I289">
        <v>0</v>
      </c>
    </row>
    <row r="290" spans="1:9" x14ac:dyDescent="0.35">
      <c r="A290" t="s">
        <v>117</v>
      </c>
      <c r="B290">
        <v>2015</v>
      </c>
      <c r="C290">
        <v>8.4</v>
      </c>
      <c r="D290">
        <v>13.6</v>
      </c>
      <c r="E290">
        <v>34000</v>
      </c>
      <c r="F290" t="s">
        <v>10</v>
      </c>
      <c r="G290" t="s">
        <v>11</v>
      </c>
      <c r="H290" t="s">
        <v>12</v>
      </c>
      <c r="I290">
        <v>0</v>
      </c>
    </row>
    <row r="291" spans="1:9" x14ac:dyDescent="0.35">
      <c r="A291" t="s">
        <v>117</v>
      </c>
      <c r="B291">
        <v>2016</v>
      </c>
      <c r="C291">
        <v>10.11</v>
      </c>
      <c r="D291">
        <v>13.6</v>
      </c>
      <c r="E291">
        <v>10980</v>
      </c>
      <c r="F291" t="s">
        <v>10</v>
      </c>
      <c r="G291" t="s">
        <v>11</v>
      </c>
      <c r="H291" t="s">
        <v>12</v>
      </c>
      <c r="I291">
        <v>0</v>
      </c>
    </row>
    <row r="292" spans="1:9" x14ac:dyDescent="0.35">
      <c r="A292" t="s">
        <v>119</v>
      </c>
      <c r="B292">
        <v>2014</v>
      </c>
      <c r="C292">
        <v>4.5</v>
      </c>
      <c r="D292">
        <v>6.4</v>
      </c>
      <c r="E292">
        <v>19000</v>
      </c>
      <c r="F292" t="s">
        <v>10</v>
      </c>
      <c r="G292" t="s">
        <v>11</v>
      </c>
      <c r="H292" t="s">
        <v>12</v>
      </c>
      <c r="I292">
        <v>0</v>
      </c>
    </row>
    <row r="293" spans="1:9" x14ac:dyDescent="0.35">
      <c r="A293" t="s">
        <v>118</v>
      </c>
      <c r="B293">
        <v>2015</v>
      </c>
      <c r="C293">
        <v>5.4</v>
      </c>
      <c r="D293">
        <v>6.1</v>
      </c>
      <c r="E293">
        <v>31427</v>
      </c>
      <c r="F293" t="s">
        <v>10</v>
      </c>
      <c r="G293" t="s">
        <v>11</v>
      </c>
      <c r="H293" t="s">
        <v>12</v>
      </c>
      <c r="I293">
        <v>0</v>
      </c>
    </row>
    <row r="294" spans="1:9" x14ac:dyDescent="0.35">
      <c r="A294" t="s">
        <v>120</v>
      </c>
      <c r="B294">
        <v>2016</v>
      </c>
      <c r="C294">
        <v>6.4</v>
      </c>
      <c r="D294">
        <v>8.4</v>
      </c>
      <c r="E294">
        <v>12000</v>
      </c>
      <c r="F294" t="s">
        <v>10</v>
      </c>
      <c r="G294" t="s">
        <v>11</v>
      </c>
      <c r="H294" t="s">
        <v>12</v>
      </c>
      <c r="I294">
        <v>0</v>
      </c>
    </row>
    <row r="295" spans="1:9" x14ac:dyDescent="0.35">
      <c r="A295" t="s">
        <v>117</v>
      </c>
      <c r="B295">
        <v>2010</v>
      </c>
      <c r="C295">
        <v>3.25</v>
      </c>
      <c r="D295">
        <v>9.9</v>
      </c>
      <c r="E295">
        <v>38000</v>
      </c>
      <c r="F295" t="s">
        <v>10</v>
      </c>
      <c r="G295" t="s">
        <v>11</v>
      </c>
      <c r="H295" t="s">
        <v>12</v>
      </c>
      <c r="I295">
        <v>0</v>
      </c>
    </row>
    <row r="296" spans="1:9" x14ac:dyDescent="0.35">
      <c r="A296" t="s">
        <v>119</v>
      </c>
      <c r="B296">
        <v>2014</v>
      </c>
      <c r="C296">
        <v>3.75</v>
      </c>
      <c r="D296">
        <v>6.8</v>
      </c>
      <c r="E296">
        <v>33019</v>
      </c>
      <c r="F296" t="s">
        <v>10</v>
      </c>
      <c r="G296" t="s">
        <v>11</v>
      </c>
      <c r="H296" t="s">
        <v>12</v>
      </c>
      <c r="I296">
        <v>0</v>
      </c>
    </row>
    <row r="297" spans="1:9" x14ac:dyDescent="0.35">
      <c r="A297" t="s">
        <v>117</v>
      </c>
      <c r="B297">
        <v>2015</v>
      </c>
      <c r="C297">
        <v>8.5500000000000007</v>
      </c>
      <c r="D297">
        <v>13.09</v>
      </c>
      <c r="E297">
        <v>60076</v>
      </c>
      <c r="F297" t="s">
        <v>14</v>
      </c>
      <c r="G297" t="s">
        <v>11</v>
      </c>
      <c r="H297" t="s">
        <v>12</v>
      </c>
      <c r="I297">
        <v>0</v>
      </c>
    </row>
    <row r="298" spans="1:9" x14ac:dyDescent="0.35">
      <c r="A298" t="s">
        <v>117</v>
      </c>
      <c r="B298">
        <v>2016</v>
      </c>
      <c r="C298">
        <v>9.5</v>
      </c>
      <c r="D298">
        <v>11.6</v>
      </c>
      <c r="E298">
        <v>33988</v>
      </c>
      <c r="F298" t="s">
        <v>14</v>
      </c>
      <c r="G298" t="s">
        <v>11</v>
      </c>
      <c r="H298" t="s">
        <v>12</v>
      </c>
      <c r="I298">
        <v>0</v>
      </c>
    </row>
    <row r="299" spans="1:9" x14ac:dyDescent="0.35">
      <c r="A299" t="s">
        <v>118</v>
      </c>
      <c r="B299">
        <v>2015</v>
      </c>
      <c r="C299">
        <v>4</v>
      </c>
      <c r="D299">
        <v>5.9</v>
      </c>
      <c r="E299">
        <v>60000</v>
      </c>
      <c r="F299" t="s">
        <v>10</v>
      </c>
      <c r="G299" t="s">
        <v>11</v>
      </c>
      <c r="H299" t="s">
        <v>12</v>
      </c>
      <c r="I299">
        <v>0</v>
      </c>
    </row>
    <row r="300" spans="1:9" x14ac:dyDescent="0.35">
      <c r="A300" t="s">
        <v>117</v>
      </c>
      <c r="B300">
        <v>2009</v>
      </c>
      <c r="C300">
        <v>3.35</v>
      </c>
      <c r="D300">
        <v>11</v>
      </c>
      <c r="E300">
        <v>87934</v>
      </c>
      <c r="F300" t="s">
        <v>10</v>
      </c>
      <c r="G300" t="s">
        <v>11</v>
      </c>
      <c r="H300" t="s">
        <v>12</v>
      </c>
      <c r="I300">
        <v>0</v>
      </c>
    </row>
    <row r="301" spans="1:9" x14ac:dyDescent="0.35">
      <c r="A301" t="s">
        <v>117</v>
      </c>
      <c r="B301">
        <v>2017</v>
      </c>
      <c r="C301">
        <v>11.5</v>
      </c>
      <c r="D301">
        <v>12.5</v>
      </c>
      <c r="E301">
        <v>9000</v>
      </c>
      <c r="F301" t="s">
        <v>14</v>
      </c>
      <c r="G301" t="s">
        <v>11</v>
      </c>
      <c r="H301" t="s">
        <v>12</v>
      </c>
      <c r="I301">
        <v>0</v>
      </c>
    </row>
    <row r="302" spans="1:9" x14ac:dyDescent="0.35">
      <c r="A302" t="s">
        <v>118</v>
      </c>
      <c r="B302">
        <v>2016</v>
      </c>
      <c r="C302">
        <v>5.3</v>
      </c>
      <c r="D302">
        <v>5.9</v>
      </c>
      <c r="E302">
        <v>5464</v>
      </c>
      <c r="F302" t="s">
        <v>10</v>
      </c>
      <c r="G302" t="s">
        <v>11</v>
      </c>
      <c r="H302" t="s">
        <v>12</v>
      </c>
      <c r="I30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2024-06-11T07:10:21Z</dcterms:created>
  <dcterms:modified xsi:type="dcterms:W3CDTF">2024-06-11T09:04:31Z</dcterms:modified>
</cp:coreProperties>
</file>