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<sst xmlns="http://schemas.openxmlformats.org/spreadsheetml/2006/main" count="230" uniqueCount="182">
  <si>
    <t>NO</t>
  </si>
  <si>
    <t>Items Arranged</t>
  </si>
  <si>
    <t>N=7</t>
  </si>
  <si>
    <t>Q 1 = (7+1)/4 = 2</t>
  </si>
  <si>
    <t>Q 1 =140</t>
  </si>
  <si>
    <t>Q3 = 3(7+1/4) = 6</t>
  </si>
  <si>
    <t>Q3 = 268</t>
  </si>
  <si>
    <t>INTERQUARTILE = Q3 - Q 1 = 268-140=128</t>
  </si>
  <si>
    <t>QUARTILE = (268- 140)/2 = 64</t>
  </si>
  <si>
    <t>Coefficient Of QD = (268-140)/(268+140)   =  0.3137</t>
  </si>
  <si>
    <t>X</t>
  </si>
  <si>
    <t>f</t>
  </si>
  <si>
    <t>C F</t>
  </si>
  <si>
    <t>N = 199</t>
  </si>
  <si>
    <t>Q 3 =3 * (199+1)/4 = 150 = 88</t>
  </si>
  <si>
    <t xml:space="preserve">Q 1 = (199+1)/4 = 50 = 68 </t>
  </si>
  <si>
    <t>Interquartile Range = Q3 - Q1 = 88-68 = 20</t>
  </si>
  <si>
    <t>Quartile Range = 88-68 / 2 = 10</t>
  </si>
  <si>
    <t>Coefficient of Q D =  88-68/(88+68) = 0.1282</t>
  </si>
  <si>
    <t xml:space="preserve">X </t>
  </si>
  <si>
    <t xml:space="preserve">f </t>
  </si>
  <si>
    <t>0-10</t>
  </si>
  <si>
    <t>20-30</t>
  </si>
  <si>
    <t>30-40</t>
  </si>
  <si>
    <t>40-50</t>
  </si>
  <si>
    <t>50-60</t>
  </si>
  <si>
    <t>N = 100</t>
  </si>
  <si>
    <t>Q 1 =(N/4) =(100/4) = 25</t>
  </si>
  <si>
    <t>Q1 is between 20 -30</t>
  </si>
  <si>
    <t>l1 = 20</t>
  </si>
  <si>
    <t>i = 10</t>
  </si>
  <si>
    <t>C F = 24</t>
  </si>
  <si>
    <t>f = 29</t>
  </si>
  <si>
    <t>Q 1 = 20+(25 - 24 / 29) * 10 = 20.34</t>
  </si>
  <si>
    <t>Q 3 = 3 * Q1 = 75 = lies between 30 - 40</t>
  </si>
  <si>
    <t>l2 = 30</t>
  </si>
  <si>
    <t>C F = 53 , f =24</t>
  </si>
  <si>
    <t>Q 3 = 30+(75-53/ 24) * 10 = 39.166</t>
  </si>
  <si>
    <t>Interquartile = Q3 - Q 1 = 39.166- 20.34 = 18.82</t>
  </si>
  <si>
    <t>Quartile = (39.16-20.34)/ 2 = 9.41</t>
  </si>
  <si>
    <t>Coefficient of Q D = 18.82/ (39.16+20.34) = 0.3163</t>
  </si>
  <si>
    <t>x</t>
  </si>
  <si>
    <t>Y</t>
  </si>
  <si>
    <t>N = 5</t>
  </si>
  <si>
    <t xml:space="preserve">Q3 = 3(5+1/4) = 4.5 = </t>
  </si>
  <si>
    <t>Q 1 = 6/4 = 1.5 = 10</t>
  </si>
  <si>
    <t>Interquartile = Q3 - Q1 = 4.5 - 1.5 = 3.5</t>
  </si>
  <si>
    <t>0 -10</t>
  </si>
  <si>
    <t>60-70</t>
  </si>
  <si>
    <t>70-80</t>
  </si>
  <si>
    <t>80-90</t>
  </si>
  <si>
    <t>90-100</t>
  </si>
  <si>
    <t>Q3 = 3(481 / 4) = 3(120.25) = 360.75= IT IS BETWEEN 80-90</t>
  </si>
  <si>
    <t>l 1 = 80</t>
  </si>
  <si>
    <t>Q 1 = (481/4) = 120.25 =  IT IS BETWEEN 50-60</t>
  </si>
  <si>
    <t>C F = 313</t>
  </si>
  <si>
    <t>l 2 =  50</t>
  </si>
  <si>
    <t>f = 83</t>
  </si>
  <si>
    <t>h = 10</t>
  </si>
  <si>
    <t>Q 3 =  80+ (360.75 - 313/83) * 10 =85.753</t>
  </si>
  <si>
    <t>C F = 105</t>
  </si>
  <si>
    <t>f = 60</t>
  </si>
  <si>
    <t xml:space="preserve">Q 1 =50+(120.25 - 105/ 60)*10 = 52.541 </t>
  </si>
  <si>
    <t xml:space="preserve">Interquartile Range = Q3 - Q1 = 85.753 - 52.541 = 33.211 </t>
  </si>
  <si>
    <t>Quartile Range = Q3 - Q1 / 2 = 16.60</t>
  </si>
  <si>
    <t>COEFFICIENT OF Q D = (Q3 - Q1) /(Q3 + Q1) = 33.211/(85.753+52.541) = 0.240</t>
  </si>
  <si>
    <t>25-29</t>
  </si>
  <si>
    <t>30-34</t>
  </si>
  <si>
    <t>35-39</t>
  </si>
  <si>
    <t>40-44</t>
  </si>
  <si>
    <t>45-49</t>
  </si>
  <si>
    <t>50-54</t>
  </si>
  <si>
    <t>55-59</t>
  </si>
  <si>
    <t>N =  70</t>
  </si>
  <si>
    <t>l1 = 30 , i = 5 , f = 14  , C F = 4</t>
  </si>
  <si>
    <t>Q 3 = 3*Q1 = 3 * 17.5 = 52.5    it is between 40-44</t>
  </si>
  <si>
    <t xml:space="preserve">Q1 = (70/4) = 17.5 </t>
  </si>
  <si>
    <t>Q 1 = 30 + ( 17.5 - 4/ 14)* 5 =   34.821</t>
  </si>
  <si>
    <t>l 2 = 40 , i = 5 , C F = 40 , f = 16</t>
  </si>
  <si>
    <t xml:space="preserve">Q 1 IS BETWEEN 30-34 </t>
  </si>
  <si>
    <t>Q 3 = 40 + ( 52.5 - 40 / 16) * 5 = 43.906</t>
  </si>
  <si>
    <t xml:space="preserve">Interquartile Range = Q3 - Q1 = 43.906 - 34.821 = 9.085 </t>
  </si>
  <si>
    <t>Quartile Range = 9.085/2 = 4.5425</t>
  </si>
  <si>
    <t>Coefficient Of Q D = 9.085/(43.906+34.821) = 0.1153</t>
  </si>
  <si>
    <t>N = 140</t>
  </si>
  <si>
    <t>Q 1 = (140/4) = 35</t>
  </si>
  <si>
    <t>It is between 10-20</t>
  </si>
  <si>
    <t>l1 = 10</t>
  </si>
  <si>
    <t>C F = 20</t>
  </si>
  <si>
    <t>i =10</t>
  </si>
  <si>
    <t>f = 24</t>
  </si>
  <si>
    <t>Q 1 = 10 + ( 35 - 20/ 24)* 10 = 16.250</t>
  </si>
  <si>
    <t>Q 3 = 3* Q 1 = 3*35=105</t>
  </si>
  <si>
    <t>It is between 30-40</t>
  </si>
  <si>
    <t>l1 =  30 , CF = 84 , f = 36 , i = 10</t>
  </si>
  <si>
    <t>Q 3 = 30 + ( 105- 84/36) * 10 = 35.833</t>
  </si>
  <si>
    <t>Interquartile Range = Q3 - Q1 = 35.833 - 16.250 =  19.583</t>
  </si>
  <si>
    <t xml:space="preserve">Quartile Range = </t>
  </si>
  <si>
    <t>19.583 / 2 = 9.7915</t>
  </si>
  <si>
    <t>Coefficient Of  Q D = 19.583 /( 35.833 + 16.250) = 0.3759</t>
  </si>
  <si>
    <t>84-90</t>
  </si>
  <si>
    <t>90-96</t>
  </si>
  <si>
    <t>96-102</t>
  </si>
  <si>
    <t>102-108</t>
  </si>
  <si>
    <t>108-114</t>
  </si>
  <si>
    <t>114-120</t>
  </si>
  <si>
    <t xml:space="preserve">Q1 =(N/4) = 80/4 = 20 = It is between 96-102 </t>
  </si>
  <si>
    <t>l1 = 96</t>
  </si>
  <si>
    <t xml:space="preserve">Q 3 = 3 * Q1 = 60 = It is between 108-114 </t>
  </si>
  <si>
    <t>h =6</t>
  </si>
  <si>
    <t>C F = 18</t>
  </si>
  <si>
    <t>l2 = 108</t>
  </si>
  <si>
    <t>f = 16</t>
  </si>
  <si>
    <t>h=6</t>
  </si>
  <si>
    <t>Q 1 = 96+( 20 - 18/ 16) * 6 = 96.75</t>
  </si>
  <si>
    <t>C F = 57</t>
  </si>
  <si>
    <t>f = 12</t>
  </si>
  <si>
    <t xml:space="preserve">Q3 = 108+(60-57/12) * 6 = 109.5 </t>
  </si>
  <si>
    <t>Interquartile Range = Q3 - Q1 = 109.5 - 96.75 = 12.75</t>
  </si>
  <si>
    <t>Quartle Range = 12.75/2 = 6.375</t>
  </si>
  <si>
    <t>Coefficient Of Q D = 12.75/( 109.5 +96.75) = 0.0618</t>
  </si>
  <si>
    <t>Spearman's Rank Correlation Coefficient</t>
  </si>
  <si>
    <t>QUESTION 1</t>
  </si>
  <si>
    <t xml:space="preserve">C F </t>
  </si>
  <si>
    <t>rX</t>
  </si>
  <si>
    <t>rY</t>
  </si>
  <si>
    <t>d = rX - rY</t>
  </si>
  <si>
    <t>d ^ 2</t>
  </si>
  <si>
    <t>N = 5552</t>
  </si>
  <si>
    <t>m 1 = 2</t>
  </si>
  <si>
    <t>Q 1 = (5552 +1/4) = 1388.25 = 33</t>
  </si>
  <si>
    <t>n = 9</t>
  </si>
  <si>
    <t>Q 3 =  3 * Q 1 = 4164.75 = 30</t>
  </si>
  <si>
    <t>sum of( d ^ 2 ) = 16.5</t>
  </si>
  <si>
    <t>Interquartile Range = Q3 - Q1 = -3</t>
  </si>
  <si>
    <t xml:space="preserve">r = 1 - [ 6 * (16.5+0.5) / (9 * 80) ] = 0.8583 </t>
  </si>
  <si>
    <t>Quartile Range = 30-33/2 = -1.5</t>
  </si>
  <si>
    <t xml:space="preserve">Coefficient of Q D = -3/(30 + 33) = -0.0476 </t>
  </si>
  <si>
    <t>QUESTION 2</t>
  </si>
  <si>
    <t>d = -rX - rY</t>
  </si>
  <si>
    <t>N = 3422</t>
  </si>
  <si>
    <t>Q 1 = (3422 +1 /4) = 855.75 = 6</t>
  </si>
  <si>
    <t>n = 10</t>
  </si>
  <si>
    <t>Q3 = 3 * 855.75 = 2567.25  = 5</t>
  </si>
  <si>
    <t xml:space="preserve">sum of (d ^ 2) = 321.5 </t>
  </si>
  <si>
    <t>m1 =3 , m2 = 2, m3 = 2 , m4 = 2</t>
  </si>
  <si>
    <t xml:space="preserve">Interquartile Range = Q 3 - Q 1 = 5 - 6 = -1 </t>
  </si>
  <si>
    <t>m 5 = 2</t>
  </si>
  <si>
    <t>Quartile Range = -1/2 = -0.5</t>
  </si>
  <si>
    <t xml:space="preserve">r = 1 -[ 6* ( 321.5 + 2+0.5+0.5+0.5+0.5) /  ( 10 *99) ] = - 0.9727  </t>
  </si>
  <si>
    <t xml:space="preserve">Carl Pearson's Coefficient </t>
  </si>
  <si>
    <t xml:space="preserve">QUESTION 1 </t>
  </si>
  <si>
    <t>XY</t>
  </si>
  <si>
    <t xml:space="preserve">X ^ 2 </t>
  </si>
  <si>
    <t>Y ^ 2</t>
  </si>
  <si>
    <t>N =  847</t>
  </si>
  <si>
    <t>Q 1 = (847+1/4) = 212 = 90</t>
  </si>
  <si>
    <t>Q 3 = 3 *(Q 1 ) = 636 = 74</t>
  </si>
  <si>
    <t>Interquartile Range = Q 3 - Q 1 = 74--90 = -16</t>
  </si>
  <si>
    <t>Quartile Range = -16/2 = -8</t>
  </si>
  <si>
    <t>Coefficient Of Q D = -16/(74+90) = -0.09756</t>
  </si>
  <si>
    <t>sum(X) = 828</t>
  </si>
  <si>
    <t>sum of(Y) = 847</t>
  </si>
  <si>
    <t>sum of (XY) = 69917</t>
  </si>
  <si>
    <t>Sum of (X ^2) = 68976</t>
  </si>
  <si>
    <t>sum of (Y ^ 2) = 72127</t>
  </si>
  <si>
    <t xml:space="preserve">r = 10(69917) - ( 828)*(847) / Root of [ ( 10 * 68976 - ( 828) ^ 2 ] *[10*72127 -( 847) ^ 2 ] =  - 0.5344 </t>
  </si>
  <si>
    <t>Question 2</t>
  </si>
  <si>
    <t>X ^ 2</t>
  </si>
  <si>
    <t>N = 166</t>
  </si>
  <si>
    <t>Q1 = (166+1/4) = 41.75 = 102</t>
  </si>
  <si>
    <t>Q 3 = (3 * 41.75) =125.25 = 110</t>
  </si>
  <si>
    <t>Interquartile Range = Q3 - Q1 = 110-102 = 8</t>
  </si>
  <si>
    <t>Quartile Range = 8/2 = 4</t>
  </si>
  <si>
    <t>Coefficient of Q D = 8 /(102+110) = 0.0377</t>
  </si>
  <si>
    <t>n =  10</t>
  </si>
  <si>
    <t>sum of (X) = 1049</t>
  </si>
  <si>
    <t>sum of (XY) = 17359</t>
  </si>
  <si>
    <t>sum of (Y) = 166</t>
  </si>
  <si>
    <t>sum of (X ^2) = 111477</t>
  </si>
  <si>
    <t>sum of (Y ^ 2 ) = 4336</t>
  </si>
  <si>
    <t xml:space="preserve">r = 10*(17359) - ( 1049*166) / Root Of [ (10*111477 - (1049) ^ 2 ] * [ (10*4336  - (166) ^2 ] = -0.036099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</si>
</sst>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1.0</v>
      </c>
      <c r="B2" s="1">
        <v>100.0</v>
      </c>
    </row>
    <row r="3">
      <c r="A3" s="1">
        <v>2.0</v>
      </c>
      <c r="B3" s="1">
        <v>140.0</v>
      </c>
    </row>
    <row r="4">
      <c r="A4" s="1">
        <v>3.0</v>
      </c>
      <c r="B4" s="1">
        <v>150.0</v>
      </c>
    </row>
    <row r="5">
      <c r="A5" s="1">
        <v>4.0</v>
      </c>
      <c r="B5" s="1">
        <v>195.0</v>
      </c>
    </row>
    <row r="6">
      <c r="A6" s="1">
        <v>5.0</v>
      </c>
      <c r="B6" s="1">
        <v>200.0</v>
      </c>
    </row>
    <row r="7">
      <c r="A7" s="1">
        <v>6.0</v>
      </c>
      <c r="B7" s="1">
        <v>268.0</v>
      </c>
    </row>
    <row r="8">
      <c r="A8" s="1">
        <v>7.0</v>
      </c>
      <c r="B8" s="1">
        <v>280.0</v>
      </c>
    </row>
    <row r="10">
      <c r="A10" s="1" t="s">
        <v>2</v>
      </c>
    </row>
    <row r="11">
      <c r="A11" s="1" t="s">
        <v>3</v>
      </c>
    </row>
    <row r="12">
      <c r="A12" s="1" t="s">
        <v>4</v>
      </c>
    </row>
    <row r="14">
      <c r="A14" s="1" t="s">
        <v>5</v>
      </c>
    </row>
    <row r="15">
      <c r="A15" s="1" t="s">
        <v>6</v>
      </c>
    </row>
    <row r="17">
      <c r="A17" s="1" t="s">
        <v>7</v>
      </c>
    </row>
    <row r="19">
      <c r="A19" s="1" t="s">
        <v>8</v>
      </c>
    </row>
    <row r="21">
      <c r="A21" s="1" t="s">
        <v>9</v>
      </c>
    </row>
    <row r="26">
      <c r="A26" s="1" t="s">
        <v>10</v>
      </c>
      <c r="B26" s="1" t="s">
        <v>11</v>
      </c>
      <c r="C26" s="1" t="s">
        <v>12</v>
      </c>
    </row>
    <row r="27">
      <c r="A27" s="1">
        <v>60.0</v>
      </c>
      <c r="B27" s="1">
        <v>25.0</v>
      </c>
      <c r="C27" s="1">
        <v>25.0</v>
      </c>
    </row>
    <row r="28">
      <c r="A28" s="1">
        <v>62.0</v>
      </c>
      <c r="B28" s="1">
        <v>21.0</v>
      </c>
      <c r="C28" s="1">
        <v>46.0</v>
      </c>
    </row>
    <row r="29">
      <c r="A29" s="1">
        <v>68.0</v>
      </c>
      <c r="B29" s="1">
        <v>28.0</v>
      </c>
      <c r="C29" s="1">
        <v>74.0</v>
      </c>
    </row>
    <row r="30">
      <c r="A30" s="1">
        <v>70.0</v>
      </c>
      <c r="B30" s="1">
        <v>18.0</v>
      </c>
      <c r="C30" s="1">
        <v>92.0</v>
      </c>
    </row>
    <row r="31">
      <c r="A31" s="1">
        <v>75.0</v>
      </c>
      <c r="B31" s="1">
        <v>24.0</v>
      </c>
      <c r="C31" s="1">
        <v>116.0</v>
      </c>
    </row>
    <row r="32">
      <c r="A32" s="1">
        <v>80.0</v>
      </c>
      <c r="B32" s="1">
        <v>20.0</v>
      </c>
      <c r="C32" s="1">
        <v>136.0</v>
      </c>
    </row>
    <row r="33">
      <c r="A33" s="1">
        <v>88.0</v>
      </c>
      <c r="B33" s="1">
        <v>24.0</v>
      </c>
      <c r="C33" s="1">
        <v>160.0</v>
      </c>
    </row>
    <row r="34">
      <c r="A34" s="1">
        <v>90.0</v>
      </c>
      <c r="B34" s="1">
        <v>17.0</v>
      </c>
      <c r="C34" s="1">
        <v>177.0</v>
      </c>
    </row>
    <row r="35">
      <c r="A35" s="1">
        <v>97.0</v>
      </c>
      <c r="B35" s="1">
        <v>22.0</v>
      </c>
      <c r="C35" s="1">
        <v>199.0</v>
      </c>
    </row>
    <row r="37">
      <c r="A37" s="1" t="s">
        <v>13</v>
      </c>
    </row>
    <row r="38">
      <c r="A38" s="1" t="s">
        <v>14</v>
      </c>
    </row>
    <row r="39">
      <c r="A39" s="1" t="s">
        <v>15</v>
      </c>
    </row>
    <row r="41">
      <c r="A41" s="1" t="s">
        <v>16</v>
      </c>
    </row>
    <row r="42">
      <c r="A42" s="1" t="s">
        <v>17</v>
      </c>
    </row>
    <row r="43">
      <c r="A43" s="1" t="s">
        <v>18</v>
      </c>
    </row>
    <row r="46">
      <c r="A46" s="1" t="s">
        <v>19</v>
      </c>
      <c r="B46" s="1" t="s">
        <v>20</v>
      </c>
      <c r="C46" s="1" t="s">
        <v>12</v>
      </c>
    </row>
    <row r="47">
      <c r="A47" s="1" t="s">
        <v>21</v>
      </c>
      <c r="B47" s="1">
        <v>9.0</v>
      </c>
      <c r="C47" s="1">
        <v>9.0</v>
      </c>
    </row>
    <row r="48">
      <c r="A48" s="2">
        <v>45219.0</v>
      </c>
      <c r="B48" s="1">
        <v>15.0</v>
      </c>
      <c r="C48" s="1">
        <v>24.0</v>
      </c>
    </row>
    <row r="49">
      <c r="A49" s="1" t="s">
        <v>22</v>
      </c>
      <c r="B49" s="1">
        <v>29.0</v>
      </c>
      <c r="C49" s="1">
        <v>53.0</v>
      </c>
    </row>
    <row r="50">
      <c r="A50" s="1" t="s">
        <v>23</v>
      </c>
      <c r="B50" s="1">
        <v>24.0</v>
      </c>
      <c r="C50" s="1">
        <v>77.0</v>
      </c>
    </row>
    <row r="51">
      <c r="A51" s="1" t="s">
        <v>24</v>
      </c>
      <c r="B51" s="1">
        <v>3.0</v>
      </c>
      <c r="C51" s="1">
        <v>80.0</v>
      </c>
    </row>
    <row r="52">
      <c r="A52" s="1" t="s">
        <v>25</v>
      </c>
      <c r="B52" s="1">
        <v>20.0</v>
      </c>
      <c r="C52" s="1">
        <v>100.0</v>
      </c>
    </row>
    <row r="54">
      <c r="B54" s="3">
        <f>SUM(B47:B52)</f>
        <v>100</v>
      </c>
    </row>
    <row r="60">
      <c r="A60" s="1" t="s">
        <v>19</v>
      </c>
      <c r="B60" s="1" t="s">
        <v>11</v>
      </c>
      <c r="C60" s="1" t="s">
        <v>12</v>
      </c>
    </row>
    <row r="61">
      <c r="A61" s="1" t="s">
        <v>21</v>
      </c>
      <c r="B61" s="1">
        <v>9.0</v>
      </c>
      <c r="C61" s="1">
        <v>9.0</v>
      </c>
    </row>
    <row r="62">
      <c r="A62" s="2">
        <v>45219.0</v>
      </c>
      <c r="B62" s="1">
        <v>15.0</v>
      </c>
      <c r="C62" s="1">
        <v>24.0</v>
      </c>
    </row>
    <row r="63">
      <c r="A63" s="1" t="s">
        <v>22</v>
      </c>
      <c r="B63" s="1">
        <v>29.0</v>
      </c>
      <c r="C63" s="1">
        <v>53.0</v>
      </c>
    </row>
    <row r="64">
      <c r="A64" s="1" t="s">
        <v>23</v>
      </c>
      <c r="B64" s="1">
        <v>24.0</v>
      </c>
      <c r="C64" s="1">
        <v>77.0</v>
      </c>
    </row>
    <row r="65">
      <c r="A65" s="1" t="s">
        <v>24</v>
      </c>
      <c r="B65" s="1">
        <v>3.0</v>
      </c>
      <c r="C65" s="1">
        <v>80.0</v>
      </c>
    </row>
    <row r="66">
      <c r="A66" s="1" t="s">
        <v>25</v>
      </c>
      <c r="B66" s="1">
        <v>20.0</v>
      </c>
      <c r="C66" s="1">
        <v>100.0</v>
      </c>
    </row>
    <row r="69">
      <c r="A69" s="1" t="s">
        <v>26</v>
      </c>
    </row>
    <row r="71">
      <c r="A71" s="1" t="s">
        <v>27</v>
      </c>
    </row>
    <row r="73">
      <c r="A73" s="1" t="s">
        <v>28</v>
      </c>
    </row>
    <row r="74">
      <c r="A74" s="1" t="s">
        <v>29</v>
      </c>
    </row>
    <row r="75">
      <c r="A75" s="1" t="s">
        <v>30</v>
      </c>
    </row>
    <row r="76">
      <c r="A76" s="1" t="s">
        <v>31</v>
      </c>
    </row>
    <row r="77">
      <c r="A77" s="1" t="s">
        <v>32</v>
      </c>
    </row>
    <row r="79">
      <c r="A79" s="1" t="s">
        <v>33</v>
      </c>
    </row>
    <row r="81">
      <c r="A81" s="1" t="s">
        <v>34</v>
      </c>
    </row>
    <row r="82">
      <c r="A82" s="1" t="s">
        <v>35</v>
      </c>
    </row>
    <row r="83">
      <c r="A83" s="1" t="s">
        <v>30</v>
      </c>
    </row>
    <row r="84">
      <c r="A84" s="1" t="s">
        <v>36</v>
      </c>
    </row>
    <row r="86">
      <c r="A86" s="1" t="s">
        <v>37</v>
      </c>
    </row>
    <row r="88">
      <c r="A88" s="1" t="s">
        <v>38</v>
      </c>
    </row>
    <row r="89">
      <c r="A89" s="1" t="s">
        <v>39</v>
      </c>
    </row>
    <row r="90">
      <c r="A90" s="1" t="s">
        <v>40</v>
      </c>
    </row>
    <row r="93">
      <c r="A93" s="1" t="s">
        <v>41</v>
      </c>
      <c r="B93" s="1" t="s">
        <v>42</v>
      </c>
    </row>
    <row r="94">
      <c r="A94" s="1">
        <v>10.0</v>
      </c>
      <c r="B94" s="1">
        <v>2.0</v>
      </c>
    </row>
    <row r="95">
      <c r="A95" s="1">
        <v>11.0</v>
      </c>
      <c r="B95" s="1">
        <v>3.0</v>
      </c>
    </row>
    <row r="96">
      <c r="A96" s="1">
        <v>12.0</v>
      </c>
      <c r="B96" s="1">
        <v>8.0</v>
      </c>
    </row>
    <row r="97">
      <c r="A97" s="1">
        <v>14.0</v>
      </c>
      <c r="B97" s="1">
        <v>3.0</v>
      </c>
    </row>
    <row r="98">
      <c r="A98" s="1">
        <v>15.0</v>
      </c>
      <c r="B98" s="1">
        <v>4.0</v>
      </c>
    </row>
    <row r="99">
      <c r="D99" s="1" t="s">
        <v>43</v>
      </c>
    </row>
    <row r="101">
      <c r="A101" s="1" t="s">
        <v>44</v>
      </c>
    </row>
    <row r="102">
      <c r="A102" s="1" t="s">
        <v>45</v>
      </c>
    </row>
    <row r="103">
      <c r="A103" s="1" t="s">
        <v>46</v>
      </c>
    </row>
    <row r="107">
      <c r="A107" s="1" t="s">
        <v>10</v>
      </c>
      <c r="B107" s="1" t="s">
        <v>11</v>
      </c>
      <c r="C107" s="1" t="s">
        <v>12</v>
      </c>
    </row>
    <row r="108">
      <c r="A108" s="1" t="s">
        <v>47</v>
      </c>
      <c r="B108" s="1">
        <v>5.0</v>
      </c>
      <c r="C108" s="1">
        <v>5.0</v>
      </c>
    </row>
    <row r="109">
      <c r="A109" s="2">
        <v>45219.0</v>
      </c>
      <c r="B109" s="1">
        <v>9.0</v>
      </c>
      <c r="C109" s="1">
        <v>14.0</v>
      </c>
    </row>
    <row r="110">
      <c r="A110" s="1" t="s">
        <v>22</v>
      </c>
      <c r="B110" s="1">
        <v>17.0</v>
      </c>
      <c r="C110" s="1">
        <v>31.0</v>
      </c>
    </row>
    <row r="111">
      <c r="A111" s="1" t="s">
        <v>23</v>
      </c>
      <c r="B111" s="1">
        <v>29.0</v>
      </c>
      <c r="C111" s="1">
        <v>60.0</v>
      </c>
    </row>
    <row r="112">
      <c r="A112" s="1" t="s">
        <v>24</v>
      </c>
      <c r="B112" s="1">
        <v>45.0</v>
      </c>
      <c r="C112" s="1">
        <v>105.0</v>
      </c>
    </row>
    <row r="113">
      <c r="A113" s="1" t="s">
        <v>25</v>
      </c>
      <c r="B113" s="1">
        <v>60.0</v>
      </c>
      <c r="C113" s="1">
        <v>165.0</v>
      </c>
    </row>
    <row r="114">
      <c r="A114" s="1" t="s">
        <v>48</v>
      </c>
      <c r="B114" s="1">
        <v>70.0</v>
      </c>
      <c r="C114" s="1">
        <v>235.0</v>
      </c>
    </row>
    <row r="115">
      <c r="A115" s="1" t="s">
        <v>49</v>
      </c>
      <c r="B115" s="1">
        <v>78.0</v>
      </c>
      <c r="C115" s="1">
        <v>313.0</v>
      </c>
    </row>
    <row r="116">
      <c r="A116" s="1" t="s">
        <v>50</v>
      </c>
      <c r="B116" s="1">
        <v>83.0</v>
      </c>
      <c r="C116" s="1">
        <v>396.0</v>
      </c>
    </row>
    <row r="117">
      <c r="A117" s="1" t="s">
        <v>51</v>
      </c>
      <c r="B117" s="1">
        <v>85.0</v>
      </c>
      <c r="C117" s="1">
        <v>481.0</v>
      </c>
    </row>
    <row r="120">
      <c r="A120" s="1" t="s">
        <v>52</v>
      </c>
      <c r="E120" s="1" t="s">
        <v>53</v>
      </c>
    </row>
    <row r="121">
      <c r="E121" s="1" t="s">
        <v>30</v>
      </c>
    </row>
    <row r="122">
      <c r="A122" s="1" t="s">
        <v>54</v>
      </c>
      <c r="E122" s="1" t="s">
        <v>55</v>
      </c>
    </row>
    <row r="123">
      <c r="A123" s="1" t="s">
        <v>56</v>
      </c>
      <c r="E123" s="1" t="s">
        <v>57</v>
      </c>
    </row>
    <row r="124">
      <c r="A124" s="1" t="s">
        <v>58</v>
      </c>
      <c r="E124" s="1" t="s">
        <v>59</v>
      </c>
    </row>
    <row r="125">
      <c r="A125" s="1" t="s">
        <v>60</v>
      </c>
    </row>
    <row r="126">
      <c r="A126" s="1" t="s">
        <v>61</v>
      </c>
    </row>
    <row r="128">
      <c r="A128" s="1" t="s">
        <v>62</v>
      </c>
    </row>
    <row r="130">
      <c r="A130" s="1" t="s">
        <v>63</v>
      </c>
    </row>
    <row r="131">
      <c r="A131" s="1" t="s">
        <v>64</v>
      </c>
    </row>
    <row r="132">
      <c r="A132" s="1" t="s">
        <v>65</v>
      </c>
    </row>
    <row r="135">
      <c r="A135" s="1" t="s">
        <v>10</v>
      </c>
      <c r="B135" s="1" t="s">
        <v>11</v>
      </c>
      <c r="C135" s="1" t="s">
        <v>12</v>
      </c>
    </row>
    <row r="136">
      <c r="A136" s="1" t="s">
        <v>66</v>
      </c>
      <c r="B136" s="1">
        <v>4.0</v>
      </c>
      <c r="C136" s="1">
        <v>4.0</v>
      </c>
    </row>
    <row r="137">
      <c r="A137" s="1" t="s">
        <v>67</v>
      </c>
      <c r="B137" s="1">
        <v>14.0</v>
      </c>
      <c r="C137" s="1">
        <v>18.0</v>
      </c>
    </row>
    <row r="138">
      <c r="A138" s="1" t="s">
        <v>68</v>
      </c>
      <c r="B138" s="1">
        <v>22.0</v>
      </c>
      <c r="C138" s="1">
        <v>40.0</v>
      </c>
    </row>
    <row r="139">
      <c r="A139" s="1" t="s">
        <v>69</v>
      </c>
      <c r="B139" s="1">
        <v>16.0</v>
      </c>
      <c r="C139" s="1">
        <v>56.0</v>
      </c>
    </row>
    <row r="140">
      <c r="A140" s="1" t="s">
        <v>70</v>
      </c>
      <c r="B140" s="1">
        <v>6.0</v>
      </c>
      <c r="C140" s="1">
        <v>62.0</v>
      </c>
    </row>
    <row r="141">
      <c r="A141" s="1" t="s">
        <v>71</v>
      </c>
      <c r="B141" s="1">
        <v>5.0</v>
      </c>
      <c r="C141" s="1">
        <v>67.0</v>
      </c>
    </row>
    <row r="142">
      <c r="A142" s="1" t="s">
        <v>72</v>
      </c>
      <c r="B142" s="1">
        <v>3.0</v>
      </c>
      <c r="C142" s="1">
        <v>70.0</v>
      </c>
    </row>
    <row r="146">
      <c r="A146" s="1" t="s">
        <v>73</v>
      </c>
      <c r="C146" s="1" t="s">
        <v>74</v>
      </c>
      <c r="F146" s="1" t="s">
        <v>75</v>
      </c>
    </row>
    <row r="147">
      <c r="A147" s="1" t="s">
        <v>76</v>
      </c>
      <c r="C147" s="1" t="s">
        <v>77</v>
      </c>
      <c r="F147" s="1" t="s">
        <v>78</v>
      </c>
    </row>
    <row r="148">
      <c r="A148" s="1" t="s">
        <v>79</v>
      </c>
      <c r="F148" s="1" t="s">
        <v>80</v>
      </c>
    </row>
    <row r="149">
      <c r="F149" s="1" t="s">
        <v>81</v>
      </c>
    </row>
    <row r="150">
      <c r="F150" s="1" t="s">
        <v>82</v>
      </c>
    </row>
    <row r="151">
      <c r="A151" s="1" t="s">
        <v>10</v>
      </c>
      <c r="B151" s="1" t="s">
        <v>11</v>
      </c>
      <c r="C151" s="1" t="s">
        <v>12</v>
      </c>
      <c r="F151" s="1" t="s">
        <v>83</v>
      </c>
    </row>
    <row r="152">
      <c r="A152" s="1" t="s">
        <v>47</v>
      </c>
      <c r="B152" s="1">
        <v>20.0</v>
      </c>
      <c r="C152" s="1">
        <v>20.0</v>
      </c>
    </row>
    <row r="153">
      <c r="A153" s="2">
        <v>45219.0</v>
      </c>
      <c r="B153" s="1">
        <v>24.0</v>
      </c>
      <c r="C153" s="1">
        <v>44.0</v>
      </c>
    </row>
    <row r="154">
      <c r="A154" s="1" t="s">
        <v>22</v>
      </c>
      <c r="B154" s="1">
        <v>40.0</v>
      </c>
      <c r="C154" s="1">
        <v>84.0</v>
      </c>
    </row>
    <row r="155">
      <c r="A155" s="1" t="s">
        <v>23</v>
      </c>
      <c r="B155" s="1">
        <v>36.0</v>
      </c>
      <c r="C155" s="1">
        <v>120.0</v>
      </c>
    </row>
    <row r="156">
      <c r="A156" s="1" t="s">
        <v>24</v>
      </c>
      <c r="B156" s="1">
        <v>20.0</v>
      </c>
      <c r="C156" s="1">
        <v>140.0</v>
      </c>
    </row>
    <row r="158">
      <c r="A158" s="1" t="s">
        <v>84</v>
      </c>
    </row>
    <row r="159">
      <c r="A159" s="1" t="s">
        <v>85</v>
      </c>
    </row>
    <row r="160">
      <c r="A160" s="1" t="s">
        <v>86</v>
      </c>
    </row>
    <row r="161">
      <c r="A161" s="1" t="s">
        <v>87</v>
      </c>
      <c r="B161" s="1" t="s">
        <v>88</v>
      </c>
    </row>
    <row r="162">
      <c r="A162" s="1" t="s">
        <v>89</v>
      </c>
      <c r="B162" s="1" t="s">
        <v>90</v>
      </c>
    </row>
    <row r="164">
      <c r="A164" s="1" t="s">
        <v>91</v>
      </c>
    </row>
    <row r="166">
      <c r="A166" s="1" t="s">
        <v>92</v>
      </c>
    </row>
    <row r="167">
      <c r="A167" s="1" t="s">
        <v>93</v>
      </c>
    </row>
    <row r="168">
      <c r="A168" s="1" t="s">
        <v>94</v>
      </c>
    </row>
    <row r="170">
      <c r="A170" s="1" t="s">
        <v>95</v>
      </c>
    </row>
    <row r="172">
      <c r="A172" s="1" t="s">
        <v>96</v>
      </c>
    </row>
    <row r="173">
      <c r="A173" s="1" t="s">
        <v>97</v>
      </c>
      <c r="B173" s="1" t="s">
        <v>98</v>
      </c>
    </row>
    <row r="174">
      <c r="A174" s="1" t="s">
        <v>99</v>
      </c>
    </row>
    <row r="177">
      <c r="A177" s="1" t="s">
        <v>10</v>
      </c>
      <c r="B177" s="1" t="s">
        <v>11</v>
      </c>
      <c r="C177" s="1" t="s">
        <v>12</v>
      </c>
    </row>
    <row r="178">
      <c r="A178" s="1" t="s">
        <v>100</v>
      </c>
      <c r="B178" s="1">
        <v>8.0</v>
      </c>
      <c r="C178" s="1">
        <v>8.0</v>
      </c>
    </row>
    <row r="179">
      <c r="A179" s="1" t="s">
        <v>101</v>
      </c>
      <c r="B179" s="1">
        <v>10.0</v>
      </c>
      <c r="C179" s="1">
        <v>18.0</v>
      </c>
    </row>
    <row r="180">
      <c r="A180" s="1" t="s">
        <v>102</v>
      </c>
      <c r="B180" s="1">
        <v>16.0</v>
      </c>
      <c r="C180" s="1">
        <v>34.0</v>
      </c>
    </row>
    <row r="181">
      <c r="A181" s="1" t="s">
        <v>103</v>
      </c>
      <c r="B181" s="1">
        <v>23.0</v>
      </c>
      <c r="C181" s="1">
        <v>57.0</v>
      </c>
    </row>
    <row r="182">
      <c r="A182" s="1" t="s">
        <v>104</v>
      </c>
      <c r="B182" s="1">
        <v>12.0</v>
      </c>
      <c r="C182" s="1">
        <v>69.0</v>
      </c>
    </row>
    <row r="183">
      <c r="A183" s="1" t="s">
        <v>105</v>
      </c>
      <c r="B183" s="1">
        <v>11.0</v>
      </c>
      <c r="C183" s="1">
        <v>80.0</v>
      </c>
    </row>
    <row r="185">
      <c r="C185" s="3">
        <f>SUM(C178:C183)</f>
        <v>266</v>
      </c>
    </row>
    <row r="187">
      <c r="A187" s="1" t="s">
        <v>106</v>
      </c>
      <c r="E187" s="1" t="s">
        <v>107</v>
      </c>
    </row>
    <row r="188">
      <c r="A188" s="1" t="s">
        <v>108</v>
      </c>
      <c r="E188" s="1" t="s">
        <v>109</v>
      </c>
    </row>
    <row r="189">
      <c r="E189" s="1" t="s">
        <v>110</v>
      </c>
    </row>
    <row r="190">
      <c r="A190" s="1" t="s">
        <v>111</v>
      </c>
      <c r="E190" s="1" t="s">
        <v>112</v>
      </c>
    </row>
    <row r="191">
      <c r="A191" s="1" t="s">
        <v>113</v>
      </c>
      <c r="E191" s="1" t="s">
        <v>114</v>
      </c>
    </row>
    <row r="192">
      <c r="A192" s="1" t="s">
        <v>115</v>
      </c>
    </row>
    <row r="193">
      <c r="A193" s="1" t="s">
        <v>116</v>
      </c>
    </row>
    <row r="194">
      <c r="A194" s="1" t="s">
        <v>117</v>
      </c>
    </row>
    <row r="196">
      <c r="A196" s="1" t="s">
        <v>118</v>
      </c>
    </row>
    <row r="197">
      <c r="A197" s="1" t="s">
        <v>119</v>
      </c>
    </row>
    <row r="198">
      <c r="A198" s="1" t="s">
        <v>120</v>
      </c>
    </row>
    <row r="201">
      <c r="A201" s="1" t="s">
        <v>121</v>
      </c>
    </row>
    <row r="203">
      <c r="A203" s="1" t="s">
        <v>122</v>
      </c>
    </row>
    <row r="206">
      <c r="A206" s="1" t="s">
        <v>10</v>
      </c>
      <c r="B206" s="1" t="s">
        <v>42</v>
      </c>
      <c r="C206" s="1" t="s">
        <v>123</v>
      </c>
      <c r="D206" s="1" t="s">
        <v>124</v>
      </c>
      <c r="E206" s="1" t="s">
        <v>125</v>
      </c>
      <c r="F206" s="1" t="s">
        <v>126</v>
      </c>
      <c r="G206" s="1" t="s">
        <v>127</v>
      </c>
    </row>
    <row r="207">
      <c r="A207" s="1">
        <v>26.0</v>
      </c>
      <c r="B207" s="1">
        <v>540.0</v>
      </c>
      <c r="C207" s="1">
        <v>540.0</v>
      </c>
      <c r="D207" s="1">
        <v>8.0</v>
      </c>
      <c r="E207" s="1">
        <v>8.0</v>
      </c>
      <c r="F207" s="1">
        <v>0.0</v>
      </c>
      <c r="G207" s="1">
        <v>0.0</v>
      </c>
    </row>
    <row r="208">
      <c r="A208" s="1">
        <v>27.0</v>
      </c>
      <c r="B208" s="1">
        <v>555.0</v>
      </c>
      <c r="C208" s="1">
        <v>1095.0</v>
      </c>
      <c r="D208" s="1">
        <v>7.0</v>
      </c>
      <c r="E208" s="1">
        <v>7.0</v>
      </c>
      <c r="F208" s="1">
        <v>0.0</v>
      </c>
      <c r="G208" s="1">
        <v>0.0</v>
      </c>
    </row>
    <row r="209">
      <c r="A209" s="1">
        <v>33.0</v>
      </c>
      <c r="B209" s="1">
        <v>575.0</v>
      </c>
      <c r="C209" s="1">
        <v>1670.0</v>
      </c>
      <c r="D209" s="1">
        <v>3.0</v>
      </c>
      <c r="E209" s="1">
        <v>6.0</v>
      </c>
      <c r="F209" s="1">
        <v>-3.0</v>
      </c>
      <c r="G209" s="1">
        <v>9.0</v>
      </c>
    </row>
    <row r="210">
      <c r="A210" s="1">
        <v>29.0</v>
      </c>
      <c r="B210" s="1">
        <v>577.0</v>
      </c>
      <c r="C210" s="1">
        <v>2247.0</v>
      </c>
      <c r="D210" s="1">
        <v>5.5</v>
      </c>
      <c r="E210" s="1">
        <v>5.0</v>
      </c>
      <c r="F210" s="1">
        <v>0.5</v>
      </c>
      <c r="G210" s="1">
        <v>0.25</v>
      </c>
    </row>
    <row r="211">
      <c r="A211" s="1">
        <v>29.0</v>
      </c>
      <c r="B211" s="1">
        <v>606.0</v>
      </c>
      <c r="C211" s="1">
        <v>2853.0</v>
      </c>
      <c r="D211" s="1">
        <v>5.5</v>
      </c>
      <c r="E211" s="1">
        <v>4.0</v>
      </c>
      <c r="F211" s="1">
        <v>1.5</v>
      </c>
      <c r="G211" s="1">
        <v>2.25</v>
      </c>
    </row>
    <row r="212">
      <c r="A212" s="1">
        <v>34.0</v>
      </c>
      <c r="B212" s="1">
        <v>661.0</v>
      </c>
      <c r="C212" s="1">
        <v>3514.0</v>
      </c>
      <c r="D212" s="1">
        <v>2.0</v>
      </c>
      <c r="E212" s="1">
        <v>3.0</v>
      </c>
      <c r="F212" s="1">
        <v>-1.0</v>
      </c>
      <c r="G212" s="1">
        <v>1.0</v>
      </c>
    </row>
    <row r="213">
      <c r="A213" s="1">
        <v>30.0</v>
      </c>
      <c r="B213" s="1">
        <v>738.0</v>
      </c>
      <c r="C213" s="1">
        <v>4252.0</v>
      </c>
      <c r="D213" s="1">
        <v>4.0</v>
      </c>
      <c r="E213" s="1">
        <v>2.0</v>
      </c>
      <c r="F213" s="1">
        <v>2.0</v>
      </c>
      <c r="G213" s="1">
        <v>4.0</v>
      </c>
    </row>
    <row r="214">
      <c r="A214" s="1">
        <v>40.0</v>
      </c>
      <c r="B214" s="1">
        <v>804.0</v>
      </c>
      <c r="C214" s="1">
        <v>5056.0</v>
      </c>
      <c r="D214" s="1">
        <v>1.0</v>
      </c>
      <c r="E214" s="1">
        <v>1.0</v>
      </c>
      <c r="F214" s="1">
        <v>0.0</v>
      </c>
      <c r="G214" s="1">
        <v>0.0</v>
      </c>
    </row>
    <row r="215">
      <c r="A215" s="1">
        <v>22.0</v>
      </c>
      <c r="B215" s="1">
        <v>496.0</v>
      </c>
      <c r="C215" s="1">
        <v>5552.0</v>
      </c>
      <c r="D215" s="1">
        <v>9.0</v>
      </c>
      <c r="E215" s="1">
        <v>9.0</v>
      </c>
      <c r="F215" s="1">
        <v>0.0</v>
      </c>
      <c r="G215" s="1">
        <v>0.0</v>
      </c>
    </row>
    <row r="216">
      <c r="G216" s="3">
        <f>SUM(G207:G215)</f>
        <v>16.5</v>
      </c>
    </row>
    <row r="218">
      <c r="A218" s="1" t="s">
        <v>128</v>
      </c>
      <c r="F218" s="1" t="s">
        <v>129</v>
      </c>
    </row>
    <row r="219">
      <c r="A219" s="1" t="s">
        <v>130</v>
      </c>
      <c r="F219" s="1" t="s">
        <v>131</v>
      </c>
    </row>
    <row r="220">
      <c r="A220" s="1" t="s">
        <v>132</v>
      </c>
      <c r="F220" s="1" t="s">
        <v>133</v>
      </c>
    </row>
    <row r="222">
      <c r="A222" s="1" t="s">
        <v>134</v>
      </c>
      <c r="F222" s="1" t="s">
        <v>135</v>
      </c>
    </row>
    <row r="223">
      <c r="A223" s="1" t="s">
        <v>136</v>
      </c>
    </row>
    <row r="224">
      <c r="A224" s="1" t="s">
        <v>137</v>
      </c>
    </row>
    <row r="228">
      <c r="A228" s="1" t="s">
        <v>138</v>
      </c>
    </row>
    <row r="230">
      <c r="A230" s="1" t="s">
        <v>10</v>
      </c>
      <c r="B230" s="1" t="s">
        <v>42</v>
      </c>
      <c r="C230" s="1" t="s">
        <v>12</v>
      </c>
      <c r="D230" s="1" t="s">
        <v>124</v>
      </c>
      <c r="E230" s="1" t="s">
        <v>125</v>
      </c>
      <c r="F230" s="1" t="s">
        <v>139</v>
      </c>
      <c r="G230" s="1" t="s">
        <v>127</v>
      </c>
    </row>
    <row r="231">
      <c r="A231" s="1">
        <v>6.0</v>
      </c>
      <c r="B231" s="1">
        <v>290.0</v>
      </c>
      <c r="C231" s="1">
        <v>290.0</v>
      </c>
      <c r="D231" s="1">
        <v>2.0</v>
      </c>
      <c r="E231" s="1">
        <v>9.0</v>
      </c>
      <c r="F231" s="1">
        <v>-7.0</v>
      </c>
      <c r="G231" s="1">
        <v>49.0</v>
      </c>
    </row>
    <row r="232">
      <c r="A232" s="1">
        <v>6.0</v>
      </c>
      <c r="B232" s="1">
        <v>280.0</v>
      </c>
      <c r="C232" s="1">
        <v>570.0</v>
      </c>
      <c r="D232" s="1">
        <v>2.0</v>
      </c>
      <c r="E232" s="1">
        <v>10.0</v>
      </c>
      <c r="F232" s="1">
        <v>-8.0</v>
      </c>
      <c r="G232" s="1">
        <v>64.0</v>
      </c>
    </row>
    <row r="233">
      <c r="A233" s="1">
        <v>6.0</v>
      </c>
      <c r="B233" s="1">
        <v>295.0</v>
      </c>
      <c r="C233" s="1">
        <v>865.0</v>
      </c>
      <c r="D233" s="1">
        <v>2.0</v>
      </c>
      <c r="E233" s="1">
        <v>8.0</v>
      </c>
      <c r="F233" s="1">
        <v>-6.0</v>
      </c>
      <c r="G233" s="1">
        <v>36.0</v>
      </c>
    </row>
    <row r="234">
      <c r="A234" s="1">
        <v>2.0</v>
      </c>
      <c r="B234" s="1">
        <v>425.0</v>
      </c>
      <c r="C234" s="1">
        <v>1290.0</v>
      </c>
      <c r="D234" s="1">
        <v>8.5</v>
      </c>
      <c r="E234" s="1">
        <v>1.5</v>
      </c>
      <c r="F234" s="1">
        <v>7.0</v>
      </c>
      <c r="G234" s="1">
        <v>49.0</v>
      </c>
    </row>
    <row r="235">
      <c r="A235" s="1">
        <v>2.0</v>
      </c>
      <c r="B235" s="1">
        <v>384.0</v>
      </c>
      <c r="C235" s="1">
        <v>1674.0</v>
      </c>
      <c r="D235" s="1">
        <v>8.5</v>
      </c>
      <c r="E235" s="1">
        <v>3.0</v>
      </c>
      <c r="F235" s="1">
        <v>5.5</v>
      </c>
      <c r="G235" s="1">
        <v>30.25</v>
      </c>
    </row>
    <row r="236">
      <c r="A236" s="1">
        <v>5.0</v>
      </c>
      <c r="B236" s="1">
        <v>315.0</v>
      </c>
      <c r="C236" s="1">
        <v>1989.0</v>
      </c>
      <c r="D236" s="1">
        <v>4.5</v>
      </c>
      <c r="E236" s="1">
        <v>7.0</v>
      </c>
      <c r="F236" s="1">
        <v>-2.5</v>
      </c>
      <c r="G236" s="1">
        <v>6.25</v>
      </c>
    </row>
    <row r="237">
      <c r="A237" s="1">
        <v>4.0</v>
      </c>
      <c r="B237" s="1">
        <v>355.0</v>
      </c>
      <c r="C237" s="1">
        <v>2344.0</v>
      </c>
      <c r="D237" s="1">
        <v>7.5</v>
      </c>
      <c r="E237" s="1">
        <v>4.0</v>
      </c>
      <c r="F237" s="1">
        <v>3.5</v>
      </c>
      <c r="G237" s="1">
        <v>12.25</v>
      </c>
    </row>
    <row r="238">
      <c r="A238" s="1">
        <v>5.0</v>
      </c>
      <c r="B238" s="1">
        <v>328.0</v>
      </c>
      <c r="C238" s="1">
        <v>2672.0</v>
      </c>
      <c r="D238" s="1">
        <v>4.5</v>
      </c>
      <c r="E238" s="1">
        <v>5.0</v>
      </c>
      <c r="F238" s="1">
        <v>-0.5</v>
      </c>
      <c r="G238" s="1">
        <v>0.25</v>
      </c>
    </row>
    <row r="239">
      <c r="A239" s="1">
        <v>1.0</v>
      </c>
      <c r="B239" s="1">
        <v>425.0</v>
      </c>
      <c r="C239" s="1">
        <v>3097.0</v>
      </c>
      <c r="D239" s="1">
        <v>10.0</v>
      </c>
      <c r="E239" s="1">
        <v>1.5</v>
      </c>
      <c r="F239" s="1">
        <v>8.5</v>
      </c>
      <c r="G239" s="1">
        <v>72.25</v>
      </c>
    </row>
    <row r="240">
      <c r="A240" s="1">
        <v>4.0</v>
      </c>
      <c r="B240" s="1">
        <v>325.0</v>
      </c>
      <c r="C240" s="1">
        <v>3422.0</v>
      </c>
      <c r="D240" s="1">
        <v>7.5</v>
      </c>
      <c r="E240" s="1">
        <v>6.0</v>
      </c>
      <c r="F240" s="1">
        <v>1.5</v>
      </c>
      <c r="G240" s="1">
        <v>2.25</v>
      </c>
    </row>
    <row r="241">
      <c r="F241" s="3">
        <f t="shared" ref="F241:G241" si="1">SUM(F231:F240)</f>
        <v>2</v>
      </c>
      <c r="G241" s="3">
        <f t="shared" si="1"/>
        <v>321.5</v>
      </c>
    </row>
    <row r="243">
      <c r="A243" s="1" t="s">
        <v>140</v>
      </c>
    </row>
    <row r="244">
      <c r="A244" s="1" t="s">
        <v>141</v>
      </c>
      <c r="F244" s="1" t="s">
        <v>142</v>
      </c>
    </row>
    <row r="245">
      <c r="A245" s="1" t="s">
        <v>143</v>
      </c>
      <c r="F245" s="1" t="s">
        <v>144</v>
      </c>
    </row>
    <row r="246">
      <c r="F246" s="1" t="s">
        <v>145</v>
      </c>
    </row>
    <row r="247">
      <c r="A247" s="1" t="s">
        <v>146</v>
      </c>
      <c r="F247" s="1" t="s">
        <v>147</v>
      </c>
    </row>
    <row r="248">
      <c r="A248" s="1" t="s">
        <v>148</v>
      </c>
      <c r="F248" s="1" t="s">
        <v>149</v>
      </c>
    </row>
    <row r="250">
      <c r="A250" s="1" t="s">
        <v>150</v>
      </c>
    </row>
    <row r="252">
      <c r="A252" s="1" t="s">
        <v>151</v>
      </c>
    </row>
    <row r="254">
      <c r="A254" s="1" t="s">
        <v>10</v>
      </c>
      <c r="B254" s="1" t="s">
        <v>42</v>
      </c>
      <c r="C254" s="1" t="s">
        <v>123</v>
      </c>
      <c r="D254" s="1" t="s">
        <v>152</v>
      </c>
      <c r="E254" s="1" t="s">
        <v>153</v>
      </c>
      <c r="F254" s="1" t="s">
        <v>154</v>
      </c>
    </row>
    <row r="255">
      <c r="A255" s="1">
        <v>70.0</v>
      </c>
      <c r="B255" s="1">
        <v>90.0</v>
      </c>
      <c r="C255" s="1">
        <v>90.0</v>
      </c>
      <c r="D255" s="1">
        <v>6300.0</v>
      </c>
      <c r="E255" s="1">
        <v>4900.0</v>
      </c>
      <c r="F255" s="1">
        <v>8100.0</v>
      </c>
    </row>
    <row r="256">
      <c r="A256" s="1">
        <v>78.0</v>
      </c>
      <c r="B256" s="1">
        <v>94.0</v>
      </c>
      <c r="C256" s="1">
        <v>184.0</v>
      </c>
      <c r="D256" s="1">
        <v>7332.0</v>
      </c>
      <c r="E256" s="1">
        <v>6084.0</v>
      </c>
      <c r="F256" s="1">
        <v>8836.0</v>
      </c>
    </row>
    <row r="257">
      <c r="A257" s="1">
        <v>90.0</v>
      </c>
      <c r="B257" s="1">
        <v>79.0</v>
      </c>
      <c r="C257" s="1">
        <v>263.0</v>
      </c>
      <c r="D257" s="1">
        <v>7110.0</v>
      </c>
      <c r="E257" s="1">
        <v>8100.0</v>
      </c>
      <c r="F257" s="1">
        <v>6241.0</v>
      </c>
    </row>
    <row r="258">
      <c r="A258" s="1">
        <v>87.0</v>
      </c>
      <c r="B258" s="1">
        <v>86.0</v>
      </c>
      <c r="C258" s="1">
        <v>349.0</v>
      </c>
      <c r="D258" s="1">
        <v>7482.0</v>
      </c>
      <c r="E258" s="1">
        <v>7569.0</v>
      </c>
      <c r="F258" s="1">
        <v>7396.0</v>
      </c>
    </row>
    <row r="259">
      <c r="A259" s="1">
        <v>84.0</v>
      </c>
      <c r="B259" s="1">
        <v>84.0</v>
      </c>
      <c r="C259" s="1">
        <v>433.0</v>
      </c>
      <c r="D259" s="1">
        <v>7056.0</v>
      </c>
      <c r="E259" s="1">
        <v>7056.0</v>
      </c>
      <c r="F259" s="1">
        <v>7056.0</v>
      </c>
    </row>
    <row r="260">
      <c r="A260" s="1">
        <v>86.0</v>
      </c>
      <c r="B260" s="1">
        <v>83.0</v>
      </c>
      <c r="C260" s="1">
        <v>516.0</v>
      </c>
      <c r="D260" s="1">
        <v>7138.0</v>
      </c>
      <c r="E260" s="1">
        <v>7396.0</v>
      </c>
      <c r="F260" s="1">
        <v>6889.0</v>
      </c>
    </row>
    <row r="261">
      <c r="A261" s="1">
        <v>91.0</v>
      </c>
      <c r="B261" s="1">
        <v>88.0</v>
      </c>
      <c r="C261" s="1">
        <v>604.0</v>
      </c>
      <c r="D261" s="1">
        <v>8008.0</v>
      </c>
      <c r="E261" s="1">
        <v>8281.0</v>
      </c>
      <c r="F261" s="1">
        <v>7744.0</v>
      </c>
    </row>
    <row r="262">
      <c r="A262" s="1">
        <v>74.0</v>
      </c>
      <c r="B262" s="1">
        <v>92.0</v>
      </c>
      <c r="C262" s="1">
        <v>696.0</v>
      </c>
      <c r="D262" s="1">
        <v>6808.0</v>
      </c>
      <c r="E262" s="1">
        <v>5476.0</v>
      </c>
      <c r="F262" s="1">
        <v>8464.0</v>
      </c>
    </row>
    <row r="263">
      <c r="A263" s="1">
        <v>83.0</v>
      </c>
      <c r="B263" s="1">
        <v>76.0</v>
      </c>
      <c r="C263" s="1">
        <v>772.0</v>
      </c>
      <c r="D263" s="1">
        <v>6308.0</v>
      </c>
      <c r="E263" s="1">
        <v>6889.0</v>
      </c>
      <c r="F263" s="1">
        <v>5776.0</v>
      </c>
    </row>
    <row r="264">
      <c r="A264" s="1">
        <v>85.0</v>
      </c>
      <c r="B264" s="1">
        <v>75.0</v>
      </c>
      <c r="C264" s="1">
        <v>847.0</v>
      </c>
      <c r="D264" s="1">
        <v>6375.0</v>
      </c>
      <c r="E264" s="1">
        <v>7225.0</v>
      </c>
      <c r="F264" s="1">
        <v>5625.0</v>
      </c>
    </row>
    <row r="265">
      <c r="A265" s="3">
        <f t="shared" ref="A265:B265" si="2">SUM(A255:A264)</f>
        <v>828</v>
      </c>
      <c r="B265" s="3">
        <f t="shared" si="2"/>
        <v>847</v>
      </c>
      <c r="D265" s="3">
        <f t="shared" ref="D265:F265" si="3">SUM(D255:D264)</f>
        <v>69917</v>
      </c>
      <c r="E265" s="3">
        <f t="shared" si="3"/>
        <v>68976</v>
      </c>
      <c r="F265" s="3">
        <f t="shared" si="3"/>
        <v>72127</v>
      </c>
    </row>
    <row r="267">
      <c r="A267" s="1" t="s">
        <v>155</v>
      </c>
    </row>
    <row r="268">
      <c r="A268" s="1" t="s">
        <v>156</v>
      </c>
    </row>
    <row r="269">
      <c r="A269" s="1" t="s">
        <v>157</v>
      </c>
    </row>
    <row r="270">
      <c r="A270" s="1" t="s">
        <v>158</v>
      </c>
    </row>
    <row r="271">
      <c r="A271" s="1" t="s">
        <v>159</v>
      </c>
    </row>
    <row r="272">
      <c r="A272" s="1" t="s">
        <v>160</v>
      </c>
    </row>
    <row r="274">
      <c r="A274" s="1" t="s">
        <v>142</v>
      </c>
    </row>
    <row r="275">
      <c r="A275" s="1" t="s">
        <v>161</v>
      </c>
      <c r="B275" s="1" t="s">
        <v>162</v>
      </c>
    </row>
    <row r="276">
      <c r="B276" s="1" t="s">
        <v>163</v>
      </c>
    </row>
    <row r="277">
      <c r="B277" s="1" t="s">
        <v>164</v>
      </c>
    </row>
    <row r="278">
      <c r="B278" s="1" t="s">
        <v>165</v>
      </c>
    </row>
    <row r="279">
      <c r="B279" s="1" t="s">
        <v>166</v>
      </c>
    </row>
    <row r="284">
      <c r="A284" s="1" t="s">
        <v>167</v>
      </c>
    </row>
    <row r="286">
      <c r="A286" s="1" t="s">
        <v>10</v>
      </c>
      <c r="B286" s="1" t="s">
        <v>42</v>
      </c>
      <c r="C286" s="1" t="s">
        <v>12</v>
      </c>
      <c r="D286" s="1" t="s">
        <v>168</v>
      </c>
      <c r="E286" s="1" t="s">
        <v>154</v>
      </c>
      <c r="F286" s="1" t="s">
        <v>152</v>
      </c>
    </row>
    <row r="287">
      <c r="A287" s="1">
        <v>99.0</v>
      </c>
      <c r="B287" s="1">
        <v>2.0</v>
      </c>
      <c r="C287" s="1">
        <v>2.0</v>
      </c>
      <c r="D287" s="1">
        <v>9801.0</v>
      </c>
      <c r="E287" s="1">
        <v>4.0</v>
      </c>
      <c r="F287" s="1">
        <v>198.0</v>
      </c>
    </row>
    <row r="288">
      <c r="A288" s="1">
        <v>120.0</v>
      </c>
      <c r="B288" s="1">
        <v>0.0</v>
      </c>
      <c r="C288" s="1">
        <v>2.0</v>
      </c>
      <c r="D288" s="1">
        <v>14400.0</v>
      </c>
      <c r="E288" s="1">
        <v>0.0</v>
      </c>
      <c r="F288" s="1">
        <v>0.0</v>
      </c>
    </row>
    <row r="289">
      <c r="A289" s="1">
        <v>98.0</v>
      </c>
      <c r="B289" s="1">
        <v>25.0</v>
      </c>
      <c r="C289" s="1">
        <v>27.0</v>
      </c>
      <c r="D289" s="1">
        <v>9604.0</v>
      </c>
      <c r="E289" s="1">
        <v>625.0</v>
      </c>
      <c r="F289" s="1">
        <v>2450.0</v>
      </c>
    </row>
    <row r="290">
      <c r="A290" s="1">
        <v>102.0</v>
      </c>
      <c r="B290" s="1">
        <v>45.0</v>
      </c>
      <c r="C290" s="1">
        <v>72.0</v>
      </c>
      <c r="D290" s="1">
        <v>10404.0</v>
      </c>
      <c r="E290" s="1">
        <v>2025.0</v>
      </c>
      <c r="F290" s="1">
        <v>4590.0</v>
      </c>
    </row>
    <row r="291">
      <c r="A291" s="1">
        <v>123.0</v>
      </c>
      <c r="B291" s="1">
        <v>14.0</v>
      </c>
      <c r="C291" s="1">
        <v>86.0</v>
      </c>
      <c r="D291" s="1">
        <v>15129.0</v>
      </c>
      <c r="E291" s="1">
        <v>196.0</v>
      </c>
      <c r="F291" s="1">
        <v>1722.0</v>
      </c>
    </row>
    <row r="292">
      <c r="A292" s="1">
        <v>105.0</v>
      </c>
      <c r="B292" s="1">
        <v>20.0</v>
      </c>
      <c r="C292" s="1">
        <v>106.0</v>
      </c>
      <c r="D292" s="1">
        <v>11025.0</v>
      </c>
      <c r="E292" s="1">
        <v>400.0</v>
      </c>
      <c r="F292" s="1">
        <v>2100.0</v>
      </c>
    </row>
    <row r="293">
      <c r="A293" s="1">
        <v>85.0</v>
      </c>
      <c r="B293" s="1">
        <v>15.0</v>
      </c>
      <c r="C293" s="1">
        <v>121.0</v>
      </c>
      <c r="D293" s="1">
        <v>7225.0</v>
      </c>
      <c r="E293" s="1">
        <v>225.0</v>
      </c>
      <c r="F293" s="1">
        <v>1275.0</v>
      </c>
    </row>
    <row r="294">
      <c r="A294" s="1">
        <v>110.0</v>
      </c>
      <c r="B294" s="1">
        <v>19.0</v>
      </c>
      <c r="C294" s="1">
        <v>140.0</v>
      </c>
      <c r="D294" s="1">
        <v>12100.0</v>
      </c>
      <c r="E294" s="1">
        <v>361.0</v>
      </c>
      <c r="F294" s="1">
        <v>2090.0</v>
      </c>
    </row>
    <row r="295">
      <c r="A295" s="1">
        <v>117.0</v>
      </c>
      <c r="B295" s="1">
        <v>22.0</v>
      </c>
      <c r="C295" s="1">
        <v>162.0</v>
      </c>
      <c r="D295" s="1">
        <v>13689.0</v>
      </c>
      <c r="E295" s="1">
        <v>484.0</v>
      </c>
      <c r="F295" s="1">
        <v>2574.0</v>
      </c>
    </row>
    <row r="296">
      <c r="A296" s="1">
        <v>90.0</v>
      </c>
      <c r="B296" s="1">
        <v>4.0</v>
      </c>
      <c r="C296" s="1">
        <v>166.0</v>
      </c>
      <c r="D296" s="1">
        <v>8100.0</v>
      </c>
      <c r="E296" s="1">
        <v>16.0</v>
      </c>
      <c r="F296" s="1">
        <v>360.0</v>
      </c>
    </row>
    <row r="297">
      <c r="A297" s="3">
        <f t="shared" ref="A297:B297" si="4">SUM(A287:A296)</f>
        <v>1049</v>
      </c>
      <c r="B297" s="3">
        <f t="shared" si="4"/>
        <v>166</v>
      </c>
      <c r="D297" s="3">
        <f t="shared" ref="D297:F297" si="5">SUM(D287:D296)</f>
        <v>111477</v>
      </c>
      <c r="E297" s="3">
        <f t="shared" si="5"/>
        <v>4336</v>
      </c>
      <c r="F297" s="3">
        <f t="shared" si="5"/>
        <v>17359</v>
      </c>
    </row>
    <row r="299">
      <c r="A299" s="1" t="s">
        <v>169</v>
      </c>
    </row>
    <row r="300">
      <c r="A300" s="1" t="s">
        <v>170</v>
      </c>
    </row>
    <row r="301">
      <c r="A301" s="1" t="s">
        <v>171</v>
      </c>
    </row>
    <row r="303">
      <c r="A303" s="1" t="s">
        <v>172</v>
      </c>
    </row>
    <row r="304">
      <c r="A304" s="1" t="s">
        <v>173</v>
      </c>
    </row>
    <row r="305">
      <c r="A305" s="1" t="s">
        <v>174</v>
      </c>
    </row>
    <row r="308">
      <c r="A308" s="1" t="s">
        <v>175</v>
      </c>
    </row>
    <row r="309">
      <c r="A309" s="1" t="s">
        <v>176</v>
      </c>
      <c r="C309" s="1" t="s">
        <v>177</v>
      </c>
    </row>
    <row r="310">
      <c r="A310" s="1" t="s">
        <v>178</v>
      </c>
      <c r="C310" s="1" t="s">
        <v>179</v>
      </c>
    </row>
    <row r="311">
      <c r="C311" s="1" t="s">
        <v>180</v>
      </c>
    </row>
    <row r="315">
      <c r="A315" s="1" t="s">
        <v>181</v>
      </c>
    </row>
  </sheetData>
  <drawing r:id="rId1"/>
</worksheet>
</file>