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<sst xmlns="http://schemas.openxmlformats.org/spreadsheetml/2006/main" count="308" uniqueCount="297">
  <si>
    <t>Color</t>
  </si>
  <si>
    <t>Hex</t>
  </si>
  <si>
    <t>RGB Values</t>
  </si>
  <si>
    <t>Min</t>
  </si>
  <si>
    <t>Max</t>
  </si>
  <si>
    <t>Luminance</t>
  </si>
  <si>
    <t>Saturation</t>
  </si>
  <si>
    <t>Hue</t>
  </si>
  <si>
    <t>Hue Angle</t>
  </si>
  <si>
    <t>R</t>
  </si>
  <si>
    <t>G</t>
  </si>
  <si>
    <t>B</t>
  </si>
  <si>
    <t>purple</t>
  </si>
  <si>
    <t>#800080</t>
  </si>
  <si>
    <t>darkmagenta</t>
  </si>
  <si>
    <t>#8b008b</t>
  </si>
  <si>
    <t>fuchsia</t>
  </si>
  <si>
    <t>#ff00ff</t>
  </si>
  <si>
    <t>violet</t>
  </si>
  <si>
    <t>#ee82ee</t>
  </si>
  <si>
    <t>plum</t>
  </si>
  <si>
    <t>#dda0dd</t>
  </si>
  <si>
    <t>thistle</t>
  </si>
  <si>
    <t>#d8bfd8</t>
  </si>
  <si>
    <t>orchid</t>
  </si>
  <si>
    <t>#da70d6</t>
  </si>
  <si>
    <t>mediumvioletred</t>
  </si>
  <si>
    <t>#c71585</t>
  </si>
  <si>
    <t>deeppink</t>
  </si>
  <si>
    <t>#ff1493</t>
  </si>
  <si>
    <t>hotpink</t>
  </si>
  <si>
    <t>#ff69b4</t>
  </si>
  <si>
    <t>palevioletred</t>
  </si>
  <si>
    <t>#db7093</t>
  </si>
  <si>
    <t>lavenderblush</t>
  </si>
  <si>
    <t>#fff0f5</t>
  </si>
  <si>
    <t>crimson</t>
  </si>
  <si>
    <t>#dc143c</t>
  </si>
  <si>
    <t>pink</t>
  </si>
  <si>
    <t>#ffc0cb</t>
  </si>
  <si>
    <t>lightpink</t>
  </si>
  <si>
    <t>#ffb6c1</t>
  </si>
  <si>
    <t>black</t>
  </si>
  <si>
    <t>#000000</t>
  </si>
  <si>
    <t>maroon</t>
  </si>
  <si>
    <t>#800000</t>
  </si>
  <si>
    <t>darkred</t>
  </si>
  <si>
    <t>#8b0000</t>
  </si>
  <si>
    <t>brown</t>
  </si>
  <si>
    <t>#a52a2a</t>
  </si>
  <si>
    <t>dimgray</t>
  </si>
  <si>
    <t>#696969</t>
  </si>
  <si>
    <t>dimgrey</t>
  </si>
  <si>
    <t>firebrick</t>
  </si>
  <si>
    <t>#b22222</t>
  </si>
  <si>
    <t>red</t>
  </si>
  <si>
    <t>#ff0000</t>
  </si>
  <si>
    <t>gray</t>
  </si>
  <si>
    <t>#808080</t>
  </si>
  <si>
    <t>grey</t>
  </si>
  <si>
    <t>indianred</t>
  </si>
  <si>
    <t>#cd5c5c</t>
  </si>
  <si>
    <t>rosybrown</t>
  </si>
  <si>
    <t>#bc8f8f</t>
  </si>
  <si>
    <t>darkgray</t>
  </si>
  <si>
    <t>#a9a9a9</t>
  </si>
  <si>
    <t>darkgrey</t>
  </si>
  <si>
    <t>lightcoral</t>
  </si>
  <si>
    <t>#f08080</t>
  </si>
  <si>
    <t>silver</t>
  </si>
  <si>
    <t>#c0c0c0</t>
  </si>
  <si>
    <t>lightgray</t>
  </si>
  <si>
    <t>#d3d3d3</t>
  </si>
  <si>
    <t>lightgrey</t>
  </si>
  <si>
    <t>gainsboro</t>
  </si>
  <si>
    <t>#dcdcdc</t>
  </si>
  <si>
    <t>whitesmoke</t>
  </si>
  <si>
    <t>#f5f5f5</t>
  </si>
  <si>
    <t>snow</t>
  </si>
  <si>
    <t>#fffafa</t>
  </si>
  <si>
    <t>white</t>
  </si>
  <si>
    <t>#ffffff</t>
  </si>
  <si>
    <t>salmon</t>
  </si>
  <si>
    <t>#fa8072</t>
  </si>
  <si>
    <t>mistyrose</t>
  </si>
  <si>
    <t>#ffe4e1</t>
  </si>
  <si>
    <t>tomato</t>
  </si>
  <si>
    <t>#ff6347</t>
  </si>
  <si>
    <t>darksalmon</t>
  </si>
  <si>
    <t>#e9967a</t>
  </si>
  <si>
    <t>orangered</t>
  </si>
  <si>
    <t>#ff4500</t>
  </si>
  <si>
    <t>coral</t>
  </si>
  <si>
    <t>#ff7f50</t>
  </si>
  <si>
    <t>lightsalmon</t>
  </si>
  <si>
    <t>#ffa07a</t>
  </si>
  <si>
    <t>sienna</t>
  </si>
  <si>
    <t>#a0522d</t>
  </si>
  <si>
    <t>seashell</t>
  </si>
  <si>
    <t>#fff5ee</t>
  </si>
  <si>
    <t>saddlebrown</t>
  </si>
  <si>
    <t>#8b4513</t>
  </si>
  <si>
    <t>chocolate</t>
  </si>
  <si>
    <t>#d2691e</t>
  </si>
  <si>
    <t>sandybrown</t>
  </si>
  <si>
    <t>#f4a460</t>
  </si>
  <si>
    <t>peachpuff</t>
  </si>
  <si>
    <t>#ffdab9</t>
  </si>
  <si>
    <t>peru</t>
  </si>
  <si>
    <t>#cd853f</t>
  </si>
  <si>
    <t>linen</t>
  </si>
  <si>
    <t>#faf0e6</t>
  </si>
  <si>
    <t>bisque</t>
  </si>
  <si>
    <t>#ffe4c4</t>
  </si>
  <si>
    <t>darkorange</t>
  </si>
  <si>
    <t>#ff8c00</t>
  </si>
  <si>
    <t>burlywood</t>
  </si>
  <si>
    <t>#deb887</t>
  </si>
  <si>
    <t>tan</t>
  </si>
  <si>
    <t>#d2b48c</t>
  </si>
  <si>
    <t>antiquewhite</t>
  </si>
  <si>
    <t>#faebd7</t>
  </si>
  <si>
    <t>navajowhite</t>
  </si>
  <si>
    <t>#ffdead</t>
  </si>
  <si>
    <t>blanchedalmond</t>
  </si>
  <si>
    <t>#ffebcd</t>
  </si>
  <si>
    <t>papayawhip</t>
  </si>
  <si>
    <t>#ffefd5</t>
  </si>
  <si>
    <t>moccasin</t>
  </si>
  <si>
    <t>#ffe4b5</t>
  </si>
  <si>
    <t>orange</t>
  </si>
  <si>
    <t>#ffa500</t>
  </si>
  <si>
    <t>wheat</t>
  </si>
  <si>
    <t>#f5deb3</t>
  </si>
  <si>
    <t>oldlace</t>
  </si>
  <si>
    <t>#fdf5e6</t>
  </si>
  <si>
    <t>floralwhite</t>
  </si>
  <si>
    <t>#fffaf0</t>
  </si>
  <si>
    <t>darkgoldenrod</t>
  </si>
  <si>
    <t>#b8860b</t>
  </si>
  <si>
    <t>goldenrod</t>
  </si>
  <si>
    <t>#daa520</t>
  </si>
  <si>
    <t>cornsilk</t>
  </si>
  <si>
    <t>#fff8dc</t>
  </si>
  <si>
    <t>gold</t>
  </si>
  <si>
    <t>#ffd700</t>
  </si>
  <si>
    <t>khaki</t>
  </si>
  <si>
    <t>#f0e68c</t>
  </si>
  <si>
    <t>lemonchiffon</t>
  </si>
  <si>
    <t>#fffacd</t>
  </si>
  <si>
    <t>palegoldenrod</t>
  </si>
  <si>
    <t>#eee8aa</t>
  </si>
  <si>
    <t>darkkhaki</t>
  </si>
  <si>
    <t>#bdb76b</t>
  </si>
  <si>
    <t>olive</t>
  </si>
  <si>
    <t>#808000</t>
  </si>
  <si>
    <t>yellow</t>
  </si>
  <si>
    <t>#ffff00</t>
  </si>
  <si>
    <t>lightgoldenrodyellow</t>
  </si>
  <si>
    <t>#fafad2</t>
  </si>
  <si>
    <t>beige</t>
  </si>
  <si>
    <t>#f5f5dc</t>
  </si>
  <si>
    <t>lightyellow</t>
  </si>
  <si>
    <t>#ffffe0</t>
  </si>
  <si>
    <t>ivory</t>
  </si>
  <si>
    <t>#fffff0</t>
  </si>
  <si>
    <t>olivedrab</t>
  </si>
  <si>
    <t>#6b8e23</t>
  </si>
  <si>
    <t>yellowgreen</t>
  </si>
  <si>
    <t>#9acd32</t>
  </si>
  <si>
    <t>darkolivegreen</t>
  </si>
  <si>
    <t>#556b2f</t>
  </si>
  <si>
    <t>greenyellow</t>
  </si>
  <si>
    <t>#adff2f</t>
  </si>
  <si>
    <t>chartreuse</t>
  </si>
  <si>
    <t>#7fff00</t>
  </si>
  <si>
    <t>lawngreen</t>
  </si>
  <si>
    <t>#7cfc00</t>
  </si>
  <si>
    <t>darkgreen</t>
  </si>
  <si>
    <t>#006400</t>
  </si>
  <si>
    <t>green</t>
  </si>
  <si>
    <t>#008000</t>
  </si>
  <si>
    <t>forestgreen</t>
  </si>
  <si>
    <t>#228b22</t>
  </si>
  <si>
    <t>limegreen</t>
  </si>
  <si>
    <t>#32cd32</t>
  </si>
  <si>
    <t>lime</t>
  </si>
  <si>
    <t>#00ff00</t>
  </si>
  <si>
    <t>darkseagreen</t>
  </si>
  <si>
    <t>#8fbc8f</t>
  </si>
  <si>
    <t>lightgreen</t>
  </si>
  <si>
    <t>#90ee90</t>
  </si>
  <si>
    <t>palegreen</t>
  </si>
  <si>
    <t>#98fb98</t>
  </si>
  <si>
    <t>honeydew</t>
  </si>
  <si>
    <t>#f0fff0</t>
  </si>
  <si>
    <t>seagreen</t>
  </si>
  <si>
    <t>#2e8b57</t>
  </si>
  <si>
    <t>mediumseagreen</t>
  </si>
  <si>
    <t>#3cb371</t>
  </si>
  <si>
    <t>springgreen</t>
  </si>
  <si>
    <t>#00ff7f</t>
  </si>
  <si>
    <t>mintcream</t>
  </si>
  <si>
    <t>#f5fffa</t>
  </si>
  <si>
    <t>mediumspringgreen</t>
  </si>
  <si>
    <t>#00fa9a</t>
  </si>
  <si>
    <t>mediumaquamarine</t>
  </si>
  <si>
    <t>#66cdaa</t>
  </si>
  <si>
    <t>aquamarine</t>
  </si>
  <si>
    <t>#7fffd4</t>
  </si>
  <si>
    <t>turquoise</t>
  </si>
  <si>
    <t>#40e0d0</t>
  </si>
  <si>
    <t>lightseagreen</t>
  </si>
  <si>
    <t>#20b2aa</t>
  </si>
  <si>
    <t>mediumturquoise</t>
  </si>
  <si>
    <t>#48d1cc</t>
  </si>
  <si>
    <t>darkslategray</t>
  </si>
  <si>
    <t>#2f4f4f</t>
  </si>
  <si>
    <t>darkslategrey</t>
  </si>
  <si>
    <t>teal</t>
  </si>
  <si>
    <t>#008080</t>
  </si>
  <si>
    <t>darkcyan</t>
  </si>
  <si>
    <t>#008b8b</t>
  </si>
  <si>
    <t>aqua</t>
  </si>
  <si>
    <t>#00ffff</t>
  </si>
  <si>
    <t>paleturquoise</t>
  </si>
  <si>
    <t>#afeeee</t>
  </si>
  <si>
    <t>lightcyan</t>
  </si>
  <si>
    <t>#e0ffff</t>
  </si>
  <si>
    <t>azure</t>
  </si>
  <si>
    <t>#f0ffff</t>
  </si>
  <si>
    <t>darkturquoise</t>
  </si>
  <si>
    <t>#00ced1</t>
  </si>
  <si>
    <t>cadetblue</t>
  </si>
  <si>
    <t>#5f9ea0</t>
  </si>
  <si>
    <t>powderblue</t>
  </si>
  <si>
    <t>#b0e0e6</t>
  </si>
  <si>
    <t>deepskyblue</t>
  </si>
  <si>
    <t>#00bfff</t>
  </si>
  <si>
    <t>lightblue</t>
  </si>
  <si>
    <t>#add8e6</t>
  </si>
  <si>
    <t>skyblue</t>
  </si>
  <si>
    <t>#87ceeb</t>
  </si>
  <si>
    <t>lightskyblue</t>
  </si>
  <si>
    <t>#87cefa</t>
  </si>
  <si>
    <t>steelblue</t>
  </si>
  <si>
    <t>#4682b4</t>
  </si>
  <si>
    <t>aliceblue</t>
  </si>
  <si>
    <t>#f0f8ff</t>
  </si>
  <si>
    <t>dodgerblue</t>
  </si>
  <si>
    <t>#1e90ff</t>
  </si>
  <si>
    <t>slategray</t>
  </si>
  <si>
    <t>#708090</t>
  </si>
  <si>
    <t>slategrey</t>
  </si>
  <si>
    <t>lightslategray</t>
  </si>
  <si>
    <t>#778899</t>
  </si>
  <si>
    <t>lightslategrey</t>
  </si>
  <si>
    <t>lightsteelblue</t>
  </si>
  <si>
    <t>#b0c4de</t>
  </si>
  <si>
    <t>cornflowerblue</t>
  </si>
  <si>
    <t>#6495ed</t>
  </si>
  <si>
    <t>royalblue</t>
  </si>
  <si>
    <t>#4169e1</t>
  </si>
  <si>
    <t>navy</t>
  </si>
  <si>
    <t>#000080</t>
  </si>
  <si>
    <t>midnightblue</t>
  </si>
  <si>
    <t>#191970</t>
  </si>
  <si>
    <t>darkblue</t>
  </si>
  <si>
    <t>#00008b</t>
  </si>
  <si>
    <t>mediumblue</t>
  </si>
  <si>
    <t>#0000cd</t>
  </si>
  <si>
    <t>blue</t>
  </si>
  <si>
    <t>#0000ff</t>
  </si>
  <si>
    <t>lavender</t>
  </si>
  <si>
    <t>#e6e6fa</t>
  </si>
  <si>
    <t>ghostwhite</t>
  </si>
  <si>
    <t>#f8f8ff</t>
  </si>
  <si>
    <t>darkslateblue</t>
  </si>
  <si>
    <t>#483d8b</t>
  </si>
  <si>
    <t>slateblue</t>
  </si>
  <si>
    <t>#6a5acd</t>
  </si>
  <si>
    <t>mediumslateblue</t>
  </si>
  <si>
    <t>#7b68ee</t>
  </si>
  <si>
    <t>mediumpurple</t>
  </si>
  <si>
    <t>#9370db</t>
  </si>
  <si>
    <t>rebeccapurple</t>
  </si>
  <si>
    <t>#663399</t>
  </si>
  <si>
    <t>blueviolet</t>
  </si>
  <si>
    <t>#8a2be2</t>
  </si>
  <si>
    <t>indigo</t>
  </si>
  <si>
    <t>#4b0082</t>
  </si>
  <si>
    <t>darkorchid</t>
  </si>
  <si>
    <t>#9932cc</t>
  </si>
  <si>
    <t>darkviolet</t>
  </si>
  <si>
    <t>#9400d3</t>
  </si>
  <si>
    <t>mediumorchid</t>
  </si>
  <si>
    <t>#ba55d3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</si>
</sst>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;[RED]\-0.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  <font>
      <b val="true"/>
      <sz val="14"/>
      <name val="Adobe Gothic Std B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22.35"/>
  <cols>
    <col collapsed="false" hidden="false" max="1" min="1" style="1" width="32.1530612244898"/>
    <col collapsed="false" hidden="false" max="2" min="2" style="1" width="17.484693877551"/>
    <col collapsed="false" hidden="false" max="5" min="3" style="1" width="11.5204081632653"/>
    <col collapsed="false" hidden="false" max="6" min="6" style="1" width="21.8571428571429"/>
    <col collapsed="false" hidden="false" max="7" min="7" style="1" width="22.984693877551"/>
    <col collapsed="false" hidden="false" max="8" min="8" style="1" width="23.5510204081633"/>
    <col collapsed="false" hidden="false" max="9" min="9" style="1" width="17.0612244897959"/>
    <col collapsed="false" hidden="false" max="10" min="10" style="1" width="15.3724489795918"/>
    <col collapsed="false" hidden="false" max="11" min="11" style="1" width="18.0510204081633"/>
    <col collapsed="false" hidden="false" max="12" min="12" style="1" width="22.4285714285714"/>
    <col collapsed="false" hidden="false" max="13" min="13" style="1" width="13.8163265306122"/>
    <col collapsed="false" hidden="false" max="14" min="14" style="2" width="15.7959183673469"/>
    <col collapsed="false" hidden="false" max="257" min="15" style="1" width="11.5204081632653"/>
    <col collapsed="false" hidden="false" max="1025" min="258" style="0" width="11.5204081632653"/>
  </cols>
  <sheetData>
    <row r="1" s="6" customFormat="true" ht="29.85" hidden="false" customHeight="true" outlineLevel="0" collapsed="false">
      <c r="A1" s="3" t="s">
        <v>0</v>
      </c>
      <c r="B1" s="3" t="s">
        <v>1</v>
      </c>
      <c r="C1" s="4" t="s">
        <v>1</v>
      </c>
      <c r="D1" s="4"/>
      <c r="E1" s="4"/>
      <c r="F1" s="4" t="s">
        <v>2</v>
      </c>
      <c r="G1" s="4"/>
      <c r="H1" s="4"/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5" t="s">
        <v>8</v>
      </c>
    </row>
    <row r="2" s="6" customFormat="true" ht="20.1" hidden="false" customHeight="true" outlineLevel="0" collapsed="false">
      <c r="A2" s="3"/>
      <c r="B2" s="3"/>
      <c r="C2" s="6" t="s">
        <v>9</v>
      </c>
      <c r="D2" s="6" t="s">
        <v>10</v>
      </c>
      <c r="E2" s="6" t="s">
        <v>11</v>
      </c>
      <c r="F2" s="6" t="s">
        <v>9</v>
      </c>
      <c r="G2" s="6" t="s">
        <v>10</v>
      </c>
      <c r="H2" s="6" t="s">
        <v>11</v>
      </c>
      <c r="I2" s="4"/>
      <c r="J2" s="4"/>
      <c r="K2" s="4"/>
      <c r="L2" s="4"/>
      <c r="M2" s="4"/>
      <c r="N2" s="5"/>
    </row>
    <row r="3" customFormat="false" ht="22.35" hidden="false" customHeight="true" outlineLevel="0" collapsed="false">
      <c r="A3" s="7" t="s">
        <v>12</v>
      </c>
      <c r="B3" s="7" t="s">
        <v>13</v>
      </c>
      <c r="C3" s="1" t="str">
        <f aca="false">LEFT(RIGHT(B3,6),2)</f>
        <v>80</v>
      </c>
      <c r="D3" s="1" t="str">
        <f aca="false">RIGHT(LEFT(RIGHT(B3,6),4),2)</f>
        <v>00</v>
      </c>
      <c r="E3" s="1" t="str">
        <f aca="false">RIGHT(RIGHT(B3,6),2)</f>
        <v>80</v>
      </c>
      <c r="F3" s="1" t="n">
        <f aca="false">HEX2DEC(C3)/255</f>
        <v>0.501960784313726</v>
      </c>
      <c r="G3" s="1" t="n">
        <f aca="false">HEX2DEC(D3)/255</f>
        <v>0</v>
      </c>
      <c r="H3" s="1" t="n">
        <f aca="false">HEX2DEC(E3)/255</f>
        <v>0.501960784313726</v>
      </c>
      <c r="I3" s="1" t="n">
        <f aca="false">MIN(F3:H3)</f>
        <v>0</v>
      </c>
      <c r="J3" s="1" t="n">
        <f aca="false">MAX(F3:H3)</f>
        <v>0.501960784313726</v>
      </c>
      <c r="K3" s="1" t="n">
        <f aca="false">(I3+J3)/2</f>
        <v>0.250980392156863</v>
      </c>
      <c r="L3" s="1" t="n">
        <f aca="false">IF(K3&lt;0.5,(J3-I3)/(J3+I3),(J3-I3)/(2-J3-I3))</f>
        <v>1</v>
      </c>
      <c r="M3" s="1" t="n">
        <f aca="false">ROUND(IF(J3=F3,IF(J3=I3,0,(G3-H3)/(J3-I3)),IF(J3=G3,IF(J3=I3,0,2+(H3-F3)/(J3-I3)),IF(J3=I3,0,4+(F3-G3)/(J3-I3)))),2)</f>
        <v>-1</v>
      </c>
      <c r="N3" s="2" t="n">
        <f aca="false">M3*60</f>
        <v>-60</v>
      </c>
    </row>
    <row r="4" customFormat="false" ht="22.35" hidden="false" customHeight="true" outlineLevel="0" collapsed="false">
      <c r="A4" s="7" t="s">
        <v>14</v>
      </c>
      <c r="B4" s="7" t="s">
        <v>15</v>
      </c>
      <c r="C4" s="1" t="str">
        <f aca="false">LEFT(RIGHT(B4,6),2)</f>
        <v>8b</v>
      </c>
      <c r="D4" s="1" t="str">
        <f aca="false">RIGHT(LEFT(RIGHT(B4,6),4),2)</f>
        <v>00</v>
      </c>
      <c r="E4" s="1" t="str">
        <f aca="false">RIGHT(RIGHT(B4,6),2)</f>
        <v>8b</v>
      </c>
      <c r="F4" s="1" t="n">
        <f aca="false">HEX2DEC(C4)/255</f>
        <v>0.545098039215686</v>
      </c>
      <c r="G4" s="1" t="n">
        <f aca="false">HEX2DEC(D4)/255</f>
        <v>0</v>
      </c>
      <c r="H4" s="1" t="n">
        <f aca="false">HEX2DEC(E4)/255</f>
        <v>0.545098039215686</v>
      </c>
      <c r="I4" s="1" t="n">
        <f aca="false">MIN(F4:H4)</f>
        <v>0</v>
      </c>
      <c r="J4" s="1" t="n">
        <f aca="false">MAX(F4:H4)</f>
        <v>0.545098039215686</v>
      </c>
      <c r="K4" s="1" t="n">
        <f aca="false">(I4+J4)/2</f>
        <v>0.272549019607843</v>
      </c>
      <c r="L4" s="1" t="n">
        <f aca="false">IF(K4&lt;0.5,(J4-I4)/(J4+I4),(J4-I4)/(2-J4-I4))</f>
        <v>1</v>
      </c>
      <c r="M4" s="1" t="n">
        <f aca="false">ROUND(IF(J4=F4,IF(J4=I4,0,(G4-H4)/(J4-I4)),IF(J4=G4,IF(J4=I4,0,2+(H4-F4)/(J4-I4)),IF(J4=I4,0,4+(F4-G4)/(J4-I4)))),2)</f>
        <v>-1</v>
      </c>
      <c r="N4" s="2" t="n">
        <f aca="false">M4*60</f>
        <v>-60</v>
      </c>
    </row>
    <row r="5" customFormat="false" ht="22.35" hidden="false" customHeight="true" outlineLevel="0" collapsed="false">
      <c r="A5" s="7" t="s">
        <v>16</v>
      </c>
      <c r="B5" s="7" t="s">
        <v>17</v>
      </c>
      <c r="C5" s="1" t="str">
        <f aca="false">LEFT(RIGHT(B5,6),2)</f>
        <v>ff</v>
      </c>
      <c r="D5" s="1" t="str">
        <f aca="false">RIGHT(LEFT(RIGHT(B5,6),4),2)</f>
        <v>00</v>
      </c>
      <c r="E5" s="1" t="str">
        <f aca="false">RIGHT(RIGHT(B5,6),2)</f>
        <v>ff</v>
      </c>
      <c r="F5" s="1" t="n">
        <f aca="false">HEX2DEC(C5)/255</f>
        <v>1</v>
      </c>
      <c r="G5" s="1" t="n">
        <f aca="false">HEX2DEC(D5)/255</f>
        <v>0</v>
      </c>
      <c r="H5" s="1" t="n">
        <f aca="false">HEX2DEC(E5)/255</f>
        <v>1</v>
      </c>
      <c r="I5" s="1" t="n">
        <f aca="false">MIN(F5:H5)</f>
        <v>0</v>
      </c>
      <c r="J5" s="1" t="n">
        <f aca="false">MAX(F5:H5)</f>
        <v>1</v>
      </c>
      <c r="K5" s="1" t="n">
        <f aca="false">(I5+J5)/2</f>
        <v>0.5</v>
      </c>
      <c r="L5" s="1" t="n">
        <f aca="false">IF(K5&lt;0.5,(J5-I5)/(J5+I5),(J5-I5)/(2-J5-I5))</f>
        <v>1</v>
      </c>
      <c r="M5" s="1" t="n">
        <f aca="false">ROUND(IF(J5=F5,IF(J5=I5,0,(G5-H5)/(J5-I5)),IF(J5=G5,IF(J5=I5,0,2+(H5-F5)/(J5-I5)),IF(J5=I5,0,4+(F5-G5)/(J5-I5)))),2)</f>
        <v>-1</v>
      </c>
      <c r="N5" s="2" t="n">
        <f aca="false">M5*60</f>
        <v>-60</v>
      </c>
    </row>
    <row r="6" customFormat="false" ht="22.35" hidden="false" customHeight="true" outlineLevel="0" collapsed="false">
      <c r="A6" s="7" t="s">
        <v>18</v>
      </c>
      <c r="B6" s="7" t="s">
        <v>19</v>
      </c>
      <c r="C6" s="1" t="str">
        <f aca="false">LEFT(RIGHT(B6,6),2)</f>
        <v>ee</v>
      </c>
      <c r="D6" s="1" t="str">
        <f aca="false">RIGHT(LEFT(RIGHT(B6,6),4),2)</f>
        <v>82</v>
      </c>
      <c r="E6" s="1" t="str">
        <f aca="false">RIGHT(RIGHT(B6,6),2)</f>
        <v>ee</v>
      </c>
      <c r="F6" s="1" t="n">
        <f aca="false">HEX2DEC(C6)/255</f>
        <v>0.933333333333333</v>
      </c>
      <c r="G6" s="1" t="n">
        <f aca="false">HEX2DEC(D6)/255</f>
        <v>0.509803921568627</v>
      </c>
      <c r="H6" s="1" t="n">
        <f aca="false">HEX2DEC(E6)/255</f>
        <v>0.933333333333333</v>
      </c>
      <c r="I6" s="1" t="n">
        <f aca="false">MIN(F6:H6)</f>
        <v>0.509803921568627</v>
      </c>
      <c r="J6" s="1" t="n">
        <f aca="false">MAX(F6:H6)</f>
        <v>0.933333333333333</v>
      </c>
      <c r="K6" s="1" t="n">
        <f aca="false">(I6+J6)/2</f>
        <v>0.72156862745098</v>
      </c>
      <c r="L6" s="1" t="n">
        <f aca="false">IF(K6&lt;0.5,(J6-I6)/(J6+I6),(J6-I6)/(2-J6-I6))</f>
        <v>0.76056338028169</v>
      </c>
      <c r="M6" s="1" t="n">
        <f aca="false">ROUND(IF(J6=F6,IF(J6=I6,0,(G6-H6)/(J6-I6)),IF(J6=G6,IF(J6=I6,0,2+(H6-F6)/(J6-I6)),IF(J6=I6,0,4+(F6-G6)/(J6-I6)))),2)</f>
        <v>-1</v>
      </c>
      <c r="N6" s="2" t="n">
        <f aca="false">M6*60</f>
        <v>-60</v>
      </c>
    </row>
    <row r="7" customFormat="false" ht="22.35" hidden="false" customHeight="true" outlineLevel="0" collapsed="false">
      <c r="A7" s="7" t="s">
        <v>20</v>
      </c>
      <c r="B7" s="7" t="s">
        <v>21</v>
      </c>
      <c r="C7" s="1" t="str">
        <f aca="false">LEFT(RIGHT(B7,6),2)</f>
        <v>dd</v>
      </c>
      <c r="D7" s="1" t="str">
        <f aca="false">RIGHT(LEFT(RIGHT(B7,6),4),2)</f>
        <v>a0</v>
      </c>
      <c r="E7" s="1" t="str">
        <f aca="false">RIGHT(RIGHT(B7,6),2)</f>
        <v>dd</v>
      </c>
      <c r="F7" s="1" t="n">
        <f aca="false">HEX2DEC(C7)/255</f>
        <v>0.866666666666667</v>
      </c>
      <c r="G7" s="1" t="n">
        <f aca="false">HEX2DEC(D7)/255</f>
        <v>0.627450980392157</v>
      </c>
      <c r="H7" s="1" t="n">
        <f aca="false">HEX2DEC(E7)/255</f>
        <v>0.866666666666667</v>
      </c>
      <c r="I7" s="1" t="n">
        <f aca="false">MIN(F7:H7)</f>
        <v>0.627450980392157</v>
      </c>
      <c r="J7" s="1" t="n">
        <f aca="false">MAX(F7:H7)</f>
        <v>0.866666666666667</v>
      </c>
      <c r="K7" s="1" t="n">
        <f aca="false">(I7+J7)/2</f>
        <v>0.747058823529412</v>
      </c>
      <c r="L7" s="1" t="n">
        <f aca="false">IF(K7&lt;0.5,(J7-I7)/(J7+I7),(J7-I7)/(2-J7-I7))</f>
        <v>0.472868217054264</v>
      </c>
      <c r="M7" s="1" t="n">
        <f aca="false">ROUND(IF(J7=F7,IF(J7=I7,0,(G7-H7)/(J7-I7)),IF(J7=G7,IF(J7=I7,0,2+(H7-F7)/(J7-I7)),IF(J7=I7,0,4+(F7-G7)/(J7-I7)))),2)</f>
        <v>-1</v>
      </c>
      <c r="N7" s="2" t="n">
        <f aca="false">M7*60</f>
        <v>-60</v>
      </c>
    </row>
    <row r="8" customFormat="false" ht="22.35" hidden="false" customHeight="true" outlineLevel="0" collapsed="false">
      <c r="A8" s="7" t="s">
        <v>22</v>
      </c>
      <c r="B8" s="7" t="s">
        <v>23</v>
      </c>
      <c r="C8" s="1" t="str">
        <f aca="false">LEFT(RIGHT(B8,6),2)</f>
        <v>d8</v>
      </c>
      <c r="D8" s="1" t="str">
        <f aca="false">RIGHT(LEFT(RIGHT(B8,6),4),2)</f>
        <v>bf</v>
      </c>
      <c r="E8" s="1" t="str">
        <f aca="false">RIGHT(RIGHT(B8,6),2)</f>
        <v>d8</v>
      </c>
      <c r="F8" s="1" t="n">
        <f aca="false">HEX2DEC(C8)/255</f>
        <v>0.847058823529412</v>
      </c>
      <c r="G8" s="1" t="n">
        <f aca="false">HEX2DEC(D8)/255</f>
        <v>0.749019607843137</v>
      </c>
      <c r="H8" s="1" t="n">
        <f aca="false">HEX2DEC(E8)/255</f>
        <v>0.847058823529412</v>
      </c>
      <c r="I8" s="1" t="n">
        <f aca="false">MIN(F8:H8)</f>
        <v>0.749019607843137</v>
      </c>
      <c r="J8" s="1" t="n">
        <f aca="false">MAX(F8:H8)</f>
        <v>0.847058823529412</v>
      </c>
      <c r="K8" s="1" t="n">
        <f aca="false">(I8+J8)/2</f>
        <v>0.798039215686275</v>
      </c>
      <c r="L8" s="1" t="n">
        <f aca="false">IF(K8&lt;0.5,(J8-I8)/(J8+I8),(J8-I8)/(2-J8-I8))</f>
        <v>0.242718446601942</v>
      </c>
      <c r="M8" s="1" t="n">
        <f aca="false">ROUND(IF(J8=F8,IF(J8=I8,0,(G8-H8)/(J8-I8)),IF(J8=G8,IF(J8=I8,0,2+(H8-F8)/(J8-I8)),IF(J8=I8,0,4+(F8-G8)/(J8-I8)))),2)</f>
        <v>-1</v>
      </c>
      <c r="N8" s="2" t="n">
        <f aca="false">M8*60</f>
        <v>-60</v>
      </c>
    </row>
    <row r="9" customFormat="false" ht="22.35" hidden="false" customHeight="true" outlineLevel="0" collapsed="false">
      <c r="A9" s="7" t="s">
        <v>24</v>
      </c>
      <c r="B9" s="7" t="s">
        <v>25</v>
      </c>
      <c r="C9" s="1" t="str">
        <f aca="false">LEFT(RIGHT(B9,6),2)</f>
        <v>da</v>
      </c>
      <c r="D9" s="1" t="str">
        <f aca="false">RIGHT(LEFT(RIGHT(B9,6),4),2)</f>
        <v>70</v>
      </c>
      <c r="E9" s="1" t="str">
        <f aca="false">RIGHT(RIGHT(B9,6),2)</f>
        <v>d6</v>
      </c>
      <c r="F9" s="1" t="n">
        <f aca="false">HEX2DEC(C9)/255</f>
        <v>0.854901960784314</v>
      </c>
      <c r="G9" s="1" t="n">
        <f aca="false">HEX2DEC(D9)/255</f>
        <v>0.43921568627451</v>
      </c>
      <c r="H9" s="1" t="n">
        <f aca="false">HEX2DEC(E9)/255</f>
        <v>0.83921568627451</v>
      </c>
      <c r="I9" s="1" t="n">
        <f aca="false">MIN(F9:H9)</f>
        <v>0.43921568627451</v>
      </c>
      <c r="J9" s="1" t="n">
        <f aca="false">MAX(F9:H9)</f>
        <v>0.854901960784314</v>
      </c>
      <c r="K9" s="1" t="n">
        <f aca="false">(I9+J9)/2</f>
        <v>0.647058823529412</v>
      </c>
      <c r="L9" s="1" t="n">
        <f aca="false">IF(K9&lt;0.5,(J9-I9)/(J9+I9),(J9-I9)/(2-J9-I9))</f>
        <v>0.588888888888889</v>
      </c>
      <c r="M9" s="1" t="n">
        <f aca="false">ROUND(IF(J9=F9,IF(J9=I9,0,(G9-H9)/(J9-I9)),IF(J9=G9,IF(J9=I9,0,2+(H9-F9)/(J9-I9)),IF(J9=I9,0,4+(F9-G9)/(J9-I9)))),2)</f>
        <v>-0.96</v>
      </c>
      <c r="N9" s="2" t="n">
        <f aca="false">M9*60</f>
        <v>-57.6</v>
      </c>
    </row>
    <row r="10" customFormat="false" ht="22.35" hidden="false" customHeight="true" outlineLevel="0" collapsed="false">
      <c r="A10" s="7" t="s">
        <v>26</v>
      </c>
      <c r="B10" s="7" t="s">
        <v>27</v>
      </c>
      <c r="C10" s="1" t="str">
        <f aca="false">LEFT(RIGHT(B10,6),2)</f>
        <v>c7</v>
      </c>
      <c r="D10" s="1" t="str">
        <f aca="false">RIGHT(LEFT(RIGHT(B10,6),4),2)</f>
        <v>15</v>
      </c>
      <c r="E10" s="1" t="str">
        <f aca="false">RIGHT(RIGHT(B10,6),2)</f>
        <v>85</v>
      </c>
      <c r="F10" s="1" t="n">
        <f aca="false">HEX2DEC(C10)/255</f>
        <v>0.780392156862745</v>
      </c>
      <c r="G10" s="1" t="n">
        <f aca="false">HEX2DEC(D10)/255</f>
        <v>0.0823529411764706</v>
      </c>
      <c r="H10" s="1" t="n">
        <f aca="false">HEX2DEC(E10)/255</f>
        <v>0.52156862745098</v>
      </c>
      <c r="I10" s="1" t="n">
        <f aca="false">MIN(F10:H10)</f>
        <v>0.0823529411764706</v>
      </c>
      <c r="J10" s="1" t="n">
        <f aca="false">MAX(F10:H10)</f>
        <v>0.780392156862745</v>
      </c>
      <c r="K10" s="1" t="n">
        <f aca="false">(I10+J10)/2</f>
        <v>0.431372549019608</v>
      </c>
      <c r="L10" s="1" t="n">
        <f aca="false">IF(K10&lt;0.5,(J10-I10)/(J10+I10),(J10-I10)/(2-J10-I10))</f>
        <v>0.809090909090909</v>
      </c>
      <c r="M10" s="1" t="n">
        <f aca="false">ROUND(IF(J10=F10,IF(J10=I10,0,(G10-H10)/(J10-I10)),IF(J10=G10,IF(J10=I10,0,2+(H10-F10)/(J10-I10)),IF(J10=I10,0,4+(F10-G10)/(J10-I10)))),2)</f>
        <v>-0.63</v>
      </c>
      <c r="N10" s="2" t="n">
        <f aca="false">M10*60</f>
        <v>-37.8</v>
      </c>
    </row>
    <row r="11" customFormat="false" ht="22.35" hidden="false" customHeight="true" outlineLevel="0" collapsed="false">
      <c r="A11" s="7" t="s">
        <v>28</v>
      </c>
      <c r="B11" s="7" t="s">
        <v>29</v>
      </c>
      <c r="C11" s="1" t="str">
        <f aca="false">LEFT(RIGHT(B11,6),2)</f>
        <v>ff</v>
      </c>
      <c r="D11" s="1" t="str">
        <f aca="false">RIGHT(LEFT(RIGHT(B11,6),4),2)</f>
        <v>14</v>
      </c>
      <c r="E11" s="1" t="str">
        <f aca="false">RIGHT(RIGHT(B11,6),2)</f>
        <v>93</v>
      </c>
      <c r="F11" s="1" t="n">
        <f aca="false">HEX2DEC(C11)/255</f>
        <v>1</v>
      </c>
      <c r="G11" s="1" t="n">
        <f aca="false">HEX2DEC(D11)/255</f>
        <v>0.0784313725490196</v>
      </c>
      <c r="H11" s="1" t="n">
        <f aca="false">HEX2DEC(E11)/255</f>
        <v>0.576470588235294</v>
      </c>
      <c r="I11" s="1" t="n">
        <f aca="false">MIN(F11:H11)</f>
        <v>0.0784313725490196</v>
      </c>
      <c r="J11" s="1" t="n">
        <f aca="false">MAX(F11:H11)</f>
        <v>1</v>
      </c>
      <c r="K11" s="1" t="n">
        <f aca="false">(I11+J11)/2</f>
        <v>0.53921568627451</v>
      </c>
      <c r="L11" s="1" t="n">
        <f aca="false">IF(K11&lt;0.5,(J11-I11)/(J11+I11),(J11-I11)/(2-J11-I11))</f>
        <v>1</v>
      </c>
      <c r="M11" s="1" t="n">
        <f aca="false">ROUND(IF(J11=F11,IF(J11=I11,0,(G11-H11)/(J11-I11)),IF(J11=G11,IF(J11=I11,0,2+(H11-F11)/(J11-I11)),IF(J11=I11,0,4+(F11-G11)/(J11-I11)))),2)</f>
        <v>-0.54</v>
      </c>
      <c r="N11" s="2" t="n">
        <f aca="false">M11*60</f>
        <v>-32.4</v>
      </c>
    </row>
    <row r="12" customFormat="false" ht="22.35" hidden="false" customHeight="true" outlineLevel="0" collapsed="false">
      <c r="A12" s="7" t="s">
        <v>30</v>
      </c>
      <c r="B12" s="7" t="s">
        <v>31</v>
      </c>
      <c r="C12" s="1" t="str">
        <f aca="false">LEFT(RIGHT(B12,6),2)</f>
        <v>ff</v>
      </c>
      <c r="D12" s="1" t="str">
        <f aca="false">RIGHT(LEFT(RIGHT(B12,6),4),2)</f>
        <v>69</v>
      </c>
      <c r="E12" s="1" t="str">
        <f aca="false">RIGHT(RIGHT(B12,6),2)</f>
        <v>b4</v>
      </c>
      <c r="F12" s="1" t="n">
        <f aca="false">HEX2DEC(C12)/255</f>
        <v>1</v>
      </c>
      <c r="G12" s="1" t="n">
        <f aca="false">HEX2DEC(D12)/255</f>
        <v>0.411764705882353</v>
      </c>
      <c r="H12" s="1" t="n">
        <f aca="false">HEX2DEC(E12)/255</f>
        <v>0.705882352941176</v>
      </c>
      <c r="I12" s="1" t="n">
        <f aca="false">MIN(F12:H12)</f>
        <v>0.411764705882353</v>
      </c>
      <c r="J12" s="1" t="n">
        <f aca="false">MAX(F12:H12)</f>
        <v>1</v>
      </c>
      <c r="K12" s="1" t="n">
        <f aca="false">(I12+J12)/2</f>
        <v>0.705882352941176</v>
      </c>
      <c r="L12" s="1" t="n">
        <f aca="false">IF(K12&lt;0.5,(J12-I12)/(J12+I12),(J12-I12)/(2-J12-I12))</f>
        <v>1</v>
      </c>
      <c r="M12" s="1" t="n">
        <f aca="false">ROUND(IF(J12=F12,IF(J12=I12,0,(G12-H12)/(J12-I12)),IF(J12=G12,IF(J12=I12,0,2+(H12-F12)/(J12-I12)),IF(J12=I12,0,4+(F12-G12)/(J12-I12)))),2)</f>
        <v>-0.5</v>
      </c>
      <c r="N12" s="2" t="n">
        <f aca="false">M12*60</f>
        <v>-30</v>
      </c>
    </row>
    <row r="13" customFormat="false" ht="22.35" hidden="false" customHeight="true" outlineLevel="0" collapsed="false">
      <c r="A13" s="7" t="s">
        <v>32</v>
      </c>
      <c r="B13" s="7" t="s">
        <v>33</v>
      </c>
      <c r="C13" s="1" t="str">
        <f aca="false">LEFT(RIGHT(B13,6),2)</f>
        <v>db</v>
      </c>
      <c r="D13" s="1" t="str">
        <f aca="false">RIGHT(LEFT(RIGHT(B13,6),4),2)</f>
        <v>70</v>
      </c>
      <c r="E13" s="1" t="str">
        <f aca="false">RIGHT(RIGHT(B13,6),2)</f>
        <v>93</v>
      </c>
      <c r="F13" s="1" t="n">
        <f aca="false">HEX2DEC(C13)/255</f>
        <v>0.858823529411765</v>
      </c>
      <c r="G13" s="1" t="n">
        <f aca="false">HEX2DEC(D13)/255</f>
        <v>0.43921568627451</v>
      </c>
      <c r="H13" s="1" t="n">
        <f aca="false">HEX2DEC(E13)/255</f>
        <v>0.576470588235294</v>
      </c>
      <c r="I13" s="1" t="n">
        <f aca="false">MIN(F13:H13)</f>
        <v>0.43921568627451</v>
      </c>
      <c r="J13" s="1" t="n">
        <f aca="false">MAX(F13:H13)</f>
        <v>0.858823529411765</v>
      </c>
      <c r="K13" s="1" t="n">
        <f aca="false">(I13+J13)/2</f>
        <v>0.649019607843137</v>
      </c>
      <c r="L13" s="1" t="n">
        <f aca="false">IF(K13&lt;0.5,(J13-I13)/(J13+I13),(J13-I13)/(2-J13-I13))</f>
        <v>0.597765363128492</v>
      </c>
      <c r="M13" s="1" t="n">
        <f aca="false">ROUND(IF(J13=F13,IF(J13=I13,0,(G13-H13)/(J13-I13)),IF(J13=G13,IF(J13=I13,0,2+(H13-F13)/(J13-I13)),IF(J13=I13,0,4+(F13-G13)/(J13-I13)))),2)</f>
        <v>-0.33</v>
      </c>
      <c r="N13" s="2" t="n">
        <f aca="false">M13*60</f>
        <v>-19.8</v>
      </c>
    </row>
    <row r="14" customFormat="false" ht="22.35" hidden="false" customHeight="true" outlineLevel="0" collapsed="false">
      <c r="A14" s="7" t="s">
        <v>34</v>
      </c>
      <c r="B14" s="7" t="s">
        <v>35</v>
      </c>
      <c r="C14" s="1" t="str">
        <f aca="false">LEFT(RIGHT(B14,6),2)</f>
        <v>ff</v>
      </c>
      <c r="D14" s="1" t="str">
        <f aca="false">RIGHT(LEFT(RIGHT(B14,6),4),2)</f>
        <v>f0</v>
      </c>
      <c r="E14" s="1" t="str">
        <f aca="false">RIGHT(RIGHT(B14,6),2)</f>
        <v>f5</v>
      </c>
      <c r="F14" s="1" t="n">
        <f aca="false">HEX2DEC(C14)/255</f>
        <v>1</v>
      </c>
      <c r="G14" s="1" t="n">
        <f aca="false">HEX2DEC(D14)/255</f>
        <v>0.941176470588235</v>
      </c>
      <c r="H14" s="1" t="n">
        <f aca="false">HEX2DEC(E14)/255</f>
        <v>0.96078431372549</v>
      </c>
      <c r="I14" s="1" t="n">
        <f aca="false">MIN(F14:H14)</f>
        <v>0.941176470588235</v>
      </c>
      <c r="J14" s="1" t="n">
        <f aca="false">MAX(F14:H14)</f>
        <v>1</v>
      </c>
      <c r="K14" s="1" t="n">
        <f aca="false">(I14+J14)/2</f>
        <v>0.970588235294118</v>
      </c>
      <c r="L14" s="1" t="n">
        <f aca="false">IF(K14&lt;0.5,(J14-I14)/(J14+I14),(J14-I14)/(2-J14-I14))</f>
        <v>1</v>
      </c>
      <c r="M14" s="1" t="n">
        <f aca="false">ROUND(IF(J14=F14,IF(J14=I14,0,(G14-H14)/(J14-I14)),IF(J14=G14,IF(J14=I14,0,2+(H14-F14)/(J14-I14)),IF(J14=I14,0,4+(F14-G14)/(J14-I14)))),2)</f>
        <v>-0.33</v>
      </c>
      <c r="N14" s="2" t="n">
        <f aca="false">M14*60</f>
        <v>-19.8</v>
      </c>
    </row>
    <row r="15" customFormat="false" ht="22.35" hidden="false" customHeight="true" outlineLevel="0" collapsed="false">
      <c r="A15" s="7" t="s">
        <v>36</v>
      </c>
      <c r="B15" s="7" t="s">
        <v>37</v>
      </c>
      <c r="C15" s="1" t="str">
        <f aca="false">LEFT(RIGHT(B15,6),2)</f>
        <v>dc</v>
      </c>
      <c r="D15" s="1" t="str">
        <f aca="false">RIGHT(LEFT(RIGHT(B15,6),4),2)</f>
        <v>14</v>
      </c>
      <c r="E15" s="1" t="str">
        <f aca="false">RIGHT(RIGHT(B15,6),2)</f>
        <v>3c</v>
      </c>
      <c r="F15" s="1" t="n">
        <f aca="false">HEX2DEC(C15)/255</f>
        <v>0.862745098039216</v>
      </c>
      <c r="G15" s="1" t="n">
        <f aca="false">HEX2DEC(D15)/255</f>
        <v>0.0784313725490196</v>
      </c>
      <c r="H15" s="1" t="n">
        <f aca="false">HEX2DEC(E15)/255</f>
        <v>0.235294117647059</v>
      </c>
      <c r="I15" s="1" t="n">
        <f aca="false">MIN(F15:H15)</f>
        <v>0.0784313725490196</v>
      </c>
      <c r="J15" s="1" t="n">
        <f aca="false">MAX(F15:H15)</f>
        <v>0.862745098039216</v>
      </c>
      <c r="K15" s="1" t="n">
        <f aca="false">(I15+J15)/2</f>
        <v>0.470588235294118</v>
      </c>
      <c r="L15" s="1" t="n">
        <f aca="false">IF(K15&lt;0.5,(J15-I15)/(J15+I15),(J15-I15)/(2-J15-I15))</f>
        <v>0.833333333333333</v>
      </c>
      <c r="M15" s="1" t="n">
        <f aca="false">ROUND(IF(J15=F15,IF(J15=I15,0,(G15-H15)/(J15-I15)),IF(J15=G15,IF(J15=I15,0,2+(H15-F15)/(J15-I15)),IF(J15=I15,0,4+(F15-G15)/(J15-I15)))),2)</f>
        <v>-0.2</v>
      </c>
      <c r="N15" s="2" t="n">
        <f aca="false">M15*60</f>
        <v>-12</v>
      </c>
    </row>
    <row r="16" customFormat="false" ht="22.35" hidden="false" customHeight="true" outlineLevel="0" collapsed="false">
      <c r="A16" s="7" t="s">
        <v>38</v>
      </c>
      <c r="B16" s="7" t="s">
        <v>39</v>
      </c>
      <c r="C16" s="1" t="str">
        <f aca="false">LEFT(RIGHT(B16,6),2)</f>
        <v>ff</v>
      </c>
      <c r="D16" s="1" t="str">
        <f aca="false">RIGHT(LEFT(RIGHT(B16,6),4),2)</f>
        <v>c0</v>
      </c>
      <c r="E16" s="1" t="str">
        <f aca="false">RIGHT(RIGHT(B16,6),2)</f>
        <v>cb</v>
      </c>
      <c r="F16" s="1" t="n">
        <f aca="false">HEX2DEC(C16)/255</f>
        <v>1</v>
      </c>
      <c r="G16" s="1" t="n">
        <f aca="false">HEX2DEC(D16)/255</f>
        <v>0.752941176470588</v>
      </c>
      <c r="H16" s="1" t="n">
        <f aca="false">HEX2DEC(E16)/255</f>
        <v>0.796078431372549</v>
      </c>
      <c r="I16" s="1" t="n">
        <f aca="false">MIN(F16:H16)</f>
        <v>0.752941176470588</v>
      </c>
      <c r="J16" s="1" t="n">
        <f aca="false">MAX(F16:H16)</f>
        <v>1</v>
      </c>
      <c r="K16" s="1" t="n">
        <f aca="false">(I16+J16)/2</f>
        <v>0.876470588235294</v>
      </c>
      <c r="L16" s="1" t="n">
        <f aca="false">IF(K16&lt;0.5,(J16-I16)/(J16+I16),(J16-I16)/(2-J16-I16))</f>
        <v>1</v>
      </c>
      <c r="M16" s="1" t="n">
        <f aca="false">ROUND(IF(J16=F16,IF(J16=I16,0,(G16-H16)/(J16-I16)),IF(J16=G16,IF(J16=I16,0,2+(H16-F16)/(J16-I16)),IF(J16=I16,0,4+(F16-G16)/(J16-I16)))),2)</f>
        <v>-0.17</v>
      </c>
      <c r="N16" s="2" t="n">
        <f aca="false">M16*60</f>
        <v>-10.2</v>
      </c>
    </row>
    <row r="17" customFormat="false" ht="22.35" hidden="false" customHeight="true" outlineLevel="0" collapsed="false">
      <c r="A17" s="7" t="s">
        <v>40</v>
      </c>
      <c r="B17" s="7" t="s">
        <v>41</v>
      </c>
      <c r="C17" s="1" t="str">
        <f aca="false">LEFT(RIGHT(B17,6),2)</f>
        <v>ff</v>
      </c>
      <c r="D17" s="1" t="str">
        <f aca="false">RIGHT(LEFT(RIGHT(B17,6),4),2)</f>
        <v>b6</v>
      </c>
      <c r="E17" s="1" t="str">
        <f aca="false">RIGHT(RIGHT(B17,6),2)</f>
        <v>c1</v>
      </c>
      <c r="F17" s="1" t="n">
        <f aca="false">HEX2DEC(C17)/255</f>
        <v>1</v>
      </c>
      <c r="G17" s="1" t="n">
        <f aca="false">HEX2DEC(D17)/255</f>
        <v>0.713725490196078</v>
      </c>
      <c r="H17" s="1" t="n">
        <f aca="false">HEX2DEC(E17)/255</f>
        <v>0.756862745098039</v>
      </c>
      <c r="I17" s="1" t="n">
        <f aca="false">MIN(F17:H17)</f>
        <v>0.713725490196078</v>
      </c>
      <c r="J17" s="1" t="n">
        <f aca="false">MAX(F17:H17)</f>
        <v>1</v>
      </c>
      <c r="K17" s="1" t="n">
        <f aca="false">(I17+J17)/2</f>
        <v>0.856862745098039</v>
      </c>
      <c r="L17" s="1" t="n">
        <f aca="false">IF(K17&lt;0.5,(J17-I17)/(J17+I17),(J17-I17)/(2-J17-I17))</f>
        <v>1</v>
      </c>
      <c r="M17" s="1" t="n">
        <f aca="false">ROUND(IF(J17=F17,IF(J17=I17,0,(G17-H17)/(J17-I17)),IF(J17=G17,IF(J17=I17,0,2+(H17-F17)/(J17-I17)),IF(J17=I17,0,4+(F17-G17)/(J17-I17)))),2)</f>
        <v>-0.15</v>
      </c>
      <c r="N17" s="2" t="n">
        <f aca="false">M17*60</f>
        <v>-9</v>
      </c>
    </row>
    <row r="18" customFormat="false" ht="22.35" hidden="false" customHeight="true" outlineLevel="0" collapsed="false">
      <c r="A18" s="7" t="s">
        <v>42</v>
      </c>
      <c r="B18" s="7" t="s">
        <v>43</v>
      </c>
      <c r="C18" s="1" t="str">
        <f aca="false">LEFT(RIGHT(B18,6),2)</f>
        <v>00</v>
      </c>
      <c r="D18" s="1" t="str">
        <f aca="false">RIGHT(LEFT(RIGHT(B18,6),4),2)</f>
        <v>00</v>
      </c>
      <c r="E18" s="1" t="str">
        <f aca="false">RIGHT(RIGHT(B18,6),2)</f>
        <v>00</v>
      </c>
      <c r="F18" s="1" t="n">
        <f aca="false">HEX2DEC(C18)/255</f>
        <v>0</v>
      </c>
      <c r="G18" s="1" t="n">
        <f aca="false">HEX2DEC(D18)/255</f>
        <v>0</v>
      </c>
      <c r="H18" s="1" t="n">
        <f aca="false">HEX2DEC(E18)/255</f>
        <v>0</v>
      </c>
      <c r="I18" s="1" t="n">
        <f aca="false">MIN(F18:H18)</f>
        <v>0</v>
      </c>
      <c r="J18" s="1" t="n">
        <f aca="false">MAX(F18:H18)</f>
        <v>0</v>
      </c>
      <c r="K18" s="1" t="n">
        <f aca="false">(I18+J18)/2</f>
        <v>0</v>
      </c>
      <c r="L18" s="1" t="n">
        <v>0</v>
      </c>
      <c r="M18" s="1" t="n">
        <f aca="false">ROUND(IF(J18=F18,IF(J18=I18,0,(G18-H18)/(J18-I18)),IF(J18=G18,IF(J18=I18,0,2+(H18-F18)/(J18-I18)),IF(J18=I18,0,4+(F18-G18)/(J18-I18)))),2)</f>
        <v>0</v>
      </c>
      <c r="N18" s="2" t="n">
        <f aca="false">M18*60</f>
        <v>0</v>
      </c>
    </row>
    <row r="19" customFormat="false" ht="22.35" hidden="false" customHeight="true" outlineLevel="0" collapsed="false">
      <c r="A19" s="7" t="s">
        <v>44</v>
      </c>
      <c r="B19" s="7" t="s">
        <v>45</v>
      </c>
      <c r="C19" s="1" t="str">
        <f aca="false">LEFT(RIGHT(B19,6),2)</f>
        <v>80</v>
      </c>
      <c r="D19" s="1" t="str">
        <f aca="false">RIGHT(LEFT(RIGHT(B19,6),4),2)</f>
        <v>00</v>
      </c>
      <c r="E19" s="1" t="str">
        <f aca="false">RIGHT(RIGHT(B19,6),2)</f>
        <v>00</v>
      </c>
      <c r="F19" s="1" t="n">
        <f aca="false">HEX2DEC(C19)/255</f>
        <v>0.501960784313726</v>
      </c>
      <c r="G19" s="1" t="n">
        <f aca="false">HEX2DEC(D19)/255</f>
        <v>0</v>
      </c>
      <c r="H19" s="1" t="n">
        <f aca="false">HEX2DEC(E19)/255</f>
        <v>0</v>
      </c>
      <c r="I19" s="1" t="n">
        <f aca="false">MIN(F19:H19)</f>
        <v>0</v>
      </c>
      <c r="J19" s="1" t="n">
        <f aca="false">MAX(F19:H19)</f>
        <v>0.501960784313726</v>
      </c>
      <c r="K19" s="1" t="n">
        <f aca="false">(I19+J19)/2</f>
        <v>0.250980392156863</v>
      </c>
      <c r="L19" s="1" t="n">
        <f aca="false">IF(K19&lt;0.5,(J19-I19)/(J19+I19),(J19-I19)/(2-J19-I19))</f>
        <v>1</v>
      </c>
      <c r="M19" s="1" t="n">
        <f aca="false">ROUND(IF(J19=F19,IF(J19=I19,0,(G19-H19)/(J19-I19)),IF(J19=G19,IF(J19=I19,0,2+(H19-F19)/(J19-I19)),IF(J19=I19,0,4+(F19-G19)/(J19-I19)))),2)</f>
        <v>0</v>
      </c>
      <c r="N19" s="2" t="n">
        <f aca="false">M19*60</f>
        <v>0</v>
      </c>
    </row>
    <row r="20" customFormat="false" ht="22.35" hidden="false" customHeight="true" outlineLevel="0" collapsed="false">
      <c r="A20" s="7" t="s">
        <v>46</v>
      </c>
      <c r="B20" s="7" t="s">
        <v>47</v>
      </c>
      <c r="C20" s="1" t="str">
        <f aca="false">LEFT(RIGHT(B20,6),2)</f>
        <v>8b</v>
      </c>
      <c r="D20" s="1" t="str">
        <f aca="false">RIGHT(LEFT(RIGHT(B20,6),4),2)</f>
        <v>00</v>
      </c>
      <c r="E20" s="1" t="str">
        <f aca="false">RIGHT(RIGHT(B20,6),2)</f>
        <v>00</v>
      </c>
      <c r="F20" s="1" t="n">
        <f aca="false">HEX2DEC(C20)/255</f>
        <v>0.545098039215686</v>
      </c>
      <c r="G20" s="1" t="n">
        <f aca="false">HEX2DEC(D20)/255</f>
        <v>0</v>
      </c>
      <c r="H20" s="1" t="n">
        <f aca="false">HEX2DEC(E20)/255</f>
        <v>0</v>
      </c>
      <c r="I20" s="1" t="n">
        <f aca="false">MIN(F20:H20)</f>
        <v>0</v>
      </c>
      <c r="J20" s="1" t="n">
        <f aca="false">MAX(F20:H20)</f>
        <v>0.545098039215686</v>
      </c>
      <c r="K20" s="1" t="n">
        <f aca="false">(I20+J20)/2</f>
        <v>0.272549019607843</v>
      </c>
      <c r="L20" s="1" t="n">
        <f aca="false">IF(K20&lt;0.5,(J20-I20)/(J20+I20),(J20-I20)/(2-J20-I20))</f>
        <v>1</v>
      </c>
      <c r="M20" s="1" t="n">
        <f aca="false">ROUND(IF(J20=F20,IF(J20=I20,0,(G20-H20)/(J20-I20)),IF(J20=G20,IF(J20=I20,0,2+(H20-F20)/(J20-I20)),IF(J20=I20,0,4+(F20-G20)/(J20-I20)))),2)</f>
        <v>0</v>
      </c>
      <c r="N20" s="2" t="n">
        <f aca="false">M20*60</f>
        <v>0</v>
      </c>
    </row>
    <row r="21" customFormat="false" ht="22.35" hidden="false" customHeight="true" outlineLevel="0" collapsed="false">
      <c r="A21" s="7" t="s">
        <v>48</v>
      </c>
      <c r="B21" s="7" t="s">
        <v>49</v>
      </c>
      <c r="C21" s="1" t="str">
        <f aca="false">LEFT(RIGHT(B21,6),2)</f>
        <v>a5</v>
      </c>
      <c r="D21" s="1" t="str">
        <f aca="false">RIGHT(LEFT(RIGHT(B21,6),4),2)</f>
        <v>2a</v>
      </c>
      <c r="E21" s="1" t="str">
        <f aca="false">RIGHT(RIGHT(B21,6),2)</f>
        <v>2a</v>
      </c>
      <c r="F21" s="1" t="n">
        <f aca="false">HEX2DEC(C21)/255</f>
        <v>0.647058823529412</v>
      </c>
      <c r="G21" s="1" t="n">
        <f aca="false">HEX2DEC(D21)/255</f>
        <v>0.164705882352941</v>
      </c>
      <c r="H21" s="1" t="n">
        <f aca="false">HEX2DEC(E21)/255</f>
        <v>0.164705882352941</v>
      </c>
      <c r="I21" s="1" t="n">
        <f aca="false">MIN(F21:H21)</f>
        <v>0.164705882352941</v>
      </c>
      <c r="J21" s="1" t="n">
        <f aca="false">MAX(F21:H21)</f>
        <v>0.647058823529412</v>
      </c>
      <c r="K21" s="1" t="n">
        <f aca="false">(I21+J21)/2</f>
        <v>0.405882352941176</v>
      </c>
      <c r="L21" s="1" t="n">
        <f aca="false">IF(K21&lt;0.5,(J21-I21)/(J21+I21),(J21-I21)/(2-J21-I21))</f>
        <v>0.594202898550725</v>
      </c>
      <c r="M21" s="1" t="n">
        <f aca="false">ROUND(IF(J21=F21,IF(J21=I21,0,(G21-H21)/(J21-I21)),IF(J21=G21,IF(J21=I21,0,2+(H21-F21)/(J21-I21)),IF(J21=I21,0,4+(F21-G21)/(J21-I21)))),2)</f>
        <v>0</v>
      </c>
      <c r="N21" s="2" t="n">
        <f aca="false">M21*60</f>
        <v>0</v>
      </c>
    </row>
    <row r="22" customFormat="false" ht="22.35" hidden="false" customHeight="true" outlineLevel="0" collapsed="false">
      <c r="A22" s="7" t="s">
        <v>50</v>
      </c>
      <c r="B22" s="7" t="s">
        <v>51</v>
      </c>
      <c r="C22" s="1" t="str">
        <f aca="false">LEFT(RIGHT(B22,6),2)</f>
        <v>69</v>
      </c>
      <c r="D22" s="1" t="str">
        <f aca="false">RIGHT(LEFT(RIGHT(B22,6),4),2)</f>
        <v>69</v>
      </c>
      <c r="E22" s="1" t="str">
        <f aca="false">RIGHT(RIGHT(B22,6),2)</f>
        <v>69</v>
      </c>
      <c r="F22" s="1" t="n">
        <f aca="false">HEX2DEC(C22)/255</f>
        <v>0.411764705882353</v>
      </c>
      <c r="G22" s="1" t="n">
        <f aca="false">HEX2DEC(D22)/255</f>
        <v>0.411764705882353</v>
      </c>
      <c r="H22" s="1" t="n">
        <f aca="false">HEX2DEC(E22)/255</f>
        <v>0.411764705882353</v>
      </c>
      <c r="I22" s="1" t="n">
        <f aca="false">MIN(F22:H22)</f>
        <v>0.411764705882353</v>
      </c>
      <c r="J22" s="1" t="n">
        <f aca="false">MAX(F22:H22)</f>
        <v>0.411764705882353</v>
      </c>
      <c r="K22" s="1" t="n">
        <f aca="false">(I22+J22)/2</f>
        <v>0.411764705882353</v>
      </c>
      <c r="L22" s="1" t="n">
        <f aca="false">IF(K22&lt;0.5,(J22-I22)/(J22+I22),(J22-I22)/(2-J22-I22))</f>
        <v>0</v>
      </c>
      <c r="M22" s="1" t="n">
        <f aca="false">ROUND(IF(J22=F22,IF(J22=I22,0,(G22-H22)/(J22-I22)),IF(J22=G22,IF(J22=I22,0,2+(H22-F22)/(J22-I22)),IF(J22=I22,0,4+(F22-G22)/(J22-I22)))),2)</f>
        <v>0</v>
      </c>
      <c r="N22" s="2" t="n">
        <f aca="false">M22*60</f>
        <v>0</v>
      </c>
    </row>
    <row r="23" customFormat="false" ht="22.35" hidden="false" customHeight="true" outlineLevel="0" collapsed="false">
      <c r="A23" s="7" t="s">
        <v>52</v>
      </c>
      <c r="B23" s="7" t="s">
        <v>51</v>
      </c>
      <c r="C23" s="1" t="str">
        <f aca="false">LEFT(RIGHT(B23,6),2)</f>
        <v>69</v>
      </c>
      <c r="D23" s="1" t="str">
        <f aca="false">RIGHT(LEFT(RIGHT(B23,6),4),2)</f>
        <v>69</v>
      </c>
      <c r="E23" s="1" t="str">
        <f aca="false">RIGHT(RIGHT(B23,6),2)</f>
        <v>69</v>
      </c>
      <c r="F23" s="1" t="n">
        <f aca="false">HEX2DEC(C23)/255</f>
        <v>0.411764705882353</v>
      </c>
      <c r="G23" s="1" t="n">
        <f aca="false">HEX2DEC(D23)/255</f>
        <v>0.411764705882353</v>
      </c>
      <c r="H23" s="1" t="n">
        <f aca="false">HEX2DEC(E23)/255</f>
        <v>0.411764705882353</v>
      </c>
      <c r="I23" s="1" t="n">
        <f aca="false">MIN(F23:H23)</f>
        <v>0.411764705882353</v>
      </c>
      <c r="J23" s="1" t="n">
        <f aca="false">MAX(F23:H23)</f>
        <v>0.411764705882353</v>
      </c>
      <c r="K23" s="1" t="n">
        <f aca="false">(I23+J23)/2</f>
        <v>0.411764705882353</v>
      </c>
      <c r="L23" s="1" t="n">
        <f aca="false">IF(K23&lt;0.5,(J23-I23)/(J23+I23),(J23-I23)/(2-J23-I23))</f>
        <v>0</v>
      </c>
      <c r="M23" s="1" t="n">
        <f aca="false">ROUND(IF(J23=F23,IF(J23=I23,0,(G23-H23)/(J23-I23)),IF(J23=G23,IF(J23=I23,0,2+(H23-F23)/(J23-I23)),IF(J23=I23,0,4+(F23-G23)/(J23-I23)))),2)</f>
        <v>0</v>
      </c>
      <c r="N23" s="2" t="n">
        <f aca="false">M23*60</f>
        <v>0</v>
      </c>
    </row>
    <row r="24" customFormat="false" ht="22.35" hidden="false" customHeight="true" outlineLevel="0" collapsed="false">
      <c r="A24" s="7" t="s">
        <v>53</v>
      </c>
      <c r="B24" s="7" t="s">
        <v>54</v>
      </c>
      <c r="C24" s="1" t="str">
        <f aca="false">LEFT(RIGHT(B24,6),2)</f>
        <v>b2</v>
      </c>
      <c r="D24" s="1" t="str">
        <f aca="false">RIGHT(LEFT(RIGHT(B24,6),4),2)</f>
        <v>22</v>
      </c>
      <c r="E24" s="1" t="str">
        <f aca="false">RIGHT(RIGHT(B24,6),2)</f>
        <v>22</v>
      </c>
      <c r="F24" s="1" t="n">
        <f aca="false">HEX2DEC(C24)/255</f>
        <v>0.698039215686274</v>
      </c>
      <c r="G24" s="1" t="n">
        <f aca="false">HEX2DEC(D24)/255</f>
        <v>0.133333333333333</v>
      </c>
      <c r="H24" s="1" t="n">
        <f aca="false">HEX2DEC(E24)/255</f>
        <v>0.133333333333333</v>
      </c>
      <c r="I24" s="1" t="n">
        <f aca="false">MIN(F24:H24)</f>
        <v>0.133333333333333</v>
      </c>
      <c r="J24" s="1" t="n">
        <f aca="false">MAX(F24:H24)</f>
        <v>0.698039215686274</v>
      </c>
      <c r="K24" s="1" t="n">
        <f aca="false">(I24+J24)/2</f>
        <v>0.415686274509804</v>
      </c>
      <c r="L24" s="1" t="n">
        <f aca="false">IF(K24&lt;0.5,(J24-I24)/(J24+I24),(J24-I24)/(2-J24-I24))</f>
        <v>0.679245283018868</v>
      </c>
      <c r="M24" s="1" t="n">
        <f aca="false">ROUND(IF(J24=F24,IF(J24=I24,0,(G24-H24)/(J24-I24)),IF(J24=G24,IF(J24=I24,0,2+(H24-F24)/(J24-I24)),IF(J24=I24,0,4+(F24-G24)/(J24-I24)))),2)</f>
        <v>0</v>
      </c>
      <c r="N24" s="2" t="n">
        <f aca="false">M24*60</f>
        <v>0</v>
      </c>
    </row>
    <row r="25" customFormat="false" ht="22.35" hidden="false" customHeight="true" outlineLevel="0" collapsed="false">
      <c r="A25" s="7" t="s">
        <v>55</v>
      </c>
      <c r="B25" s="7" t="s">
        <v>56</v>
      </c>
      <c r="C25" s="1" t="str">
        <f aca="false">LEFT(RIGHT(B25,6),2)</f>
        <v>ff</v>
      </c>
      <c r="D25" s="1" t="str">
        <f aca="false">RIGHT(LEFT(RIGHT(B25,6),4),2)</f>
        <v>00</v>
      </c>
      <c r="E25" s="1" t="str">
        <f aca="false">RIGHT(RIGHT(B25,6),2)</f>
        <v>00</v>
      </c>
      <c r="F25" s="1" t="n">
        <f aca="false">HEX2DEC(C25)/255</f>
        <v>1</v>
      </c>
      <c r="G25" s="1" t="n">
        <f aca="false">HEX2DEC(D25)/255</f>
        <v>0</v>
      </c>
      <c r="H25" s="1" t="n">
        <f aca="false">HEX2DEC(E25)/255</f>
        <v>0</v>
      </c>
      <c r="I25" s="1" t="n">
        <f aca="false">MIN(F25:H25)</f>
        <v>0</v>
      </c>
      <c r="J25" s="1" t="n">
        <f aca="false">MAX(F25:H25)</f>
        <v>1</v>
      </c>
      <c r="K25" s="1" t="n">
        <f aca="false">(I25+J25)/2</f>
        <v>0.5</v>
      </c>
      <c r="L25" s="1" t="n">
        <f aca="false">IF(K25&lt;0.5,(J25-I25)/(J25+I25),(J25-I25)/(2-J25-I25))</f>
        <v>1</v>
      </c>
      <c r="M25" s="1" t="n">
        <f aca="false">ROUND(IF(J25=F25,IF(J25=I25,0,(G25-H25)/(J25-I25)),IF(J25=G25,IF(J25=I25,0,2+(H25-F25)/(J25-I25)),IF(J25=I25,0,4+(F25-G25)/(J25-I25)))),2)</f>
        <v>0</v>
      </c>
      <c r="N25" s="2" t="n">
        <f aca="false">M25*60</f>
        <v>0</v>
      </c>
    </row>
    <row r="26" customFormat="false" ht="22.35" hidden="false" customHeight="true" outlineLevel="0" collapsed="false">
      <c r="A26" s="7" t="s">
        <v>57</v>
      </c>
      <c r="B26" s="7" t="s">
        <v>58</v>
      </c>
      <c r="C26" s="1" t="str">
        <f aca="false">LEFT(RIGHT(B26,6),2)</f>
        <v>80</v>
      </c>
      <c r="D26" s="1" t="str">
        <f aca="false">RIGHT(LEFT(RIGHT(B26,6),4),2)</f>
        <v>80</v>
      </c>
      <c r="E26" s="1" t="str">
        <f aca="false">RIGHT(RIGHT(B26,6),2)</f>
        <v>80</v>
      </c>
      <c r="F26" s="1" t="n">
        <f aca="false">HEX2DEC(C26)/255</f>
        <v>0.501960784313726</v>
      </c>
      <c r="G26" s="1" t="n">
        <f aca="false">HEX2DEC(D26)/255</f>
        <v>0.501960784313726</v>
      </c>
      <c r="H26" s="1" t="n">
        <f aca="false">HEX2DEC(E26)/255</f>
        <v>0.501960784313726</v>
      </c>
      <c r="I26" s="1" t="n">
        <f aca="false">MIN(F26:H26)</f>
        <v>0.501960784313726</v>
      </c>
      <c r="J26" s="1" t="n">
        <f aca="false">MAX(F26:H26)</f>
        <v>0.501960784313726</v>
      </c>
      <c r="K26" s="1" t="n">
        <f aca="false">(I26+J26)/2</f>
        <v>0.501960784313726</v>
      </c>
      <c r="L26" s="1" t="n">
        <f aca="false">IF(K26&lt;0.5,(J26-I26)/(J26+I26),(J26-I26)/(2-J26-I26))</f>
        <v>0</v>
      </c>
      <c r="M26" s="1" t="n">
        <f aca="false">ROUND(IF(J26=F26,IF(J26=I26,0,(G26-H26)/(J26-I26)),IF(J26=G26,IF(J26=I26,0,2+(H26-F26)/(J26-I26)),IF(J26=I26,0,4+(F26-G26)/(J26-I26)))),2)</f>
        <v>0</v>
      </c>
      <c r="N26" s="2" t="n">
        <f aca="false">M26*60</f>
        <v>0</v>
      </c>
    </row>
    <row r="27" customFormat="false" ht="22.35" hidden="false" customHeight="true" outlineLevel="0" collapsed="false">
      <c r="A27" s="7" t="s">
        <v>59</v>
      </c>
      <c r="B27" s="7" t="s">
        <v>58</v>
      </c>
      <c r="C27" s="1" t="str">
        <f aca="false">LEFT(RIGHT(B27,6),2)</f>
        <v>80</v>
      </c>
      <c r="D27" s="1" t="str">
        <f aca="false">RIGHT(LEFT(RIGHT(B27,6),4),2)</f>
        <v>80</v>
      </c>
      <c r="E27" s="1" t="str">
        <f aca="false">RIGHT(RIGHT(B27,6),2)</f>
        <v>80</v>
      </c>
      <c r="F27" s="1" t="n">
        <f aca="false">HEX2DEC(C27)/255</f>
        <v>0.501960784313726</v>
      </c>
      <c r="G27" s="1" t="n">
        <f aca="false">HEX2DEC(D27)/255</f>
        <v>0.501960784313726</v>
      </c>
      <c r="H27" s="1" t="n">
        <f aca="false">HEX2DEC(E27)/255</f>
        <v>0.501960784313726</v>
      </c>
      <c r="I27" s="1" t="n">
        <f aca="false">MIN(F27:H27)</f>
        <v>0.501960784313726</v>
      </c>
      <c r="J27" s="1" t="n">
        <f aca="false">MAX(F27:H27)</f>
        <v>0.501960784313726</v>
      </c>
      <c r="K27" s="1" t="n">
        <f aca="false">(I27+J27)/2</f>
        <v>0.501960784313726</v>
      </c>
      <c r="L27" s="1" t="n">
        <f aca="false">IF(K27&lt;0.5,(J27-I27)/(J27+I27),(J27-I27)/(2-J27-I27))</f>
        <v>0</v>
      </c>
      <c r="M27" s="1" t="n">
        <f aca="false">ROUND(IF(J27=F27,IF(J27=I27,0,(G27-H27)/(J27-I27)),IF(J27=G27,IF(J27=I27,0,2+(H27-F27)/(J27-I27)),IF(J27=I27,0,4+(F27-G27)/(J27-I27)))),2)</f>
        <v>0</v>
      </c>
      <c r="N27" s="2" t="n">
        <f aca="false">M27*60</f>
        <v>0</v>
      </c>
    </row>
    <row r="28" customFormat="false" ht="22.35" hidden="false" customHeight="true" outlineLevel="0" collapsed="false">
      <c r="A28" s="7" t="s">
        <v>60</v>
      </c>
      <c r="B28" s="7" t="s">
        <v>61</v>
      </c>
      <c r="C28" s="1" t="str">
        <f aca="false">LEFT(RIGHT(B28,6),2)</f>
        <v>cd</v>
      </c>
      <c r="D28" s="1" t="str">
        <f aca="false">RIGHT(LEFT(RIGHT(B28,6),4),2)</f>
        <v>5c</v>
      </c>
      <c r="E28" s="1" t="str">
        <f aca="false">RIGHT(RIGHT(B28,6),2)</f>
        <v>5c</v>
      </c>
      <c r="F28" s="1" t="n">
        <f aca="false">HEX2DEC(C28)/255</f>
        <v>0.803921568627451</v>
      </c>
      <c r="G28" s="1" t="n">
        <f aca="false">HEX2DEC(D28)/255</f>
        <v>0.36078431372549</v>
      </c>
      <c r="H28" s="1" t="n">
        <f aca="false">HEX2DEC(E28)/255</f>
        <v>0.36078431372549</v>
      </c>
      <c r="I28" s="1" t="n">
        <f aca="false">MIN(F28:H28)</f>
        <v>0.36078431372549</v>
      </c>
      <c r="J28" s="1" t="n">
        <f aca="false">MAX(F28:H28)</f>
        <v>0.803921568627451</v>
      </c>
      <c r="K28" s="1" t="n">
        <f aca="false">(I28+J28)/2</f>
        <v>0.582352941176471</v>
      </c>
      <c r="L28" s="1" t="n">
        <f aca="false">IF(K28&lt;0.5,(J28-I28)/(J28+I28),(J28-I28)/(2-J28-I28))</f>
        <v>0.530516431924883</v>
      </c>
      <c r="M28" s="1" t="n">
        <f aca="false">ROUND(IF(J28=F28,IF(J28=I28,0,(G28-H28)/(J28-I28)),IF(J28=G28,IF(J28=I28,0,2+(H28-F28)/(J28-I28)),IF(J28=I28,0,4+(F28-G28)/(J28-I28)))),2)</f>
        <v>0</v>
      </c>
      <c r="N28" s="2" t="n">
        <f aca="false">M28*60</f>
        <v>0</v>
      </c>
    </row>
    <row r="29" customFormat="false" ht="22.35" hidden="false" customHeight="true" outlineLevel="0" collapsed="false">
      <c r="A29" s="7" t="s">
        <v>62</v>
      </c>
      <c r="B29" s="7" t="s">
        <v>63</v>
      </c>
      <c r="C29" s="1" t="str">
        <f aca="false">LEFT(RIGHT(B29,6),2)</f>
        <v>bc</v>
      </c>
      <c r="D29" s="1" t="str">
        <f aca="false">RIGHT(LEFT(RIGHT(B29,6),4),2)</f>
        <v>8f</v>
      </c>
      <c r="E29" s="1" t="str">
        <f aca="false">RIGHT(RIGHT(B29,6),2)</f>
        <v>8f</v>
      </c>
      <c r="F29" s="1" t="n">
        <f aca="false">HEX2DEC(C29)/255</f>
        <v>0.737254901960784</v>
      </c>
      <c r="G29" s="1" t="n">
        <f aca="false">HEX2DEC(D29)/255</f>
        <v>0.56078431372549</v>
      </c>
      <c r="H29" s="1" t="n">
        <f aca="false">HEX2DEC(E29)/255</f>
        <v>0.56078431372549</v>
      </c>
      <c r="I29" s="1" t="n">
        <f aca="false">MIN(F29:H29)</f>
        <v>0.56078431372549</v>
      </c>
      <c r="J29" s="1" t="n">
        <f aca="false">MAX(F29:H29)</f>
        <v>0.737254901960784</v>
      </c>
      <c r="K29" s="1" t="n">
        <f aca="false">(I29+J29)/2</f>
        <v>0.649019607843137</v>
      </c>
      <c r="L29" s="1" t="n">
        <f aca="false">IF(K29&lt;0.5,(J29-I29)/(J29+I29),(J29-I29)/(2-J29-I29))</f>
        <v>0.251396648044693</v>
      </c>
      <c r="M29" s="1" t="n">
        <f aca="false">ROUND(IF(J29=F29,IF(J29=I29,0,(G29-H29)/(J29-I29)),IF(J29=G29,IF(J29=I29,0,2+(H29-F29)/(J29-I29)),IF(J29=I29,0,4+(F29-G29)/(J29-I29)))),2)</f>
        <v>0</v>
      </c>
      <c r="N29" s="2" t="n">
        <f aca="false">M29*60</f>
        <v>0</v>
      </c>
    </row>
    <row r="30" customFormat="false" ht="22.35" hidden="false" customHeight="true" outlineLevel="0" collapsed="false">
      <c r="A30" s="7" t="s">
        <v>64</v>
      </c>
      <c r="B30" s="7" t="s">
        <v>65</v>
      </c>
      <c r="C30" s="1" t="str">
        <f aca="false">LEFT(RIGHT(B30,6),2)</f>
        <v>a9</v>
      </c>
      <c r="D30" s="1" t="str">
        <f aca="false">RIGHT(LEFT(RIGHT(B30,6),4),2)</f>
        <v>a9</v>
      </c>
      <c r="E30" s="1" t="str">
        <f aca="false">RIGHT(RIGHT(B30,6),2)</f>
        <v>a9</v>
      </c>
      <c r="F30" s="1" t="n">
        <f aca="false">HEX2DEC(C30)/255</f>
        <v>0.662745098039216</v>
      </c>
      <c r="G30" s="1" t="n">
        <f aca="false">HEX2DEC(D30)/255</f>
        <v>0.662745098039216</v>
      </c>
      <c r="H30" s="1" t="n">
        <f aca="false">HEX2DEC(E30)/255</f>
        <v>0.662745098039216</v>
      </c>
      <c r="I30" s="1" t="n">
        <f aca="false">MIN(F30:H30)</f>
        <v>0.662745098039216</v>
      </c>
      <c r="J30" s="1" t="n">
        <f aca="false">MAX(F30:H30)</f>
        <v>0.662745098039216</v>
      </c>
      <c r="K30" s="1" t="n">
        <f aca="false">(I30+J30)/2</f>
        <v>0.662745098039216</v>
      </c>
      <c r="L30" s="1" t="n">
        <f aca="false">IF(K30&lt;0.5,(J30-I30)/(J30+I30),(J30-I30)/(2-J30-I30))</f>
        <v>0</v>
      </c>
      <c r="M30" s="1" t="n">
        <f aca="false">ROUND(IF(J30=F30,IF(J30=I30,0,(G30-H30)/(J30-I30)),IF(J30=G30,IF(J30=I30,0,2+(H30-F30)/(J30-I30)),IF(J30=I30,0,4+(F30-G30)/(J30-I30)))),2)</f>
        <v>0</v>
      </c>
      <c r="N30" s="2" t="n">
        <f aca="false">M30*60</f>
        <v>0</v>
      </c>
    </row>
    <row r="31" customFormat="false" ht="22.35" hidden="false" customHeight="true" outlineLevel="0" collapsed="false">
      <c r="A31" s="7" t="s">
        <v>66</v>
      </c>
      <c r="B31" s="7" t="s">
        <v>65</v>
      </c>
      <c r="C31" s="1" t="str">
        <f aca="false">LEFT(RIGHT(B31,6),2)</f>
        <v>a9</v>
      </c>
      <c r="D31" s="1" t="str">
        <f aca="false">RIGHT(LEFT(RIGHT(B31,6),4),2)</f>
        <v>a9</v>
      </c>
      <c r="E31" s="1" t="str">
        <f aca="false">RIGHT(RIGHT(B31,6),2)</f>
        <v>a9</v>
      </c>
      <c r="F31" s="1" t="n">
        <f aca="false">HEX2DEC(C31)/255</f>
        <v>0.662745098039216</v>
      </c>
      <c r="G31" s="1" t="n">
        <f aca="false">HEX2DEC(D31)/255</f>
        <v>0.662745098039216</v>
      </c>
      <c r="H31" s="1" t="n">
        <f aca="false">HEX2DEC(E31)/255</f>
        <v>0.662745098039216</v>
      </c>
      <c r="I31" s="1" t="n">
        <f aca="false">MIN(F31:H31)</f>
        <v>0.662745098039216</v>
      </c>
      <c r="J31" s="1" t="n">
        <f aca="false">MAX(F31:H31)</f>
        <v>0.662745098039216</v>
      </c>
      <c r="K31" s="1" t="n">
        <f aca="false">(I31+J31)/2</f>
        <v>0.662745098039216</v>
      </c>
      <c r="L31" s="1" t="n">
        <f aca="false">IF(K31&lt;0.5,(J31-I31)/(J31+I31),(J31-I31)/(2-J31-I31))</f>
        <v>0</v>
      </c>
      <c r="M31" s="1" t="n">
        <f aca="false">ROUND(IF(J31=F31,IF(J31=I31,0,(G31-H31)/(J31-I31)),IF(J31=G31,IF(J31=I31,0,2+(H31-F31)/(J31-I31)),IF(J31=I31,0,4+(F31-G31)/(J31-I31)))),2)</f>
        <v>0</v>
      </c>
      <c r="N31" s="2" t="n">
        <f aca="false">M31*60</f>
        <v>0</v>
      </c>
    </row>
    <row r="32" customFormat="false" ht="22.35" hidden="false" customHeight="true" outlineLevel="0" collapsed="false">
      <c r="A32" s="7" t="s">
        <v>67</v>
      </c>
      <c r="B32" s="7" t="s">
        <v>68</v>
      </c>
      <c r="C32" s="1" t="str">
        <f aca="false">LEFT(RIGHT(B32,6),2)</f>
        <v>f0</v>
      </c>
      <c r="D32" s="1" t="str">
        <f aca="false">RIGHT(LEFT(RIGHT(B32,6),4),2)</f>
        <v>80</v>
      </c>
      <c r="E32" s="1" t="str">
        <f aca="false">RIGHT(RIGHT(B32,6),2)</f>
        <v>80</v>
      </c>
      <c r="F32" s="1" t="n">
        <f aca="false">HEX2DEC(C32)/255</f>
        <v>0.941176470588235</v>
      </c>
      <c r="G32" s="1" t="n">
        <f aca="false">HEX2DEC(D32)/255</f>
        <v>0.501960784313726</v>
      </c>
      <c r="H32" s="1" t="n">
        <f aca="false">HEX2DEC(E32)/255</f>
        <v>0.501960784313726</v>
      </c>
      <c r="I32" s="1" t="n">
        <f aca="false">MIN(F32:H32)</f>
        <v>0.501960784313726</v>
      </c>
      <c r="J32" s="1" t="n">
        <f aca="false">MAX(F32:H32)</f>
        <v>0.941176470588235</v>
      </c>
      <c r="K32" s="1" t="n">
        <f aca="false">(I32+J32)/2</f>
        <v>0.72156862745098</v>
      </c>
      <c r="L32" s="1" t="n">
        <f aca="false">IF(K32&lt;0.5,(J32-I32)/(J32+I32),(J32-I32)/(2-J32-I32))</f>
        <v>0.788732394366197</v>
      </c>
      <c r="M32" s="1" t="n">
        <f aca="false">ROUND(IF(J32=F32,IF(J32=I32,0,(G32-H32)/(J32-I32)),IF(J32=G32,IF(J32=I32,0,2+(H32-F32)/(J32-I32)),IF(J32=I32,0,4+(F32-G32)/(J32-I32)))),2)</f>
        <v>0</v>
      </c>
      <c r="N32" s="2" t="n">
        <f aca="false">M32*60</f>
        <v>0</v>
      </c>
    </row>
    <row r="33" customFormat="false" ht="22.35" hidden="false" customHeight="true" outlineLevel="0" collapsed="false">
      <c r="A33" s="7" t="s">
        <v>69</v>
      </c>
      <c r="B33" s="7" t="s">
        <v>70</v>
      </c>
      <c r="C33" s="1" t="str">
        <f aca="false">LEFT(RIGHT(B33,6),2)</f>
        <v>c0</v>
      </c>
      <c r="D33" s="1" t="str">
        <f aca="false">RIGHT(LEFT(RIGHT(B33,6),4),2)</f>
        <v>c0</v>
      </c>
      <c r="E33" s="1" t="str">
        <f aca="false">RIGHT(RIGHT(B33,6),2)</f>
        <v>c0</v>
      </c>
      <c r="F33" s="1" t="n">
        <f aca="false">HEX2DEC(C33)/255</f>
        <v>0.752941176470588</v>
      </c>
      <c r="G33" s="1" t="n">
        <f aca="false">HEX2DEC(D33)/255</f>
        <v>0.752941176470588</v>
      </c>
      <c r="H33" s="1" t="n">
        <f aca="false">HEX2DEC(E33)/255</f>
        <v>0.752941176470588</v>
      </c>
      <c r="I33" s="1" t="n">
        <f aca="false">MIN(F33:H33)</f>
        <v>0.752941176470588</v>
      </c>
      <c r="J33" s="1" t="n">
        <f aca="false">MAX(F33:H33)</f>
        <v>0.752941176470588</v>
      </c>
      <c r="K33" s="1" t="n">
        <f aca="false">(I33+J33)/2</f>
        <v>0.752941176470588</v>
      </c>
      <c r="L33" s="1" t="n">
        <f aca="false">IF(K33&lt;0.5,(J33-I33)/(J33+I33),(J33-I33)/(2-J33-I33))</f>
        <v>0</v>
      </c>
      <c r="M33" s="1" t="n">
        <f aca="false">ROUND(IF(J33=F33,IF(J33=I33,0,(G33-H33)/(J33-I33)),IF(J33=G33,IF(J33=I33,0,2+(H33-F33)/(J33-I33)),IF(J33=I33,0,4+(F33-G33)/(J33-I33)))),2)</f>
        <v>0</v>
      </c>
      <c r="N33" s="2" t="n">
        <f aca="false">M33*60</f>
        <v>0</v>
      </c>
    </row>
    <row r="34" customFormat="false" ht="22.35" hidden="false" customHeight="true" outlineLevel="0" collapsed="false">
      <c r="A34" s="7" t="s">
        <v>71</v>
      </c>
      <c r="B34" s="7" t="s">
        <v>72</v>
      </c>
      <c r="C34" s="1" t="str">
        <f aca="false">LEFT(RIGHT(B34,6),2)</f>
        <v>d3</v>
      </c>
      <c r="D34" s="1" t="str">
        <f aca="false">RIGHT(LEFT(RIGHT(B34,6),4),2)</f>
        <v>d3</v>
      </c>
      <c r="E34" s="1" t="str">
        <f aca="false">RIGHT(RIGHT(B34,6),2)</f>
        <v>d3</v>
      </c>
      <c r="F34" s="1" t="n">
        <f aca="false">HEX2DEC(C34)/255</f>
        <v>0.827450980392157</v>
      </c>
      <c r="G34" s="1" t="n">
        <f aca="false">HEX2DEC(D34)/255</f>
        <v>0.827450980392157</v>
      </c>
      <c r="H34" s="1" t="n">
        <f aca="false">HEX2DEC(E34)/255</f>
        <v>0.827450980392157</v>
      </c>
      <c r="I34" s="1" t="n">
        <f aca="false">MIN(F34:H34)</f>
        <v>0.827450980392157</v>
      </c>
      <c r="J34" s="1" t="n">
        <f aca="false">MAX(F34:H34)</f>
        <v>0.827450980392157</v>
      </c>
      <c r="K34" s="1" t="n">
        <f aca="false">(I34+J34)/2</f>
        <v>0.827450980392157</v>
      </c>
      <c r="L34" s="1" t="n">
        <f aca="false">IF(K34&lt;0.5,(J34-I34)/(J34+I34),(J34-I34)/(2-J34-I34))</f>
        <v>0</v>
      </c>
      <c r="M34" s="1" t="n">
        <f aca="false">ROUND(IF(J34=F34,IF(J34=I34,0,(G34-H34)/(J34-I34)),IF(J34=G34,IF(J34=I34,0,2+(H34-F34)/(J34-I34)),IF(J34=I34,0,4+(F34-G34)/(J34-I34)))),2)</f>
        <v>0</v>
      </c>
      <c r="N34" s="2" t="n">
        <f aca="false">M34*60</f>
        <v>0</v>
      </c>
    </row>
    <row r="35" customFormat="false" ht="22.35" hidden="false" customHeight="true" outlineLevel="0" collapsed="false">
      <c r="A35" s="7" t="s">
        <v>73</v>
      </c>
      <c r="B35" s="7" t="s">
        <v>72</v>
      </c>
      <c r="C35" s="1" t="str">
        <f aca="false">LEFT(RIGHT(B35,6),2)</f>
        <v>d3</v>
      </c>
      <c r="D35" s="1" t="str">
        <f aca="false">RIGHT(LEFT(RIGHT(B35,6),4),2)</f>
        <v>d3</v>
      </c>
      <c r="E35" s="1" t="str">
        <f aca="false">RIGHT(RIGHT(B35,6),2)</f>
        <v>d3</v>
      </c>
      <c r="F35" s="1" t="n">
        <f aca="false">HEX2DEC(C35)/255</f>
        <v>0.827450980392157</v>
      </c>
      <c r="G35" s="1" t="n">
        <f aca="false">HEX2DEC(D35)/255</f>
        <v>0.827450980392157</v>
      </c>
      <c r="H35" s="1" t="n">
        <f aca="false">HEX2DEC(E35)/255</f>
        <v>0.827450980392157</v>
      </c>
      <c r="I35" s="1" t="n">
        <f aca="false">MIN(F35:H35)</f>
        <v>0.827450980392157</v>
      </c>
      <c r="J35" s="1" t="n">
        <f aca="false">MAX(F35:H35)</f>
        <v>0.827450980392157</v>
      </c>
      <c r="K35" s="1" t="n">
        <f aca="false">(I35+J35)/2</f>
        <v>0.827450980392157</v>
      </c>
      <c r="L35" s="1" t="n">
        <f aca="false">IF(K35&lt;0.5,(J35-I35)/(J35+I35),(J35-I35)/(2-J35-I35))</f>
        <v>0</v>
      </c>
      <c r="M35" s="1" t="n">
        <f aca="false">ROUND(IF(J35=F35,IF(J35=I35,0,(G35-H35)/(J35-I35)),IF(J35=G35,IF(J35=I35,0,2+(H35-F35)/(J35-I35)),IF(J35=I35,0,4+(F35-G35)/(J35-I35)))),2)</f>
        <v>0</v>
      </c>
      <c r="N35" s="2" t="n">
        <f aca="false">M35*60</f>
        <v>0</v>
      </c>
    </row>
    <row r="36" customFormat="false" ht="22.35" hidden="false" customHeight="true" outlineLevel="0" collapsed="false">
      <c r="A36" s="7" t="s">
        <v>74</v>
      </c>
      <c r="B36" s="7" t="s">
        <v>75</v>
      </c>
      <c r="C36" s="1" t="str">
        <f aca="false">LEFT(RIGHT(B36,6),2)</f>
        <v>dc</v>
      </c>
      <c r="D36" s="1" t="str">
        <f aca="false">RIGHT(LEFT(RIGHT(B36,6),4),2)</f>
        <v>dc</v>
      </c>
      <c r="E36" s="1" t="str">
        <f aca="false">RIGHT(RIGHT(B36,6),2)</f>
        <v>dc</v>
      </c>
      <c r="F36" s="1" t="n">
        <f aca="false">HEX2DEC(C36)/255</f>
        <v>0.862745098039216</v>
      </c>
      <c r="G36" s="1" t="n">
        <f aca="false">HEX2DEC(D36)/255</f>
        <v>0.862745098039216</v>
      </c>
      <c r="H36" s="1" t="n">
        <f aca="false">HEX2DEC(E36)/255</f>
        <v>0.862745098039216</v>
      </c>
      <c r="I36" s="1" t="n">
        <f aca="false">MIN(F36:H36)</f>
        <v>0.862745098039216</v>
      </c>
      <c r="J36" s="1" t="n">
        <f aca="false">MAX(F36:H36)</f>
        <v>0.862745098039216</v>
      </c>
      <c r="K36" s="1" t="n">
        <f aca="false">(I36+J36)/2</f>
        <v>0.862745098039216</v>
      </c>
      <c r="L36" s="1" t="n">
        <f aca="false">IF(K36&lt;0.5,(J36-I36)/(J36+I36),(J36-I36)/(2-J36-I36))</f>
        <v>0</v>
      </c>
      <c r="M36" s="1" t="n">
        <f aca="false">ROUND(IF(J36=F36,IF(J36=I36,0,(G36-H36)/(J36-I36)),IF(J36=G36,IF(J36=I36,0,2+(H36-F36)/(J36-I36)),IF(J36=I36,0,4+(F36-G36)/(J36-I36)))),2)</f>
        <v>0</v>
      </c>
      <c r="N36" s="2" t="n">
        <f aca="false">M36*60</f>
        <v>0</v>
      </c>
    </row>
    <row r="37" customFormat="false" ht="22.35" hidden="false" customHeight="true" outlineLevel="0" collapsed="false">
      <c r="A37" s="7" t="s">
        <v>76</v>
      </c>
      <c r="B37" s="7" t="s">
        <v>77</v>
      </c>
      <c r="C37" s="1" t="str">
        <f aca="false">LEFT(RIGHT(B37,6),2)</f>
        <v>f5</v>
      </c>
      <c r="D37" s="1" t="str">
        <f aca="false">RIGHT(LEFT(RIGHT(B37,6),4),2)</f>
        <v>f5</v>
      </c>
      <c r="E37" s="1" t="str">
        <f aca="false">RIGHT(RIGHT(B37,6),2)</f>
        <v>f5</v>
      </c>
      <c r="F37" s="1" t="n">
        <f aca="false">HEX2DEC(C37)/255</f>
        <v>0.96078431372549</v>
      </c>
      <c r="G37" s="1" t="n">
        <f aca="false">HEX2DEC(D37)/255</f>
        <v>0.96078431372549</v>
      </c>
      <c r="H37" s="1" t="n">
        <f aca="false">HEX2DEC(E37)/255</f>
        <v>0.96078431372549</v>
      </c>
      <c r="I37" s="1" t="n">
        <f aca="false">MIN(F37:H37)</f>
        <v>0.96078431372549</v>
      </c>
      <c r="J37" s="1" t="n">
        <f aca="false">MAX(F37:H37)</f>
        <v>0.96078431372549</v>
      </c>
      <c r="K37" s="1" t="n">
        <f aca="false">(I37+J37)/2</f>
        <v>0.96078431372549</v>
      </c>
      <c r="L37" s="1" t="n">
        <f aca="false">IF(K37&lt;0.5,(J37-I37)/(J37+I37),(J37-I37)/(2-J37-I37))</f>
        <v>0</v>
      </c>
      <c r="M37" s="1" t="n">
        <f aca="false">ROUND(IF(J37=F37,IF(J37=I37,0,(G37-H37)/(J37-I37)),IF(J37=G37,IF(J37=I37,0,2+(H37-F37)/(J37-I37)),IF(J37=I37,0,4+(F37-G37)/(J37-I37)))),2)</f>
        <v>0</v>
      </c>
      <c r="N37" s="2" t="n">
        <f aca="false">M37*60</f>
        <v>0</v>
      </c>
    </row>
    <row r="38" customFormat="false" ht="22.35" hidden="false" customHeight="true" outlineLevel="0" collapsed="false">
      <c r="A38" s="7" t="s">
        <v>78</v>
      </c>
      <c r="B38" s="7" t="s">
        <v>79</v>
      </c>
      <c r="C38" s="1" t="str">
        <f aca="false">LEFT(RIGHT(B38,6),2)</f>
        <v>ff</v>
      </c>
      <c r="D38" s="1" t="str">
        <f aca="false">RIGHT(LEFT(RIGHT(B38,6),4),2)</f>
        <v>fa</v>
      </c>
      <c r="E38" s="1" t="str">
        <f aca="false">RIGHT(RIGHT(B38,6),2)</f>
        <v>fa</v>
      </c>
      <c r="F38" s="1" t="n">
        <f aca="false">HEX2DEC(C38)/255</f>
        <v>1</v>
      </c>
      <c r="G38" s="1" t="n">
        <f aca="false">HEX2DEC(D38)/255</f>
        <v>0.980392156862745</v>
      </c>
      <c r="H38" s="1" t="n">
        <f aca="false">HEX2DEC(E38)/255</f>
        <v>0.980392156862745</v>
      </c>
      <c r="I38" s="1" t="n">
        <f aca="false">MIN(F38:H38)</f>
        <v>0.980392156862745</v>
      </c>
      <c r="J38" s="1" t="n">
        <f aca="false">MAX(F38:H38)</f>
        <v>1</v>
      </c>
      <c r="K38" s="1" t="n">
        <f aca="false">(I38+J38)/2</f>
        <v>0.990196078431373</v>
      </c>
      <c r="L38" s="1" t="n">
        <f aca="false">IF(K38&lt;0.5,(J38-I38)/(J38+I38),(J38-I38)/(2-J38-I38))</f>
        <v>1</v>
      </c>
      <c r="M38" s="1" t="n">
        <f aca="false">ROUND(IF(J38=F38,IF(J38=I38,0,(G38-H38)/(J38-I38)),IF(J38=G38,IF(J38=I38,0,2+(H38-F38)/(J38-I38)),IF(J38=I38,0,4+(F38-G38)/(J38-I38)))),2)</f>
        <v>0</v>
      </c>
      <c r="N38" s="2" t="n">
        <f aca="false">M38*60</f>
        <v>0</v>
      </c>
    </row>
    <row r="39" customFormat="false" ht="22.35" hidden="false" customHeight="true" outlineLevel="0" collapsed="false">
      <c r="A39" s="7" t="s">
        <v>80</v>
      </c>
      <c r="B39" s="7" t="s">
        <v>81</v>
      </c>
      <c r="C39" s="1" t="str">
        <f aca="false">LEFT(RIGHT(B39,6),2)</f>
        <v>ff</v>
      </c>
      <c r="D39" s="1" t="str">
        <f aca="false">RIGHT(LEFT(RIGHT(B39,6),4),2)</f>
        <v>ff</v>
      </c>
      <c r="E39" s="1" t="str">
        <f aca="false">RIGHT(RIGHT(B39,6),2)</f>
        <v>ff</v>
      </c>
      <c r="F39" s="1" t="n">
        <f aca="false">HEX2DEC(C39)/255</f>
        <v>1</v>
      </c>
      <c r="G39" s="1" t="n">
        <f aca="false">HEX2DEC(D39)/255</f>
        <v>1</v>
      </c>
      <c r="H39" s="1" t="n">
        <f aca="false">HEX2DEC(E39)/255</f>
        <v>1</v>
      </c>
      <c r="I39" s="1" t="n">
        <f aca="false">MIN(F39:H39)</f>
        <v>1</v>
      </c>
      <c r="J39" s="1" t="n">
        <f aca="false">MAX(F39:H39)</f>
        <v>1</v>
      </c>
      <c r="K39" s="1" t="n">
        <f aca="false">(I39+J39)/2</f>
        <v>1</v>
      </c>
      <c r="L39" s="1" t="n">
        <v>0</v>
      </c>
      <c r="M39" s="1" t="n">
        <f aca="false">ROUND(IF(J39=F39,IF(J39=I39,0,(G39-H39)/(J39-I39)),IF(J39=G39,IF(J39=I39,0,2+(H39-F39)/(J39-I39)),IF(J39=I39,0,4+(F39-G39)/(J39-I39)))),2)</f>
        <v>0</v>
      </c>
      <c r="N39" s="2" t="n">
        <f aca="false">M39*60</f>
        <v>0</v>
      </c>
    </row>
    <row r="40" customFormat="false" ht="22.35" hidden="false" customHeight="true" outlineLevel="0" collapsed="false">
      <c r="A40" s="7" t="s">
        <v>82</v>
      </c>
      <c r="B40" s="7" t="s">
        <v>83</v>
      </c>
      <c r="C40" s="1" t="str">
        <f aca="false">LEFT(RIGHT(B40,6),2)</f>
        <v>fa</v>
      </c>
      <c r="D40" s="1" t="str">
        <f aca="false">RIGHT(LEFT(RIGHT(B40,6),4),2)</f>
        <v>80</v>
      </c>
      <c r="E40" s="1" t="str">
        <f aca="false">RIGHT(RIGHT(B40,6),2)</f>
        <v>72</v>
      </c>
      <c r="F40" s="1" t="n">
        <f aca="false">HEX2DEC(C40)/255</f>
        <v>0.980392156862745</v>
      </c>
      <c r="G40" s="1" t="n">
        <f aca="false">HEX2DEC(D40)/255</f>
        <v>0.501960784313726</v>
      </c>
      <c r="H40" s="1" t="n">
        <f aca="false">HEX2DEC(E40)/255</f>
        <v>0.447058823529412</v>
      </c>
      <c r="I40" s="1" t="n">
        <f aca="false">MIN(F40:H40)</f>
        <v>0.447058823529412</v>
      </c>
      <c r="J40" s="1" t="n">
        <f aca="false">MAX(F40:H40)</f>
        <v>0.980392156862745</v>
      </c>
      <c r="K40" s="1" t="n">
        <f aca="false">(I40+J40)/2</f>
        <v>0.713725490196078</v>
      </c>
      <c r="L40" s="1" t="n">
        <f aca="false">IF(K40&lt;0.5,(J40-I40)/(J40+I40),(J40-I40)/(2-J40-I40))</f>
        <v>0.931506849315068</v>
      </c>
      <c r="M40" s="1" t="n">
        <f aca="false">ROUND(IF(J40=F40,IF(J40=I40,0,(G40-H40)/(J40-I40)),IF(J40=G40,IF(J40=I40,0,2+(H40-F40)/(J40-I40)),IF(J40=I40,0,4+(F40-G40)/(J40-I40)))),2)</f>
        <v>0.1</v>
      </c>
      <c r="N40" s="2" t="n">
        <f aca="false">M40*60</f>
        <v>6</v>
      </c>
    </row>
    <row r="41" customFormat="false" ht="22.35" hidden="false" customHeight="true" outlineLevel="0" collapsed="false">
      <c r="A41" s="7" t="s">
        <v>84</v>
      </c>
      <c r="B41" s="7" t="s">
        <v>85</v>
      </c>
      <c r="C41" s="1" t="str">
        <f aca="false">LEFT(RIGHT(B41,6),2)</f>
        <v>ff</v>
      </c>
      <c r="D41" s="1" t="str">
        <f aca="false">RIGHT(LEFT(RIGHT(B41,6),4),2)</f>
        <v>e4</v>
      </c>
      <c r="E41" s="1" t="str">
        <f aca="false">RIGHT(RIGHT(B41,6),2)</f>
        <v>e1</v>
      </c>
      <c r="F41" s="1" t="n">
        <f aca="false">HEX2DEC(C41)/255</f>
        <v>1</v>
      </c>
      <c r="G41" s="1" t="n">
        <f aca="false">HEX2DEC(D41)/255</f>
        <v>0.894117647058824</v>
      </c>
      <c r="H41" s="1" t="n">
        <f aca="false">HEX2DEC(E41)/255</f>
        <v>0.882352941176471</v>
      </c>
      <c r="I41" s="1" t="n">
        <f aca="false">MIN(F41:H41)</f>
        <v>0.882352941176471</v>
      </c>
      <c r="J41" s="1" t="n">
        <f aca="false">MAX(F41:H41)</f>
        <v>1</v>
      </c>
      <c r="K41" s="1" t="n">
        <f aca="false">(I41+J41)/2</f>
        <v>0.941176470588235</v>
      </c>
      <c r="L41" s="1" t="n">
        <f aca="false">IF(K41&lt;0.5,(J41-I41)/(J41+I41),(J41-I41)/(2-J41-I41))</f>
        <v>1</v>
      </c>
      <c r="M41" s="1" t="n">
        <f aca="false">ROUND(IF(J41=F41,IF(J41=I41,0,(G41-H41)/(J41-I41)),IF(J41=G41,IF(J41=I41,0,2+(H41-F41)/(J41-I41)),IF(J41=I41,0,4+(F41-G41)/(J41-I41)))),2)</f>
        <v>0.1</v>
      </c>
      <c r="N41" s="2" t="n">
        <f aca="false">M41*60</f>
        <v>6</v>
      </c>
    </row>
    <row r="42" customFormat="false" ht="22.35" hidden="false" customHeight="true" outlineLevel="0" collapsed="false">
      <c r="A42" s="7" t="s">
        <v>86</v>
      </c>
      <c r="B42" s="7" t="s">
        <v>87</v>
      </c>
      <c r="C42" s="1" t="str">
        <f aca="false">LEFT(RIGHT(B42,6),2)</f>
        <v>ff</v>
      </c>
      <c r="D42" s="1" t="str">
        <f aca="false">RIGHT(LEFT(RIGHT(B42,6),4),2)</f>
        <v>63</v>
      </c>
      <c r="E42" s="1" t="str">
        <f aca="false">RIGHT(RIGHT(B42,6),2)</f>
        <v>47</v>
      </c>
      <c r="F42" s="1" t="n">
        <f aca="false">HEX2DEC(C42)/255</f>
        <v>1</v>
      </c>
      <c r="G42" s="1" t="n">
        <f aca="false">HEX2DEC(D42)/255</f>
        <v>0.388235294117647</v>
      </c>
      <c r="H42" s="1" t="n">
        <f aca="false">HEX2DEC(E42)/255</f>
        <v>0.27843137254902</v>
      </c>
      <c r="I42" s="1" t="n">
        <f aca="false">MIN(F42:H42)</f>
        <v>0.27843137254902</v>
      </c>
      <c r="J42" s="1" t="n">
        <f aca="false">MAX(F42:H42)</f>
        <v>1</v>
      </c>
      <c r="K42" s="1" t="n">
        <f aca="false">(I42+J42)/2</f>
        <v>0.63921568627451</v>
      </c>
      <c r="L42" s="1" t="n">
        <f aca="false">IF(K42&lt;0.5,(J42-I42)/(J42+I42),(J42-I42)/(2-J42-I42))</f>
        <v>1</v>
      </c>
      <c r="M42" s="1" t="n">
        <f aca="false">ROUND(IF(J42=F42,IF(J42=I42,0,(G42-H42)/(J42-I42)),IF(J42=G42,IF(J42=I42,0,2+(H42-F42)/(J42-I42)),IF(J42=I42,0,4+(F42-G42)/(J42-I42)))),2)</f>
        <v>0.15</v>
      </c>
      <c r="N42" s="2" t="n">
        <f aca="false">M42*60</f>
        <v>9</v>
      </c>
    </row>
    <row r="43" customFormat="false" ht="22.35" hidden="false" customHeight="true" outlineLevel="0" collapsed="false">
      <c r="A43" s="7" t="s">
        <v>88</v>
      </c>
      <c r="B43" s="7" t="s">
        <v>89</v>
      </c>
      <c r="C43" s="1" t="str">
        <f aca="false">LEFT(RIGHT(B43,6),2)</f>
        <v>e9</v>
      </c>
      <c r="D43" s="1" t="str">
        <f aca="false">RIGHT(LEFT(RIGHT(B43,6),4),2)</f>
        <v>96</v>
      </c>
      <c r="E43" s="1" t="str">
        <f aca="false">RIGHT(RIGHT(B43,6),2)</f>
        <v>7a</v>
      </c>
      <c r="F43" s="1" t="n">
        <f aca="false">HEX2DEC(C43)/255</f>
        <v>0.913725490196078</v>
      </c>
      <c r="G43" s="1" t="n">
        <f aca="false">HEX2DEC(D43)/255</f>
        <v>0.588235294117647</v>
      </c>
      <c r="H43" s="1" t="n">
        <f aca="false">HEX2DEC(E43)/255</f>
        <v>0.47843137254902</v>
      </c>
      <c r="I43" s="1" t="n">
        <f aca="false">MIN(F43:H43)</f>
        <v>0.47843137254902</v>
      </c>
      <c r="J43" s="1" t="n">
        <f aca="false">MAX(F43:H43)</f>
        <v>0.913725490196078</v>
      </c>
      <c r="K43" s="1" t="n">
        <f aca="false">(I43+J43)/2</f>
        <v>0.696078431372549</v>
      </c>
      <c r="L43" s="1" t="n">
        <f aca="false">IF(K43&lt;0.5,(J43-I43)/(J43+I43),(J43-I43)/(2-J43-I43))</f>
        <v>0.716129032258064</v>
      </c>
      <c r="M43" s="1" t="n">
        <f aca="false">ROUND(IF(J43=F43,IF(J43=I43,0,(G43-H43)/(J43-I43)),IF(J43=G43,IF(J43=I43,0,2+(H43-F43)/(J43-I43)),IF(J43=I43,0,4+(F43-G43)/(J43-I43)))),2)</f>
        <v>0.25</v>
      </c>
      <c r="N43" s="2" t="n">
        <f aca="false">M43*60</f>
        <v>15</v>
      </c>
    </row>
    <row r="44" customFormat="false" ht="22.35" hidden="false" customHeight="true" outlineLevel="0" collapsed="false">
      <c r="A44" s="7" t="s">
        <v>90</v>
      </c>
      <c r="B44" s="7" t="s">
        <v>91</v>
      </c>
      <c r="C44" s="1" t="str">
        <f aca="false">LEFT(RIGHT(B44,6),2)</f>
        <v>ff</v>
      </c>
      <c r="D44" s="1" t="str">
        <f aca="false">RIGHT(LEFT(RIGHT(B44,6),4),2)</f>
        <v>45</v>
      </c>
      <c r="E44" s="1" t="str">
        <f aca="false">RIGHT(RIGHT(B44,6),2)</f>
        <v>00</v>
      </c>
      <c r="F44" s="1" t="n">
        <f aca="false">HEX2DEC(C44)/255</f>
        <v>1</v>
      </c>
      <c r="G44" s="1" t="n">
        <f aca="false">HEX2DEC(D44)/255</f>
        <v>0.270588235294118</v>
      </c>
      <c r="H44" s="1" t="n">
        <f aca="false">HEX2DEC(E44)/255</f>
        <v>0</v>
      </c>
      <c r="I44" s="1" t="n">
        <f aca="false">MIN(F44:H44)</f>
        <v>0</v>
      </c>
      <c r="J44" s="1" t="n">
        <f aca="false">MAX(F44:H44)</f>
        <v>1</v>
      </c>
      <c r="K44" s="1" t="n">
        <f aca="false">(I44+J44)/2</f>
        <v>0.5</v>
      </c>
      <c r="L44" s="1" t="n">
        <f aca="false">IF(K44&lt;0.5,(J44-I44)/(J44+I44),(J44-I44)/(2-J44-I44))</f>
        <v>1</v>
      </c>
      <c r="M44" s="1" t="n">
        <f aca="false">ROUND(IF(J44=F44,IF(J44=I44,0,(G44-H44)/(J44-I44)),IF(J44=G44,IF(J44=I44,0,2+(H44-F44)/(J44-I44)),IF(J44=I44,0,4+(F44-G44)/(J44-I44)))),2)</f>
        <v>0.27</v>
      </c>
      <c r="N44" s="2" t="n">
        <f aca="false">M44*60</f>
        <v>16.2</v>
      </c>
    </row>
    <row r="45" customFormat="false" ht="22.35" hidden="false" customHeight="true" outlineLevel="0" collapsed="false">
      <c r="A45" s="7" t="s">
        <v>92</v>
      </c>
      <c r="B45" s="7" t="s">
        <v>93</v>
      </c>
      <c r="C45" s="1" t="str">
        <f aca="false">LEFT(RIGHT(B45,6),2)</f>
        <v>ff</v>
      </c>
      <c r="D45" s="1" t="str">
        <f aca="false">RIGHT(LEFT(RIGHT(B45,6),4),2)</f>
        <v>7f</v>
      </c>
      <c r="E45" s="1" t="str">
        <f aca="false">RIGHT(RIGHT(B45,6),2)</f>
        <v>50</v>
      </c>
      <c r="F45" s="1" t="n">
        <f aca="false">HEX2DEC(C45)/255</f>
        <v>1</v>
      </c>
      <c r="G45" s="1" t="n">
        <f aca="false">HEX2DEC(D45)/255</f>
        <v>0.498039215686275</v>
      </c>
      <c r="H45" s="1" t="n">
        <f aca="false">HEX2DEC(E45)/255</f>
        <v>0.313725490196078</v>
      </c>
      <c r="I45" s="1" t="n">
        <f aca="false">MIN(F45:H45)</f>
        <v>0.313725490196078</v>
      </c>
      <c r="J45" s="1" t="n">
        <f aca="false">MAX(F45:H45)</f>
        <v>1</v>
      </c>
      <c r="K45" s="1" t="n">
        <f aca="false">(I45+J45)/2</f>
        <v>0.656862745098039</v>
      </c>
      <c r="L45" s="1" t="n">
        <f aca="false">IF(K45&lt;0.5,(J45-I45)/(J45+I45),(J45-I45)/(2-J45-I45))</f>
        <v>1</v>
      </c>
      <c r="M45" s="1" t="n">
        <f aca="false">ROUND(IF(J45=F45,IF(J45=I45,0,(G45-H45)/(J45-I45)),IF(J45=G45,IF(J45=I45,0,2+(H45-F45)/(J45-I45)),IF(J45=I45,0,4+(F45-G45)/(J45-I45)))),2)</f>
        <v>0.27</v>
      </c>
      <c r="N45" s="2" t="n">
        <f aca="false">M45*60</f>
        <v>16.2</v>
      </c>
    </row>
    <row r="46" customFormat="false" ht="22.35" hidden="false" customHeight="true" outlineLevel="0" collapsed="false">
      <c r="A46" s="7" t="s">
        <v>94</v>
      </c>
      <c r="B46" s="7" t="s">
        <v>95</v>
      </c>
      <c r="C46" s="1" t="str">
        <f aca="false">LEFT(RIGHT(B46,6),2)</f>
        <v>ff</v>
      </c>
      <c r="D46" s="1" t="str">
        <f aca="false">RIGHT(LEFT(RIGHT(B46,6),4),2)</f>
        <v>a0</v>
      </c>
      <c r="E46" s="1" t="str">
        <f aca="false">RIGHT(RIGHT(B46,6),2)</f>
        <v>7a</v>
      </c>
      <c r="F46" s="1" t="n">
        <f aca="false">HEX2DEC(C46)/255</f>
        <v>1</v>
      </c>
      <c r="G46" s="1" t="n">
        <f aca="false">HEX2DEC(D46)/255</f>
        <v>0.627450980392157</v>
      </c>
      <c r="H46" s="1" t="n">
        <f aca="false">HEX2DEC(E46)/255</f>
        <v>0.47843137254902</v>
      </c>
      <c r="I46" s="1" t="n">
        <f aca="false">MIN(F46:H46)</f>
        <v>0.47843137254902</v>
      </c>
      <c r="J46" s="1" t="n">
        <f aca="false">MAX(F46:H46)</f>
        <v>1</v>
      </c>
      <c r="K46" s="1" t="n">
        <f aca="false">(I46+J46)/2</f>
        <v>0.73921568627451</v>
      </c>
      <c r="L46" s="1" t="n">
        <f aca="false">IF(K46&lt;0.5,(J46-I46)/(J46+I46),(J46-I46)/(2-J46-I46))</f>
        <v>1</v>
      </c>
      <c r="M46" s="1" t="n">
        <f aca="false">ROUND(IF(J46=F46,IF(J46=I46,0,(G46-H46)/(J46-I46)),IF(J46=G46,IF(J46=I46,0,2+(H46-F46)/(J46-I46)),IF(J46=I46,0,4+(F46-G46)/(J46-I46)))),2)</f>
        <v>0.29</v>
      </c>
      <c r="N46" s="2" t="n">
        <f aca="false">M46*60</f>
        <v>17.4</v>
      </c>
    </row>
    <row r="47" customFormat="false" ht="22.35" hidden="false" customHeight="true" outlineLevel="0" collapsed="false">
      <c r="A47" s="7" t="s">
        <v>96</v>
      </c>
      <c r="B47" s="7" t="s">
        <v>97</v>
      </c>
      <c r="C47" s="1" t="str">
        <f aca="false">LEFT(RIGHT(B47,6),2)</f>
        <v>a0</v>
      </c>
      <c r="D47" s="1" t="str">
        <f aca="false">RIGHT(LEFT(RIGHT(B47,6),4),2)</f>
        <v>52</v>
      </c>
      <c r="E47" s="1" t="str">
        <f aca="false">RIGHT(RIGHT(B47,6),2)</f>
        <v>2d</v>
      </c>
      <c r="F47" s="1" t="n">
        <f aca="false">HEX2DEC(C47)/255</f>
        <v>0.627450980392157</v>
      </c>
      <c r="G47" s="1" t="n">
        <f aca="false">HEX2DEC(D47)/255</f>
        <v>0.32156862745098</v>
      </c>
      <c r="H47" s="1" t="n">
        <f aca="false">HEX2DEC(E47)/255</f>
        <v>0.176470588235294</v>
      </c>
      <c r="I47" s="1" t="n">
        <f aca="false">MIN(F47:H47)</f>
        <v>0.176470588235294</v>
      </c>
      <c r="J47" s="1" t="n">
        <f aca="false">MAX(F47:H47)</f>
        <v>0.627450980392157</v>
      </c>
      <c r="K47" s="1" t="n">
        <f aca="false">(I47+J47)/2</f>
        <v>0.401960784313726</v>
      </c>
      <c r="L47" s="1" t="n">
        <f aca="false">IF(K47&lt;0.5,(J47-I47)/(J47+I47),(J47-I47)/(2-J47-I47))</f>
        <v>0.560975609756097</v>
      </c>
      <c r="M47" s="1" t="n">
        <f aca="false">ROUND(IF(J47=F47,IF(J47=I47,0,(G47-H47)/(J47-I47)),IF(J47=G47,IF(J47=I47,0,2+(H47-F47)/(J47-I47)),IF(J47=I47,0,4+(F47-G47)/(J47-I47)))),2)</f>
        <v>0.32</v>
      </c>
      <c r="N47" s="2" t="n">
        <f aca="false">M47*60</f>
        <v>19.2</v>
      </c>
    </row>
    <row r="48" customFormat="false" ht="22.35" hidden="false" customHeight="true" outlineLevel="0" collapsed="false">
      <c r="A48" s="7" t="s">
        <v>98</v>
      </c>
      <c r="B48" s="7" t="s">
        <v>99</v>
      </c>
      <c r="C48" s="1" t="str">
        <f aca="false">LEFT(RIGHT(B48,6),2)</f>
        <v>ff</v>
      </c>
      <c r="D48" s="1" t="str">
        <f aca="false">RIGHT(LEFT(RIGHT(B48,6),4),2)</f>
        <v>f5</v>
      </c>
      <c r="E48" s="1" t="str">
        <f aca="false">RIGHT(RIGHT(B48,6),2)</f>
        <v>ee</v>
      </c>
      <c r="F48" s="1" t="n">
        <f aca="false">HEX2DEC(C48)/255</f>
        <v>1</v>
      </c>
      <c r="G48" s="1" t="n">
        <f aca="false">HEX2DEC(D48)/255</f>
        <v>0.96078431372549</v>
      </c>
      <c r="H48" s="1" t="n">
        <f aca="false">HEX2DEC(E48)/255</f>
        <v>0.933333333333333</v>
      </c>
      <c r="I48" s="1" t="n">
        <f aca="false">MIN(F48:H48)</f>
        <v>0.933333333333333</v>
      </c>
      <c r="J48" s="1" t="n">
        <f aca="false">MAX(F48:H48)</f>
        <v>1</v>
      </c>
      <c r="K48" s="1" t="n">
        <f aca="false">(I48+J48)/2</f>
        <v>0.966666666666667</v>
      </c>
      <c r="L48" s="1" t="n">
        <f aca="false">IF(K48&lt;0.5,(J48-I48)/(J48+I48),(J48-I48)/(2-J48-I48))</f>
        <v>1</v>
      </c>
      <c r="M48" s="1" t="n">
        <f aca="false">ROUND(IF(J48=F48,IF(J48=I48,0,(G48-H48)/(J48-I48)),IF(J48=G48,IF(J48=I48,0,2+(H48-F48)/(J48-I48)),IF(J48=I48,0,4+(F48-G48)/(J48-I48)))),2)</f>
        <v>0.41</v>
      </c>
      <c r="N48" s="2" t="n">
        <f aca="false">M48*60</f>
        <v>24.6</v>
      </c>
    </row>
    <row r="49" customFormat="false" ht="22.35" hidden="false" customHeight="true" outlineLevel="0" collapsed="false">
      <c r="A49" s="7" t="s">
        <v>100</v>
      </c>
      <c r="B49" s="7" t="s">
        <v>101</v>
      </c>
      <c r="C49" s="1" t="str">
        <f aca="false">LEFT(RIGHT(B49,6),2)</f>
        <v>8b</v>
      </c>
      <c r="D49" s="1" t="str">
        <f aca="false">RIGHT(LEFT(RIGHT(B49,6),4),2)</f>
        <v>45</v>
      </c>
      <c r="E49" s="1" t="str">
        <f aca="false">RIGHT(RIGHT(B49,6),2)</f>
        <v>13</v>
      </c>
      <c r="F49" s="1" t="n">
        <f aca="false">HEX2DEC(C49)/255</f>
        <v>0.545098039215686</v>
      </c>
      <c r="G49" s="1" t="n">
        <f aca="false">HEX2DEC(D49)/255</f>
        <v>0.270588235294118</v>
      </c>
      <c r="H49" s="1" t="n">
        <f aca="false">HEX2DEC(E49)/255</f>
        <v>0.0745098039215686</v>
      </c>
      <c r="I49" s="1" t="n">
        <f aca="false">MIN(F49:H49)</f>
        <v>0.0745098039215686</v>
      </c>
      <c r="J49" s="1" t="n">
        <f aca="false">MAX(F49:H49)</f>
        <v>0.545098039215686</v>
      </c>
      <c r="K49" s="1" t="n">
        <f aca="false">(I49+J49)/2</f>
        <v>0.309803921568627</v>
      </c>
      <c r="L49" s="1" t="n">
        <f aca="false">IF(K49&lt;0.5,(J49-I49)/(J49+I49),(J49-I49)/(2-J49-I49))</f>
        <v>0.759493670886076</v>
      </c>
      <c r="M49" s="1" t="n">
        <f aca="false">ROUND(IF(J49=F49,IF(J49=I49,0,(G49-H49)/(J49-I49)),IF(J49=G49,IF(J49=I49,0,2+(H49-F49)/(J49-I49)),IF(J49=I49,0,4+(F49-G49)/(J49-I49)))),2)</f>
        <v>0.42</v>
      </c>
      <c r="N49" s="2" t="n">
        <f aca="false">M49*60</f>
        <v>25.2</v>
      </c>
    </row>
    <row r="50" customFormat="false" ht="22.35" hidden="false" customHeight="true" outlineLevel="0" collapsed="false">
      <c r="A50" s="7" t="s">
        <v>102</v>
      </c>
      <c r="B50" s="7" t="s">
        <v>103</v>
      </c>
      <c r="C50" s="1" t="str">
        <f aca="false">LEFT(RIGHT(B50,6),2)</f>
        <v>d2</v>
      </c>
      <c r="D50" s="1" t="str">
        <f aca="false">RIGHT(LEFT(RIGHT(B50,6),4),2)</f>
        <v>69</v>
      </c>
      <c r="E50" s="1" t="str">
        <f aca="false">RIGHT(RIGHT(B50,6),2)</f>
        <v>1e</v>
      </c>
      <c r="F50" s="1" t="n">
        <f aca="false">HEX2DEC(C50)/255</f>
        <v>0.823529411764706</v>
      </c>
      <c r="G50" s="1" t="n">
        <f aca="false">HEX2DEC(D50)/255</f>
        <v>0.411764705882353</v>
      </c>
      <c r="H50" s="1" t="n">
        <f aca="false">HEX2DEC(E50)/255</f>
        <v>0.117647058823529</v>
      </c>
      <c r="I50" s="1" t="n">
        <f aca="false">MIN(F50:H50)</f>
        <v>0.117647058823529</v>
      </c>
      <c r="J50" s="1" t="n">
        <f aca="false">MAX(F50:H50)</f>
        <v>0.823529411764706</v>
      </c>
      <c r="K50" s="1" t="n">
        <f aca="false">(I50+J50)/2</f>
        <v>0.470588235294118</v>
      </c>
      <c r="L50" s="1" t="n">
        <f aca="false">IF(K50&lt;0.5,(J50-I50)/(J50+I50),(J50-I50)/(2-J50-I50))</f>
        <v>0.75</v>
      </c>
      <c r="M50" s="1" t="n">
        <f aca="false">ROUND(IF(J50=F50,IF(J50=I50,0,(G50-H50)/(J50-I50)),IF(J50=G50,IF(J50=I50,0,2+(H50-F50)/(J50-I50)),IF(J50=I50,0,4+(F50-G50)/(J50-I50)))),2)</f>
        <v>0.42</v>
      </c>
      <c r="N50" s="2" t="n">
        <f aca="false">M50*60</f>
        <v>25.2</v>
      </c>
    </row>
    <row r="51" customFormat="false" ht="22.35" hidden="false" customHeight="true" outlineLevel="0" collapsed="false">
      <c r="A51" s="7" t="s">
        <v>104</v>
      </c>
      <c r="B51" s="7" t="s">
        <v>105</v>
      </c>
      <c r="C51" s="1" t="str">
        <f aca="false">LEFT(RIGHT(B51,6),2)</f>
        <v>f4</v>
      </c>
      <c r="D51" s="1" t="str">
        <f aca="false">RIGHT(LEFT(RIGHT(B51,6),4),2)</f>
        <v>a4</v>
      </c>
      <c r="E51" s="1" t="str">
        <f aca="false">RIGHT(RIGHT(B51,6),2)</f>
        <v>60</v>
      </c>
      <c r="F51" s="1" t="n">
        <f aca="false">HEX2DEC(C51)/255</f>
        <v>0.956862745098039</v>
      </c>
      <c r="G51" s="1" t="n">
        <f aca="false">HEX2DEC(D51)/255</f>
        <v>0.643137254901961</v>
      </c>
      <c r="H51" s="1" t="n">
        <f aca="false">HEX2DEC(E51)/255</f>
        <v>0.376470588235294</v>
      </c>
      <c r="I51" s="1" t="n">
        <f aca="false">MIN(F51:H51)</f>
        <v>0.376470588235294</v>
      </c>
      <c r="J51" s="1" t="n">
        <f aca="false">MAX(F51:H51)</f>
        <v>0.956862745098039</v>
      </c>
      <c r="K51" s="1" t="n">
        <f aca="false">(I51+J51)/2</f>
        <v>0.666666666666667</v>
      </c>
      <c r="L51" s="1" t="n">
        <f aca="false">IF(K51&lt;0.5,(J51-I51)/(J51+I51),(J51-I51)/(2-J51-I51))</f>
        <v>0.870588235294118</v>
      </c>
      <c r="M51" s="1" t="n">
        <f aca="false">ROUND(IF(J51=F51,IF(J51=I51,0,(G51-H51)/(J51-I51)),IF(J51=G51,IF(J51=I51,0,2+(H51-F51)/(J51-I51)),IF(J51=I51,0,4+(F51-G51)/(J51-I51)))),2)</f>
        <v>0.46</v>
      </c>
      <c r="N51" s="2" t="n">
        <f aca="false">M51*60</f>
        <v>27.6</v>
      </c>
    </row>
    <row r="52" customFormat="false" ht="22.35" hidden="false" customHeight="true" outlineLevel="0" collapsed="false">
      <c r="A52" s="7" t="s">
        <v>106</v>
      </c>
      <c r="B52" s="7" t="s">
        <v>107</v>
      </c>
      <c r="C52" s="1" t="str">
        <f aca="false">LEFT(RIGHT(B52,6),2)</f>
        <v>ff</v>
      </c>
      <c r="D52" s="1" t="str">
        <f aca="false">RIGHT(LEFT(RIGHT(B52,6),4),2)</f>
        <v>da</v>
      </c>
      <c r="E52" s="1" t="str">
        <f aca="false">RIGHT(RIGHT(B52,6),2)</f>
        <v>b9</v>
      </c>
      <c r="F52" s="1" t="n">
        <f aca="false">HEX2DEC(C52)/255</f>
        <v>1</v>
      </c>
      <c r="G52" s="1" t="n">
        <f aca="false">HEX2DEC(D52)/255</f>
        <v>0.854901960784314</v>
      </c>
      <c r="H52" s="1" t="n">
        <f aca="false">HEX2DEC(E52)/255</f>
        <v>0.725490196078431</v>
      </c>
      <c r="I52" s="1" t="n">
        <f aca="false">MIN(F52:H52)</f>
        <v>0.725490196078431</v>
      </c>
      <c r="J52" s="1" t="n">
        <f aca="false">MAX(F52:H52)</f>
        <v>1</v>
      </c>
      <c r="K52" s="1" t="n">
        <f aca="false">(I52+J52)/2</f>
        <v>0.862745098039216</v>
      </c>
      <c r="L52" s="1" t="n">
        <f aca="false">IF(K52&lt;0.5,(J52-I52)/(J52+I52),(J52-I52)/(2-J52-I52))</f>
        <v>1</v>
      </c>
      <c r="M52" s="1" t="n">
        <f aca="false">ROUND(IF(J52=F52,IF(J52=I52,0,(G52-H52)/(J52-I52)),IF(J52=G52,IF(J52=I52,0,2+(H52-F52)/(J52-I52)),IF(J52=I52,0,4+(F52-G52)/(J52-I52)))),2)</f>
        <v>0.47</v>
      </c>
      <c r="N52" s="2" t="n">
        <f aca="false">M52*60</f>
        <v>28.2</v>
      </c>
    </row>
    <row r="53" customFormat="false" ht="22.35" hidden="false" customHeight="true" outlineLevel="0" collapsed="false">
      <c r="A53" s="7" t="s">
        <v>108</v>
      </c>
      <c r="B53" s="7" t="s">
        <v>109</v>
      </c>
      <c r="C53" s="1" t="str">
        <f aca="false">LEFT(RIGHT(B53,6),2)</f>
        <v>cd</v>
      </c>
      <c r="D53" s="1" t="str">
        <f aca="false">RIGHT(LEFT(RIGHT(B53,6),4),2)</f>
        <v>85</v>
      </c>
      <c r="E53" s="1" t="str">
        <f aca="false">RIGHT(RIGHT(B53,6),2)</f>
        <v>3f</v>
      </c>
      <c r="F53" s="1" t="n">
        <f aca="false">HEX2DEC(C53)/255</f>
        <v>0.803921568627451</v>
      </c>
      <c r="G53" s="1" t="n">
        <f aca="false">HEX2DEC(D53)/255</f>
        <v>0.52156862745098</v>
      </c>
      <c r="H53" s="1" t="n">
        <f aca="false">HEX2DEC(E53)/255</f>
        <v>0.247058823529412</v>
      </c>
      <c r="I53" s="1" t="n">
        <f aca="false">MIN(F53:H53)</f>
        <v>0.247058823529412</v>
      </c>
      <c r="J53" s="1" t="n">
        <f aca="false">MAX(F53:H53)</f>
        <v>0.803921568627451</v>
      </c>
      <c r="K53" s="1" t="n">
        <f aca="false">(I53+J53)/2</f>
        <v>0.525490196078431</v>
      </c>
      <c r="L53" s="1" t="n">
        <f aca="false">IF(K53&lt;0.5,(J53-I53)/(J53+I53),(J53-I53)/(2-J53-I53))</f>
        <v>0.586776859504132</v>
      </c>
      <c r="M53" s="1" t="n">
        <f aca="false">ROUND(IF(J53=F53,IF(J53=I53,0,(G53-H53)/(J53-I53)),IF(J53=G53,IF(J53=I53,0,2+(H53-F53)/(J53-I53)),IF(J53=I53,0,4+(F53-G53)/(J53-I53)))),2)</f>
        <v>0.49</v>
      </c>
      <c r="N53" s="2" t="n">
        <f aca="false">M53*60</f>
        <v>29.4</v>
      </c>
    </row>
    <row r="54" customFormat="false" ht="22.35" hidden="false" customHeight="true" outlineLevel="0" collapsed="false">
      <c r="A54" s="7" t="s">
        <v>110</v>
      </c>
      <c r="B54" s="7" t="s">
        <v>111</v>
      </c>
      <c r="C54" s="1" t="str">
        <f aca="false">LEFT(RIGHT(B54,6),2)</f>
        <v>fa</v>
      </c>
      <c r="D54" s="1" t="str">
        <f aca="false">RIGHT(LEFT(RIGHT(B54,6),4),2)</f>
        <v>f0</v>
      </c>
      <c r="E54" s="1" t="str">
        <f aca="false">RIGHT(RIGHT(B54,6),2)</f>
        <v>e6</v>
      </c>
      <c r="F54" s="1" t="n">
        <f aca="false">HEX2DEC(C54)/255</f>
        <v>0.980392156862745</v>
      </c>
      <c r="G54" s="1" t="n">
        <f aca="false">HEX2DEC(D54)/255</f>
        <v>0.941176470588235</v>
      </c>
      <c r="H54" s="1" t="n">
        <f aca="false">HEX2DEC(E54)/255</f>
        <v>0.901960784313726</v>
      </c>
      <c r="I54" s="1" t="n">
        <f aca="false">MIN(F54:H54)</f>
        <v>0.901960784313726</v>
      </c>
      <c r="J54" s="1" t="n">
        <f aca="false">MAX(F54:H54)</f>
        <v>0.980392156862745</v>
      </c>
      <c r="K54" s="1" t="n">
        <f aca="false">(I54+J54)/2</f>
        <v>0.941176470588235</v>
      </c>
      <c r="L54" s="1" t="n">
        <f aca="false">IF(K54&lt;0.5,(J54-I54)/(J54+I54),(J54-I54)/(2-J54-I54))</f>
        <v>0.666666666666667</v>
      </c>
      <c r="M54" s="1" t="n">
        <f aca="false">ROUND(IF(J54=F54,IF(J54=I54,0,(G54-H54)/(J54-I54)),IF(J54=G54,IF(J54=I54,0,2+(H54-F54)/(J54-I54)),IF(J54=I54,0,4+(F54-G54)/(J54-I54)))),2)</f>
        <v>0.5</v>
      </c>
      <c r="N54" s="2" t="n">
        <f aca="false">M54*60</f>
        <v>30</v>
      </c>
    </row>
    <row r="55" customFormat="false" ht="22.35" hidden="false" customHeight="true" outlineLevel="0" collapsed="false">
      <c r="A55" s="7" t="s">
        <v>112</v>
      </c>
      <c r="B55" s="7" t="s">
        <v>113</v>
      </c>
      <c r="C55" s="1" t="str">
        <f aca="false">LEFT(RIGHT(B55,6),2)</f>
        <v>ff</v>
      </c>
      <c r="D55" s="1" t="str">
        <f aca="false">RIGHT(LEFT(RIGHT(B55,6),4),2)</f>
        <v>e4</v>
      </c>
      <c r="E55" s="1" t="str">
        <f aca="false">RIGHT(RIGHT(B55,6),2)</f>
        <v>c4</v>
      </c>
      <c r="F55" s="1" t="n">
        <f aca="false">HEX2DEC(C55)/255</f>
        <v>1</v>
      </c>
      <c r="G55" s="1" t="n">
        <f aca="false">HEX2DEC(D55)/255</f>
        <v>0.894117647058824</v>
      </c>
      <c r="H55" s="1" t="n">
        <f aca="false">HEX2DEC(E55)/255</f>
        <v>0.768627450980392</v>
      </c>
      <c r="I55" s="1" t="n">
        <f aca="false">MIN(F55:H55)</f>
        <v>0.768627450980392</v>
      </c>
      <c r="J55" s="1" t="n">
        <f aca="false">MAX(F55:H55)</f>
        <v>1</v>
      </c>
      <c r="K55" s="1" t="n">
        <f aca="false">(I55+J55)/2</f>
        <v>0.884313725490196</v>
      </c>
      <c r="L55" s="1" t="n">
        <f aca="false">IF(K55&lt;0.5,(J55-I55)/(J55+I55),(J55-I55)/(2-J55-I55))</f>
        <v>1</v>
      </c>
      <c r="M55" s="1" t="n">
        <f aca="false">ROUND(IF(J55=F55,IF(J55=I55,0,(G55-H55)/(J55-I55)),IF(J55=G55,IF(J55=I55,0,2+(H55-F55)/(J55-I55)),IF(J55=I55,0,4+(F55-G55)/(J55-I55)))),2)</f>
        <v>0.54</v>
      </c>
      <c r="N55" s="2" t="n">
        <f aca="false">M55*60</f>
        <v>32.4</v>
      </c>
    </row>
    <row r="56" customFormat="false" ht="22.35" hidden="false" customHeight="true" outlineLevel="0" collapsed="false">
      <c r="A56" s="7" t="s">
        <v>114</v>
      </c>
      <c r="B56" s="7" t="s">
        <v>115</v>
      </c>
      <c r="C56" s="1" t="str">
        <f aca="false">LEFT(RIGHT(B56,6),2)</f>
        <v>ff</v>
      </c>
      <c r="D56" s="1" t="str">
        <f aca="false">RIGHT(LEFT(RIGHT(B56,6),4),2)</f>
        <v>8c</v>
      </c>
      <c r="E56" s="1" t="str">
        <f aca="false">RIGHT(RIGHT(B56,6),2)</f>
        <v>00</v>
      </c>
      <c r="F56" s="1" t="n">
        <f aca="false">HEX2DEC(C56)/255</f>
        <v>1</v>
      </c>
      <c r="G56" s="1" t="n">
        <f aca="false">HEX2DEC(D56)/255</f>
        <v>0.549019607843137</v>
      </c>
      <c r="H56" s="1" t="n">
        <f aca="false">HEX2DEC(E56)/255</f>
        <v>0</v>
      </c>
      <c r="I56" s="1" t="n">
        <f aca="false">MIN(F56:H56)</f>
        <v>0</v>
      </c>
      <c r="J56" s="1" t="n">
        <f aca="false">MAX(F56:H56)</f>
        <v>1</v>
      </c>
      <c r="K56" s="1" t="n">
        <f aca="false">(I56+J56)/2</f>
        <v>0.5</v>
      </c>
      <c r="L56" s="1" t="n">
        <f aca="false">IF(K56&lt;0.5,(J56-I56)/(J56+I56),(J56-I56)/(2-J56-I56))</f>
        <v>1</v>
      </c>
      <c r="M56" s="1" t="n">
        <f aca="false">ROUND(IF(J56=F56,IF(J56=I56,0,(G56-H56)/(J56-I56)),IF(J56=G56,IF(J56=I56,0,2+(H56-F56)/(J56-I56)),IF(J56=I56,0,4+(F56-G56)/(J56-I56)))),2)</f>
        <v>0.55</v>
      </c>
      <c r="N56" s="2" t="n">
        <f aca="false">M56*60</f>
        <v>33</v>
      </c>
    </row>
    <row r="57" customFormat="false" ht="22.35" hidden="false" customHeight="true" outlineLevel="0" collapsed="false">
      <c r="A57" s="7" t="s">
        <v>116</v>
      </c>
      <c r="B57" s="7" t="s">
        <v>117</v>
      </c>
      <c r="C57" s="1" t="str">
        <f aca="false">LEFT(RIGHT(B57,6),2)</f>
        <v>de</v>
      </c>
      <c r="D57" s="1" t="str">
        <f aca="false">RIGHT(LEFT(RIGHT(B57,6),4),2)</f>
        <v>b8</v>
      </c>
      <c r="E57" s="1" t="str">
        <f aca="false">RIGHT(RIGHT(B57,6),2)</f>
        <v>87</v>
      </c>
      <c r="F57" s="1" t="n">
        <f aca="false">HEX2DEC(C57)/255</f>
        <v>0.870588235294118</v>
      </c>
      <c r="G57" s="1" t="n">
        <f aca="false">HEX2DEC(D57)/255</f>
        <v>0.72156862745098</v>
      </c>
      <c r="H57" s="1" t="n">
        <f aca="false">HEX2DEC(E57)/255</f>
        <v>0.529411764705882</v>
      </c>
      <c r="I57" s="1" t="n">
        <f aca="false">MIN(F57:H57)</f>
        <v>0.529411764705882</v>
      </c>
      <c r="J57" s="1" t="n">
        <f aca="false">MAX(F57:H57)</f>
        <v>0.870588235294118</v>
      </c>
      <c r="K57" s="1" t="n">
        <f aca="false">(I57+J57)/2</f>
        <v>0.7</v>
      </c>
      <c r="L57" s="1" t="n">
        <f aca="false">IF(K57&lt;0.5,(J57-I57)/(J57+I57),(J57-I57)/(2-J57-I57))</f>
        <v>0.568627450980392</v>
      </c>
      <c r="M57" s="1" t="n">
        <f aca="false">ROUND(IF(J57=F57,IF(J57=I57,0,(G57-H57)/(J57-I57)),IF(J57=G57,IF(J57=I57,0,2+(H57-F57)/(J57-I57)),IF(J57=I57,0,4+(F57-G57)/(J57-I57)))),2)</f>
        <v>0.56</v>
      </c>
      <c r="N57" s="2" t="n">
        <f aca="false">M57*60</f>
        <v>33.6</v>
      </c>
    </row>
    <row r="58" customFormat="false" ht="22.35" hidden="false" customHeight="true" outlineLevel="0" collapsed="false">
      <c r="A58" s="7" t="s">
        <v>118</v>
      </c>
      <c r="B58" s="7" t="s">
        <v>119</v>
      </c>
      <c r="C58" s="1" t="str">
        <f aca="false">LEFT(RIGHT(B58,6),2)</f>
        <v>d2</v>
      </c>
      <c r="D58" s="1" t="str">
        <f aca="false">RIGHT(LEFT(RIGHT(B58,6),4),2)</f>
        <v>b4</v>
      </c>
      <c r="E58" s="1" t="str">
        <f aca="false">RIGHT(RIGHT(B58,6),2)</f>
        <v>8c</v>
      </c>
      <c r="F58" s="1" t="n">
        <f aca="false">HEX2DEC(C58)/255</f>
        <v>0.823529411764706</v>
      </c>
      <c r="G58" s="1" t="n">
        <f aca="false">HEX2DEC(D58)/255</f>
        <v>0.705882352941176</v>
      </c>
      <c r="H58" s="1" t="n">
        <f aca="false">HEX2DEC(E58)/255</f>
        <v>0.549019607843137</v>
      </c>
      <c r="I58" s="1" t="n">
        <f aca="false">MIN(F58:H58)</f>
        <v>0.549019607843137</v>
      </c>
      <c r="J58" s="1" t="n">
        <f aca="false">MAX(F58:H58)</f>
        <v>0.823529411764706</v>
      </c>
      <c r="K58" s="1" t="n">
        <f aca="false">(I58+J58)/2</f>
        <v>0.686274509803922</v>
      </c>
      <c r="L58" s="1" t="n">
        <f aca="false">IF(K58&lt;0.5,(J58-I58)/(J58+I58),(J58-I58)/(2-J58-I58))</f>
        <v>0.4375</v>
      </c>
      <c r="M58" s="1" t="n">
        <f aca="false">ROUND(IF(J58=F58,IF(J58=I58,0,(G58-H58)/(J58-I58)),IF(J58=G58,IF(J58=I58,0,2+(H58-F58)/(J58-I58)),IF(J58=I58,0,4+(F58-G58)/(J58-I58)))),2)</f>
        <v>0.57</v>
      </c>
      <c r="N58" s="2" t="n">
        <f aca="false">M58*60</f>
        <v>34.2</v>
      </c>
    </row>
    <row r="59" customFormat="false" ht="22.35" hidden="false" customHeight="true" outlineLevel="0" collapsed="false">
      <c r="A59" s="7" t="s">
        <v>120</v>
      </c>
      <c r="B59" s="7" t="s">
        <v>121</v>
      </c>
      <c r="C59" s="1" t="str">
        <f aca="false">LEFT(RIGHT(B59,6),2)</f>
        <v>fa</v>
      </c>
      <c r="D59" s="1" t="str">
        <f aca="false">RIGHT(LEFT(RIGHT(B59,6),4),2)</f>
        <v>eb</v>
      </c>
      <c r="E59" s="1" t="str">
        <f aca="false">RIGHT(RIGHT(B59,6),2)</f>
        <v>d7</v>
      </c>
      <c r="F59" s="1" t="n">
        <f aca="false">HEX2DEC(C59)/255</f>
        <v>0.980392156862745</v>
      </c>
      <c r="G59" s="1" t="n">
        <f aca="false">HEX2DEC(D59)/255</f>
        <v>0.92156862745098</v>
      </c>
      <c r="H59" s="1" t="n">
        <f aca="false">HEX2DEC(E59)/255</f>
        <v>0.843137254901961</v>
      </c>
      <c r="I59" s="1" t="n">
        <f aca="false">MIN(F59:H59)</f>
        <v>0.843137254901961</v>
      </c>
      <c r="J59" s="1" t="n">
        <f aca="false">MAX(F59:H59)</f>
        <v>0.980392156862745</v>
      </c>
      <c r="K59" s="1" t="n">
        <f aca="false">(I59+J59)/2</f>
        <v>0.911764705882353</v>
      </c>
      <c r="L59" s="1" t="n">
        <f aca="false">IF(K59&lt;0.5,(J59-I59)/(J59+I59),(J59-I59)/(2-J59-I59))</f>
        <v>0.777777777777778</v>
      </c>
      <c r="M59" s="1" t="n">
        <f aca="false">ROUND(IF(J59=F59,IF(J59=I59,0,(G59-H59)/(J59-I59)),IF(J59=G59,IF(J59=I59,0,2+(H59-F59)/(J59-I59)),IF(J59=I59,0,4+(F59-G59)/(J59-I59)))),2)</f>
        <v>0.57</v>
      </c>
      <c r="N59" s="2" t="n">
        <f aca="false">M59*60</f>
        <v>34.2</v>
      </c>
    </row>
    <row r="60" customFormat="false" ht="22.35" hidden="false" customHeight="true" outlineLevel="0" collapsed="false">
      <c r="A60" s="7" t="s">
        <v>122</v>
      </c>
      <c r="B60" s="7" t="s">
        <v>123</v>
      </c>
      <c r="C60" s="1" t="str">
        <f aca="false">LEFT(RIGHT(B60,6),2)</f>
        <v>ff</v>
      </c>
      <c r="D60" s="1" t="str">
        <f aca="false">RIGHT(LEFT(RIGHT(B60,6),4),2)</f>
        <v>de</v>
      </c>
      <c r="E60" s="1" t="str">
        <f aca="false">RIGHT(RIGHT(B60,6),2)</f>
        <v>ad</v>
      </c>
      <c r="F60" s="1" t="n">
        <f aca="false">HEX2DEC(C60)/255</f>
        <v>1</v>
      </c>
      <c r="G60" s="1" t="n">
        <f aca="false">HEX2DEC(D60)/255</f>
        <v>0.870588235294118</v>
      </c>
      <c r="H60" s="1" t="n">
        <f aca="false">HEX2DEC(E60)/255</f>
        <v>0.67843137254902</v>
      </c>
      <c r="I60" s="1" t="n">
        <f aca="false">MIN(F60:H60)</f>
        <v>0.67843137254902</v>
      </c>
      <c r="J60" s="1" t="n">
        <f aca="false">MAX(F60:H60)</f>
        <v>1</v>
      </c>
      <c r="K60" s="1" t="n">
        <f aca="false">(I60+J60)/2</f>
        <v>0.83921568627451</v>
      </c>
      <c r="L60" s="1" t="n">
        <f aca="false">IF(K60&lt;0.5,(J60-I60)/(J60+I60),(J60-I60)/(2-J60-I60))</f>
        <v>1</v>
      </c>
      <c r="M60" s="1" t="n">
        <f aca="false">ROUND(IF(J60=F60,IF(J60=I60,0,(G60-H60)/(J60-I60)),IF(J60=G60,IF(J60=I60,0,2+(H60-F60)/(J60-I60)),IF(J60=I60,0,4+(F60-G60)/(J60-I60)))),2)</f>
        <v>0.6</v>
      </c>
      <c r="N60" s="2" t="n">
        <f aca="false">M60*60</f>
        <v>36</v>
      </c>
    </row>
    <row r="61" customFormat="false" ht="22.35" hidden="false" customHeight="true" outlineLevel="0" collapsed="false">
      <c r="A61" s="7" t="s">
        <v>124</v>
      </c>
      <c r="B61" s="7" t="s">
        <v>125</v>
      </c>
      <c r="C61" s="1" t="str">
        <f aca="false">LEFT(RIGHT(B61,6),2)</f>
        <v>ff</v>
      </c>
      <c r="D61" s="1" t="str">
        <f aca="false">RIGHT(LEFT(RIGHT(B61,6),4),2)</f>
        <v>eb</v>
      </c>
      <c r="E61" s="1" t="str">
        <f aca="false">RIGHT(RIGHT(B61,6),2)</f>
        <v>cd</v>
      </c>
      <c r="F61" s="1" t="n">
        <f aca="false">HEX2DEC(C61)/255</f>
        <v>1</v>
      </c>
      <c r="G61" s="1" t="n">
        <f aca="false">HEX2DEC(D61)/255</f>
        <v>0.92156862745098</v>
      </c>
      <c r="H61" s="1" t="n">
        <f aca="false">HEX2DEC(E61)/255</f>
        <v>0.803921568627451</v>
      </c>
      <c r="I61" s="1" t="n">
        <f aca="false">MIN(F61:H61)</f>
        <v>0.803921568627451</v>
      </c>
      <c r="J61" s="1" t="n">
        <f aca="false">MAX(F61:H61)</f>
        <v>1</v>
      </c>
      <c r="K61" s="1" t="n">
        <f aca="false">(I61+J61)/2</f>
        <v>0.901960784313726</v>
      </c>
      <c r="L61" s="1" t="n">
        <f aca="false">IF(K61&lt;0.5,(J61-I61)/(J61+I61),(J61-I61)/(2-J61-I61))</f>
        <v>1</v>
      </c>
      <c r="M61" s="1" t="n">
        <f aca="false">ROUND(IF(J61=F61,IF(J61=I61,0,(G61-H61)/(J61-I61)),IF(J61=G61,IF(J61=I61,0,2+(H61-F61)/(J61-I61)),IF(J61=I61,0,4+(F61-G61)/(J61-I61)))),2)</f>
        <v>0.6</v>
      </c>
      <c r="N61" s="2" t="n">
        <f aca="false">M61*60</f>
        <v>36</v>
      </c>
    </row>
    <row r="62" customFormat="false" ht="22.35" hidden="false" customHeight="true" outlineLevel="0" collapsed="false">
      <c r="A62" s="7" t="s">
        <v>126</v>
      </c>
      <c r="B62" s="7" t="s">
        <v>127</v>
      </c>
      <c r="C62" s="1" t="str">
        <f aca="false">LEFT(RIGHT(B62,6),2)</f>
        <v>ff</v>
      </c>
      <c r="D62" s="1" t="str">
        <f aca="false">RIGHT(LEFT(RIGHT(B62,6),4),2)</f>
        <v>ef</v>
      </c>
      <c r="E62" s="1" t="str">
        <f aca="false">RIGHT(RIGHT(B62,6),2)</f>
        <v>d5</v>
      </c>
      <c r="F62" s="1" t="n">
        <f aca="false">HEX2DEC(C62)/255</f>
        <v>1</v>
      </c>
      <c r="G62" s="1" t="n">
        <f aca="false">HEX2DEC(D62)/255</f>
        <v>0.937254901960784</v>
      </c>
      <c r="H62" s="1" t="n">
        <f aca="false">HEX2DEC(E62)/255</f>
        <v>0.835294117647059</v>
      </c>
      <c r="I62" s="1" t="n">
        <f aca="false">MIN(F62:H62)</f>
        <v>0.835294117647059</v>
      </c>
      <c r="J62" s="1" t="n">
        <f aca="false">MAX(F62:H62)</f>
        <v>1</v>
      </c>
      <c r="K62" s="1" t="n">
        <f aca="false">(I62+J62)/2</f>
        <v>0.917647058823529</v>
      </c>
      <c r="L62" s="1" t="n">
        <f aca="false">IF(K62&lt;0.5,(J62-I62)/(J62+I62),(J62-I62)/(2-J62-I62))</f>
        <v>1</v>
      </c>
      <c r="M62" s="1" t="n">
        <f aca="false">ROUND(IF(J62=F62,IF(J62=I62,0,(G62-H62)/(J62-I62)),IF(J62=G62,IF(J62=I62,0,2+(H62-F62)/(J62-I62)),IF(J62=I62,0,4+(F62-G62)/(J62-I62)))),2)</f>
        <v>0.62</v>
      </c>
      <c r="N62" s="2" t="n">
        <f aca="false">M62*60</f>
        <v>37.2</v>
      </c>
    </row>
    <row r="63" customFormat="false" ht="22.35" hidden="false" customHeight="true" outlineLevel="0" collapsed="false">
      <c r="A63" s="7" t="s">
        <v>128</v>
      </c>
      <c r="B63" s="7" t="s">
        <v>129</v>
      </c>
      <c r="C63" s="1" t="str">
        <f aca="false">LEFT(RIGHT(B63,6),2)</f>
        <v>ff</v>
      </c>
      <c r="D63" s="1" t="str">
        <f aca="false">RIGHT(LEFT(RIGHT(B63,6),4),2)</f>
        <v>e4</v>
      </c>
      <c r="E63" s="1" t="str">
        <f aca="false">RIGHT(RIGHT(B63,6),2)</f>
        <v>b5</v>
      </c>
      <c r="F63" s="1" t="n">
        <f aca="false">HEX2DEC(C63)/255</f>
        <v>1</v>
      </c>
      <c r="G63" s="1" t="n">
        <f aca="false">HEX2DEC(D63)/255</f>
        <v>0.894117647058824</v>
      </c>
      <c r="H63" s="1" t="n">
        <f aca="false">HEX2DEC(E63)/255</f>
        <v>0.709803921568627</v>
      </c>
      <c r="I63" s="1" t="n">
        <f aca="false">MIN(F63:H63)</f>
        <v>0.709803921568627</v>
      </c>
      <c r="J63" s="1" t="n">
        <f aca="false">MAX(F63:H63)</f>
        <v>1</v>
      </c>
      <c r="K63" s="1" t="n">
        <f aca="false">(I63+J63)/2</f>
        <v>0.854901960784314</v>
      </c>
      <c r="L63" s="1" t="n">
        <f aca="false">IF(K63&lt;0.5,(J63-I63)/(J63+I63),(J63-I63)/(2-J63-I63))</f>
        <v>1</v>
      </c>
      <c r="M63" s="1" t="n">
        <f aca="false">ROUND(IF(J63=F63,IF(J63=I63,0,(G63-H63)/(J63-I63)),IF(J63=G63,IF(J63=I63,0,2+(H63-F63)/(J63-I63)),IF(J63=I63,0,4+(F63-G63)/(J63-I63)))),2)</f>
        <v>0.64</v>
      </c>
      <c r="N63" s="2" t="n">
        <f aca="false">M63*60</f>
        <v>38.4</v>
      </c>
    </row>
    <row r="64" customFormat="false" ht="22.35" hidden="false" customHeight="true" outlineLevel="0" collapsed="false">
      <c r="A64" s="7" t="s">
        <v>130</v>
      </c>
      <c r="B64" s="7" t="s">
        <v>131</v>
      </c>
      <c r="C64" s="1" t="str">
        <f aca="false">LEFT(RIGHT(B64,6),2)</f>
        <v>ff</v>
      </c>
      <c r="D64" s="1" t="str">
        <f aca="false">RIGHT(LEFT(RIGHT(B64,6),4),2)</f>
        <v>a5</v>
      </c>
      <c r="E64" s="1" t="str">
        <f aca="false">RIGHT(RIGHT(B64,6),2)</f>
        <v>00</v>
      </c>
      <c r="F64" s="1" t="n">
        <f aca="false">HEX2DEC(C64)/255</f>
        <v>1</v>
      </c>
      <c r="G64" s="1" t="n">
        <f aca="false">HEX2DEC(D64)/255</f>
        <v>0.647058823529412</v>
      </c>
      <c r="H64" s="1" t="n">
        <f aca="false">HEX2DEC(E64)/255</f>
        <v>0</v>
      </c>
      <c r="I64" s="1" t="n">
        <f aca="false">MIN(F64:H64)</f>
        <v>0</v>
      </c>
      <c r="J64" s="1" t="n">
        <f aca="false">MAX(F64:H64)</f>
        <v>1</v>
      </c>
      <c r="K64" s="1" t="n">
        <f aca="false">(I64+J64)/2</f>
        <v>0.5</v>
      </c>
      <c r="L64" s="1" t="n">
        <f aca="false">IF(K64&lt;0.5,(J64-I64)/(J64+I64),(J64-I64)/(2-J64-I64))</f>
        <v>1</v>
      </c>
      <c r="M64" s="1" t="n">
        <f aca="false">ROUND(IF(J64=F64,IF(J64=I64,0,(G64-H64)/(J64-I64)),IF(J64=G64,IF(J64=I64,0,2+(H64-F64)/(J64-I64)),IF(J64=I64,0,4+(F64-G64)/(J64-I64)))),2)</f>
        <v>0.65</v>
      </c>
      <c r="N64" s="2" t="n">
        <f aca="false">M64*60</f>
        <v>39</v>
      </c>
    </row>
    <row r="65" customFormat="false" ht="22.35" hidden="false" customHeight="true" outlineLevel="0" collapsed="false">
      <c r="A65" s="7" t="s">
        <v>132</v>
      </c>
      <c r="B65" s="7" t="s">
        <v>133</v>
      </c>
      <c r="C65" s="1" t="str">
        <f aca="false">LEFT(RIGHT(B65,6),2)</f>
        <v>f5</v>
      </c>
      <c r="D65" s="1" t="str">
        <f aca="false">RIGHT(LEFT(RIGHT(B65,6),4),2)</f>
        <v>de</v>
      </c>
      <c r="E65" s="1" t="str">
        <f aca="false">RIGHT(RIGHT(B65,6),2)</f>
        <v>b3</v>
      </c>
      <c r="F65" s="1" t="n">
        <f aca="false">HEX2DEC(C65)/255</f>
        <v>0.96078431372549</v>
      </c>
      <c r="G65" s="1" t="n">
        <f aca="false">HEX2DEC(D65)/255</f>
        <v>0.870588235294118</v>
      </c>
      <c r="H65" s="1" t="n">
        <f aca="false">HEX2DEC(E65)/255</f>
        <v>0.701960784313725</v>
      </c>
      <c r="I65" s="1" t="n">
        <f aca="false">MIN(F65:H65)</f>
        <v>0.701960784313725</v>
      </c>
      <c r="J65" s="1" t="n">
        <f aca="false">MAX(F65:H65)</f>
        <v>0.96078431372549</v>
      </c>
      <c r="K65" s="1" t="n">
        <f aca="false">(I65+J65)/2</f>
        <v>0.831372549019608</v>
      </c>
      <c r="L65" s="1" t="n">
        <f aca="false">IF(K65&lt;0.5,(J65-I65)/(J65+I65),(J65-I65)/(2-J65-I65))</f>
        <v>0.767441860465117</v>
      </c>
      <c r="M65" s="1" t="n">
        <f aca="false">ROUND(IF(J65=F65,IF(J65=I65,0,(G65-H65)/(J65-I65)),IF(J65=G65,IF(J65=I65,0,2+(H65-F65)/(J65-I65)),IF(J65=I65,0,4+(F65-G65)/(J65-I65)))),2)</f>
        <v>0.65</v>
      </c>
      <c r="N65" s="2" t="n">
        <f aca="false">M65*60</f>
        <v>39</v>
      </c>
    </row>
    <row r="66" customFormat="false" ht="22.35" hidden="false" customHeight="true" outlineLevel="0" collapsed="false">
      <c r="A66" s="7" t="s">
        <v>134</v>
      </c>
      <c r="B66" s="7" t="s">
        <v>135</v>
      </c>
      <c r="C66" s="1" t="str">
        <f aca="false">LEFT(RIGHT(B66,6),2)</f>
        <v>fd</v>
      </c>
      <c r="D66" s="1" t="str">
        <f aca="false">RIGHT(LEFT(RIGHT(B66,6),4),2)</f>
        <v>f5</v>
      </c>
      <c r="E66" s="1" t="str">
        <f aca="false">RIGHT(RIGHT(B66,6),2)</f>
        <v>e6</v>
      </c>
      <c r="F66" s="1" t="n">
        <f aca="false">HEX2DEC(C66)/255</f>
        <v>0.992156862745098</v>
      </c>
      <c r="G66" s="1" t="n">
        <f aca="false">HEX2DEC(D66)/255</f>
        <v>0.96078431372549</v>
      </c>
      <c r="H66" s="1" t="n">
        <f aca="false">HEX2DEC(E66)/255</f>
        <v>0.901960784313726</v>
      </c>
      <c r="I66" s="1" t="n">
        <f aca="false">MIN(F66:H66)</f>
        <v>0.901960784313726</v>
      </c>
      <c r="J66" s="1" t="n">
        <f aca="false">MAX(F66:H66)</f>
        <v>0.992156862745098</v>
      </c>
      <c r="K66" s="1" t="n">
        <f aca="false">(I66+J66)/2</f>
        <v>0.947058823529412</v>
      </c>
      <c r="L66" s="1" t="n">
        <f aca="false">IF(K66&lt;0.5,(J66-I66)/(J66+I66),(J66-I66)/(2-J66-I66))</f>
        <v>0.851851851851852</v>
      </c>
      <c r="M66" s="1" t="n">
        <f aca="false">ROUND(IF(J66=F66,IF(J66=I66,0,(G66-H66)/(J66-I66)),IF(J66=G66,IF(J66=I66,0,2+(H66-F66)/(J66-I66)),IF(J66=I66,0,4+(F66-G66)/(J66-I66)))),2)</f>
        <v>0.65</v>
      </c>
      <c r="N66" s="2" t="n">
        <f aca="false">M66*60</f>
        <v>39</v>
      </c>
    </row>
    <row r="67" customFormat="false" ht="22.35" hidden="false" customHeight="true" outlineLevel="0" collapsed="false">
      <c r="A67" s="7" t="s">
        <v>136</v>
      </c>
      <c r="B67" s="7" t="s">
        <v>137</v>
      </c>
      <c r="C67" s="1" t="str">
        <f aca="false">LEFT(RIGHT(B67,6),2)</f>
        <v>ff</v>
      </c>
      <c r="D67" s="1" t="str">
        <f aca="false">RIGHT(LEFT(RIGHT(B67,6),4),2)</f>
        <v>fa</v>
      </c>
      <c r="E67" s="1" t="str">
        <f aca="false">RIGHT(RIGHT(B67,6),2)</f>
        <v>f0</v>
      </c>
      <c r="F67" s="1" t="n">
        <f aca="false">HEX2DEC(C67)/255</f>
        <v>1</v>
      </c>
      <c r="G67" s="1" t="n">
        <f aca="false">HEX2DEC(D67)/255</f>
        <v>0.980392156862745</v>
      </c>
      <c r="H67" s="1" t="n">
        <f aca="false">HEX2DEC(E67)/255</f>
        <v>0.941176470588235</v>
      </c>
      <c r="I67" s="1" t="n">
        <f aca="false">MIN(F67:H67)</f>
        <v>0.941176470588235</v>
      </c>
      <c r="J67" s="1" t="n">
        <f aca="false">MAX(F67:H67)</f>
        <v>1</v>
      </c>
      <c r="K67" s="1" t="n">
        <f aca="false">(I67+J67)/2</f>
        <v>0.970588235294118</v>
      </c>
      <c r="L67" s="1" t="n">
        <f aca="false">IF(K67&lt;0.5,(J67-I67)/(J67+I67),(J67-I67)/(2-J67-I67))</f>
        <v>1</v>
      </c>
      <c r="M67" s="1" t="n">
        <f aca="false">ROUND(IF(J67=F67,IF(J67=I67,0,(G67-H67)/(J67-I67)),IF(J67=G67,IF(J67=I67,0,2+(H67-F67)/(J67-I67)),IF(J67=I67,0,4+(F67-G67)/(J67-I67)))),2)</f>
        <v>0.67</v>
      </c>
      <c r="N67" s="2" t="n">
        <f aca="false">M67*60</f>
        <v>40.2</v>
      </c>
    </row>
    <row r="68" customFormat="false" ht="22.35" hidden="false" customHeight="true" outlineLevel="0" collapsed="false">
      <c r="A68" s="7" t="s">
        <v>138</v>
      </c>
      <c r="B68" s="7" t="s">
        <v>139</v>
      </c>
      <c r="C68" s="1" t="str">
        <f aca="false">LEFT(RIGHT(B68,6),2)</f>
        <v>b8</v>
      </c>
      <c r="D68" s="1" t="str">
        <f aca="false">RIGHT(LEFT(RIGHT(B68,6),4),2)</f>
        <v>86</v>
      </c>
      <c r="E68" s="1" t="str">
        <f aca="false">RIGHT(RIGHT(B68,6),2)</f>
        <v>0b</v>
      </c>
      <c r="F68" s="1" t="n">
        <f aca="false">HEX2DEC(C68)/255</f>
        <v>0.72156862745098</v>
      </c>
      <c r="G68" s="1" t="n">
        <f aca="false">HEX2DEC(D68)/255</f>
        <v>0.525490196078431</v>
      </c>
      <c r="H68" s="1" t="n">
        <f aca="false">HEX2DEC(E68)/255</f>
        <v>0.0431372549019608</v>
      </c>
      <c r="I68" s="1" t="n">
        <f aca="false">MIN(F68:H68)</f>
        <v>0.0431372549019608</v>
      </c>
      <c r="J68" s="1" t="n">
        <f aca="false">MAX(F68:H68)</f>
        <v>0.72156862745098</v>
      </c>
      <c r="K68" s="1" t="n">
        <f aca="false">(I68+J68)/2</f>
        <v>0.382352941176471</v>
      </c>
      <c r="L68" s="1" t="n">
        <f aca="false">IF(K68&lt;0.5,(J68-I68)/(J68+I68),(J68-I68)/(2-J68-I68))</f>
        <v>0.887179487179487</v>
      </c>
      <c r="M68" s="1" t="n">
        <f aca="false">ROUND(IF(J68=F68,IF(J68=I68,0,(G68-H68)/(J68-I68)),IF(J68=G68,IF(J68=I68,0,2+(H68-F68)/(J68-I68)),IF(J68=I68,0,4+(F68-G68)/(J68-I68)))),2)</f>
        <v>0.71</v>
      </c>
      <c r="N68" s="2" t="n">
        <f aca="false">M68*60</f>
        <v>42.6</v>
      </c>
    </row>
    <row r="69" customFormat="false" ht="22.35" hidden="false" customHeight="true" outlineLevel="0" collapsed="false">
      <c r="A69" s="7" t="s">
        <v>140</v>
      </c>
      <c r="B69" s="7" t="s">
        <v>141</v>
      </c>
      <c r="C69" s="1" t="str">
        <f aca="false">LEFT(RIGHT(B69,6),2)</f>
        <v>da</v>
      </c>
      <c r="D69" s="1" t="str">
        <f aca="false">RIGHT(LEFT(RIGHT(B69,6),4),2)</f>
        <v>a5</v>
      </c>
      <c r="E69" s="1" t="str">
        <f aca="false">RIGHT(RIGHT(B69,6),2)</f>
        <v>20</v>
      </c>
      <c r="F69" s="1" t="n">
        <f aca="false">HEX2DEC(C69)/255</f>
        <v>0.854901960784314</v>
      </c>
      <c r="G69" s="1" t="n">
        <f aca="false">HEX2DEC(D69)/255</f>
        <v>0.647058823529412</v>
      </c>
      <c r="H69" s="1" t="n">
        <f aca="false">HEX2DEC(E69)/255</f>
        <v>0.125490196078431</v>
      </c>
      <c r="I69" s="1" t="n">
        <f aca="false">MIN(F69:H69)</f>
        <v>0.125490196078431</v>
      </c>
      <c r="J69" s="1" t="n">
        <f aca="false">MAX(F69:H69)</f>
        <v>0.854901960784314</v>
      </c>
      <c r="K69" s="1" t="n">
        <f aca="false">(I69+J69)/2</f>
        <v>0.490196078431373</v>
      </c>
      <c r="L69" s="1" t="n">
        <f aca="false">IF(K69&lt;0.5,(J69-I69)/(J69+I69),(J69-I69)/(2-J69-I69))</f>
        <v>0.744</v>
      </c>
      <c r="M69" s="1" t="n">
        <f aca="false">ROUND(IF(J69=F69,IF(J69=I69,0,(G69-H69)/(J69-I69)),IF(J69=G69,IF(J69=I69,0,2+(H69-F69)/(J69-I69)),IF(J69=I69,0,4+(F69-G69)/(J69-I69)))),2)</f>
        <v>0.72</v>
      </c>
      <c r="N69" s="2" t="n">
        <f aca="false">M69*60</f>
        <v>43.2</v>
      </c>
    </row>
    <row r="70" customFormat="false" ht="22.35" hidden="false" customHeight="true" outlineLevel="0" collapsed="false">
      <c r="A70" s="7" t="s">
        <v>142</v>
      </c>
      <c r="B70" s="7" t="s">
        <v>143</v>
      </c>
      <c r="C70" s="1" t="str">
        <f aca="false">LEFT(RIGHT(B70,6),2)</f>
        <v>ff</v>
      </c>
      <c r="D70" s="1" t="str">
        <f aca="false">RIGHT(LEFT(RIGHT(B70,6),4),2)</f>
        <v>f8</v>
      </c>
      <c r="E70" s="1" t="str">
        <f aca="false">RIGHT(RIGHT(B70,6),2)</f>
        <v>dc</v>
      </c>
      <c r="F70" s="1" t="n">
        <f aca="false">HEX2DEC(C70)/255</f>
        <v>1</v>
      </c>
      <c r="G70" s="1" t="n">
        <f aca="false">HEX2DEC(D70)/255</f>
        <v>0.972549019607843</v>
      </c>
      <c r="H70" s="1" t="n">
        <f aca="false">HEX2DEC(E70)/255</f>
        <v>0.862745098039216</v>
      </c>
      <c r="I70" s="1" t="n">
        <f aca="false">MIN(F70:H70)</f>
        <v>0.862745098039216</v>
      </c>
      <c r="J70" s="1" t="n">
        <f aca="false">MAX(F70:H70)</f>
        <v>1</v>
      </c>
      <c r="K70" s="1" t="n">
        <f aca="false">(I70+J70)/2</f>
        <v>0.931372549019608</v>
      </c>
      <c r="L70" s="1" t="n">
        <f aca="false">IF(K70&lt;0.5,(J70-I70)/(J70+I70),(J70-I70)/(2-J70-I70))</f>
        <v>1</v>
      </c>
      <c r="M70" s="1" t="n">
        <f aca="false">ROUND(IF(J70=F70,IF(J70=I70,0,(G70-H70)/(J70-I70)),IF(J70=G70,IF(J70=I70,0,2+(H70-F70)/(J70-I70)),IF(J70=I70,0,4+(F70-G70)/(J70-I70)))),2)</f>
        <v>0.8</v>
      </c>
      <c r="N70" s="2" t="n">
        <f aca="false">M70*60</f>
        <v>48</v>
      </c>
    </row>
    <row r="71" customFormat="false" ht="22.35" hidden="false" customHeight="true" outlineLevel="0" collapsed="false">
      <c r="A71" s="7" t="s">
        <v>144</v>
      </c>
      <c r="B71" s="7" t="s">
        <v>145</v>
      </c>
      <c r="C71" s="1" t="str">
        <f aca="false">LEFT(RIGHT(B71,6),2)</f>
        <v>ff</v>
      </c>
      <c r="D71" s="1" t="str">
        <f aca="false">RIGHT(LEFT(RIGHT(B71,6),4),2)</f>
        <v>d7</v>
      </c>
      <c r="E71" s="1" t="str">
        <f aca="false">RIGHT(RIGHT(B71,6),2)</f>
        <v>00</v>
      </c>
      <c r="F71" s="1" t="n">
        <f aca="false">HEX2DEC(C71)/255</f>
        <v>1</v>
      </c>
      <c r="G71" s="1" t="n">
        <f aca="false">HEX2DEC(D71)/255</f>
        <v>0.843137254901961</v>
      </c>
      <c r="H71" s="1" t="n">
        <f aca="false">HEX2DEC(E71)/255</f>
        <v>0</v>
      </c>
      <c r="I71" s="1" t="n">
        <f aca="false">MIN(F71:H71)</f>
        <v>0</v>
      </c>
      <c r="J71" s="1" t="n">
        <f aca="false">MAX(F71:H71)</f>
        <v>1</v>
      </c>
      <c r="K71" s="1" t="n">
        <f aca="false">(I71+J71)/2</f>
        <v>0.5</v>
      </c>
      <c r="L71" s="1" t="n">
        <f aca="false">IF(K71&lt;0.5,(J71-I71)/(J71+I71),(J71-I71)/(2-J71-I71))</f>
        <v>1</v>
      </c>
      <c r="M71" s="1" t="n">
        <f aca="false">ROUND(IF(J71=F71,IF(J71=I71,0,(G71-H71)/(J71-I71)),IF(J71=G71,IF(J71=I71,0,2+(H71-F71)/(J71-I71)),IF(J71=I71,0,4+(F71-G71)/(J71-I71)))),2)</f>
        <v>0.84</v>
      </c>
      <c r="N71" s="2" t="n">
        <f aca="false">M71*60</f>
        <v>50.4</v>
      </c>
    </row>
    <row r="72" customFormat="false" ht="22.35" hidden="false" customHeight="true" outlineLevel="0" collapsed="false">
      <c r="A72" s="7" t="s">
        <v>146</v>
      </c>
      <c r="B72" s="7" t="s">
        <v>147</v>
      </c>
      <c r="C72" s="1" t="str">
        <f aca="false">LEFT(RIGHT(B72,6),2)</f>
        <v>f0</v>
      </c>
      <c r="D72" s="1" t="str">
        <f aca="false">RIGHT(LEFT(RIGHT(B72,6),4),2)</f>
        <v>e6</v>
      </c>
      <c r="E72" s="1" t="str">
        <f aca="false">RIGHT(RIGHT(B72,6),2)</f>
        <v>8c</v>
      </c>
      <c r="F72" s="1" t="n">
        <f aca="false">HEX2DEC(C72)/255</f>
        <v>0.941176470588235</v>
      </c>
      <c r="G72" s="1" t="n">
        <f aca="false">HEX2DEC(D72)/255</f>
        <v>0.901960784313726</v>
      </c>
      <c r="H72" s="1" t="n">
        <f aca="false">HEX2DEC(E72)/255</f>
        <v>0.549019607843137</v>
      </c>
      <c r="I72" s="1" t="n">
        <f aca="false">MIN(F72:H72)</f>
        <v>0.549019607843137</v>
      </c>
      <c r="J72" s="1" t="n">
        <f aca="false">MAX(F72:H72)</f>
        <v>0.941176470588235</v>
      </c>
      <c r="K72" s="1" t="n">
        <f aca="false">(I72+J72)/2</f>
        <v>0.745098039215686</v>
      </c>
      <c r="L72" s="1" t="n">
        <f aca="false">IF(K72&lt;0.5,(J72-I72)/(J72+I72),(J72-I72)/(2-J72-I72))</f>
        <v>0.769230769230769</v>
      </c>
      <c r="M72" s="1" t="n">
        <f aca="false">ROUND(IF(J72=F72,IF(J72=I72,0,(G72-H72)/(J72-I72)),IF(J72=G72,IF(J72=I72,0,2+(H72-F72)/(J72-I72)),IF(J72=I72,0,4+(F72-G72)/(J72-I72)))),2)</f>
        <v>0.9</v>
      </c>
      <c r="N72" s="2" t="n">
        <f aca="false">M72*60</f>
        <v>54</v>
      </c>
    </row>
    <row r="73" customFormat="false" ht="22.35" hidden="false" customHeight="true" outlineLevel="0" collapsed="false">
      <c r="A73" s="7" t="s">
        <v>148</v>
      </c>
      <c r="B73" s="7" t="s">
        <v>149</v>
      </c>
      <c r="C73" s="1" t="str">
        <f aca="false">LEFT(RIGHT(B73,6),2)</f>
        <v>ff</v>
      </c>
      <c r="D73" s="1" t="str">
        <f aca="false">RIGHT(LEFT(RIGHT(B73,6),4),2)</f>
        <v>fa</v>
      </c>
      <c r="E73" s="1" t="str">
        <f aca="false">RIGHT(RIGHT(B73,6),2)</f>
        <v>cd</v>
      </c>
      <c r="F73" s="1" t="n">
        <f aca="false">HEX2DEC(C73)/255</f>
        <v>1</v>
      </c>
      <c r="G73" s="1" t="n">
        <f aca="false">HEX2DEC(D73)/255</f>
        <v>0.980392156862745</v>
      </c>
      <c r="H73" s="1" t="n">
        <f aca="false">HEX2DEC(E73)/255</f>
        <v>0.803921568627451</v>
      </c>
      <c r="I73" s="1" t="n">
        <f aca="false">MIN(F73:H73)</f>
        <v>0.803921568627451</v>
      </c>
      <c r="J73" s="1" t="n">
        <f aca="false">MAX(F73:H73)</f>
        <v>1</v>
      </c>
      <c r="K73" s="1" t="n">
        <f aca="false">(I73+J73)/2</f>
        <v>0.901960784313726</v>
      </c>
      <c r="L73" s="1" t="n">
        <f aca="false">IF(K73&lt;0.5,(J73-I73)/(J73+I73),(J73-I73)/(2-J73-I73))</f>
        <v>1</v>
      </c>
      <c r="M73" s="1" t="n">
        <f aca="false">ROUND(IF(J73=F73,IF(J73=I73,0,(G73-H73)/(J73-I73)),IF(J73=G73,IF(J73=I73,0,2+(H73-F73)/(J73-I73)),IF(J73=I73,0,4+(F73-G73)/(J73-I73)))),2)</f>
        <v>0.9</v>
      </c>
      <c r="N73" s="2" t="n">
        <f aca="false">M73*60</f>
        <v>54</v>
      </c>
    </row>
    <row r="74" customFormat="false" ht="22.35" hidden="false" customHeight="true" outlineLevel="0" collapsed="false">
      <c r="A74" s="7" t="s">
        <v>150</v>
      </c>
      <c r="B74" s="7" t="s">
        <v>151</v>
      </c>
      <c r="C74" s="1" t="str">
        <f aca="false">LEFT(RIGHT(B74,6),2)</f>
        <v>ee</v>
      </c>
      <c r="D74" s="1" t="str">
        <f aca="false">RIGHT(LEFT(RIGHT(B74,6),4),2)</f>
        <v>e8</v>
      </c>
      <c r="E74" s="1" t="str">
        <f aca="false">RIGHT(RIGHT(B74,6),2)</f>
        <v>aa</v>
      </c>
      <c r="F74" s="1" t="n">
        <f aca="false">HEX2DEC(C74)/255</f>
        <v>0.933333333333333</v>
      </c>
      <c r="G74" s="1" t="n">
        <f aca="false">HEX2DEC(D74)/255</f>
        <v>0.909803921568627</v>
      </c>
      <c r="H74" s="1" t="n">
        <f aca="false">HEX2DEC(E74)/255</f>
        <v>0.666666666666667</v>
      </c>
      <c r="I74" s="1" t="n">
        <f aca="false">MIN(F74:H74)</f>
        <v>0.666666666666667</v>
      </c>
      <c r="J74" s="1" t="n">
        <f aca="false">MAX(F74:H74)</f>
        <v>0.933333333333333</v>
      </c>
      <c r="K74" s="1" t="n">
        <f aca="false">(I74+J74)/2</f>
        <v>0.8</v>
      </c>
      <c r="L74" s="1" t="n">
        <f aca="false">IF(K74&lt;0.5,(J74-I74)/(J74+I74),(J74-I74)/(2-J74-I74))</f>
        <v>0.666666666666667</v>
      </c>
      <c r="M74" s="1" t="n">
        <f aca="false">ROUND(IF(J74=F74,IF(J74=I74,0,(G74-H74)/(J74-I74)),IF(J74=G74,IF(J74=I74,0,2+(H74-F74)/(J74-I74)),IF(J74=I74,0,4+(F74-G74)/(J74-I74)))),2)</f>
        <v>0.91</v>
      </c>
      <c r="N74" s="2" t="n">
        <f aca="false">M74*60</f>
        <v>54.6</v>
      </c>
    </row>
    <row r="75" customFormat="false" ht="22.35" hidden="false" customHeight="true" outlineLevel="0" collapsed="false">
      <c r="A75" s="7" t="s">
        <v>152</v>
      </c>
      <c r="B75" s="7" t="s">
        <v>153</v>
      </c>
      <c r="C75" s="1" t="str">
        <f aca="false">LEFT(RIGHT(B75,6),2)</f>
        <v>bd</v>
      </c>
      <c r="D75" s="1" t="str">
        <f aca="false">RIGHT(LEFT(RIGHT(B75,6),4),2)</f>
        <v>b7</v>
      </c>
      <c r="E75" s="1" t="str">
        <f aca="false">RIGHT(RIGHT(B75,6),2)</f>
        <v>6b</v>
      </c>
      <c r="F75" s="1" t="n">
        <f aca="false">HEX2DEC(C75)/255</f>
        <v>0.741176470588235</v>
      </c>
      <c r="G75" s="1" t="n">
        <f aca="false">HEX2DEC(D75)/255</f>
        <v>0.717647058823529</v>
      </c>
      <c r="H75" s="1" t="n">
        <f aca="false">HEX2DEC(E75)/255</f>
        <v>0.419607843137255</v>
      </c>
      <c r="I75" s="1" t="n">
        <f aca="false">MIN(F75:H75)</f>
        <v>0.419607843137255</v>
      </c>
      <c r="J75" s="1" t="n">
        <f aca="false">MAX(F75:H75)</f>
        <v>0.741176470588235</v>
      </c>
      <c r="K75" s="1" t="n">
        <f aca="false">(I75+J75)/2</f>
        <v>0.580392156862745</v>
      </c>
      <c r="L75" s="1" t="n">
        <f aca="false">IF(K75&lt;0.5,(J75-I75)/(J75+I75),(J75-I75)/(2-J75-I75))</f>
        <v>0.383177570093458</v>
      </c>
      <c r="M75" s="1" t="n">
        <f aca="false">ROUND(IF(J75=F75,IF(J75=I75,0,(G75-H75)/(J75-I75)),IF(J75=G75,IF(J75=I75,0,2+(H75-F75)/(J75-I75)),IF(J75=I75,0,4+(F75-G75)/(J75-I75)))),2)</f>
        <v>0.93</v>
      </c>
      <c r="N75" s="2" t="n">
        <f aca="false">M75*60</f>
        <v>55.8</v>
      </c>
    </row>
    <row r="76" customFormat="false" ht="22.35" hidden="false" customHeight="true" outlineLevel="0" collapsed="false">
      <c r="A76" s="7" t="s">
        <v>154</v>
      </c>
      <c r="B76" s="7" t="s">
        <v>155</v>
      </c>
      <c r="C76" s="1" t="str">
        <f aca="false">LEFT(RIGHT(B76,6),2)</f>
        <v>80</v>
      </c>
      <c r="D76" s="1" t="str">
        <f aca="false">RIGHT(LEFT(RIGHT(B76,6),4),2)</f>
        <v>80</v>
      </c>
      <c r="E76" s="1" t="str">
        <f aca="false">RIGHT(RIGHT(B76,6),2)</f>
        <v>00</v>
      </c>
      <c r="F76" s="1" t="n">
        <f aca="false">HEX2DEC(C76)/255</f>
        <v>0.501960784313726</v>
      </c>
      <c r="G76" s="1" t="n">
        <f aca="false">HEX2DEC(D76)/255</f>
        <v>0.501960784313726</v>
      </c>
      <c r="H76" s="1" t="n">
        <f aca="false">HEX2DEC(E76)/255</f>
        <v>0</v>
      </c>
      <c r="I76" s="1" t="n">
        <f aca="false">MIN(F76:H76)</f>
        <v>0</v>
      </c>
      <c r="J76" s="1" t="n">
        <f aca="false">MAX(F76:H76)</f>
        <v>0.501960784313726</v>
      </c>
      <c r="K76" s="1" t="n">
        <f aca="false">(I76+J76)/2</f>
        <v>0.250980392156863</v>
      </c>
      <c r="L76" s="1" t="n">
        <f aca="false">IF(K76&lt;0.5,(J76-I76)/(J76+I76),(J76-I76)/(2-J76-I76))</f>
        <v>1</v>
      </c>
      <c r="M76" s="1" t="n">
        <f aca="false">ROUND(IF(J76=F76,IF(J76=I76,0,(G76-H76)/(J76-I76)),IF(J76=G76,IF(J76=I76,0,2+(H76-F76)/(J76-I76)),IF(J76=I76,0,4+(F76-G76)/(J76-I76)))),2)</f>
        <v>1</v>
      </c>
      <c r="N76" s="2" t="n">
        <f aca="false">M76*60</f>
        <v>60</v>
      </c>
    </row>
    <row r="77" customFormat="false" ht="22.35" hidden="false" customHeight="true" outlineLevel="0" collapsed="false">
      <c r="A77" s="7" t="s">
        <v>156</v>
      </c>
      <c r="B77" s="7" t="s">
        <v>157</v>
      </c>
      <c r="C77" s="1" t="str">
        <f aca="false">LEFT(RIGHT(B77,6),2)</f>
        <v>ff</v>
      </c>
      <c r="D77" s="1" t="str">
        <f aca="false">RIGHT(LEFT(RIGHT(B77,6),4),2)</f>
        <v>ff</v>
      </c>
      <c r="E77" s="1" t="str">
        <f aca="false">RIGHT(RIGHT(B77,6),2)</f>
        <v>00</v>
      </c>
      <c r="F77" s="1" t="n">
        <f aca="false">HEX2DEC(C77)/255</f>
        <v>1</v>
      </c>
      <c r="G77" s="1" t="n">
        <f aca="false">HEX2DEC(D77)/255</f>
        <v>1</v>
      </c>
      <c r="H77" s="1" t="n">
        <f aca="false">HEX2DEC(E77)/255</f>
        <v>0</v>
      </c>
      <c r="I77" s="1" t="n">
        <f aca="false">MIN(F77:H77)</f>
        <v>0</v>
      </c>
      <c r="J77" s="1" t="n">
        <f aca="false">MAX(F77:H77)</f>
        <v>1</v>
      </c>
      <c r="K77" s="1" t="n">
        <f aca="false">(I77+J77)/2</f>
        <v>0.5</v>
      </c>
      <c r="L77" s="1" t="n">
        <f aca="false">IF(K77&lt;0.5,(J77-I77)/(J77+I77),(J77-I77)/(2-J77-I77))</f>
        <v>1</v>
      </c>
      <c r="M77" s="1" t="n">
        <f aca="false">ROUND(IF(J77=F77,IF(J77=I77,0,(G77-H77)/(J77-I77)),IF(J77=G77,IF(J77=I77,0,2+(H77-F77)/(J77-I77)),IF(J77=I77,0,4+(F77-G77)/(J77-I77)))),2)</f>
        <v>1</v>
      </c>
      <c r="N77" s="2" t="n">
        <f aca="false">M77*60</f>
        <v>60</v>
      </c>
    </row>
    <row r="78" customFormat="false" ht="22.35" hidden="false" customHeight="true" outlineLevel="0" collapsed="false">
      <c r="A78" s="7" t="s">
        <v>158</v>
      </c>
      <c r="B78" s="7" t="s">
        <v>159</v>
      </c>
      <c r="C78" s="1" t="str">
        <f aca="false">LEFT(RIGHT(B78,6),2)</f>
        <v>fa</v>
      </c>
      <c r="D78" s="1" t="str">
        <f aca="false">RIGHT(LEFT(RIGHT(B78,6),4),2)</f>
        <v>fa</v>
      </c>
      <c r="E78" s="1" t="str">
        <f aca="false">RIGHT(RIGHT(B78,6),2)</f>
        <v>d2</v>
      </c>
      <c r="F78" s="1" t="n">
        <f aca="false">HEX2DEC(C78)/255</f>
        <v>0.980392156862745</v>
      </c>
      <c r="G78" s="1" t="n">
        <f aca="false">HEX2DEC(D78)/255</f>
        <v>0.980392156862745</v>
      </c>
      <c r="H78" s="1" t="n">
        <f aca="false">HEX2DEC(E78)/255</f>
        <v>0.823529411764706</v>
      </c>
      <c r="I78" s="1" t="n">
        <f aca="false">MIN(F78:H78)</f>
        <v>0.823529411764706</v>
      </c>
      <c r="J78" s="1" t="n">
        <f aca="false">MAX(F78:H78)</f>
        <v>0.980392156862745</v>
      </c>
      <c r="K78" s="1" t="n">
        <f aca="false">(I78+J78)/2</f>
        <v>0.901960784313725</v>
      </c>
      <c r="L78" s="1" t="n">
        <f aca="false">IF(K78&lt;0.5,(J78-I78)/(J78+I78),(J78-I78)/(2-J78-I78))</f>
        <v>0.8</v>
      </c>
      <c r="M78" s="1" t="n">
        <f aca="false">ROUND(IF(J78=F78,IF(J78=I78,0,(G78-H78)/(J78-I78)),IF(J78=G78,IF(J78=I78,0,2+(H78-F78)/(J78-I78)),IF(J78=I78,0,4+(F78-G78)/(J78-I78)))),2)</f>
        <v>1</v>
      </c>
      <c r="N78" s="2" t="n">
        <f aca="false">M78*60</f>
        <v>60</v>
      </c>
    </row>
    <row r="79" customFormat="false" ht="22.35" hidden="false" customHeight="true" outlineLevel="0" collapsed="false">
      <c r="A79" s="7" t="s">
        <v>160</v>
      </c>
      <c r="B79" s="7" t="s">
        <v>161</v>
      </c>
      <c r="C79" s="1" t="str">
        <f aca="false">LEFT(RIGHT(B79,6),2)</f>
        <v>f5</v>
      </c>
      <c r="D79" s="1" t="str">
        <f aca="false">RIGHT(LEFT(RIGHT(B79,6),4),2)</f>
        <v>f5</v>
      </c>
      <c r="E79" s="1" t="str">
        <f aca="false">RIGHT(RIGHT(B79,6),2)</f>
        <v>dc</v>
      </c>
      <c r="F79" s="1" t="n">
        <f aca="false">HEX2DEC(C79)/255</f>
        <v>0.96078431372549</v>
      </c>
      <c r="G79" s="1" t="n">
        <f aca="false">HEX2DEC(D79)/255</f>
        <v>0.96078431372549</v>
      </c>
      <c r="H79" s="1" t="n">
        <f aca="false">HEX2DEC(E79)/255</f>
        <v>0.862745098039216</v>
      </c>
      <c r="I79" s="1" t="n">
        <f aca="false">MIN(F79:H79)</f>
        <v>0.862745098039216</v>
      </c>
      <c r="J79" s="1" t="n">
        <f aca="false">MAX(F79:H79)</f>
        <v>0.96078431372549</v>
      </c>
      <c r="K79" s="1" t="n">
        <f aca="false">(I79+J79)/2</f>
        <v>0.911764705882353</v>
      </c>
      <c r="L79" s="1" t="n">
        <f aca="false">IF(K79&lt;0.5,(J79-I79)/(J79+I79),(J79-I79)/(2-J79-I79))</f>
        <v>0.555555555555556</v>
      </c>
      <c r="M79" s="1" t="n">
        <f aca="false">ROUND(IF(J79=F79,IF(J79=I79,0,(G79-H79)/(J79-I79)),IF(J79=G79,IF(J79=I79,0,2+(H79-F79)/(J79-I79)),IF(J79=I79,0,4+(F79-G79)/(J79-I79)))),2)</f>
        <v>1</v>
      </c>
      <c r="N79" s="2" t="n">
        <f aca="false">M79*60</f>
        <v>60</v>
      </c>
    </row>
    <row r="80" customFormat="false" ht="22.35" hidden="false" customHeight="true" outlineLevel="0" collapsed="false">
      <c r="A80" s="7" t="s">
        <v>162</v>
      </c>
      <c r="B80" s="7" t="s">
        <v>163</v>
      </c>
      <c r="C80" s="1" t="str">
        <f aca="false">LEFT(RIGHT(B80,6),2)</f>
        <v>ff</v>
      </c>
      <c r="D80" s="1" t="str">
        <f aca="false">RIGHT(LEFT(RIGHT(B80,6),4),2)</f>
        <v>ff</v>
      </c>
      <c r="E80" s="1" t="str">
        <f aca="false">RIGHT(RIGHT(B80,6),2)</f>
        <v>e0</v>
      </c>
      <c r="F80" s="1" t="n">
        <f aca="false">HEX2DEC(C80)/255</f>
        <v>1</v>
      </c>
      <c r="G80" s="1" t="n">
        <f aca="false">HEX2DEC(D80)/255</f>
        <v>1</v>
      </c>
      <c r="H80" s="1" t="n">
        <f aca="false">HEX2DEC(E80)/255</f>
        <v>0.87843137254902</v>
      </c>
      <c r="I80" s="1" t="n">
        <f aca="false">MIN(F80:H80)</f>
        <v>0.87843137254902</v>
      </c>
      <c r="J80" s="1" t="n">
        <f aca="false">MAX(F80:H80)</f>
        <v>1</v>
      </c>
      <c r="K80" s="1" t="n">
        <f aca="false">(I80+J80)/2</f>
        <v>0.93921568627451</v>
      </c>
      <c r="L80" s="1" t="n">
        <f aca="false">IF(K80&lt;0.5,(J80-I80)/(J80+I80),(J80-I80)/(2-J80-I80))</f>
        <v>1</v>
      </c>
      <c r="M80" s="1" t="n">
        <f aca="false">ROUND(IF(J80=F80,IF(J80=I80,0,(G80-H80)/(J80-I80)),IF(J80=G80,IF(J80=I80,0,2+(H80-F80)/(J80-I80)),IF(J80=I80,0,4+(F80-G80)/(J80-I80)))),2)</f>
        <v>1</v>
      </c>
      <c r="N80" s="2" t="n">
        <f aca="false">M80*60</f>
        <v>60</v>
      </c>
    </row>
    <row r="81" customFormat="false" ht="22.35" hidden="false" customHeight="true" outlineLevel="0" collapsed="false">
      <c r="A81" s="7" t="s">
        <v>164</v>
      </c>
      <c r="B81" s="7" t="s">
        <v>165</v>
      </c>
      <c r="C81" s="1" t="str">
        <f aca="false">LEFT(RIGHT(B81,6),2)</f>
        <v>ff</v>
      </c>
      <c r="D81" s="1" t="str">
        <f aca="false">RIGHT(LEFT(RIGHT(B81,6),4),2)</f>
        <v>ff</v>
      </c>
      <c r="E81" s="1" t="str">
        <f aca="false">RIGHT(RIGHT(B81,6),2)</f>
        <v>f0</v>
      </c>
      <c r="F81" s="1" t="n">
        <f aca="false">HEX2DEC(C81)/255</f>
        <v>1</v>
      </c>
      <c r="G81" s="1" t="n">
        <f aca="false">HEX2DEC(D81)/255</f>
        <v>1</v>
      </c>
      <c r="H81" s="1" t="n">
        <f aca="false">HEX2DEC(E81)/255</f>
        <v>0.941176470588235</v>
      </c>
      <c r="I81" s="1" t="n">
        <f aca="false">MIN(F81:H81)</f>
        <v>0.941176470588235</v>
      </c>
      <c r="J81" s="1" t="n">
        <f aca="false">MAX(F81:H81)</f>
        <v>1</v>
      </c>
      <c r="K81" s="1" t="n">
        <f aca="false">(I81+J81)/2</f>
        <v>0.970588235294118</v>
      </c>
      <c r="L81" s="1" t="n">
        <f aca="false">IF(K81&lt;0.5,(J81-I81)/(J81+I81),(J81-I81)/(2-J81-I81))</f>
        <v>1</v>
      </c>
      <c r="M81" s="1" t="n">
        <f aca="false">ROUND(IF(J81=F81,IF(J81=I81,0,(G81-H81)/(J81-I81)),IF(J81=G81,IF(J81=I81,0,2+(H81-F81)/(J81-I81)),IF(J81=I81,0,4+(F81-G81)/(J81-I81)))),2)</f>
        <v>1</v>
      </c>
      <c r="N81" s="2" t="n">
        <f aca="false">M81*60</f>
        <v>60</v>
      </c>
    </row>
    <row r="82" customFormat="false" ht="22.35" hidden="false" customHeight="true" outlineLevel="0" collapsed="false">
      <c r="A82" s="7" t="s">
        <v>166</v>
      </c>
      <c r="B82" s="7" t="s">
        <v>167</v>
      </c>
      <c r="C82" s="1" t="str">
        <f aca="false">LEFT(RIGHT(B82,6),2)</f>
        <v>6b</v>
      </c>
      <c r="D82" s="1" t="str">
        <f aca="false">RIGHT(LEFT(RIGHT(B82,6),4),2)</f>
        <v>8e</v>
      </c>
      <c r="E82" s="1" t="str">
        <f aca="false">RIGHT(RIGHT(B82,6),2)</f>
        <v>23</v>
      </c>
      <c r="F82" s="1" t="n">
        <f aca="false">HEX2DEC(C82)/255</f>
        <v>0.419607843137255</v>
      </c>
      <c r="G82" s="1" t="n">
        <f aca="false">HEX2DEC(D82)/255</f>
        <v>0.556862745098039</v>
      </c>
      <c r="H82" s="1" t="n">
        <f aca="false">HEX2DEC(E82)/255</f>
        <v>0.137254901960784</v>
      </c>
      <c r="I82" s="1" t="n">
        <f aca="false">MIN(F82:H82)</f>
        <v>0.137254901960784</v>
      </c>
      <c r="J82" s="1" t="n">
        <f aca="false">MAX(F82:H82)</f>
        <v>0.556862745098039</v>
      </c>
      <c r="K82" s="1" t="n">
        <f aca="false">(I82+J82)/2</f>
        <v>0.347058823529412</v>
      </c>
      <c r="L82" s="1" t="n">
        <f aca="false">IF(K82&lt;0.5,(J82-I82)/(J82+I82),(J82-I82)/(2-J82-I82))</f>
        <v>0.604519774011299</v>
      </c>
      <c r="M82" s="1" t="n">
        <f aca="false">ROUND(IF(J82=F82,IF(J82=I82,0,(G82-H82)/(J82-I82)),IF(J82=G82,IF(J82=I82,0,2+(H82-F82)/(J82-I82)),IF(J82=I82,0,4+(F82-G82)/(J82-I82)))),2)</f>
        <v>1.33</v>
      </c>
      <c r="N82" s="2" t="n">
        <f aca="false">M82*60</f>
        <v>79.8</v>
      </c>
    </row>
    <row r="83" customFormat="false" ht="22.35" hidden="false" customHeight="true" outlineLevel="0" collapsed="false">
      <c r="A83" s="7" t="s">
        <v>168</v>
      </c>
      <c r="B83" s="7" t="s">
        <v>169</v>
      </c>
      <c r="C83" s="1" t="str">
        <f aca="false">LEFT(RIGHT(B83,6),2)</f>
        <v>9a</v>
      </c>
      <c r="D83" s="1" t="str">
        <f aca="false">RIGHT(LEFT(RIGHT(B83,6),4),2)</f>
        <v>cd</v>
      </c>
      <c r="E83" s="1" t="str">
        <f aca="false">RIGHT(RIGHT(B83,6),2)</f>
        <v>32</v>
      </c>
      <c r="F83" s="1" t="n">
        <f aca="false">HEX2DEC(C83)/255</f>
        <v>0.603921568627451</v>
      </c>
      <c r="G83" s="1" t="n">
        <f aca="false">HEX2DEC(D83)/255</f>
        <v>0.803921568627451</v>
      </c>
      <c r="H83" s="1" t="n">
        <f aca="false">HEX2DEC(E83)/255</f>
        <v>0.196078431372549</v>
      </c>
      <c r="I83" s="1" t="n">
        <f aca="false">MIN(F83:H83)</f>
        <v>0.196078431372549</v>
      </c>
      <c r="J83" s="1" t="n">
        <f aca="false">MAX(F83:H83)</f>
        <v>0.803921568627451</v>
      </c>
      <c r="K83" s="1" t="n">
        <f aca="false">(I83+J83)/2</f>
        <v>0.5</v>
      </c>
      <c r="L83" s="1" t="n">
        <f aca="false">IF(K83&lt;0.5,(J83-I83)/(J83+I83),(J83-I83)/(2-J83-I83))</f>
        <v>0.607843137254902</v>
      </c>
      <c r="M83" s="1" t="n">
        <f aca="false">ROUND(IF(J83=F83,IF(J83=I83,0,(G83-H83)/(J83-I83)),IF(J83=G83,IF(J83=I83,0,2+(H83-F83)/(J83-I83)),IF(J83=I83,0,4+(F83-G83)/(J83-I83)))),2)</f>
        <v>1.33</v>
      </c>
      <c r="N83" s="2" t="n">
        <f aca="false">M83*60</f>
        <v>79.8</v>
      </c>
    </row>
    <row r="84" customFormat="false" ht="22.35" hidden="false" customHeight="true" outlineLevel="0" collapsed="false">
      <c r="A84" s="7" t="s">
        <v>170</v>
      </c>
      <c r="B84" s="7" t="s">
        <v>171</v>
      </c>
      <c r="C84" s="1" t="str">
        <f aca="false">LEFT(RIGHT(B84,6),2)</f>
        <v>55</v>
      </c>
      <c r="D84" s="1" t="str">
        <f aca="false">RIGHT(LEFT(RIGHT(B84,6),4),2)</f>
        <v>6b</v>
      </c>
      <c r="E84" s="1" t="str">
        <f aca="false">RIGHT(RIGHT(B84,6),2)</f>
        <v>2f</v>
      </c>
      <c r="F84" s="1" t="n">
        <f aca="false">HEX2DEC(C84)/255</f>
        <v>0.333333333333333</v>
      </c>
      <c r="G84" s="1" t="n">
        <f aca="false">HEX2DEC(D84)/255</f>
        <v>0.419607843137255</v>
      </c>
      <c r="H84" s="1" t="n">
        <f aca="false">HEX2DEC(E84)/255</f>
        <v>0.184313725490196</v>
      </c>
      <c r="I84" s="1" t="n">
        <f aca="false">MIN(F84:H84)</f>
        <v>0.184313725490196</v>
      </c>
      <c r="J84" s="1" t="n">
        <f aca="false">MAX(F84:H84)</f>
        <v>0.419607843137255</v>
      </c>
      <c r="K84" s="1" t="n">
        <f aca="false">(I84+J84)/2</f>
        <v>0.301960784313726</v>
      </c>
      <c r="L84" s="1" t="n">
        <f aca="false">IF(K84&lt;0.5,(J84-I84)/(J84+I84),(J84-I84)/(2-J84-I84))</f>
        <v>0.38961038961039</v>
      </c>
      <c r="M84" s="1" t="n">
        <f aca="false">ROUND(IF(J84=F84,IF(J84=I84,0,(G84-H84)/(J84-I84)),IF(J84=G84,IF(J84=I84,0,2+(H84-F84)/(J84-I84)),IF(J84=I84,0,4+(F84-G84)/(J84-I84)))),2)</f>
        <v>1.37</v>
      </c>
      <c r="N84" s="2" t="n">
        <f aca="false">M84*60</f>
        <v>82.2</v>
      </c>
    </row>
    <row r="85" customFormat="false" ht="22.35" hidden="false" customHeight="true" outlineLevel="0" collapsed="false">
      <c r="A85" s="7" t="s">
        <v>172</v>
      </c>
      <c r="B85" s="7" t="s">
        <v>173</v>
      </c>
      <c r="C85" s="1" t="str">
        <f aca="false">LEFT(RIGHT(B85,6),2)</f>
        <v>ad</v>
      </c>
      <c r="D85" s="1" t="str">
        <f aca="false">RIGHT(LEFT(RIGHT(B85,6),4),2)</f>
        <v>ff</v>
      </c>
      <c r="E85" s="1" t="str">
        <f aca="false">RIGHT(RIGHT(B85,6),2)</f>
        <v>2f</v>
      </c>
      <c r="F85" s="1" t="n">
        <f aca="false">HEX2DEC(C85)/255</f>
        <v>0.67843137254902</v>
      </c>
      <c r="G85" s="1" t="n">
        <f aca="false">HEX2DEC(D85)/255</f>
        <v>1</v>
      </c>
      <c r="H85" s="1" t="n">
        <f aca="false">HEX2DEC(E85)/255</f>
        <v>0.184313725490196</v>
      </c>
      <c r="I85" s="1" t="n">
        <f aca="false">MIN(F85:H85)</f>
        <v>0.184313725490196</v>
      </c>
      <c r="J85" s="1" t="n">
        <f aca="false">MAX(F85:H85)</f>
        <v>1</v>
      </c>
      <c r="K85" s="1" t="n">
        <f aca="false">(I85+J85)/2</f>
        <v>0.592156862745098</v>
      </c>
      <c r="L85" s="1" t="n">
        <f aca="false">IF(K85&lt;0.5,(J85-I85)/(J85+I85),(J85-I85)/(2-J85-I85))</f>
        <v>1</v>
      </c>
      <c r="M85" s="1" t="n">
        <f aca="false">ROUND(IF(J85=F85,IF(J85=I85,0,(G85-H85)/(J85-I85)),IF(J85=G85,IF(J85=I85,0,2+(H85-F85)/(J85-I85)),IF(J85=I85,0,4+(F85-G85)/(J85-I85)))),2)</f>
        <v>1.39</v>
      </c>
      <c r="N85" s="2" t="n">
        <f aca="false">M85*60</f>
        <v>83.4</v>
      </c>
    </row>
    <row r="86" customFormat="false" ht="22.35" hidden="false" customHeight="true" outlineLevel="0" collapsed="false">
      <c r="A86" s="7" t="s">
        <v>174</v>
      </c>
      <c r="B86" s="7" t="s">
        <v>175</v>
      </c>
      <c r="C86" s="1" t="str">
        <f aca="false">LEFT(RIGHT(B86,6),2)</f>
        <v>7f</v>
      </c>
      <c r="D86" s="1" t="str">
        <f aca="false">RIGHT(LEFT(RIGHT(B86,6),4),2)</f>
        <v>ff</v>
      </c>
      <c r="E86" s="1" t="str">
        <f aca="false">RIGHT(RIGHT(B86,6),2)</f>
        <v>00</v>
      </c>
      <c r="F86" s="1" t="n">
        <f aca="false">HEX2DEC(C86)/255</f>
        <v>0.498039215686275</v>
      </c>
      <c r="G86" s="1" t="n">
        <f aca="false">HEX2DEC(D86)/255</f>
        <v>1</v>
      </c>
      <c r="H86" s="1" t="n">
        <f aca="false">HEX2DEC(E86)/255</f>
        <v>0</v>
      </c>
      <c r="I86" s="1" t="n">
        <f aca="false">MIN(F86:H86)</f>
        <v>0</v>
      </c>
      <c r="J86" s="1" t="n">
        <f aca="false">MAX(F86:H86)</f>
        <v>1</v>
      </c>
      <c r="K86" s="1" t="n">
        <f aca="false">(I86+J86)/2</f>
        <v>0.5</v>
      </c>
      <c r="L86" s="1" t="n">
        <f aca="false">IF(K86&lt;0.5,(J86-I86)/(J86+I86),(J86-I86)/(2-J86-I86))</f>
        <v>1</v>
      </c>
      <c r="M86" s="1" t="n">
        <f aca="false">ROUND(IF(J86=F86,IF(J86=I86,0,(G86-H86)/(J86-I86)),IF(J86=G86,IF(J86=I86,0,2+(H86-F86)/(J86-I86)),IF(J86=I86,0,4+(F86-G86)/(J86-I86)))),2)</f>
        <v>1.5</v>
      </c>
      <c r="N86" s="2" t="n">
        <f aca="false">M86*60</f>
        <v>90</v>
      </c>
    </row>
    <row r="87" customFormat="false" ht="22.35" hidden="false" customHeight="true" outlineLevel="0" collapsed="false">
      <c r="A87" s="7" t="s">
        <v>176</v>
      </c>
      <c r="B87" s="7" t="s">
        <v>177</v>
      </c>
      <c r="C87" s="1" t="str">
        <f aca="false">LEFT(RIGHT(B87,6),2)</f>
        <v>7c</v>
      </c>
      <c r="D87" s="1" t="str">
        <f aca="false">RIGHT(LEFT(RIGHT(B87,6),4),2)</f>
        <v>fc</v>
      </c>
      <c r="E87" s="1" t="str">
        <f aca="false">RIGHT(RIGHT(B87,6),2)</f>
        <v>00</v>
      </c>
      <c r="F87" s="1" t="n">
        <f aca="false">HEX2DEC(C87)/255</f>
        <v>0.486274509803922</v>
      </c>
      <c r="G87" s="1" t="n">
        <f aca="false">HEX2DEC(D87)/255</f>
        <v>0.988235294117647</v>
      </c>
      <c r="H87" s="1" t="n">
        <f aca="false">HEX2DEC(E87)/255</f>
        <v>0</v>
      </c>
      <c r="I87" s="1" t="n">
        <f aca="false">MIN(F87:H87)</f>
        <v>0</v>
      </c>
      <c r="J87" s="1" t="n">
        <f aca="false">MAX(F87:H87)</f>
        <v>0.988235294117647</v>
      </c>
      <c r="K87" s="1" t="n">
        <f aca="false">(I87+J87)/2</f>
        <v>0.494117647058824</v>
      </c>
      <c r="L87" s="1" t="n">
        <f aca="false">IF(K87&lt;0.5,(J87-I87)/(J87+I87),(J87-I87)/(2-J87-I87))</f>
        <v>1</v>
      </c>
      <c r="M87" s="1" t="n">
        <f aca="false">ROUND(IF(J87=F87,IF(J87=I87,0,(G87-H87)/(J87-I87)),IF(J87=G87,IF(J87=I87,0,2+(H87-F87)/(J87-I87)),IF(J87=I87,0,4+(F87-G87)/(J87-I87)))),2)</f>
        <v>1.51</v>
      </c>
      <c r="N87" s="2" t="n">
        <f aca="false">M87*60</f>
        <v>90.6</v>
      </c>
    </row>
    <row r="88" customFormat="false" ht="22.35" hidden="false" customHeight="true" outlineLevel="0" collapsed="false">
      <c r="A88" s="7" t="s">
        <v>178</v>
      </c>
      <c r="B88" s="7" t="s">
        <v>179</v>
      </c>
      <c r="C88" s="1" t="str">
        <f aca="false">LEFT(RIGHT(B88,6),2)</f>
        <v>00</v>
      </c>
      <c r="D88" s="1" t="str">
        <f aca="false">RIGHT(LEFT(RIGHT(B88,6),4),2)</f>
        <v>64</v>
      </c>
      <c r="E88" s="1" t="str">
        <f aca="false">RIGHT(RIGHT(B88,6),2)</f>
        <v>00</v>
      </c>
      <c r="F88" s="1" t="n">
        <f aca="false">HEX2DEC(C88)/255</f>
        <v>0</v>
      </c>
      <c r="G88" s="1" t="n">
        <f aca="false">HEX2DEC(D88)/255</f>
        <v>0.392156862745098</v>
      </c>
      <c r="H88" s="1" t="n">
        <f aca="false">HEX2DEC(E88)/255</f>
        <v>0</v>
      </c>
      <c r="I88" s="1" t="n">
        <f aca="false">MIN(F88:H88)</f>
        <v>0</v>
      </c>
      <c r="J88" s="1" t="n">
        <f aca="false">MAX(F88:H88)</f>
        <v>0.392156862745098</v>
      </c>
      <c r="K88" s="1" t="n">
        <f aca="false">(I88+J88)/2</f>
        <v>0.196078431372549</v>
      </c>
      <c r="L88" s="1" t="n">
        <f aca="false">IF(K88&lt;0.5,(J88-I88)/(J88+I88),(J88-I88)/(2-J88-I88))</f>
        <v>1</v>
      </c>
      <c r="M88" s="1" t="n">
        <f aca="false">ROUND(IF(J88=F88,IF(J88=I88,0,(G88-H88)/(J88-I88)),IF(J88=G88,IF(J88=I88,0,2+(H88-F88)/(J88-I88)),IF(J88=I88,0,4+(F88-G88)/(J88-I88)))),2)</f>
        <v>2</v>
      </c>
      <c r="N88" s="2" t="n">
        <f aca="false">M88*60</f>
        <v>120</v>
      </c>
    </row>
    <row r="89" customFormat="false" ht="22.35" hidden="false" customHeight="true" outlineLevel="0" collapsed="false">
      <c r="A89" s="7" t="s">
        <v>180</v>
      </c>
      <c r="B89" s="7" t="s">
        <v>181</v>
      </c>
      <c r="C89" s="1" t="str">
        <f aca="false">LEFT(RIGHT(B89,6),2)</f>
        <v>00</v>
      </c>
      <c r="D89" s="1" t="str">
        <f aca="false">RIGHT(LEFT(RIGHT(B89,6),4),2)</f>
        <v>80</v>
      </c>
      <c r="E89" s="1" t="str">
        <f aca="false">RIGHT(RIGHT(B89,6),2)</f>
        <v>00</v>
      </c>
      <c r="F89" s="1" t="n">
        <f aca="false">HEX2DEC(C89)/255</f>
        <v>0</v>
      </c>
      <c r="G89" s="1" t="n">
        <f aca="false">HEX2DEC(D89)/255</f>
        <v>0.501960784313726</v>
      </c>
      <c r="H89" s="1" t="n">
        <f aca="false">HEX2DEC(E89)/255</f>
        <v>0</v>
      </c>
      <c r="I89" s="1" t="n">
        <f aca="false">MIN(F89:H89)</f>
        <v>0</v>
      </c>
      <c r="J89" s="1" t="n">
        <f aca="false">MAX(F89:H89)</f>
        <v>0.501960784313726</v>
      </c>
      <c r="K89" s="1" t="n">
        <f aca="false">(I89+J89)/2</f>
        <v>0.250980392156863</v>
      </c>
      <c r="L89" s="1" t="n">
        <f aca="false">IF(K89&lt;0.5,(J89-I89)/(J89+I89),(J89-I89)/(2-J89-I89))</f>
        <v>1</v>
      </c>
      <c r="M89" s="1" t="n">
        <f aca="false">ROUND(IF(J89=F89,IF(J89=I89,0,(G89-H89)/(J89-I89)),IF(J89=G89,IF(J89=I89,0,2+(H89-F89)/(J89-I89)),IF(J89=I89,0,4+(F89-G89)/(J89-I89)))),2)</f>
        <v>2</v>
      </c>
      <c r="N89" s="2" t="n">
        <f aca="false">M89*60</f>
        <v>120</v>
      </c>
    </row>
    <row r="90" customFormat="false" ht="22.35" hidden="false" customHeight="true" outlineLevel="0" collapsed="false">
      <c r="A90" s="7" t="s">
        <v>182</v>
      </c>
      <c r="B90" s="7" t="s">
        <v>183</v>
      </c>
      <c r="C90" s="1" t="str">
        <f aca="false">LEFT(RIGHT(B90,6),2)</f>
        <v>22</v>
      </c>
      <c r="D90" s="1" t="str">
        <f aca="false">RIGHT(LEFT(RIGHT(B90,6),4),2)</f>
        <v>8b</v>
      </c>
      <c r="E90" s="1" t="str">
        <f aca="false">RIGHT(RIGHT(B90,6),2)</f>
        <v>22</v>
      </c>
      <c r="F90" s="1" t="n">
        <f aca="false">HEX2DEC(C90)/255</f>
        <v>0.133333333333333</v>
      </c>
      <c r="G90" s="1" t="n">
        <f aca="false">HEX2DEC(D90)/255</f>
        <v>0.545098039215686</v>
      </c>
      <c r="H90" s="1" t="n">
        <f aca="false">HEX2DEC(E90)/255</f>
        <v>0.133333333333333</v>
      </c>
      <c r="I90" s="1" t="n">
        <f aca="false">MIN(F90:H90)</f>
        <v>0.133333333333333</v>
      </c>
      <c r="J90" s="1" t="n">
        <f aca="false">MAX(F90:H90)</f>
        <v>0.545098039215686</v>
      </c>
      <c r="K90" s="1" t="n">
        <f aca="false">(I90+J90)/2</f>
        <v>0.33921568627451</v>
      </c>
      <c r="L90" s="1" t="n">
        <f aca="false">IF(K90&lt;0.5,(J90-I90)/(J90+I90),(J90-I90)/(2-J90-I90))</f>
        <v>0.606936416184971</v>
      </c>
      <c r="M90" s="1" t="n">
        <f aca="false">ROUND(IF(J90=F90,IF(J90=I90,0,(G90-H90)/(J90-I90)),IF(J90=G90,IF(J90=I90,0,2+(H90-F90)/(J90-I90)),IF(J90=I90,0,4+(F90-G90)/(J90-I90)))),2)</f>
        <v>2</v>
      </c>
      <c r="N90" s="2" t="n">
        <f aca="false">M90*60</f>
        <v>120</v>
      </c>
    </row>
    <row r="91" customFormat="false" ht="22.35" hidden="false" customHeight="true" outlineLevel="0" collapsed="false">
      <c r="A91" s="7" t="s">
        <v>184</v>
      </c>
      <c r="B91" s="7" t="s">
        <v>185</v>
      </c>
      <c r="C91" s="1" t="str">
        <f aca="false">LEFT(RIGHT(B91,6),2)</f>
        <v>32</v>
      </c>
      <c r="D91" s="1" t="str">
        <f aca="false">RIGHT(LEFT(RIGHT(B91,6),4),2)</f>
        <v>cd</v>
      </c>
      <c r="E91" s="1" t="str">
        <f aca="false">RIGHT(RIGHT(B91,6),2)</f>
        <v>32</v>
      </c>
      <c r="F91" s="1" t="n">
        <f aca="false">HEX2DEC(C91)/255</f>
        <v>0.196078431372549</v>
      </c>
      <c r="G91" s="1" t="n">
        <f aca="false">HEX2DEC(D91)/255</f>
        <v>0.803921568627451</v>
      </c>
      <c r="H91" s="1" t="n">
        <f aca="false">HEX2DEC(E91)/255</f>
        <v>0.196078431372549</v>
      </c>
      <c r="I91" s="1" t="n">
        <f aca="false">MIN(F91:H91)</f>
        <v>0.196078431372549</v>
      </c>
      <c r="J91" s="1" t="n">
        <f aca="false">MAX(F91:H91)</f>
        <v>0.803921568627451</v>
      </c>
      <c r="K91" s="1" t="n">
        <f aca="false">(I91+J91)/2</f>
        <v>0.5</v>
      </c>
      <c r="L91" s="1" t="n">
        <f aca="false">IF(K91&lt;0.5,(J91-I91)/(J91+I91),(J91-I91)/(2-J91-I91))</f>
        <v>0.607843137254902</v>
      </c>
      <c r="M91" s="1" t="n">
        <f aca="false">ROUND(IF(J91=F91,IF(J91=I91,0,(G91-H91)/(J91-I91)),IF(J91=G91,IF(J91=I91,0,2+(H91-F91)/(J91-I91)),IF(J91=I91,0,4+(F91-G91)/(J91-I91)))),2)</f>
        <v>2</v>
      </c>
      <c r="N91" s="2" t="n">
        <f aca="false">M91*60</f>
        <v>120</v>
      </c>
    </row>
    <row r="92" customFormat="false" ht="22.35" hidden="false" customHeight="true" outlineLevel="0" collapsed="false">
      <c r="A92" s="7" t="s">
        <v>186</v>
      </c>
      <c r="B92" s="7" t="s">
        <v>187</v>
      </c>
      <c r="C92" s="1" t="str">
        <f aca="false">LEFT(RIGHT(B92,6),2)</f>
        <v>00</v>
      </c>
      <c r="D92" s="1" t="str">
        <f aca="false">RIGHT(LEFT(RIGHT(B92,6),4),2)</f>
        <v>ff</v>
      </c>
      <c r="E92" s="1" t="str">
        <f aca="false">RIGHT(RIGHT(B92,6),2)</f>
        <v>00</v>
      </c>
      <c r="F92" s="1" t="n">
        <f aca="false">HEX2DEC(C92)/255</f>
        <v>0</v>
      </c>
      <c r="G92" s="1" t="n">
        <f aca="false">HEX2DEC(D92)/255</f>
        <v>1</v>
      </c>
      <c r="H92" s="1" t="n">
        <f aca="false">HEX2DEC(E92)/255</f>
        <v>0</v>
      </c>
      <c r="I92" s="1" t="n">
        <f aca="false">MIN(F92:H92)</f>
        <v>0</v>
      </c>
      <c r="J92" s="1" t="n">
        <f aca="false">MAX(F92:H92)</f>
        <v>1</v>
      </c>
      <c r="K92" s="1" t="n">
        <f aca="false">(I92+J92)/2</f>
        <v>0.5</v>
      </c>
      <c r="L92" s="1" t="n">
        <f aca="false">IF(K92&lt;0.5,(J92-I92)/(J92+I92),(J92-I92)/(2-J92-I92))</f>
        <v>1</v>
      </c>
      <c r="M92" s="1" t="n">
        <f aca="false">ROUND(IF(J92=F92,IF(J92=I92,0,(G92-H92)/(J92-I92)),IF(J92=G92,IF(J92=I92,0,2+(H92-F92)/(J92-I92)),IF(J92=I92,0,4+(F92-G92)/(J92-I92)))),2)</f>
        <v>2</v>
      </c>
      <c r="N92" s="2" t="n">
        <f aca="false">M92*60</f>
        <v>120</v>
      </c>
    </row>
    <row r="93" customFormat="false" ht="22.35" hidden="false" customHeight="true" outlineLevel="0" collapsed="false">
      <c r="A93" s="7" t="s">
        <v>188</v>
      </c>
      <c r="B93" s="7" t="s">
        <v>189</v>
      </c>
      <c r="C93" s="1" t="str">
        <f aca="false">LEFT(RIGHT(B93,6),2)</f>
        <v>8f</v>
      </c>
      <c r="D93" s="1" t="str">
        <f aca="false">RIGHT(LEFT(RIGHT(B93,6),4),2)</f>
        <v>bc</v>
      </c>
      <c r="E93" s="1" t="str">
        <f aca="false">RIGHT(RIGHT(B93,6),2)</f>
        <v>8f</v>
      </c>
      <c r="F93" s="1" t="n">
        <f aca="false">HEX2DEC(C93)/255</f>
        <v>0.56078431372549</v>
      </c>
      <c r="G93" s="1" t="n">
        <f aca="false">HEX2DEC(D93)/255</f>
        <v>0.737254901960784</v>
      </c>
      <c r="H93" s="1" t="n">
        <f aca="false">HEX2DEC(E93)/255</f>
        <v>0.56078431372549</v>
      </c>
      <c r="I93" s="1" t="n">
        <f aca="false">MIN(F93:H93)</f>
        <v>0.56078431372549</v>
      </c>
      <c r="J93" s="1" t="n">
        <f aca="false">MAX(F93:H93)</f>
        <v>0.737254901960784</v>
      </c>
      <c r="K93" s="1" t="n">
        <f aca="false">(I93+J93)/2</f>
        <v>0.649019607843137</v>
      </c>
      <c r="L93" s="1" t="n">
        <f aca="false">IF(K93&lt;0.5,(J93-I93)/(J93+I93),(J93-I93)/(2-J93-I93))</f>
        <v>0.251396648044693</v>
      </c>
      <c r="M93" s="1" t="n">
        <f aca="false">ROUND(IF(J93=F93,IF(J93=I93,0,(G93-H93)/(J93-I93)),IF(J93=G93,IF(J93=I93,0,2+(H93-F93)/(J93-I93)),IF(J93=I93,0,4+(F93-G93)/(J93-I93)))),2)</f>
        <v>2</v>
      </c>
      <c r="N93" s="2" t="n">
        <f aca="false">M93*60</f>
        <v>120</v>
      </c>
    </row>
    <row r="94" customFormat="false" ht="22.35" hidden="false" customHeight="true" outlineLevel="0" collapsed="false">
      <c r="A94" s="7" t="s">
        <v>190</v>
      </c>
      <c r="B94" s="7" t="s">
        <v>191</v>
      </c>
      <c r="C94" s="1" t="str">
        <f aca="false">LEFT(RIGHT(B94,6),2)</f>
        <v>90</v>
      </c>
      <c r="D94" s="1" t="str">
        <f aca="false">RIGHT(LEFT(RIGHT(B94,6),4),2)</f>
        <v>ee</v>
      </c>
      <c r="E94" s="1" t="str">
        <f aca="false">RIGHT(RIGHT(B94,6),2)</f>
        <v>90</v>
      </c>
      <c r="F94" s="1" t="n">
        <f aca="false">HEX2DEC(C94)/255</f>
        <v>0.564705882352941</v>
      </c>
      <c r="G94" s="1" t="n">
        <f aca="false">HEX2DEC(D94)/255</f>
        <v>0.933333333333333</v>
      </c>
      <c r="H94" s="1" t="n">
        <f aca="false">HEX2DEC(E94)/255</f>
        <v>0.564705882352941</v>
      </c>
      <c r="I94" s="1" t="n">
        <f aca="false">MIN(F94:H94)</f>
        <v>0.564705882352941</v>
      </c>
      <c r="J94" s="1" t="n">
        <f aca="false">MAX(F94:H94)</f>
        <v>0.933333333333333</v>
      </c>
      <c r="K94" s="1" t="n">
        <f aca="false">(I94+J94)/2</f>
        <v>0.749019607843137</v>
      </c>
      <c r="L94" s="1" t="n">
        <f aca="false">IF(K94&lt;0.5,(J94-I94)/(J94+I94),(J94-I94)/(2-J94-I94))</f>
        <v>0.734375</v>
      </c>
      <c r="M94" s="1" t="n">
        <f aca="false">ROUND(IF(J94=F94,IF(J94=I94,0,(G94-H94)/(J94-I94)),IF(J94=G94,IF(J94=I94,0,2+(H94-F94)/(J94-I94)),IF(J94=I94,0,4+(F94-G94)/(J94-I94)))),2)</f>
        <v>2</v>
      </c>
      <c r="N94" s="2" t="n">
        <f aca="false">M94*60</f>
        <v>120</v>
      </c>
    </row>
    <row r="95" customFormat="false" ht="22.35" hidden="false" customHeight="true" outlineLevel="0" collapsed="false">
      <c r="A95" s="7" t="s">
        <v>192</v>
      </c>
      <c r="B95" s="7" t="s">
        <v>193</v>
      </c>
      <c r="C95" s="1" t="str">
        <f aca="false">LEFT(RIGHT(B95,6),2)</f>
        <v>98</v>
      </c>
      <c r="D95" s="1" t="str">
        <f aca="false">RIGHT(LEFT(RIGHT(B95,6),4),2)</f>
        <v>fb</v>
      </c>
      <c r="E95" s="1" t="str">
        <f aca="false">RIGHT(RIGHT(B95,6),2)</f>
        <v>98</v>
      </c>
      <c r="F95" s="1" t="n">
        <f aca="false">HEX2DEC(C95)/255</f>
        <v>0.596078431372549</v>
      </c>
      <c r="G95" s="1" t="n">
        <f aca="false">HEX2DEC(D95)/255</f>
        <v>0.984313725490196</v>
      </c>
      <c r="H95" s="1" t="n">
        <f aca="false">HEX2DEC(E95)/255</f>
        <v>0.596078431372549</v>
      </c>
      <c r="I95" s="1" t="n">
        <f aca="false">MIN(F95:H95)</f>
        <v>0.596078431372549</v>
      </c>
      <c r="J95" s="1" t="n">
        <f aca="false">MAX(F95:H95)</f>
        <v>0.984313725490196</v>
      </c>
      <c r="K95" s="1" t="n">
        <f aca="false">(I95+J95)/2</f>
        <v>0.790196078431373</v>
      </c>
      <c r="L95" s="1" t="n">
        <f aca="false">IF(K95&lt;0.5,(J95-I95)/(J95+I95),(J95-I95)/(2-J95-I95))</f>
        <v>0.925233644859813</v>
      </c>
      <c r="M95" s="1" t="n">
        <f aca="false">ROUND(IF(J95=F95,IF(J95=I95,0,(G95-H95)/(J95-I95)),IF(J95=G95,IF(J95=I95,0,2+(H95-F95)/(J95-I95)),IF(J95=I95,0,4+(F95-G95)/(J95-I95)))),2)</f>
        <v>2</v>
      </c>
      <c r="N95" s="2" t="n">
        <f aca="false">M95*60</f>
        <v>120</v>
      </c>
    </row>
    <row r="96" customFormat="false" ht="22.35" hidden="false" customHeight="true" outlineLevel="0" collapsed="false">
      <c r="A96" s="7" t="s">
        <v>194</v>
      </c>
      <c r="B96" s="7" t="s">
        <v>195</v>
      </c>
      <c r="C96" s="1" t="str">
        <f aca="false">LEFT(RIGHT(B96,6),2)</f>
        <v>f0</v>
      </c>
      <c r="D96" s="1" t="str">
        <f aca="false">RIGHT(LEFT(RIGHT(B96,6),4),2)</f>
        <v>ff</v>
      </c>
      <c r="E96" s="1" t="str">
        <f aca="false">RIGHT(RIGHT(B96,6),2)</f>
        <v>f0</v>
      </c>
      <c r="F96" s="1" t="n">
        <f aca="false">HEX2DEC(C96)/255</f>
        <v>0.941176470588235</v>
      </c>
      <c r="G96" s="1" t="n">
        <f aca="false">HEX2DEC(D96)/255</f>
        <v>1</v>
      </c>
      <c r="H96" s="1" t="n">
        <f aca="false">HEX2DEC(E96)/255</f>
        <v>0.941176470588235</v>
      </c>
      <c r="I96" s="1" t="n">
        <f aca="false">MIN(F96:H96)</f>
        <v>0.941176470588235</v>
      </c>
      <c r="J96" s="1" t="n">
        <f aca="false">MAX(F96:H96)</f>
        <v>1</v>
      </c>
      <c r="K96" s="1" t="n">
        <f aca="false">(I96+J96)/2</f>
        <v>0.970588235294118</v>
      </c>
      <c r="L96" s="1" t="n">
        <f aca="false">IF(K96&lt;0.5,(J96-I96)/(J96+I96),(J96-I96)/(2-J96-I96))</f>
        <v>1</v>
      </c>
      <c r="M96" s="1" t="n">
        <f aca="false">ROUND(IF(J96=F96,IF(J96=I96,0,(G96-H96)/(J96-I96)),IF(J96=G96,IF(J96=I96,0,2+(H96-F96)/(J96-I96)),IF(J96=I96,0,4+(F96-G96)/(J96-I96)))),2)</f>
        <v>2</v>
      </c>
      <c r="N96" s="2" t="n">
        <f aca="false">M96*60</f>
        <v>120</v>
      </c>
    </row>
    <row r="97" customFormat="false" ht="22.35" hidden="false" customHeight="true" outlineLevel="0" collapsed="false">
      <c r="A97" s="7" t="s">
        <v>196</v>
      </c>
      <c r="B97" s="7" t="s">
        <v>197</v>
      </c>
      <c r="C97" s="1" t="str">
        <f aca="false">LEFT(RIGHT(B97,6),2)</f>
        <v>2e</v>
      </c>
      <c r="D97" s="1" t="str">
        <f aca="false">RIGHT(LEFT(RIGHT(B97,6),4),2)</f>
        <v>8b</v>
      </c>
      <c r="E97" s="1" t="str">
        <f aca="false">RIGHT(RIGHT(B97,6),2)</f>
        <v>57</v>
      </c>
      <c r="F97" s="1" t="n">
        <f aca="false">HEX2DEC(C97)/255</f>
        <v>0.180392156862745</v>
      </c>
      <c r="G97" s="1" t="n">
        <f aca="false">HEX2DEC(D97)/255</f>
        <v>0.545098039215686</v>
      </c>
      <c r="H97" s="1" t="n">
        <f aca="false">HEX2DEC(E97)/255</f>
        <v>0.341176470588235</v>
      </c>
      <c r="I97" s="1" t="n">
        <f aca="false">MIN(F97:H97)</f>
        <v>0.180392156862745</v>
      </c>
      <c r="J97" s="1" t="n">
        <f aca="false">MAX(F97:H97)</f>
        <v>0.545098039215686</v>
      </c>
      <c r="K97" s="1" t="n">
        <f aca="false">(I97+J97)/2</f>
        <v>0.362745098039216</v>
      </c>
      <c r="L97" s="1" t="n">
        <f aca="false">IF(K97&lt;0.5,(J97-I97)/(J97+I97),(J97-I97)/(2-J97-I97))</f>
        <v>0.502702702702703</v>
      </c>
      <c r="M97" s="1" t="n">
        <f aca="false">ROUND(IF(J97=F97,IF(J97=I97,0,(G97-H97)/(J97-I97)),IF(J97=G97,IF(J97=I97,0,2+(H97-F97)/(J97-I97)),IF(J97=I97,0,4+(F97-G97)/(J97-I97)))),2)</f>
        <v>2.44</v>
      </c>
      <c r="N97" s="2" t="n">
        <f aca="false">M97*60</f>
        <v>146.4</v>
      </c>
    </row>
    <row r="98" customFormat="false" ht="22.35" hidden="false" customHeight="true" outlineLevel="0" collapsed="false">
      <c r="A98" s="7" t="s">
        <v>198</v>
      </c>
      <c r="B98" s="7" t="s">
        <v>199</v>
      </c>
      <c r="C98" s="1" t="str">
        <f aca="false">LEFT(RIGHT(B98,6),2)</f>
        <v>3c</v>
      </c>
      <c r="D98" s="1" t="str">
        <f aca="false">RIGHT(LEFT(RIGHT(B98,6),4),2)</f>
        <v>b3</v>
      </c>
      <c r="E98" s="1" t="str">
        <f aca="false">RIGHT(RIGHT(B98,6),2)</f>
        <v>71</v>
      </c>
      <c r="F98" s="1" t="n">
        <f aca="false">HEX2DEC(C98)/255</f>
        <v>0.235294117647059</v>
      </c>
      <c r="G98" s="1" t="n">
        <f aca="false">HEX2DEC(D98)/255</f>
        <v>0.701960784313725</v>
      </c>
      <c r="H98" s="1" t="n">
        <f aca="false">HEX2DEC(E98)/255</f>
        <v>0.443137254901961</v>
      </c>
      <c r="I98" s="1" t="n">
        <f aca="false">MIN(F98:H98)</f>
        <v>0.235294117647059</v>
      </c>
      <c r="J98" s="1" t="n">
        <f aca="false">MAX(F98:H98)</f>
        <v>0.701960784313725</v>
      </c>
      <c r="K98" s="1" t="n">
        <f aca="false">(I98+J98)/2</f>
        <v>0.468627450980392</v>
      </c>
      <c r="L98" s="1" t="n">
        <f aca="false">IF(K98&lt;0.5,(J98-I98)/(J98+I98),(J98-I98)/(2-J98-I98))</f>
        <v>0.497907949790795</v>
      </c>
      <c r="M98" s="1" t="n">
        <f aca="false">ROUND(IF(J98=F98,IF(J98=I98,0,(G98-H98)/(J98-I98)),IF(J98=G98,IF(J98=I98,0,2+(H98-F98)/(J98-I98)),IF(J98=I98,0,4+(F98-G98)/(J98-I98)))),2)</f>
        <v>2.45</v>
      </c>
      <c r="N98" s="2" t="n">
        <f aca="false">M98*60</f>
        <v>147</v>
      </c>
    </row>
    <row r="99" customFormat="false" ht="22.35" hidden="false" customHeight="true" outlineLevel="0" collapsed="false">
      <c r="A99" s="7" t="s">
        <v>200</v>
      </c>
      <c r="B99" s="7" t="s">
        <v>201</v>
      </c>
      <c r="C99" s="1" t="str">
        <f aca="false">LEFT(RIGHT(B99,6),2)</f>
        <v>00</v>
      </c>
      <c r="D99" s="1" t="str">
        <f aca="false">RIGHT(LEFT(RIGHT(B99,6),4),2)</f>
        <v>ff</v>
      </c>
      <c r="E99" s="1" t="str">
        <f aca="false">RIGHT(RIGHT(B99,6),2)</f>
        <v>7f</v>
      </c>
      <c r="F99" s="1" t="n">
        <f aca="false">HEX2DEC(C99)/255</f>
        <v>0</v>
      </c>
      <c r="G99" s="1" t="n">
        <f aca="false">HEX2DEC(D99)/255</f>
        <v>1</v>
      </c>
      <c r="H99" s="1" t="n">
        <f aca="false">HEX2DEC(E99)/255</f>
        <v>0.498039215686275</v>
      </c>
      <c r="I99" s="1" t="n">
        <f aca="false">MIN(F99:H99)</f>
        <v>0</v>
      </c>
      <c r="J99" s="1" t="n">
        <f aca="false">MAX(F99:H99)</f>
        <v>1</v>
      </c>
      <c r="K99" s="1" t="n">
        <f aca="false">(I99+J99)/2</f>
        <v>0.5</v>
      </c>
      <c r="L99" s="1" t="n">
        <f aca="false">IF(K99&lt;0.5,(J99-I99)/(J99+I99),(J99-I99)/(2-J99-I99))</f>
        <v>1</v>
      </c>
      <c r="M99" s="1" t="n">
        <f aca="false">ROUND(IF(J99=F99,IF(J99=I99,0,(G99-H99)/(J99-I99)),IF(J99=G99,IF(J99=I99,0,2+(H99-F99)/(J99-I99)),IF(J99=I99,0,4+(F99-G99)/(J99-I99)))),2)</f>
        <v>2.5</v>
      </c>
      <c r="N99" s="2" t="n">
        <f aca="false">M99*60</f>
        <v>150</v>
      </c>
    </row>
    <row r="100" customFormat="false" ht="22.35" hidden="false" customHeight="true" outlineLevel="0" collapsed="false">
      <c r="A100" s="7" t="s">
        <v>202</v>
      </c>
      <c r="B100" s="7" t="s">
        <v>203</v>
      </c>
      <c r="C100" s="1" t="str">
        <f aca="false">LEFT(RIGHT(B100,6),2)</f>
        <v>f5</v>
      </c>
      <c r="D100" s="1" t="str">
        <f aca="false">RIGHT(LEFT(RIGHT(B100,6),4),2)</f>
        <v>ff</v>
      </c>
      <c r="E100" s="1" t="str">
        <f aca="false">RIGHT(RIGHT(B100,6),2)</f>
        <v>fa</v>
      </c>
      <c r="F100" s="1" t="n">
        <f aca="false">HEX2DEC(C100)/255</f>
        <v>0.96078431372549</v>
      </c>
      <c r="G100" s="1" t="n">
        <f aca="false">HEX2DEC(D100)/255</f>
        <v>1</v>
      </c>
      <c r="H100" s="1" t="n">
        <f aca="false">HEX2DEC(E100)/255</f>
        <v>0.980392156862745</v>
      </c>
      <c r="I100" s="1" t="n">
        <f aca="false">MIN(F100:H100)</f>
        <v>0.96078431372549</v>
      </c>
      <c r="J100" s="1" t="n">
        <f aca="false">MAX(F100:H100)</f>
        <v>1</v>
      </c>
      <c r="K100" s="1" t="n">
        <f aca="false">(I100+J100)/2</f>
        <v>0.980392156862745</v>
      </c>
      <c r="L100" s="1" t="n">
        <f aca="false">IF(K100&lt;0.5,(J100-I100)/(J100+I100),(J100-I100)/(2-J100-I100))</f>
        <v>1</v>
      </c>
      <c r="M100" s="1" t="n">
        <f aca="false">ROUND(IF(J100=F100,IF(J100=I100,0,(G100-H100)/(J100-I100)),IF(J100=G100,IF(J100=I100,0,2+(H100-F100)/(J100-I100)),IF(J100=I100,0,4+(F100-G100)/(J100-I100)))),2)</f>
        <v>2.5</v>
      </c>
      <c r="N100" s="2" t="n">
        <f aca="false">M100*60</f>
        <v>150</v>
      </c>
    </row>
    <row r="101" customFormat="false" ht="22.35" hidden="false" customHeight="true" outlineLevel="0" collapsed="false">
      <c r="A101" s="7" t="s">
        <v>204</v>
      </c>
      <c r="B101" s="7" t="s">
        <v>205</v>
      </c>
      <c r="C101" s="1" t="str">
        <f aca="false">LEFT(RIGHT(B101,6),2)</f>
        <v>00</v>
      </c>
      <c r="D101" s="1" t="str">
        <f aca="false">RIGHT(LEFT(RIGHT(B101,6),4),2)</f>
        <v>fa</v>
      </c>
      <c r="E101" s="1" t="str">
        <f aca="false">RIGHT(RIGHT(B101,6),2)</f>
        <v>9a</v>
      </c>
      <c r="F101" s="1" t="n">
        <f aca="false">HEX2DEC(C101)/255</f>
        <v>0</v>
      </c>
      <c r="G101" s="1" t="n">
        <f aca="false">HEX2DEC(D101)/255</f>
        <v>0.980392156862745</v>
      </c>
      <c r="H101" s="1" t="n">
        <f aca="false">HEX2DEC(E101)/255</f>
        <v>0.603921568627451</v>
      </c>
      <c r="I101" s="1" t="n">
        <f aca="false">MIN(F101:H101)</f>
        <v>0</v>
      </c>
      <c r="J101" s="1" t="n">
        <f aca="false">MAX(F101:H101)</f>
        <v>0.980392156862745</v>
      </c>
      <c r="K101" s="1" t="n">
        <f aca="false">(I101+J101)/2</f>
        <v>0.490196078431373</v>
      </c>
      <c r="L101" s="1" t="n">
        <f aca="false">IF(K101&lt;0.5,(J101-I101)/(J101+I101),(J101-I101)/(2-J101-I101))</f>
        <v>1</v>
      </c>
      <c r="M101" s="1" t="n">
        <f aca="false">ROUND(IF(J101=F101,IF(J101=I101,0,(G101-H101)/(J101-I101)),IF(J101=G101,IF(J101=I101,0,2+(H101-F101)/(J101-I101)),IF(J101=I101,0,4+(F101-G101)/(J101-I101)))),2)</f>
        <v>2.62</v>
      </c>
      <c r="N101" s="2" t="n">
        <f aca="false">M101*60</f>
        <v>157.2</v>
      </c>
    </row>
    <row r="102" customFormat="false" ht="22.35" hidden="false" customHeight="true" outlineLevel="0" collapsed="false">
      <c r="A102" s="7" t="s">
        <v>206</v>
      </c>
      <c r="B102" s="7" t="s">
        <v>207</v>
      </c>
      <c r="C102" s="1" t="str">
        <f aca="false">LEFT(RIGHT(B102,6),2)</f>
        <v>66</v>
      </c>
      <c r="D102" s="1" t="str">
        <f aca="false">RIGHT(LEFT(RIGHT(B102,6),4),2)</f>
        <v>cd</v>
      </c>
      <c r="E102" s="1" t="str">
        <f aca="false">RIGHT(RIGHT(B102,6),2)</f>
        <v>aa</v>
      </c>
      <c r="F102" s="1" t="n">
        <f aca="false">HEX2DEC(C102)/255</f>
        <v>0.4</v>
      </c>
      <c r="G102" s="1" t="n">
        <f aca="false">HEX2DEC(D102)/255</f>
        <v>0.803921568627451</v>
      </c>
      <c r="H102" s="1" t="n">
        <f aca="false">HEX2DEC(E102)/255</f>
        <v>0.666666666666667</v>
      </c>
      <c r="I102" s="1" t="n">
        <f aca="false">MIN(F102:H102)</f>
        <v>0.4</v>
      </c>
      <c r="J102" s="1" t="n">
        <f aca="false">MAX(F102:H102)</f>
        <v>0.803921568627451</v>
      </c>
      <c r="K102" s="1" t="n">
        <f aca="false">(I102+J102)/2</f>
        <v>0.601960784313726</v>
      </c>
      <c r="L102" s="1" t="n">
        <f aca="false">IF(K102&lt;0.5,(J102-I102)/(J102+I102),(J102-I102)/(2-J102-I102))</f>
        <v>0.507389162561576</v>
      </c>
      <c r="M102" s="1" t="n">
        <f aca="false">ROUND(IF(J102=F102,IF(J102=I102,0,(G102-H102)/(J102-I102)),IF(J102=G102,IF(J102=I102,0,2+(H102-F102)/(J102-I102)),IF(J102=I102,0,4+(F102-G102)/(J102-I102)))),2)</f>
        <v>2.66</v>
      </c>
      <c r="N102" s="2" t="n">
        <f aca="false">M102*60</f>
        <v>159.6</v>
      </c>
    </row>
    <row r="103" customFormat="false" ht="22.35" hidden="false" customHeight="true" outlineLevel="0" collapsed="false">
      <c r="A103" s="7" t="s">
        <v>208</v>
      </c>
      <c r="B103" s="7" t="s">
        <v>209</v>
      </c>
      <c r="C103" s="1" t="str">
        <f aca="false">LEFT(RIGHT(B103,6),2)</f>
        <v>7f</v>
      </c>
      <c r="D103" s="1" t="str">
        <f aca="false">RIGHT(LEFT(RIGHT(B103,6),4),2)</f>
        <v>ff</v>
      </c>
      <c r="E103" s="1" t="str">
        <f aca="false">RIGHT(RIGHT(B103,6),2)</f>
        <v>d4</v>
      </c>
      <c r="F103" s="1" t="n">
        <f aca="false">HEX2DEC(C103)/255</f>
        <v>0.498039215686275</v>
      </c>
      <c r="G103" s="1" t="n">
        <f aca="false">HEX2DEC(D103)/255</f>
        <v>1</v>
      </c>
      <c r="H103" s="1" t="n">
        <f aca="false">HEX2DEC(E103)/255</f>
        <v>0.831372549019608</v>
      </c>
      <c r="I103" s="1" t="n">
        <f aca="false">MIN(F103:H103)</f>
        <v>0.498039215686275</v>
      </c>
      <c r="J103" s="1" t="n">
        <f aca="false">MAX(F103:H103)</f>
        <v>1</v>
      </c>
      <c r="K103" s="1" t="n">
        <f aca="false">(I103+J103)/2</f>
        <v>0.749019607843137</v>
      </c>
      <c r="L103" s="1" t="n">
        <f aca="false">IF(K103&lt;0.5,(J103-I103)/(J103+I103),(J103-I103)/(2-J103-I103))</f>
        <v>1</v>
      </c>
      <c r="M103" s="1" t="n">
        <f aca="false">ROUND(IF(J103=F103,IF(J103=I103,0,(G103-H103)/(J103-I103)),IF(J103=G103,IF(J103=I103,0,2+(H103-F103)/(J103-I103)),IF(J103=I103,0,4+(F103-G103)/(J103-I103)))),2)</f>
        <v>2.66</v>
      </c>
      <c r="N103" s="2" t="n">
        <f aca="false">M103*60</f>
        <v>159.6</v>
      </c>
    </row>
    <row r="104" customFormat="false" ht="22.35" hidden="false" customHeight="true" outlineLevel="0" collapsed="false">
      <c r="A104" s="7" t="s">
        <v>210</v>
      </c>
      <c r="B104" s="7" t="s">
        <v>211</v>
      </c>
      <c r="C104" s="1" t="str">
        <f aca="false">LEFT(RIGHT(B104,6),2)</f>
        <v>40</v>
      </c>
      <c r="D104" s="1" t="str">
        <f aca="false">RIGHT(LEFT(RIGHT(B104,6),4),2)</f>
        <v>e0</v>
      </c>
      <c r="E104" s="1" t="str">
        <f aca="false">RIGHT(RIGHT(B104,6),2)</f>
        <v>d0</v>
      </c>
      <c r="F104" s="1" t="n">
        <f aca="false">HEX2DEC(C104)/255</f>
        <v>0.250980392156863</v>
      </c>
      <c r="G104" s="1" t="n">
        <f aca="false">HEX2DEC(D104)/255</f>
        <v>0.87843137254902</v>
      </c>
      <c r="H104" s="1" t="n">
        <f aca="false">HEX2DEC(E104)/255</f>
        <v>0.815686274509804</v>
      </c>
      <c r="I104" s="1" t="n">
        <f aca="false">MIN(F104:H104)</f>
        <v>0.250980392156863</v>
      </c>
      <c r="J104" s="1" t="n">
        <f aca="false">MAX(F104:H104)</f>
        <v>0.87843137254902</v>
      </c>
      <c r="K104" s="1" t="n">
        <f aca="false">(I104+J104)/2</f>
        <v>0.564705882352941</v>
      </c>
      <c r="L104" s="1" t="n">
        <f aca="false">IF(K104&lt;0.5,(J104-I104)/(J104+I104),(J104-I104)/(2-J104-I104))</f>
        <v>0.720720720720721</v>
      </c>
      <c r="M104" s="1" t="n">
        <f aca="false">ROUND(IF(J104=F104,IF(J104=I104,0,(G104-H104)/(J104-I104)),IF(J104=G104,IF(J104=I104,0,2+(H104-F104)/(J104-I104)),IF(J104=I104,0,4+(F104-G104)/(J104-I104)))),2)</f>
        <v>2.9</v>
      </c>
      <c r="N104" s="2" t="n">
        <f aca="false">M104*60</f>
        <v>174</v>
      </c>
    </row>
    <row r="105" customFormat="false" ht="22.35" hidden="false" customHeight="true" outlineLevel="0" collapsed="false">
      <c r="A105" s="7" t="s">
        <v>212</v>
      </c>
      <c r="B105" s="7" t="s">
        <v>213</v>
      </c>
      <c r="C105" s="1" t="str">
        <f aca="false">LEFT(RIGHT(B105,6),2)</f>
        <v>20</v>
      </c>
      <c r="D105" s="1" t="str">
        <f aca="false">RIGHT(LEFT(RIGHT(B105,6),4),2)</f>
        <v>b2</v>
      </c>
      <c r="E105" s="1" t="str">
        <f aca="false">RIGHT(RIGHT(B105,6),2)</f>
        <v>aa</v>
      </c>
      <c r="F105" s="1" t="n">
        <f aca="false">HEX2DEC(C105)/255</f>
        <v>0.125490196078431</v>
      </c>
      <c r="G105" s="1" t="n">
        <f aca="false">HEX2DEC(D105)/255</f>
        <v>0.698039215686274</v>
      </c>
      <c r="H105" s="1" t="n">
        <f aca="false">HEX2DEC(E105)/255</f>
        <v>0.666666666666667</v>
      </c>
      <c r="I105" s="1" t="n">
        <f aca="false">MIN(F105:H105)</f>
        <v>0.125490196078431</v>
      </c>
      <c r="J105" s="1" t="n">
        <f aca="false">MAX(F105:H105)</f>
        <v>0.698039215686274</v>
      </c>
      <c r="K105" s="1" t="n">
        <f aca="false">(I105+J105)/2</f>
        <v>0.411764705882353</v>
      </c>
      <c r="L105" s="1" t="n">
        <f aca="false">IF(K105&lt;0.5,(J105-I105)/(J105+I105),(J105-I105)/(2-J105-I105))</f>
        <v>0.695238095238095</v>
      </c>
      <c r="M105" s="1" t="n">
        <f aca="false">ROUND(IF(J105=F105,IF(J105=I105,0,(G105-H105)/(J105-I105)),IF(J105=G105,IF(J105=I105,0,2+(H105-F105)/(J105-I105)),IF(J105=I105,0,4+(F105-G105)/(J105-I105)))),2)</f>
        <v>2.95</v>
      </c>
      <c r="N105" s="2" t="n">
        <f aca="false">M105*60</f>
        <v>177</v>
      </c>
    </row>
    <row r="106" customFormat="false" ht="22.35" hidden="false" customHeight="true" outlineLevel="0" collapsed="false">
      <c r="A106" s="7" t="s">
        <v>214</v>
      </c>
      <c r="B106" s="7" t="s">
        <v>215</v>
      </c>
      <c r="C106" s="1" t="str">
        <f aca="false">LEFT(RIGHT(B106,6),2)</f>
        <v>48</v>
      </c>
      <c r="D106" s="1" t="str">
        <f aca="false">RIGHT(LEFT(RIGHT(B106,6),4),2)</f>
        <v>d1</v>
      </c>
      <c r="E106" s="1" t="str">
        <f aca="false">RIGHT(RIGHT(B106,6),2)</f>
        <v>cc</v>
      </c>
      <c r="F106" s="1" t="n">
        <f aca="false">HEX2DEC(C106)/255</f>
        <v>0.282352941176471</v>
      </c>
      <c r="G106" s="1" t="n">
        <f aca="false">HEX2DEC(D106)/255</f>
        <v>0.819607843137255</v>
      </c>
      <c r="H106" s="1" t="n">
        <f aca="false">HEX2DEC(E106)/255</f>
        <v>0.8</v>
      </c>
      <c r="I106" s="1" t="n">
        <f aca="false">MIN(F106:H106)</f>
        <v>0.282352941176471</v>
      </c>
      <c r="J106" s="1" t="n">
        <f aca="false">MAX(F106:H106)</f>
        <v>0.819607843137255</v>
      </c>
      <c r="K106" s="1" t="n">
        <f aca="false">(I106+J106)/2</f>
        <v>0.550980392156863</v>
      </c>
      <c r="L106" s="1" t="n">
        <f aca="false">IF(K106&lt;0.5,(J106-I106)/(J106+I106),(J106-I106)/(2-J106-I106))</f>
        <v>0.59825327510917</v>
      </c>
      <c r="M106" s="1" t="n">
        <f aca="false">ROUND(IF(J106=F106,IF(J106=I106,0,(G106-H106)/(J106-I106)),IF(J106=G106,IF(J106=I106,0,2+(H106-F106)/(J106-I106)),IF(J106=I106,0,4+(F106-G106)/(J106-I106)))),2)</f>
        <v>2.96</v>
      </c>
      <c r="N106" s="2" t="n">
        <f aca="false">M106*60</f>
        <v>177.6</v>
      </c>
    </row>
    <row r="107" customFormat="false" ht="22.35" hidden="false" customHeight="true" outlineLevel="0" collapsed="false">
      <c r="A107" s="7" t="s">
        <v>216</v>
      </c>
      <c r="B107" s="7" t="s">
        <v>217</v>
      </c>
      <c r="C107" s="1" t="str">
        <f aca="false">LEFT(RIGHT(B107,6),2)</f>
        <v>2f</v>
      </c>
      <c r="D107" s="1" t="str">
        <f aca="false">RIGHT(LEFT(RIGHT(B107,6),4),2)</f>
        <v>4f</v>
      </c>
      <c r="E107" s="1" t="str">
        <f aca="false">RIGHT(RIGHT(B107,6),2)</f>
        <v>4f</v>
      </c>
      <c r="F107" s="1" t="n">
        <f aca="false">HEX2DEC(C107)/255</f>
        <v>0.184313725490196</v>
      </c>
      <c r="G107" s="1" t="n">
        <f aca="false">HEX2DEC(D107)/255</f>
        <v>0.309803921568627</v>
      </c>
      <c r="H107" s="1" t="n">
        <f aca="false">HEX2DEC(E107)/255</f>
        <v>0.309803921568627</v>
      </c>
      <c r="I107" s="1" t="n">
        <f aca="false">MIN(F107:H107)</f>
        <v>0.184313725490196</v>
      </c>
      <c r="J107" s="1" t="n">
        <f aca="false">MAX(F107:H107)</f>
        <v>0.309803921568627</v>
      </c>
      <c r="K107" s="1" t="n">
        <f aca="false">(I107+J107)/2</f>
        <v>0.247058823529412</v>
      </c>
      <c r="L107" s="1" t="n">
        <f aca="false">IF(K107&lt;0.5,(J107-I107)/(J107+I107),(J107-I107)/(2-J107-I107))</f>
        <v>0.253968253968254</v>
      </c>
      <c r="M107" s="1" t="n">
        <f aca="false">ROUND(IF(J107=F107,IF(J107=I107,0,(G107-H107)/(J107-I107)),IF(J107=G107,IF(J107=I107,0,2+(H107-F107)/(J107-I107)),IF(J107=I107,0,4+(F107-G107)/(J107-I107)))),2)</f>
        <v>3</v>
      </c>
      <c r="N107" s="2" t="n">
        <f aca="false">M107*60</f>
        <v>180</v>
      </c>
    </row>
    <row r="108" customFormat="false" ht="22.35" hidden="false" customHeight="true" outlineLevel="0" collapsed="false">
      <c r="A108" s="7" t="s">
        <v>218</v>
      </c>
      <c r="B108" s="7" t="s">
        <v>217</v>
      </c>
      <c r="C108" s="1" t="str">
        <f aca="false">LEFT(RIGHT(B108,6),2)</f>
        <v>2f</v>
      </c>
      <c r="D108" s="1" t="str">
        <f aca="false">RIGHT(LEFT(RIGHT(B108,6),4),2)</f>
        <v>4f</v>
      </c>
      <c r="E108" s="1" t="str">
        <f aca="false">RIGHT(RIGHT(B108,6),2)</f>
        <v>4f</v>
      </c>
      <c r="F108" s="1" t="n">
        <f aca="false">HEX2DEC(C108)/255</f>
        <v>0.184313725490196</v>
      </c>
      <c r="G108" s="1" t="n">
        <f aca="false">HEX2DEC(D108)/255</f>
        <v>0.309803921568627</v>
      </c>
      <c r="H108" s="1" t="n">
        <f aca="false">HEX2DEC(E108)/255</f>
        <v>0.309803921568627</v>
      </c>
      <c r="I108" s="1" t="n">
        <f aca="false">MIN(F108:H108)</f>
        <v>0.184313725490196</v>
      </c>
      <c r="J108" s="1" t="n">
        <f aca="false">MAX(F108:H108)</f>
        <v>0.309803921568627</v>
      </c>
      <c r="K108" s="1" t="n">
        <f aca="false">(I108+J108)/2</f>
        <v>0.247058823529412</v>
      </c>
      <c r="L108" s="1" t="n">
        <f aca="false">IF(K108&lt;0.5,(J108-I108)/(J108+I108),(J108-I108)/(2-J108-I108))</f>
        <v>0.253968253968254</v>
      </c>
      <c r="M108" s="1" t="n">
        <f aca="false">ROUND(IF(J108=F108,IF(J108=I108,0,(G108-H108)/(J108-I108)),IF(J108=G108,IF(J108=I108,0,2+(H108-F108)/(J108-I108)),IF(J108=I108,0,4+(F108-G108)/(J108-I108)))),2)</f>
        <v>3</v>
      </c>
      <c r="N108" s="2" t="n">
        <f aca="false">M108*60</f>
        <v>180</v>
      </c>
    </row>
    <row r="109" customFormat="false" ht="22.35" hidden="false" customHeight="true" outlineLevel="0" collapsed="false">
      <c r="A109" s="7" t="s">
        <v>219</v>
      </c>
      <c r="B109" s="7" t="s">
        <v>220</v>
      </c>
      <c r="C109" s="1" t="str">
        <f aca="false">LEFT(RIGHT(B109,6),2)</f>
        <v>00</v>
      </c>
      <c r="D109" s="1" t="str">
        <f aca="false">RIGHT(LEFT(RIGHT(B109,6),4),2)</f>
        <v>80</v>
      </c>
      <c r="E109" s="1" t="str">
        <f aca="false">RIGHT(RIGHT(B109,6),2)</f>
        <v>80</v>
      </c>
      <c r="F109" s="1" t="n">
        <f aca="false">HEX2DEC(C109)/255</f>
        <v>0</v>
      </c>
      <c r="G109" s="1" t="n">
        <f aca="false">HEX2DEC(D109)/255</f>
        <v>0.501960784313726</v>
      </c>
      <c r="H109" s="1" t="n">
        <f aca="false">HEX2DEC(E109)/255</f>
        <v>0.501960784313726</v>
      </c>
      <c r="I109" s="1" t="n">
        <f aca="false">MIN(F109:H109)</f>
        <v>0</v>
      </c>
      <c r="J109" s="1" t="n">
        <f aca="false">MAX(F109:H109)</f>
        <v>0.501960784313726</v>
      </c>
      <c r="K109" s="1" t="n">
        <f aca="false">(I109+J109)/2</f>
        <v>0.250980392156863</v>
      </c>
      <c r="L109" s="1" t="n">
        <f aca="false">IF(K109&lt;0.5,(J109-I109)/(J109+I109),(J109-I109)/(2-J109-I109))</f>
        <v>1</v>
      </c>
      <c r="M109" s="1" t="n">
        <f aca="false">ROUND(IF(J109=F109,IF(J109=I109,0,(G109-H109)/(J109-I109)),IF(J109=G109,IF(J109=I109,0,2+(H109-F109)/(J109-I109)),IF(J109=I109,0,4+(F109-G109)/(J109-I109)))),2)</f>
        <v>3</v>
      </c>
      <c r="N109" s="2" t="n">
        <f aca="false">M109*60</f>
        <v>180</v>
      </c>
    </row>
    <row r="110" customFormat="false" ht="22.35" hidden="false" customHeight="true" outlineLevel="0" collapsed="false">
      <c r="A110" s="7" t="s">
        <v>221</v>
      </c>
      <c r="B110" s="7" t="s">
        <v>222</v>
      </c>
      <c r="C110" s="1" t="str">
        <f aca="false">LEFT(RIGHT(B110,6),2)</f>
        <v>00</v>
      </c>
      <c r="D110" s="1" t="str">
        <f aca="false">RIGHT(LEFT(RIGHT(B110,6),4),2)</f>
        <v>8b</v>
      </c>
      <c r="E110" s="1" t="str">
        <f aca="false">RIGHT(RIGHT(B110,6),2)</f>
        <v>8b</v>
      </c>
      <c r="F110" s="1" t="n">
        <f aca="false">HEX2DEC(C110)/255</f>
        <v>0</v>
      </c>
      <c r="G110" s="1" t="n">
        <f aca="false">HEX2DEC(D110)/255</f>
        <v>0.545098039215686</v>
      </c>
      <c r="H110" s="1" t="n">
        <f aca="false">HEX2DEC(E110)/255</f>
        <v>0.545098039215686</v>
      </c>
      <c r="I110" s="1" t="n">
        <f aca="false">MIN(F110:H110)</f>
        <v>0</v>
      </c>
      <c r="J110" s="1" t="n">
        <f aca="false">MAX(F110:H110)</f>
        <v>0.545098039215686</v>
      </c>
      <c r="K110" s="1" t="n">
        <f aca="false">(I110+J110)/2</f>
        <v>0.272549019607843</v>
      </c>
      <c r="L110" s="1" t="n">
        <f aca="false">IF(K110&lt;0.5,(J110-I110)/(J110+I110),(J110-I110)/(2-J110-I110))</f>
        <v>1</v>
      </c>
      <c r="M110" s="1" t="n">
        <f aca="false">ROUND(IF(J110=F110,IF(J110=I110,0,(G110-H110)/(J110-I110)),IF(J110=G110,IF(J110=I110,0,2+(H110-F110)/(J110-I110)),IF(J110=I110,0,4+(F110-G110)/(J110-I110)))),2)</f>
        <v>3</v>
      </c>
      <c r="N110" s="2" t="n">
        <f aca="false">M110*60</f>
        <v>180</v>
      </c>
    </row>
    <row r="111" customFormat="false" ht="22.35" hidden="false" customHeight="true" outlineLevel="0" collapsed="false">
      <c r="A111" s="7" t="s">
        <v>223</v>
      </c>
      <c r="B111" s="7" t="s">
        <v>224</v>
      </c>
      <c r="C111" s="1" t="str">
        <f aca="false">LEFT(RIGHT(B111,6),2)</f>
        <v>00</v>
      </c>
      <c r="D111" s="1" t="str">
        <f aca="false">RIGHT(LEFT(RIGHT(B111,6),4),2)</f>
        <v>ff</v>
      </c>
      <c r="E111" s="1" t="str">
        <f aca="false">RIGHT(RIGHT(B111,6),2)</f>
        <v>ff</v>
      </c>
      <c r="F111" s="1" t="n">
        <f aca="false">HEX2DEC(C111)/255</f>
        <v>0</v>
      </c>
      <c r="G111" s="1" t="n">
        <f aca="false">HEX2DEC(D111)/255</f>
        <v>1</v>
      </c>
      <c r="H111" s="1" t="n">
        <f aca="false">HEX2DEC(E111)/255</f>
        <v>1</v>
      </c>
      <c r="I111" s="1" t="n">
        <f aca="false">MIN(F111:H111)</f>
        <v>0</v>
      </c>
      <c r="J111" s="1" t="n">
        <f aca="false">MAX(F111:H111)</f>
        <v>1</v>
      </c>
      <c r="K111" s="1" t="n">
        <f aca="false">(I111+J111)/2</f>
        <v>0.5</v>
      </c>
      <c r="L111" s="1" t="n">
        <f aca="false">IF(K111&lt;0.5,(J111-I111)/(J111+I111),(J111-I111)/(2-J111-I111))</f>
        <v>1</v>
      </c>
      <c r="M111" s="1" t="n">
        <f aca="false">ROUND(IF(J111=F111,IF(J111=I111,0,(G111-H111)/(J111-I111)),IF(J111=G111,IF(J111=I111,0,2+(H111-F111)/(J111-I111)),IF(J111=I111,0,4+(F111-G111)/(J111-I111)))),2)</f>
        <v>3</v>
      </c>
      <c r="N111" s="2" t="n">
        <f aca="false">M111*60</f>
        <v>180</v>
      </c>
    </row>
    <row r="112" customFormat="false" ht="22.35" hidden="false" customHeight="true" outlineLevel="0" collapsed="false">
      <c r="A112" s="7" t="s">
        <v>225</v>
      </c>
      <c r="B112" s="7" t="s">
        <v>226</v>
      </c>
      <c r="C112" s="1" t="str">
        <f aca="false">LEFT(RIGHT(B112,6),2)</f>
        <v>af</v>
      </c>
      <c r="D112" s="1" t="str">
        <f aca="false">RIGHT(LEFT(RIGHT(B112,6),4),2)</f>
        <v>ee</v>
      </c>
      <c r="E112" s="1" t="str">
        <f aca="false">RIGHT(RIGHT(B112,6),2)</f>
        <v>ee</v>
      </c>
      <c r="F112" s="1" t="n">
        <f aca="false">HEX2DEC(C112)/255</f>
        <v>0.686274509803922</v>
      </c>
      <c r="G112" s="1" t="n">
        <f aca="false">HEX2DEC(D112)/255</f>
        <v>0.933333333333333</v>
      </c>
      <c r="H112" s="1" t="n">
        <f aca="false">HEX2DEC(E112)/255</f>
        <v>0.933333333333333</v>
      </c>
      <c r="I112" s="1" t="n">
        <f aca="false">MIN(F112:H112)</f>
        <v>0.686274509803922</v>
      </c>
      <c r="J112" s="1" t="n">
        <f aca="false">MAX(F112:H112)</f>
        <v>0.933333333333333</v>
      </c>
      <c r="K112" s="1" t="n">
        <f aca="false">(I112+J112)/2</f>
        <v>0.809803921568627</v>
      </c>
      <c r="L112" s="1" t="n">
        <f aca="false">IF(K112&lt;0.5,(J112-I112)/(J112+I112),(J112-I112)/(2-J112-I112))</f>
        <v>0.649484536082474</v>
      </c>
      <c r="M112" s="1" t="n">
        <f aca="false">ROUND(IF(J112=F112,IF(J112=I112,0,(G112-H112)/(J112-I112)),IF(J112=G112,IF(J112=I112,0,2+(H112-F112)/(J112-I112)),IF(J112=I112,0,4+(F112-G112)/(J112-I112)))),2)</f>
        <v>3</v>
      </c>
      <c r="N112" s="2" t="n">
        <f aca="false">M112*60</f>
        <v>180</v>
      </c>
    </row>
    <row r="113" customFormat="false" ht="22.35" hidden="false" customHeight="true" outlineLevel="0" collapsed="false">
      <c r="A113" s="7" t="s">
        <v>227</v>
      </c>
      <c r="B113" s="7" t="s">
        <v>228</v>
      </c>
      <c r="C113" s="1" t="str">
        <f aca="false">LEFT(RIGHT(B113,6),2)</f>
        <v>e0</v>
      </c>
      <c r="D113" s="1" t="str">
        <f aca="false">RIGHT(LEFT(RIGHT(B113,6),4),2)</f>
        <v>ff</v>
      </c>
      <c r="E113" s="1" t="str">
        <f aca="false">RIGHT(RIGHT(B113,6),2)</f>
        <v>ff</v>
      </c>
      <c r="F113" s="1" t="n">
        <f aca="false">HEX2DEC(C113)/255</f>
        <v>0.87843137254902</v>
      </c>
      <c r="G113" s="1" t="n">
        <f aca="false">HEX2DEC(D113)/255</f>
        <v>1</v>
      </c>
      <c r="H113" s="1" t="n">
        <f aca="false">HEX2DEC(E113)/255</f>
        <v>1</v>
      </c>
      <c r="I113" s="1" t="n">
        <f aca="false">MIN(F113:H113)</f>
        <v>0.87843137254902</v>
      </c>
      <c r="J113" s="1" t="n">
        <f aca="false">MAX(F113:H113)</f>
        <v>1</v>
      </c>
      <c r="K113" s="1" t="n">
        <f aca="false">(I113+J113)/2</f>
        <v>0.93921568627451</v>
      </c>
      <c r="L113" s="1" t="n">
        <f aca="false">IF(K113&lt;0.5,(J113-I113)/(J113+I113),(J113-I113)/(2-J113-I113))</f>
        <v>1</v>
      </c>
      <c r="M113" s="1" t="n">
        <f aca="false">ROUND(IF(J113=F113,IF(J113=I113,0,(G113-H113)/(J113-I113)),IF(J113=G113,IF(J113=I113,0,2+(H113-F113)/(J113-I113)),IF(J113=I113,0,4+(F113-G113)/(J113-I113)))),2)</f>
        <v>3</v>
      </c>
      <c r="N113" s="2" t="n">
        <f aca="false">M113*60</f>
        <v>180</v>
      </c>
    </row>
    <row r="114" customFormat="false" ht="22.35" hidden="false" customHeight="true" outlineLevel="0" collapsed="false">
      <c r="A114" s="7" t="s">
        <v>229</v>
      </c>
      <c r="B114" s="7" t="s">
        <v>230</v>
      </c>
      <c r="C114" s="1" t="str">
        <f aca="false">LEFT(RIGHT(B114,6),2)</f>
        <v>f0</v>
      </c>
      <c r="D114" s="1" t="str">
        <f aca="false">RIGHT(LEFT(RIGHT(B114,6),4),2)</f>
        <v>ff</v>
      </c>
      <c r="E114" s="1" t="str">
        <f aca="false">RIGHT(RIGHT(B114,6),2)</f>
        <v>ff</v>
      </c>
      <c r="F114" s="1" t="n">
        <f aca="false">HEX2DEC(C114)/255</f>
        <v>0.941176470588235</v>
      </c>
      <c r="G114" s="1" t="n">
        <f aca="false">HEX2DEC(D114)/255</f>
        <v>1</v>
      </c>
      <c r="H114" s="1" t="n">
        <f aca="false">HEX2DEC(E114)/255</f>
        <v>1</v>
      </c>
      <c r="I114" s="1" t="n">
        <f aca="false">MIN(F114:H114)</f>
        <v>0.941176470588235</v>
      </c>
      <c r="J114" s="1" t="n">
        <f aca="false">MAX(F114:H114)</f>
        <v>1</v>
      </c>
      <c r="K114" s="1" t="n">
        <f aca="false">(I114+J114)/2</f>
        <v>0.970588235294118</v>
      </c>
      <c r="L114" s="1" t="n">
        <f aca="false">IF(K114&lt;0.5,(J114-I114)/(J114+I114),(J114-I114)/(2-J114-I114))</f>
        <v>1</v>
      </c>
      <c r="M114" s="1" t="n">
        <f aca="false">ROUND(IF(J114=F114,IF(J114=I114,0,(G114-H114)/(J114-I114)),IF(J114=G114,IF(J114=I114,0,2+(H114-F114)/(J114-I114)),IF(J114=I114,0,4+(F114-G114)/(J114-I114)))),2)</f>
        <v>3</v>
      </c>
      <c r="N114" s="2" t="n">
        <f aca="false">M114*60</f>
        <v>180</v>
      </c>
    </row>
    <row r="115" customFormat="false" ht="22.35" hidden="false" customHeight="true" outlineLevel="0" collapsed="false">
      <c r="A115" s="7" t="s">
        <v>231</v>
      </c>
      <c r="B115" s="7" t="s">
        <v>232</v>
      </c>
      <c r="C115" s="1" t="str">
        <f aca="false">LEFT(RIGHT(B115,6),2)</f>
        <v>00</v>
      </c>
      <c r="D115" s="1" t="str">
        <f aca="false">RIGHT(LEFT(RIGHT(B115,6),4),2)</f>
        <v>ce</v>
      </c>
      <c r="E115" s="1" t="str">
        <f aca="false">RIGHT(RIGHT(B115,6),2)</f>
        <v>d1</v>
      </c>
      <c r="F115" s="1" t="n">
        <f aca="false">HEX2DEC(C115)/255</f>
        <v>0</v>
      </c>
      <c r="G115" s="1" t="n">
        <f aca="false">HEX2DEC(D115)/255</f>
        <v>0.807843137254902</v>
      </c>
      <c r="H115" s="1" t="n">
        <f aca="false">HEX2DEC(E115)/255</f>
        <v>0.819607843137255</v>
      </c>
      <c r="I115" s="1" t="n">
        <f aca="false">MIN(F115:H115)</f>
        <v>0</v>
      </c>
      <c r="J115" s="1" t="n">
        <f aca="false">MAX(F115:H115)</f>
        <v>0.819607843137255</v>
      </c>
      <c r="K115" s="1" t="n">
        <f aca="false">(I115+J115)/2</f>
        <v>0.409803921568627</v>
      </c>
      <c r="L115" s="1" t="n">
        <f aca="false">IF(K115&lt;0.5,(J115-I115)/(J115+I115),(J115-I115)/(2-J115-I115))</f>
        <v>1</v>
      </c>
      <c r="M115" s="1" t="n">
        <f aca="false">ROUND(IF(J115=F115,IF(J115=I115,0,(G115-H115)/(J115-I115)),IF(J115=G115,IF(J115=I115,0,2+(H115-F115)/(J115-I115)),IF(J115=I115,0,4+(F115-G115)/(J115-I115)))),2)</f>
        <v>3.01</v>
      </c>
      <c r="N115" s="2" t="n">
        <f aca="false">M115*60</f>
        <v>180.6</v>
      </c>
    </row>
    <row r="116" customFormat="false" ht="22.35" hidden="false" customHeight="true" outlineLevel="0" collapsed="false">
      <c r="A116" s="7" t="s">
        <v>233</v>
      </c>
      <c r="B116" s="7" t="s">
        <v>234</v>
      </c>
      <c r="C116" s="1" t="str">
        <f aca="false">LEFT(RIGHT(B116,6),2)</f>
        <v>5f</v>
      </c>
      <c r="D116" s="1" t="str">
        <f aca="false">RIGHT(LEFT(RIGHT(B116,6),4),2)</f>
        <v>9e</v>
      </c>
      <c r="E116" s="1" t="str">
        <f aca="false">RIGHT(RIGHT(B116,6),2)</f>
        <v>a0</v>
      </c>
      <c r="F116" s="1" t="n">
        <f aca="false">HEX2DEC(C116)/255</f>
        <v>0.372549019607843</v>
      </c>
      <c r="G116" s="1" t="n">
        <f aca="false">HEX2DEC(D116)/255</f>
        <v>0.619607843137255</v>
      </c>
      <c r="H116" s="1" t="n">
        <f aca="false">HEX2DEC(E116)/255</f>
        <v>0.627450980392157</v>
      </c>
      <c r="I116" s="1" t="n">
        <f aca="false">MIN(F116:H116)</f>
        <v>0.372549019607843</v>
      </c>
      <c r="J116" s="1" t="n">
        <f aca="false">MAX(F116:H116)</f>
        <v>0.627450980392157</v>
      </c>
      <c r="K116" s="1" t="n">
        <f aca="false">(I116+J116)/2</f>
        <v>0.5</v>
      </c>
      <c r="L116" s="1" t="n">
        <f aca="false">IF(K116&lt;0.5,(J116-I116)/(J116+I116),(J116-I116)/(2-J116-I116))</f>
        <v>0.254901960784314</v>
      </c>
      <c r="M116" s="1" t="n">
        <f aca="false">ROUND(IF(J116=F116,IF(J116=I116,0,(G116-H116)/(J116-I116)),IF(J116=G116,IF(J116=I116,0,2+(H116-F116)/(J116-I116)),IF(J116=I116,0,4+(F116-G116)/(J116-I116)))),2)</f>
        <v>3.03</v>
      </c>
      <c r="N116" s="2" t="n">
        <f aca="false">M116*60</f>
        <v>181.8</v>
      </c>
    </row>
    <row r="117" customFormat="false" ht="22.35" hidden="false" customHeight="true" outlineLevel="0" collapsed="false">
      <c r="A117" s="7" t="s">
        <v>235</v>
      </c>
      <c r="B117" s="7" t="s">
        <v>236</v>
      </c>
      <c r="C117" s="1" t="str">
        <f aca="false">LEFT(RIGHT(B117,6),2)</f>
        <v>b0</v>
      </c>
      <c r="D117" s="1" t="str">
        <f aca="false">RIGHT(LEFT(RIGHT(B117,6),4),2)</f>
        <v>e0</v>
      </c>
      <c r="E117" s="1" t="str">
        <f aca="false">RIGHT(RIGHT(B117,6),2)</f>
        <v>e6</v>
      </c>
      <c r="F117" s="1" t="n">
        <f aca="false">HEX2DEC(C117)/255</f>
        <v>0.690196078431373</v>
      </c>
      <c r="G117" s="1" t="n">
        <f aca="false">HEX2DEC(D117)/255</f>
        <v>0.87843137254902</v>
      </c>
      <c r="H117" s="1" t="n">
        <f aca="false">HEX2DEC(E117)/255</f>
        <v>0.901960784313726</v>
      </c>
      <c r="I117" s="1" t="n">
        <f aca="false">MIN(F117:H117)</f>
        <v>0.690196078431373</v>
      </c>
      <c r="J117" s="1" t="n">
        <f aca="false">MAX(F117:H117)</f>
        <v>0.901960784313726</v>
      </c>
      <c r="K117" s="1" t="n">
        <f aca="false">(I117+J117)/2</f>
        <v>0.796078431372549</v>
      </c>
      <c r="L117" s="1" t="n">
        <f aca="false">IF(K117&lt;0.5,(J117-I117)/(J117+I117),(J117-I117)/(2-J117-I117))</f>
        <v>0.519230769230769</v>
      </c>
      <c r="M117" s="1" t="n">
        <f aca="false">ROUND(IF(J117=F117,IF(J117=I117,0,(G117-H117)/(J117-I117)),IF(J117=G117,IF(J117=I117,0,2+(H117-F117)/(J117-I117)),IF(J117=I117,0,4+(F117-G117)/(J117-I117)))),2)</f>
        <v>3.11</v>
      </c>
      <c r="N117" s="2" t="n">
        <f aca="false">M117*60</f>
        <v>186.6</v>
      </c>
    </row>
    <row r="118" customFormat="false" ht="22.35" hidden="false" customHeight="true" outlineLevel="0" collapsed="false">
      <c r="A118" s="7" t="s">
        <v>237</v>
      </c>
      <c r="B118" s="7" t="s">
        <v>238</v>
      </c>
      <c r="C118" s="1" t="str">
        <f aca="false">LEFT(RIGHT(B118,6),2)</f>
        <v>00</v>
      </c>
      <c r="D118" s="1" t="str">
        <f aca="false">RIGHT(LEFT(RIGHT(B118,6),4),2)</f>
        <v>bf</v>
      </c>
      <c r="E118" s="1" t="str">
        <f aca="false">RIGHT(RIGHT(B118,6),2)</f>
        <v>ff</v>
      </c>
      <c r="F118" s="1" t="n">
        <f aca="false">HEX2DEC(C118)/255</f>
        <v>0</v>
      </c>
      <c r="G118" s="1" t="n">
        <f aca="false">HEX2DEC(D118)/255</f>
        <v>0.749019607843137</v>
      </c>
      <c r="H118" s="1" t="n">
        <f aca="false">HEX2DEC(E118)/255</f>
        <v>1</v>
      </c>
      <c r="I118" s="1" t="n">
        <f aca="false">MIN(F118:H118)</f>
        <v>0</v>
      </c>
      <c r="J118" s="1" t="n">
        <f aca="false">MAX(F118:H118)</f>
        <v>1</v>
      </c>
      <c r="K118" s="1" t="n">
        <f aca="false">(I118+J118)/2</f>
        <v>0.5</v>
      </c>
      <c r="L118" s="1" t="n">
        <f aca="false">IF(K118&lt;0.5,(J118-I118)/(J118+I118),(J118-I118)/(2-J118-I118))</f>
        <v>1</v>
      </c>
      <c r="M118" s="1" t="n">
        <f aca="false">ROUND(IF(J118=F118,IF(J118=I118,0,(G118-H118)/(J118-I118)),IF(J118=G118,IF(J118=I118,0,2+(H118-F118)/(J118-I118)),IF(J118=I118,0,4+(F118-G118)/(J118-I118)))),2)</f>
        <v>3.25</v>
      </c>
      <c r="N118" s="2" t="n">
        <f aca="false">M118*60</f>
        <v>195</v>
      </c>
    </row>
    <row r="119" customFormat="false" ht="22.35" hidden="false" customHeight="true" outlineLevel="0" collapsed="false">
      <c r="A119" s="7" t="s">
        <v>239</v>
      </c>
      <c r="B119" s="7" t="s">
        <v>240</v>
      </c>
      <c r="C119" s="1" t="str">
        <f aca="false">LEFT(RIGHT(B119,6),2)</f>
        <v>ad</v>
      </c>
      <c r="D119" s="1" t="str">
        <f aca="false">RIGHT(LEFT(RIGHT(B119,6),4),2)</f>
        <v>d8</v>
      </c>
      <c r="E119" s="1" t="str">
        <f aca="false">RIGHT(RIGHT(B119,6),2)</f>
        <v>e6</v>
      </c>
      <c r="F119" s="1" t="n">
        <f aca="false">HEX2DEC(C119)/255</f>
        <v>0.67843137254902</v>
      </c>
      <c r="G119" s="1" t="n">
        <f aca="false">HEX2DEC(D119)/255</f>
        <v>0.847058823529412</v>
      </c>
      <c r="H119" s="1" t="n">
        <f aca="false">HEX2DEC(E119)/255</f>
        <v>0.901960784313726</v>
      </c>
      <c r="I119" s="1" t="n">
        <f aca="false">MIN(F119:H119)</f>
        <v>0.67843137254902</v>
      </c>
      <c r="J119" s="1" t="n">
        <f aca="false">MAX(F119:H119)</f>
        <v>0.901960784313726</v>
      </c>
      <c r="K119" s="1" t="n">
        <f aca="false">(I119+J119)/2</f>
        <v>0.790196078431373</v>
      </c>
      <c r="L119" s="1" t="n">
        <f aca="false">IF(K119&lt;0.5,(J119-I119)/(J119+I119),(J119-I119)/(2-J119-I119))</f>
        <v>0.532710280373832</v>
      </c>
      <c r="M119" s="1" t="n">
        <f aca="false">ROUND(IF(J119=F119,IF(J119=I119,0,(G119-H119)/(J119-I119)),IF(J119=G119,IF(J119=I119,0,2+(H119-F119)/(J119-I119)),IF(J119=I119,0,4+(F119-G119)/(J119-I119)))),2)</f>
        <v>3.25</v>
      </c>
      <c r="N119" s="2" t="n">
        <f aca="false">M119*60</f>
        <v>195</v>
      </c>
    </row>
    <row r="120" customFormat="false" ht="22.35" hidden="false" customHeight="true" outlineLevel="0" collapsed="false">
      <c r="A120" s="7" t="s">
        <v>241</v>
      </c>
      <c r="B120" s="7" t="s">
        <v>242</v>
      </c>
      <c r="C120" s="1" t="str">
        <f aca="false">LEFT(RIGHT(B120,6),2)</f>
        <v>87</v>
      </c>
      <c r="D120" s="1" t="str">
        <f aca="false">RIGHT(LEFT(RIGHT(B120,6),4),2)</f>
        <v>ce</v>
      </c>
      <c r="E120" s="1" t="str">
        <f aca="false">RIGHT(RIGHT(B120,6),2)</f>
        <v>eb</v>
      </c>
      <c r="F120" s="1" t="n">
        <f aca="false">HEX2DEC(C120)/255</f>
        <v>0.529411764705882</v>
      </c>
      <c r="G120" s="1" t="n">
        <f aca="false">HEX2DEC(D120)/255</f>
        <v>0.807843137254902</v>
      </c>
      <c r="H120" s="1" t="n">
        <f aca="false">HEX2DEC(E120)/255</f>
        <v>0.92156862745098</v>
      </c>
      <c r="I120" s="1" t="n">
        <f aca="false">MIN(F120:H120)</f>
        <v>0.529411764705882</v>
      </c>
      <c r="J120" s="1" t="n">
        <f aca="false">MAX(F120:H120)</f>
        <v>0.92156862745098</v>
      </c>
      <c r="K120" s="1" t="n">
        <f aca="false">(I120+J120)/2</f>
        <v>0.725490196078431</v>
      </c>
      <c r="L120" s="1" t="n">
        <f aca="false">IF(K120&lt;0.5,(J120-I120)/(J120+I120),(J120-I120)/(2-J120-I120))</f>
        <v>0.714285714285714</v>
      </c>
      <c r="M120" s="1" t="n">
        <f aca="false">ROUND(IF(J120=F120,IF(J120=I120,0,(G120-H120)/(J120-I120)),IF(J120=G120,IF(J120=I120,0,2+(H120-F120)/(J120-I120)),IF(J120=I120,0,4+(F120-G120)/(J120-I120)))),2)</f>
        <v>3.29</v>
      </c>
      <c r="N120" s="2" t="n">
        <f aca="false">M120*60</f>
        <v>197.4</v>
      </c>
    </row>
    <row r="121" customFormat="false" ht="22.35" hidden="false" customHeight="true" outlineLevel="0" collapsed="false">
      <c r="A121" s="7" t="s">
        <v>243</v>
      </c>
      <c r="B121" s="7" t="s">
        <v>244</v>
      </c>
      <c r="C121" s="1" t="str">
        <f aca="false">LEFT(RIGHT(B121,6),2)</f>
        <v>87</v>
      </c>
      <c r="D121" s="1" t="str">
        <f aca="false">RIGHT(LEFT(RIGHT(B121,6),4),2)</f>
        <v>ce</v>
      </c>
      <c r="E121" s="1" t="str">
        <f aca="false">RIGHT(RIGHT(B121,6),2)</f>
        <v>fa</v>
      </c>
      <c r="F121" s="1" t="n">
        <f aca="false">HEX2DEC(C121)/255</f>
        <v>0.529411764705882</v>
      </c>
      <c r="G121" s="1" t="n">
        <f aca="false">HEX2DEC(D121)/255</f>
        <v>0.807843137254902</v>
      </c>
      <c r="H121" s="1" t="n">
        <f aca="false">HEX2DEC(E121)/255</f>
        <v>0.980392156862745</v>
      </c>
      <c r="I121" s="1" t="n">
        <f aca="false">MIN(F121:H121)</f>
        <v>0.529411764705882</v>
      </c>
      <c r="J121" s="1" t="n">
        <f aca="false">MAX(F121:H121)</f>
        <v>0.980392156862745</v>
      </c>
      <c r="K121" s="1" t="n">
        <f aca="false">(I121+J121)/2</f>
        <v>0.754901960784314</v>
      </c>
      <c r="L121" s="1" t="n">
        <f aca="false">IF(K121&lt;0.5,(J121-I121)/(J121+I121),(J121-I121)/(2-J121-I121))</f>
        <v>0.92</v>
      </c>
      <c r="M121" s="1" t="n">
        <f aca="false">ROUND(IF(J121=F121,IF(J121=I121,0,(G121-H121)/(J121-I121)),IF(J121=G121,IF(J121=I121,0,2+(H121-F121)/(J121-I121)),IF(J121=I121,0,4+(F121-G121)/(J121-I121)))),2)</f>
        <v>3.38</v>
      </c>
      <c r="N121" s="2" t="n">
        <f aca="false">M121*60</f>
        <v>202.8</v>
      </c>
    </row>
    <row r="122" customFormat="false" ht="22.35" hidden="false" customHeight="true" outlineLevel="0" collapsed="false">
      <c r="A122" s="7" t="s">
        <v>245</v>
      </c>
      <c r="B122" s="7" t="s">
        <v>246</v>
      </c>
      <c r="C122" s="1" t="str">
        <f aca="false">LEFT(RIGHT(B122,6),2)</f>
        <v>46</v>
      </c>
      <c r="D122" s="1" t="str">
        <f aca="false">RIGHT(LEFT(RIGHT(B122,6),4),2)</f>
        <v>82</v>
      </c>
      <c r="E122" s="1" t="str">
        <f aca="false">RIGHT(RIGHT(B122,6),2)</f>
        <v>b4</v>
      </c>
      <c r="F122" s="1" t="n">
        <f aca="false">HEX2DEC(C122)/255</f>
        <v>0.274509803921569</v>
      </c>
      <c r="G122" s="1" t="n">
        <f aca="false">HEX2DEC(D122)/255</f>
        <v>0.509803921568627</v>
      </c>
      <c r="H122" s="1" t="n">
        <f aca="false">HEX2DEC(E122)/255</f>
        <v>0.705882352941176</v>
      </c>
      <c r="I122" s="1" t="n">
        <f aca="false">MIN(F122:H122)</f>
        <v>0.274509803921569</v>
      </c>
      <c r="J122" s="1" t="n">
        <f aca="false">MAX(F122:H122)</f>
        <v>0.705882352941176</v>
      </c>
      <c r="K122" s="1" t="n">
        <f aca="false">(I122+J122)/2</f>
        <v>0.490196078431373</v>
      </c>
      <c r="L122" s="1" t="n">
        <f aca="false">IF(K122&lt;0.5,(J122-I122)/(J122+I122),(J122-I122)/(2-J122-I122))</f>
        <v>0.44</v>
      </c>
      <c r="M122" s="1" t="n">
        <f aca="false">ROUND(IF(J122=F122,IF(J122=I122,0,(G122-H122)/(J122-I122)),IF(J122=G122,IF(J122=I122,0,2+(H122-F122)/(J122-I122)),IF(J122=I122,0,4+(F122-G122)/(J122-I122)))),2)</f>
        <v>3.45</v>
      </c>
      <c r="N122" s="2" t="n">
        <f aca="false">M122*60</f>
        <v>207</v>
      </c>
    </row>
    <row r="123" customFormat="false" ht="22.35" hidden="false" customHeight="true" outlineLevel="0" collapsed="false">
      <c r="A123" s="7" t="s">
        <v>247</v>
      </c>
      <c r="B123" s="7" t="s">
        <v>248</v>
      </c>
      <c r="C123" s="1" t="str">
        <f aca="false">LEFT(RIGHT(B123,6),2)</f>
        <v>f0</v>
      </c>
      <c r="D123" s="1" t="str">
        <f aca="false">RIGHT(LEFT(RIGHT(B123,6),4),2)</f>
        <v>f8</v>
      </c>
      <c r="E123" s="1" t="str">
        <f aca="false">RIGHT(RIGHT(B123,6),2)</f>
        <v>ff</v>
      </c>
      <c r="F123" s="1" t="n">
        <f aca="false">HEX2DEC(C123)/255</f>
        <v>0.941176470588235</v>
      </c>
      <c r="G123" s="1" t="n">
        <f aca="false">HEX2DEC(D123)/255</f>
        <v>0.972549019607843</v>
      </c>
      <c r="H123" s="1" t="n">
        <f aca="false">HEX2DEC(E123)/255</f>
        <v>1</v>
      </c>
      <c r="I123" s="1" t="n">
        <f aca="false">MIN(F123:H123)</f>
        <v>0.941176470588235</v>
      </c>
      <c r="J123" s="1" t="n">
        <f aca="false">MAX(F123:H123)</f>
        <v>1</v>
      </c>
      <c r="K123" s="1" t="n">
        <f aca="false">(I123+J123)/2</f>
        <v>0.970588235294118</v>
      </c>
      <c r="L123" s="1" t="n">
        <f aca="false">IF(K123&lt;0.5,(J123-I123)/(J123+I123),(J123-I123)/(2-J123-I123))</f>
        <v>1</v>
      </c>
      <c r="M123" s="1" t="n">
        <f aca="false">ROUND(IF(J123=F123,IF(J123=I123,0,(G123-H123)/(J123-I123)),IF(J123=G123,IF(J123=I123,0,2+(H123-F123)/(J123-I123)),IF(J123=I123,0,4+(F123-G123)/(J123-I123)))),2)</f>
        <v>3.47</v>
      </c>
      <c r="N123" s="2" t="n">
        <f aca="false">M123*60</f>
        <v>208.2</v>
      </c>
    </row>
    <row r="124" customFormat="false" ht="22.35" hidden="false" customHeight="true" outlineLevel="0" collapsed="false">
      <c r="A124" s="7" t="s">
        <v>249</v>
      </c>
      <c r="B124" s="7" t="s">
        <v>250</v>
      </c>
      <c r="C124" s="1" t="str">
        <f aca="false">LEFT(RIGHT(B124,6),2)</f>
        <v>1e</v>
      </c>
      <c r="D124" s="1" t="str">
        <f aca="false">RIGHT(LEFT(RIGHT(B124,6),4),2)</f>
        <v>90</v>
      </c>
      <c r="E124" s="1" t="str">
        <f aca="false">RIGHT(RIGHT(B124,6),2)</f>
        <v>ff</v>
      </c>
      <c r="F124" s="1" t="n">
        <f aca="false">HEX2DEC(C124)/255</f>
        <v>0.117647058823529</v>
      </c>
      <c r="G124" s="1" t="n">
        <f aca="false">HEX2DEC(D124)/255</f>
        <v>0.564705882352941</v>
      </c>
      <c r="H124" s="1" t="n">
        <f aca="false">HEX2DEC(E124)/255</f>
        <v>1</v>
      </c>
      <c r="I124" s="1" t="n">
        <f aca="false">MIN(F124:H124)</f>
        <v>0.117647058823529</v>
      </c>
      <c r="J124" s="1" t="n">
        <f aca="false">MAX(F124:H124)</f>
        <v>1</v>
      </c>
      <c r="K124" s="1" t="n">
        <f aca="false">(I124+J124)/2</f>
        <v>0.558823529411765</v>
      </c>
      <c r="L124" s="1" t="n">
        <f aca="false">IF(K124&lt;0.5,(J124-I124)/(J124+I124),(J124-I124)/(2-J124-I124))</f>
        <v>1</v>
      </c>
      <c r="M124" s="1" t="n">
        <f aca="false">ROUND(IF(J124=F124,IF(J124=I124,0,(G124-H124)/(J124-I124)),IF(J124=G124,IF(J124=I124,0,2+(H124-F124)/(J124-I124)),IF(J124=I124,0,4+(F124-G124)/(J124-I124)))),2)</f>
        <v>3.49</v>
      </c>
      <c r="N124" s="2" t="n">
        <f aca="false">M124*60</f>
        <v>209.4</v>
      </c>
    </row>
    <row r="125" customFormat="false" ht="22.35" hidden="false" customHeight="true" outlineLevel="0" collapsed="false">
      <c r="A125" s="7" t="s">
        <v>251</v>
      </c>
      <c r="B125" s="7" t="s">
        <v>252</v>
      </c>
      <c r="C125" s="1" t="str">
        <f aca="false">LEFT(RIGHT(B125,6),2)</f>
        <v>70</v>
      </c>
      <c r="D125" s="1" t="str">
        <f aca="false">RIGHT(LEFT(RIGHT(B125,6),4),2)</f>
        <v>80</v>
      </c>
      <c r="E125" s="1" t="str">
        <f aca="false">RIGHT(RIGHT(B125,6),2)</f>
        <v>90</v>
      </c>
      <c r="F125" s="1" t="n">
        <f aca="false">HEX2DEC(C125)/255</f>
        <v>0.43921568627451</v>
      </c>
      <c r="G125" s="1" t="n">
        <f aca="false">HEX2DEC(D125)/255</f>
        <v>0.501960784313726</v>
      </c>
      <c r="H125" s="1" t="n">
        <f aca="false">HEX2DEC(E125)/255</f>
        <v>0.564705882352941</v>
      </c>
      <c r="I125" s="1" t="n">
        <f aca="false">MIN(F125:H125)</f>
        <v>0.43921568627451</v>
      </c>
      <c r="J125" s="1" t="n">
        <f aca="false">MAX(F125:H125)</f>
        <v>0.564705882352941</v>
      </c>
      <c r="K125" s="1" t="n">
        <f aca="false">(I125+J125)/2</f>
        <v>0.501960784313726</v>
      </c>
      <c r="L125" s="1" t="n">
        <f aca="false">IF(K125&lt;0.5,(J125-I125)/(J125+I125),(J125-I125)/(2-J125-I125))</f>
        <v>0.125984251968504</v>
      </c>
      <c r="M125" s="1" t="n">
        <f aca="false">ROUND(IF(J125=F125,IF(J125=I125,0,(G125-H125)/(J125-I125)),IF(J125=G125,IF(J125=I125,0,2+(H125-F125)/(J125-I125)),IF(J125=I125,0,4+(F125-G125)/(J125-I125)))),2)</f>
        <v>3.5</v>
      </c>
      <c r="N125" s="2" t="n">
        <f aca="false">M125*60</f>
        <v>210</v>
      </c>
    </row>
    <row r="126" customFormat="false" ht="22.35" hidden="false" customHeight="true" outlineLevel="0" collapsed="false">
      <c r="A126" s="7" t="s">
        <v>253</v>
      </c>
      <c r="B126" s="7" t="s">
        <v>252</v>
      </c>
      <c r="C126" s="1" t="str">
        <f aca="false">LEFT(RIGHT(B126,6),2)</f>
        <v>70</v>
      </c>
      <c r="D126" s="1" t="str">
        <f aca="false">RIGHT(LEFT(RIGHT(B126,6),4),2)</f>
        <v>80</v>
      </c>
      <c r="E126" s="1" t="str">
        <f aca="false">RIGHT(RIGHT(B126,6),2)</f>
        <v>90</v>
      </c>
      <c r="F126" s="1" t="n">
        <f aca="false">HEX2DEC(C126)/255</f>
        <v>0.43921568627451</v>
      </c>
      <c r="G126" s="1" t="n">
        <f aca="false">HEX2DEC(D126)/255</f>
        <v>0.501960784313726</v>
      </c>
      <c r="H126" s="1" t="n">
        <f aca="false">HEX2DEC(E126)/255</f>
        <v>0.564705882352941</v>
      </c>
      <c r="I126" s="1" t="n">
        <f aca="false">MIN(F126:H126)</f>
        <v>0.43921568627451</v>
      </c>
      <c r="J126" s="1" t="n">
        <f aca="false">MAX(F126:H126)</f>
        <v>0.564705882352941</v>
      </c>
      <c r="K126" s="1" t="n">
        <f aca="false">(I126+J126)/2</f>
        <v>0.501960784313726</v>
      </c>
      <c r="L126" s="1" t="n">
        <f aca="false">IF(K126&lt;0.5,(J126-I126)/(J126+I126),(J126-I126)/(2-J126-I126))</f>
        <v>0.125984251968504</v>
      </c>
      <c r="M126" s="1" t="n">
        <f aca="false">ROUND(IF(J126=F126,IF(J126=I126,0,(G126-H126)/(J126-I126)),IF(J126=G126,IF(J126=I126,0,2+(H126-F126)/(J126-I126)),IF(J126=I126,0,4+(F126-G126)/(J126-I126)))),2)</f>
        <v>3.5</v>
      </c>
      <c r="N126" s="2" t="n">
        <f aca="false">M126*60</f>
        <v>210</v>
      </c>
    </row>
    <row r="127" customFormat="false" ht="22.35" hidden="false" customHeight="true" outlineLevel="0" collapsed="false">
      <c r="A127" s="7" t="s">
        <v>254</v>
      </c>
      <c r="B127" s="7" t="s">
        <v>255</v>
      </c>
      <c r="C127" s="1" t="str">
        <f aca="false">LEFT(RIGHT(B127,6),2)</f>
        <v>77</v>
      </c>
      <c r="D127" s="1" t="str">
        <f aca="false">RIGHT(LEFT(RIGHT(B127,6),4),2)</f>
        <v>88</v>
      </c>
      <c r="E127" s="1" t="str">
        <f aca="false">RIGHT(RIGHT(B127,6),2)</f>
        <v>99</v>
      </c>
      <c r="F127" s="1" t="n">
        <f aca="false">HEX2DEC(C127)/255</f>
        <v>0.466666666666667</v>
      </c>
      <c r="G127" s="1" t="n">
        <f aca="false">HEX2DEC(D127)/255</f>
        <v>0.533333333333333</v>
      </c>
      <c r="H127" s="1" t="n">
        <f aca="false">HEX2DEC(E127)/255</f>
        <v>0.6</v>
      </c>
      <c r="I127" s="1" t="n">
        <f aca="false">MIN(F127:H127)</f>
        <v>0.466666666666667</v>
      </c>
      <c r="J127" s="1" t="n">
        <f aca="false">MAX(F127:H127)</f>
        <v>0.6</v>
      </c>
      <c r="K127" s="1" t="n">
        <f aca="false">(I127+J127)/2</f>
        <v>0.533333333333333</v>
      </c>
      <c r="L127" s="1" t="n">
        <f aca="false">IF(K127&lt;0.5,(J127-I127)/(J127+I127),(J127-I127)/(2-J127-I127))</f>
        <v>0.142857142857143</v>
      </c>
      <c r="M127" s="1" t="n">
        <f aca="false">ROUND(IF(J127=F127,IF(J127=I127,0,(G127-H127)/(J127-I127)),IF(J127=G127,IF(J127=I127,0,2+(H127-F127)/(J127-I127)),IF(J127=I127,0,4+(F127-G127)/(J127-I127)))),2)</f>
        <v>3.5</v>
      </c>
      <c r="N127" s="2" t="n">
        <f aca="false">M127*60</f>
        <v>210</v>
      </c>
    </row>
    <row r="128" customFormat="false" ht="22.35" hidden="false" customHeight="true" outlineLevel="0" collapsed="false">
      <c r="A128" s="7" t="s">
        <v>256</v>
      </c>
      <c r="B128" s="7" t="s">
        <v>255</v>
      </c>
      <c r="C128" s="1" t="str">
        <f aca="false">LEFT(RIGHT(B128,6),2)</f>
        <v>77</v>
      </c>
      <c r="D128" s="1" t="str">
        <f aca="false">RIGHT(LEFT(RIGHT(B128,6),4),2)</f>
        <v>88</v>
      </c>
      <c r="E128" s="1" t="str">
        <f aca="false">RIGHT(RIGHT(B128,6),2)</f>
        <v>99</v>
      </c>
      <c r="F128" s="1" t="n">
        <f aca="false">HEX2DEC(C128)/255</f>
        <v>0.466666666666667</v>
      </c>
      <c r="G128" s="1" t="n">
        <f aca="false">HEX2DEC(D128)/255</f>
        <v>0.533333333333333</v>
      </c>
      <c r="H128" s="1" t="n">
        <f aca="false">HEX2DEC(E128)/255</f>
        <v>0.6</v>
      </c>
      <c r="I128" s="1" t="n">
        <f aca="false">MIN(F128:H128)</f>
        <v>0.466666666666667</v>
      </c>
      <c r="J128" s="1" t="n">
        <f aca="false">MAX(F128:H128)</f>
        <v>0.6</v>
      </c>
      <c r="K128" s="1" t="n">
        <f aca="false">(I128+J128)/2</f>
        <v>0.533333333333333</v>
      </c>
      <c r="L128" s="1" t="n">
        <f aca="false">IF(K128&lt;0.5,(J128-I128)/(J128+I128),(J128-I128)/(2-J128-I128))</f>
        <v>0.142857142857143</v>
      </c>
      <c r="M128" s="1" t="n">
        <f aca="false">ROUND(IF(J128=F128,IF(J128=I128,0,(G128-H128)/(J128-I128)),IF(J128=G128,IF(J128=I128,0,2+(H128-F128)/(J128-I128)),IF(J128=I128,0,4+(F128-G128)/(J128-I128)))),2)</f>
        <v>3.5</v>
      </c>
      <c r="N128" s="2" t="n">
        <f aca="false">M128*60</f>
        <v>210</v>
      </c>
    </row>
    <row r="129" customFormat="false" ht="22.35" hidden="false" customHeight="true" outlineLevel="0" collapsed="false">
      <c r="A129" s="7" t="s">
        <v>257</v>
      </c>
      <c r="B129" s="7" t="s">
        <v>258</v>
      </c>
      <c r="C129" s="1" t="str">
        <f aca="false">LEFT(RIGHT(B129,6),2)</f>
        <v>b0</v>
      </c>
      <c r="D129" s="1" t="str">
        <f aca="false">RIGHT(LEFT(RIGHT(B129,6),4),2)</f>
        <v>c4</v>
      </c>
      <c r="E129" s="1" t="str">
        <f aca="false">RIGHT(RIGHT(B129,6),2)</f>
        <v>de</v>
      </c>
      <c r="F129" s="1" t="n">
        <f aca="false">HEX2DEC(C129)/255</f>
        <v>0.690196078431373</v>
      </c>
      <c r="G129" s="1" t="n">
        <f aca="false">HEX2DEC(D129)/255</f>
        <v>0.768627450980392</v>
      </c>
      <c r="H129" s="1" t="n">
        <f aca="false">HEX2DEC(E129)/255</f>
        <v>0.870588235294118</v>
      </c>
      <c r="I129" s="1" t="n">
        <f aca="false">MIN(F129:H129)</f>
        <v>0.690196078431373</v>
      </c>
      <c r="J129" s="1" t="n">
        <f aca="false">MAX(F129:H129)</f>
        <v>0.870588235294118</v>
      </c>
      <c r="K129" s="1" t="n">
        <f aca="false">(I129+J129)/2</f>
        <v>0.780392156862745</v>
      </c>
      <c r="L129" s="1" t="n">
        <f aca="false">IF(K129&lt;0.5,(J129-I129)/(J129+I129),(J129-I129)/(2-J129-I129))</f>
        <v>0.410714285714286</v>
      </c>
      <c r="M129" s="1" t="n">
        <f aca="false">ROUND(IF(J129=F129,IF(J129=I129,0,(G129-H129)/(J129-I129)),IF(J129=G129,IF(J129=I129,0,2+(H129-F129)/(J129-I129)),IF(J129=I129,0,4+(F129-G129)/(J129-I129)))),2)</f>
        <v>3.57</v>
      </c>
      <c r="N129" s="2" t="n">
        <f aca="false">M129*60</f>
        <v>214.2</v>
      </c>
    </row>
    <row r="130" customFormat="false" ht="22.35" hidden="false" customHeight="true" outlineLevel="0" collapsed="false">
      <c r="A130" s="7" t="s">
        <v>259</v>
      </c>
      <c r="B130" s="7" t="s">
        <v>260</v>
      </c>
      <c r="C130" s="1" t="str">
        <f aca="false">LEFT(RIGHT(B130,6),2)</f>
        <v>64</v>
      </c>
      <c r="D130" s="1" t="str">
        <f aca="false">RIGHT(LEFT(RIGHT(B130,6),4),2)</f>
        <v>95</v>
      </c>
      <c r="E130" s="1" t="str">
        <f aca="false">RIGHT(RIGHT(B130,6),2)</f>
        <v>ed</v>
      </c>
      <c r="F130" s="1" t="n">
        <f aca="false">HEX2DEC(C130)/255</f>
        <v>0.392156862745098</v>
      </c>
      <c r="G130" s="1" t="n">
        <f aca="false">HEX2DEC(D130)/255</f>
        <v>0.584313725490196</v>
      </c>
      <c r="H130" s="1" t="n">
        <f aca="false">HEX2DEC(E130)/255</f>
        <v>0.929411764705882</v>
      </c>
      <c r="I130" s="1" t="n">
        <f aca="false">MIN(F130:H130)</f>
        <v>0.392156862745098</v>
      </c>
      <c r="J130" s="1" t="n">
        <f aca="false">MAX(F130:H130)</f>
        <v>0.929411764705882</v>
      </c>
      <c r="K130" s="1" t="n">
        <f aca="false">(I130+J130)/2</f>
        <v>0.66078431372549</v>
      </c>
      <c r="L130" s="1" t="n">
        <f aca="false">IF(K130&lt;0.5,(J130-I130)/(J130+I130),(J130-I130)/(2-J130-I130))</f>
        <v>0.791907514450867</v>
      </c>
      <c r="M130" s="1" t="n">
        <f aca="false">ROUND(IF(J130=F130,IF(J130=I130,0,(G130-H130)/(J130-I130)),IF(J130=G130,IF(J130=I130,0,2+(H130-F130)/(J130-I130)),IF(J130=I130,0,4+(F130-G130)/(J130-I130)))),2)</f>
        <v>3.64</v>
      </c>
      <c r="N130" s="2" t="n">
        <f aca="false">M130*60</f>
        <v>218.4</v>
      </c>
    </row>
    <row r="131" customFormat="false" ht="22.35" hidden="false" customHeight="true" outlineLevel="0" collapsed="false">
      <c r="A131" s="7" t="s">
        <v>261</v>
      </c>
      <c r="B131" s="7" t="s">
        <v>262</v>
      </c>
      <c r="C131" s="1" t="str">
        <f aca="false">LEFT(RIGHT(B131,6),2)</f>
        <v>41</v>
      </c>
      <c r="D131" s="1" t="str">
        <f aca="false">RIGHT(LEFT(RIGHT(B131,6),4),2)</f>
        <v>69</v>
      </c>
      <c r="E131" s="1" t="str">
        <f aca="false">RIGHT(RIGHT(B131,6),2)</f>
        <v>e1</v>
      </c>
      <c r="F131" s="1" t="n">
        <f aca="false">HEX2DEC(C131)/255</f>
        <v>0.254901960784314</v>
      </c>
      <c r="G131" s="1" t="n">
        <f aca="false">HEX2DEC(D131)/255</f>
        <v>0.411764705882353</v>
      </c>
      <c r="H131" s="1" t="n">
        <f aca="false">HEX2DEC(E131)/255</f>
        <v>0.882352941176471</v>
      </c>
      <c r="I131" s="1" t="n">
        <f aca="false">MIN(F131:H131)</f>
        <v>0.254901960784314</v>
      </c>
      <c r="J131" s="1" t="n">
        <f aca="false">MAX(F131:H131)</f>
        <v>0.882352941176471</v>
      </c>
      <c r="K131" s="1" t="n">
        <f aca="false">(I131+J131)/2</f>
        <v>0.568627450980392</v>
      </c>
      <c r="L131" s="1" t="n">
        <f aca="false">IF(K131&lt;0.5,(J131-I131)/(J131+I131),(J131-I131)/(2-J131-I131))</f>
        <v>0.727272727272727</v>
      </c>
      <c r="M131" s="1" t="n">
        <f aca="false">ROUND(IF(J131=F131,IF(J131=I131,0,(G131-H131)/(J131-I131)),IF(J131=G131,IF(J131=I131,0,2+(H131-F131)/(J131-I131)),IF(J131=I131,0,4+(F131-G131)/(J131-I131)))),2)</f>
        <v>3.75</v>
      </c>
      <c r="N131" s="2" t="n">
        <f aca="false">M131*60</f>
        <v>225</v>
      </c>
    </row>
    <row r="132" customFormat="false" ht="22.35" hidden="false" customHeight="true" outlineLevel="0" collapsed="false">
      <c r="A132" s="7" t="s">
        <v>263</v>
      </c>
      <c r="B132" s="7" t="s">
        <v>264</v>
      </c>
      <c r="C132" s="1" t="str">
        <f aca="false">LEFT(RIGHT(B132,6),2)</f>
        <v>00</v>
      </c>
      <c r="D132" s="1" t="str">
        <f aca="false">RIGHT(LEFT(RIGHT(B132,6),4),2)</f>
        <v>00</v>
      </c>
      <c r="E132" s="1" t="str">
        <f aca="false">RIGHT(RIGHT(B132,6),2)</f>
        <v>80</v>
      </c>
      <c r="F132" s="1" t="n">
        <f aca="false">HEX2DEC(C132)/255</f>
        <v>0</v>
      </c>
      <c r="G132" s="1" t="n">
        <f aca="false">HEX2DEC(D132)/255</f>
        <v>0</v>
      </c>
      <c r="H132" s="1" t="n">
        <f aca="false">HEX2DEC(E132)/255</f>
        <v>0.501960784313726</v>
      </c>
      <c r="I132" s="1" t="n">
        <f aca="false">MIN(F132:H132)</f>
        <v>0</v>
      </c>
      <c r="J132" s="1" t="n">
        <f aca="false">MAX(F132:H132)</f>
        <v>0.501960784313726</v>
      </c>
      <c r="K132" s="1" t="n">
        <f aca="false">(I132+J132)/2</f>
        <v>0.250980392156863</v>
      </c>
      <c r="L132" s="1" t="n">
        <f aca="false">IF(K132&lt;0.5,(J132-I132)/(J132+I132),(J132-I132)/(2-J132-I132))</f>
        <v>1</v>
      </c>
      <c r="M132" s="1" t="n">
        <f aca="false">ROUND(IF(J132=F132,IF(J132=I132,0,(G132-H132)/(J132-I132)),IF(J132=G132,IF(J132=I132,0,2+(H132-F132)/(J132-I132)),IF(J132=I132,0,4+(F132-G132)/(J132-I132)))),2)</f>
        <v>4</v>
      </c>
      <c r="N132" s="2" t="n">
        <f aca="false">M132*60</f>
        <v>240</v>
      </c>
    </row>
    <row r="133" customFormat="false" ht="22.35" hidden="false" customHeight="true" outlineLevel="0" collapsed="false">
      <c r="A133" s="7" t="s">
        <v>265</v>
      </c>
      <c r="B133" s="7" t="s">
        <v>266</v>
      </c>
      <c r="C133" s="1" t="str">
        <f aca="false">LEFT(RIGHT(B133,6),2)</f>
        <v>19</v>
      </c>
      <c r="D133" s="1" t="str">
        <f aca="false">RIGHT(LEFT(RIGHT(B133,6),4),2)</f>
        <v>19</v>
      </c>
      <c r="E133" s="1" t="str">
        <f aca="false">RIGHT(RIGHT(B133,6),2)</f>
        <v>70</v>
      </c>
      <c r="F133" s="1" t="n">
        <f aca="false">HEX2DEC(C133)/255</f>
        <v>0.0980392156862745</v>
      </c>
      <c r="G133" s="1" t="n">
        <f aca="false">HEX2DEC(D133)/255</f>
        <v>0.0980392156862745</v>
      </c>
      <c r="H133" s="1" t="n">
        <f aca="false">HEX2DEC(E133)/255</f>
        <v>0.43921568627451</v>
      </c>
      <c r="I133" s="1" t="n">
        <f aca="false">MIN(F133:H133)</f>
        <v>0.0980392156862745</v>
      </c>
      <c r="J133" s="1" t="n">
        <f aca="false">MAX(F133:H133)</f>
        <v>0.43921568627451</v>
      </c>
      <c r="K133" s="1" t="n">
        <f aca="false">(I133+J133)/2</f>
        <v>0.268627450980392</v>
      </c>
      <c r="L133" s="1" t="n">
        <f aca="false">IF(K133&lt;0.5,(J133-I133)/(J133+I133),(J133-I133)/(2-J133-I133))</f>
        <v>0.635036496350365</v>
      </c>
      <c r="M133" s="1" t="n">
        <f aca="false">ROUND(IF(J133=F133,IF(J133=I133,0,(G133-H133)/(J133-I133)),IF(J133=G133,IF(J133=I133,0,2+(H133-F133)/(J133-I133)),IF(J133=I133,0,4+(F133-G133)/(J133-I133)))),2)</f>
        <v>4</v>
      </c>
      <c r="N133" s="2" t="n">
        <f aca="false">M133*60</f>
        <v>240</v>
      </c>
    </row>
    <row r="134" customFormat="false" ht="22.35" hidden="false" customHeight="true" outlineLevel="0" collapsed="false">
      <c r="A134" s="7" t="s">
        <v>267</v>
      </c>
      <c r="B134" s="7" t="s">
        <v>268</v>
      </c>
      <c r="C134" s="1" t="str">
        <f aca="false">LEFT(RIGHT(B134,6),2)</f>
        <v>00</v>
      </c>
      <c r="D134" s="1" t="str">
        <f aca="false">RIGHT(LEFT(RIGHT(B134,6),4),2)</f>
        <v>00</v>
      </c>
      <c r="E134" s="1" t="str">
        <f aca="false">RIGHT(RIGHT(B134,6),2)</f>
        <v>8b</v>
      </c>
      <c r="F134" s="1" t="n">
        <f aca="false">HEX2DEC(C134)/255</f>
        <v>0</v>
      </c>
      <c r="G134" s="1" t="n">
        <f aca="false">HEX2DEC(D134)/255</f>
        <v>0</v>
      </c>
      <c r="H134" s="1" t="n">
        <f aca="false">HEX2DEC(E134)/255</f>
        <v>0.545098039215686</v>
      </c>
      <c r="I134" s="1" t="n">
        <f aca="false">MIN(F134:H134)</f>
        <v>0</v>
      </c>
      <c r="J134" s="1" t="n">
        <f aca="false">MAX(F134:H134)</f>
        <v>0.545098039215686</v>
      </c>
      <c r="K134" s="1" t="n">
        <f aca="false">(I134+J134)/2</f>
        <v>0.272549019607843</v>
      </c>
      <c r="L134" s="1" t="n">
        <f aca="false">IF(K134&lt;0.5,(J134-I134)/(J134+I134),(J134-I134)/(2-J134-I134))</f>
        <v>1</v>
      </c>
      <c r="M134" s="1" t="n">
        <f aca="false">ROUND(IF(J134=F134,IF(J134=I134,0,(G134-H134)/(J134-I134)),IF(J134=G134,IF(J134=I134,0,2+(H134-F134)/(J134-I134)),IF(J134=I134,0,4+(F134-G134)/(J134-I134)))),2)</f>
        <v>4</v>
      </c>
      <c r="N134" s="2" t="n">
        <f aca="false">M134*60</f>
        <v>240</v>
      </c>
    </row>
    <row r="135" customFormat="false" ht="22.35" hidden="false" customHeight="true" outlineLevel="0" collapsed="false">
      <c r="A135" s="7" t="s">
        <v>269</v>
      </c>
      <c r="B135" s="7" t="s">
        <v>270</v>
      </c>
      <c r="C135" s="1" t="str">
        <f aca="false">LEFT(RIGHT(B135,6),2)</f>
        <v>00</v>
      </c>
      <c r="D135" s="1" t="str">
        <f aca="false">RIGHT(LEFT(RIGHT(B135,6),4),2)</f>
        <v>00</v>
      </c>
      <c r="E135" s="1" t="str">
        <f aca="false">RIGHT(RIGHT(B135,6),2)</f>
        <v>cd</v>
      </c>
      <c r="F135" s="1" t="n">
        <f aca="false">HEX2DEC(C135)/255</f>
        <v>0</v>
      </c>
      <c r="G135" s="1" t="n">
        <f aca="false">HEX2DEC(D135)/255</f>
        <v>0</v>
      </c>
      <c r="H135" s="1" t="n">
        <f aca="false">HEX2DEC(E135)/255</f>
        <v>0.803921568627451</v>
      </c>
      <c r="I135" s="1" t="n">
        <f aca="false">MIN(F135:H135)</f>
        <v>0</v>
      </c>
      <c r="J135" s="1" t="n">
        <f aca="false">MAX(F135:H135)</f>
        <v>0.803921568627451</v>
      </c>
      <c r="K135" s="1" t="n">
        <f aca="false">(I135+J135)/2</f>
        <v>0.401960784313726</v>
      </c>
      <c r="L135" s="1" t="n">
        <f aca="false">IF(K135&lt;0.5,(J135-I135)/(J135+I135),(J135-I135)/(2-J135-I135))</f>
        <v>1</v>
      </c>
      <c r="M135" s="1" t="n">
        <f aca="false">ROUND(IF(J135=F135,IF(J135=I135,0,(G135-H135)/(J135-I135)),IF(J135=G135,IF(J135=I135,0,2+(H135-F135)/(J135-I135)),IF(J135=I135,0,4+(F135-G135)/(J135-I135)))),2)</f>
        <v>4</v>
      </c>
      <c r="N135" s="2" t="n">
        <f aca="false">M135*60</f>
        <v>240</v>
      </c>
    </row>
    <row r="136" customFormat="false" ht="22.35" hidden="false" customHeight="true" outlineLevel="0" collapsed="false">
      <c r="A136" s="7" t="s">
        <v>271</v>
      </c>
      <c r="B136" s="7" t="s">
        <v>272</v>
      </c>
      <c r="C136" s="1" t="str">
        <f aca="false">LEFT(RIGHT(B136,6),2)</f>
        <v>00</v>
      </c>
      <c r="D136" s="1" t="str">
        <f aca="false">RIGHT(LEFT(RIGHT(B136,6),4),2)</f>
        <v>00</v>
      </c>
      <c r="E136" s="1" t="str">
        <f aca="false">RIGHT(RIGHT(B136,6),2)</f>
        <v>ff</v>
      </c>
      <c r="F136" s="1" t="n">
        <f aca="false">HEX2DEC(C136)/255</f>
        <v>0</v>
      </c>
      <c r="G136" s="1" t="n">
        <f aca="false">HEX2DEC(D136)/255</f>
        <v>0</v>
      </c>
      <c r="H136" s="1" t="n">
        <f aca="false">HEX2DEC(E136)/255</f>
        <v>1</v>
      </c>
      <c r="I136" s="1" t="n">
        <f aca="false">MIN(F136:H136)</f>
        <v>0</v>
      </c>
      <c r="J136" s="1" t="n">
        <f aca="false">MAX(F136:H136)</f>
        <v>1</v>
      </c>
      <c r="K136" s="1" t="n">
        <f aca="false">(I136+J136)/2</f>
        <v>0.5</v>
      </c>
      <c r="L136" s="1" t="n">
        <f aca="false">IF(K136&lt;0.5,(J136-I136)/(J136+I136),(J136-I136)/(2-J136-I136))</f>
        <v>1</v>
      </c>
      <c r="M136" s="1" t="n">
        <f aca="false">ROUND(IF(J136=F136,IF(J136=I136,0,(G136-H136)/(J136-I136)),IF(J136=G136,IF(J136=I136,0,2+(H136-F136)/(J136-I136)),IF(J136=I136,0,4+(F136-G136)/(J136-I136)))),2)</f>
        <v>4</v>
      </c>
      <c r="N136" s="2" t="n">
        <f aca="false">M136*60</f>
        <v>240</v>
      </c>
    </row>
    <row r="137" customFormat="false" ht="22.35" hidden="false" customHeight="true" outlineLevel="0" collapsed="false">
      <c r="A137" s="7" t="s">
        <v>273</v>
      </c>
      <c r="B137" s="7" t="s">
        <v>274</v>
      </c>
      <c r="C137" s="1" t="str">
        <f aca="false">LEFT(RIGHT(B137,6),2)</f>
        <v>e6</v>
      </c>
      <c r="D137" s="1" t="str">
        <f aca="false">RIGHT(LEFT(RIGHT(B137,6),4),2)</f>
        <v>e6</v>
      </c>
      <c r="E137" s="1" t="str">
        <f aca="false">RIGHT(RIGHT(B137,6),2)</f>
        <v>fa</v>
      </c>
      <c r="F137" s="1" t="n">
        <f aca="false">HEX2DEC(C137)/255</f>
        <v>0.901960784313726</v>
      </c>
      <c r="G137" s="1" t="n">
        <f aca="false">HEX2DEC(D137)/255</f>
        <v>0.901960784313726</v>
      </c>
      <c r="H137" s="1" t="n">
        <f aca="false">HEX2DEC(E137)/255</f>
        <v>0.980392156862745</v>
      </c>
      <c r="I137" s="1" t="n">
        <f aca="false">MIN(F137:H137)</f>
        <v>0.901960784313726</v>
      </c>
      <c r="J137" s="1" t="n">
        <f aca="false">MAX(F137:H137)</f>
        <v>0.980392156862745</v>
      </c>
      <c r="K137" s="1" t="n">
        <f aca="false">(I137+J137)/2</f>
        <v>0.941176470588235</v>
      </c>
      <c r="L137" s="1" t="n">
        <f aca="false">IF(K137&lt;0.5,(J137-I137)/(J137+I137),(J137-I137)/(2-J137-I137))</f>
        <v>0.666666666666667</v>
      </c>
      <c r="M137" s="1" t="n">
        <f aca="false">ROUND(IF(J137=F137,IF(J137=I137,0,(G137-H137)/(J137-I137)),IF(J137=G137,IF(J137=I137,0,2+(H137-F137)/(J137-I137)),IF(J137=I137,0,4+(F137-G137)/(J137-I137)))),2)</f>
        <v>4</v>
      </c>
      <c r="N137" s="2" t="n">
        <f aca="false">M137*60</f>
        <v>240</v>
      </c>
    </row>
    <row r="138" customFormat="false" ht="22.35" hidden="false" customHeight="true" outlineLevel="0" collapsed="false">
      <c r="A138" s="7" t="s">
        <v>275</v>
      </c>
      <c r="B138" s="7" t="s">
        <v>276</v>
      </c>
      <c r="C138" s="1" t="str">
        <f aca="false">LEFT(RIGHT(B138,6),2)</f>
        <v>f8</v>
      </c>
      <c r="D138" s="1" t="str">
        <f aca="false">RIGHT(LEFT(RIGHT(B138,6),4),2)</f>
        <v>f8</v>
      </c>
      <c r="E138" s="1" t="str">
        <f aca="false">RIGHT(RIGHT(B138,6),2)</f>
        <v>ff</v>
      </c>
      <c r="F138" s="1" t="n">
        <f aca="false">HEX2DEC(C138)/255</f>
        <v>0.972549019607843</v>
      </c>
      <c r="G138" s="1" t="n">
        <f aca="false">HEX2DEC(D138)/255</f>
        <v>0.972549019607843</v>
      </c>
      <c r="H138" s="1" t="n">
        <f aca="false">HEX2DEC(E138)/255</f>
        <v>1</v>
      </c>
      <c r="I138" s="1" t="n">
        <f aca="false">MIN(F138:H138)</f>
        <v>0.972549019607843</v>
      </c>
      <c r="J138" s="1" t="n">
        <f aca="false">MAX(F138:H138)</f>
        <v>1</v>
      </c>
      <c r="K138" s="1" t="n">
        <f aca="false">(I138+J138)/2</f>
        <v>0.986274509803922</v>
      </c>
      <c r="L138" s="1" t="n">
        <f aca="false">IF(K138&lt;0.5,(J138-I138)/(J138+I138),(J138-I138)/(2-J138-I138))</f>
        <v>1</v>
      </c>
      <c r="M138" s="1" t="n">
        <f aca="false">ROUND(IF(J138=F138,IF(J138=I138,0,(G138-H138)/(J138-I138)),IF(J138=G138,IF(J138=I138,0,2+(H138-F138)/(J138-I138)),IF(J138=I138,0,4+(F138-G138)/(J138-I138)))),2)</f>
        <v>4</v>
      </c>
      <c r="N138" s="2" t="n">
        <f aca="false">M138*60</f>
        <v>240</v>
      </c>
    </row>
    <row r="139" customFormat="false" ht="22.35" hidden="false" customHeight="true" outlineLevel="0" collapsed="false">
      <c r="A139" s="7" t="s">
        <v>277</v>
      </c>
      <c r="B139" s="7" t="s">
        <v>278</v>
      </c>
      <c r="C139" s="1" t="str">
        <f aca="false">LEFT(RIGHT(B139,6),2)</f>
        <v>48</v>
      </c>
      <c r="D139" s="1" t="str">
        <f aca="false">RIGHT(LEFT(RIGHT(B139,6),4),2)</f>
        <v>3d</v>
      </c>
      <c r="E139" s="1" t="str">
        <f aca="false">RIGHT(RIGHT(B139,6),2)</f>
        <v>8b</v>
      </c>
      <c r="F139" s="1" t="n">
        <f aca="false">HEX2DEC(C139)/255</f>
        <v>0.282352941176471</v>
      </c>
      <c r="G139" s="1" t="n">
        <f aca="false">HEX2DEC(D139)/255</f>
        <v>0.23921568627451</v>
      </c>
      <c r="H139" s="1" t="n">
        <f aca="false">HEX2DEC(E139)/255</f>
        <v>0.545098039215686</v>
      </c>
      <c r="I139" s="1" t="n">
        <f aca="false">MIN(F139:H139)</f>
        <v>0.23921568627451</v>
      </c>
      <c r="J139" s="1" t="n">
        <f aca="false">MAX(F139:H139)</f>
        <v>0.545098039215686</v>
      </c>
      <c r="K139" s="1" t="n">
        <f aca="false">(I139+J139)/2</f>
        <v>0.392156862745098</v>
      </c>
      <c r="L139" s="1" t="n">
        <f aca="false">IF(K139&lt;0.5,(J139-I139)/(J139+I139),(J139-I139)/(2-J139-I139))</f>
        <v>0.39</v>
      </c>
      <c r="M139" s="1" t="n">
        <f aca="false">ROUND(IF(J139=F139,IF(J139=I139,0,(G139-H139)/(J139-I139)),IF(J139=G139,IF(J139=I139,0,2+(H139-F139)/(J139-I139)),IF(J139=I139,0,4+(F139-G139)/(J139-I139)))),2)</f>
        <v>4.14</v>
      </c>
      <c r="N139" s="2" t="n">
        <f aca="false">M139*60</f>
        <v>248.4</v>
      </c>
    </row>
    <row r="140" customFormat="false" ht="22.35" hidden="false" customHeight="true" outlineLevel="0" collapsed="false">
      <c r="A140" s="7" t="s">
        <v>279</v>
      </c>
      <c r="B140" s="7" t="s">
        <v>280</v>
      </c>
      <c r="C140" s="1" t="str">
        <f aca="false">LEFT(RIGHT(B140,6),2)</f>
        <v>6a</v>
      </c>
      <c r="D140" s="1" t="str">
        <f aca="false">RIGHT(LEFT(RIGHT(B140,6),4),2)</f>
        <v>5a</v>
      </c>
      <c r="E140" s="1" t="str">
        <f aca="false">RIGHT(RIGHT(B140,6),2)</f>
        <v>cd</v>
      </c>
      <c r="F140" s="1" t="n">
        <f aca="false">HEX2DEC(C140)/255</f>
        <v>0.415686274509804</v>
      </c>
      <c r="G140" s="1" t="n">
        <f aca="false">HEX2DEC(D140)/255</f>
        <v>0.352941176470588</v>
      </c>
      <c r="H140" s="1" t="n">
        <f aca="false">HEX2DEC(E140)/255</f>
        <v>0.803921568627451</v>
      </c>
      <c r="I140" s="1" t="n">
        <f aca="false">MIN(F140:H140)</f>
        <v>0.352941176470588</v>
      </c>
      <c r="J140" s="1" t="n">
        <f aca="false">MAX(F140:H140)</f>
        <v>0.803921568627451</v>
      </c>
      <c r="K140" s="1" t="n">
        <f aca="false">(I140+J140)/2</f>
        <v>0.57843137254902</v>
      </c>
      <c r="L140" s="1" t="n">
        <f aca="false">IF(K140&lt;0.5,(J140-I140)/(J140+I140),(J140-I140)/(2-J140-I140))</f>
        <v>0.534883720930233</v>
      </c>
      <c r="M140" s="1" t="n">
        <f aca="false">ROUND(IF(J140=F140,IF(J140=I140,0,(G140-H140)/(J140-I140)),IF(J140=G140,IF(J140=I140,0,2+(H140-F140)/(J140-I140)),IF(J140=I140,0,4+(F140-G140)/(J140-I140)))),2)</f>
        <v>4.14</v>
      </c>
      <c r="N140" s="2" t="n">
        <f aca="false">M140*60</f>
        <v>248.4</v>
      </c>
    </row>
    <row r="141" customFormat="false" ht="22.35" hidden="false" customHeight="true" outlineLevel="0" collapsed="false">
      <c r="A141" s="7" t="s">
        <v>281</v>
      </c>
      <c r="B141" s="7" t="s">
        <v>282</v>
      </c>
      <c r="C141" s="1" t="str">
        <f aca="false">LEFT(RIGHT(B141,6),2)</f>
        <v>7b</v>
      </c>
      <c r="D141" s="1" t="str">
        <f aca="false">RIGHT(LEFT(RIGHT(B141,6),4),2)</f>
        <v>68</v>
      </c>
      <c r="E141" s="1" t="str">
        <f aca="false">RIGHT(RIGHT(B141,6),2)</f>
        <v>ee</v>
      </c>
      <c r="F141" s="1" t="n">
        <f aca="false">HEX2DEC(C141)/255</f>
        <v>0.482352941176471</v>
      </c>
      <c r="G141" s="1" t="n">
        <f aca="false">HEX2DEC(D141)/255</f>
        <v>0.407843137254902</v>
      </c>
      <c r="H141" s="1" t="n">
        <f aca="false">HEX2DEC(E141)/255</f>
        <v>0.933333333333333</v>
      </c>
      <c r="I141" s="1" t="n">
        <f aca="false">MIN(F141:H141)</f>
        <v>0.407843137254902</v>
      </c>
      <c r="J141" s="1" t="n">
        <f aca="false">MAX(F141:H141)</f>
        <v>0.933333333333333</v>
      </c>
      <c r="K141" s="1" t="n">
        <f aca="false">(I141+J141)/2</f>
        <v>0.670588235294118</v>
      </c>
      <c r="L141" s="1" t="n">
        <f aca="false">IF(K141&lt;0.5,(J141-I141)/(J141+I141),(J141-I141)/(2-J141-I141))</f>
        <v>0.797619047619048</v>
      </c>
      <c r="M141" s="1" t="n">
        <f aca="false">ROUND(IF(J141=F141,IF(J141=I141,0,(G141-H141)/(J141-I141)),IF(J141=G141,IF(J141=I141,0,2+(H141-F141)/(J141-I141)),IF(J141=I141,0,4+(F141-G141)/(J141-I141)))),2)</f>
        <v>4.14</v>
      </c>
      <c r="N141" s="2" t="n">
        <f aca="false">M141*60</f>
        <v>248.4</v>
      </c>
    </row>
    <row r="142" customFormat="false" ht="22.35" hidden="false" customHeight="true" outlineLevel="0" collapsed="false">
      <c r="A142" s="7" t="s">
        <v>283</v>
      </c>
      <c r="B142" s="7" t="s">
        <v>284</v>
      </c>
      <c r="C142" s="1" t="str">
        <f aca="false">LEFT(RIGHT(B142,6),2)</f>
        <v>93</v>
      </c>
      <c r="D142" s="1" t="str">
        <f aca="false">RIGHT(LEFT(RIGHT(B142,6),4),2)</f>
        <v>70</v>
      </c>
      <c r="E142" s="1" t="str">
        <f aca="false">RIGHT(RIGHT(B142,6),2)</f>
        <v>db</v>
      </c>
      <c r="F142" s="1" t="n">
        <f aca="false">HEX2DEC(C142)/255</f>
        <v>0.576470588235294</v>
      </c>
      <c r="G142" s="1" t="n">
        <f aca="false">HEX2DEC(D142)/255</f>
        <v>0.43921568627451</v>
      </c>
      <c r="H142" s="1" t="n">
        <f aca="false">HEX2DEC(E142)/255</f>
        <v>0.858823529411765</v>
      </c>
      <c r="I142" s="1" t="n">
        <f aca="false">MIN(F142:H142)</f>
        <v>0.43921568627451</v>
      </c>
      <c r="J142" s="1" t="n">
        <f aca="false">MAX(F142:H142)</f>
        <v>0.858823529411765</v>
      </c>
      <c r="K142" s="1" t="n">
        <f aca="false">(I142+J142)/2</f>
        <v>0.649019607843137</v>
      </c>
      <c r="L142" s="1" t="n">
        <f aca="false">IF(K142&lt;0.5,(J142-I142)/(J142+I142),(J142-I142)/(2-J142-I142))</f>
        <v>0.597765363128492</v>
      </c>
      <c r="M142" s="1" t="n">
        <f aca="false">ROUND(IF(J142=F142,IF(J142=I142,0,(G142-H142)/(J142-I142)),IF(J142=G142,IF(J142=I142,0,2+(H142-F142)/(J142-I142)),IF(J142=I142,0,4+(F142-G142)/(J142-I142)))),2)</f>
        <v>4.33</v>
      </c>
      <c r="N142" s="2" t="n">
        <f aca="false">M142*60</f>
        <v>259.8</v>
      </c>
    </row>
    <row r="143" customFormat="false" ht="22.35" hidden="false" customHeight="true" outlineLevel="0" collapsed="false">
      <c r="A143" s="7" t="s">
        <v>285</v>
      </c>
      <c r="B143" s="7" t="s">
        <v>286</v>
      </c>
      <c r="C143" s="1" t="str">
        <f aca="false">LEFT(RIGHT(B143,6),2)</f>
        <v>66</v>
      </c>
      <c r="D143" s="1" t="str">
        <f aca="false">RIGHT(LEFT(RIGHT(B143,6),4),2)</f>
        <v>33</v>
      </c>
      <c r="E143" s="1" t="str">
        <f aca="false">RIGHT(RIGHT(B143,6),2)</f>
        <v>99</v>
      </c>
      <c r="F143" s="1" t="n">
        <f aca="false">HEX2DEC(C143)/255</f>
        <v>0.4</v>
      </c>
      <c r="G143" s="1" t="n">
        <f aca="false">HEX2DEC(D143)/255</f>
        <v>0.2</v>
      </c>
      <c r="H143" s="1" t="n">
        <f aca="false">HEX2DEC(E143)/255</f>
        <v>0.6</v>
      </c>
      <c r="I143" s="1" t="n">
        <f aca="false">MIN(F143:H143)</f>
        <v>0.2</v>
      </c>
      <c r="J143" s="1" t="n">
        <f aca="false">MAX(F143:H143)</f>
        <v>0.6</v>
      </c>
      <c r="K143" s="1" t="n">
        <f aca="false">(I143+J143)/2</f>
        <v>0.4</v>
      </c>
      <c r="L143" s="1" t="n">
        <f aca="false">IF(K143&lt;0.5,(J143-I143)/(J143+I143),(J143-I143)/(2-J143-I143))</f>
        <v>0.5</v>
      </c>
      <c r="M143" s="1" t="n">
        <f aca="false">ROUND(IF(J143=F143,IF(J143=I143,0,(G143-H143)/(J143-I143)),IF(J143=G143,IF(J143=I143,0,2+(H143-F143)/(J143-I143)),IF(J143=I143,0,4+(F143-G143)/(J143-I143)))),2)</f>
        <v>4.5</v>
      </c>
      <c r="N143" s="2" t="n">
        <f aca="false">M143*60</f>
        <v>270</v>
      </c>
    </row>
    <row r="144" customFormat="false" ht="22.35" hidden="false" customHeight="true" outlineLevel="0" collapsed="false">
      <c r="A144" s="7" t="s">
        <v>287</v>
      </c>
      <c r="B144" s="7" t="s">
        <v>288</v>
      </c>
      <c r="C144" s="1" t="str">
        <f aca="false">LEFT(RIGHT(B144,6),2)</f>
        <v>8a</v>
      </c>
      <c r="D144" s="1" t="str">
        <f aca="false">RIGHT(LEFT(RIGHT(B144,6),4),2)</f>
        <v>2b</v>
      </c>
      <c r="E144" s="1" t="str">
        <f aca="false">RIGHT(RIGHT(B144,6),2)</f>
        <v>e2</v>
      </c>
      <c r="F144" s="1" t="n">
        <f aca="false">HEX2DEC(C144)/255</f>
        <v>0.541176470588235</v>
      </c>
      <c r="G144" s="1" t="n">
        <f aca="false">HEX2DEC(D144)/255</f>
        <v>0.168627450980392</v>
      </c>
      <c r="H144" s="1" t="n">
        <f aca="false">HEX2DEC(E144)/255</f>
        <v>0.886274509803921</v>
      </c>
      <c r="I144" s="1" t="n">
        <f aca="false">MIN(F144:H144)</f>
        <v>0.168627450980392</v>
      </c>
      <c r="J144" s="1" t="n">
        <f aca="false">MAX(F144:H144)</f>
        <v>0.886274509803921</v>
      </c>
      <c r="K144" s="1" t="n">
        <f aca="false">(I144+J144)/2</f>
        <v>0.527450980392157</v>
      </c>
      <c r="L144" s="1" t="n">
        <f aca="false">IF(K144&lt;0.5,(J144-I144)/(J144+I144),(J144-I144)/(2-J144-I144))</f>
        <v>0.759336099585062</v>
      </c>
      <c r="M144" s="1" t="n">
        <f aca="false">ROUND(IF(J144=F144,IF(J144=I144,0,(G144-H144)/(J144-I144)),IF(J144=G144,IF(J144=I144,0,2+(H144-F144)/(J144-I144)),IF(J144=I144,0,4+(F144-G144)/(J144-I144)))),2)</f>
        <v>4.52</v>
      </c>
      <c r="N144" s="2" t="n">
        <f aca="false">M144*60</f>
        <v>271.2</v>
      </c>
    </row>
    <row r="145" customFormat="false" ht="22.35" hidden="false" customHeight="true" outlineLevel="0" collapsed="false">
      <c r="A145" s="7" t="s">
        <v>289</v>
      </c>
      <c r="B145" s="7" t="s">
        <v>290</v>
      </c>
      <c r="C145" s="1" t="str">
        <f aca="false">LEFT(RIGHT(B145,6),2)</f>
        <v>4b</v>
      </c>
      <c r="D145" s="1" t="str">
        <f aca="false">RIGHT(LEFT(RIGHT(B145,6),4),2)</f>
        <v>00</v>
      </c>
      <c r="E145" s="1" t="str">
        <f aca="false">RIGHT(RIGHT(B145,6),2)</f>
        <v>82</v>
      </c>
      <c r="F145" s="1" t="n">
        <f aca="false">HEX2DEC(C145)/255</f>
        <v>0.294117647058823</v>
      </c>
      <c r="G145" s="1" t="n">
        <f aca="false">HEX2DEC(D145)/255</f>
        <v>0</v>
      </c>
      <c r="H145" s="1" t="n">
        <f aca="false">HEX2DEC(E145)/255</f>
        <v>0.509803921568627</v>
      </c>
      <c r="I145" s="1" t="n">
        <f aca="false">MIN(F145:H145)</f>
        <v>0</v>
      </c>
      <c r="J145" s="1" t="n">
        <f aca="false">MAX(F145:H145)</f>
        <v>0.509803921568627</v>
      </c>
      <c r="K145" s="1" t="n">
        <f aca="false">(I145+J145)/2</f>
        <v>0.254901960784314</v>
      </c>
      <c r="L145" s="1" t="n">
        <f aca="false">IF(K145&lt;0.5,(J145-I145)/(J145+I145),(J145-I145)/(2-J145-I145))</f>
        <v>1</v>
      </c>
      <c r="M145" s="1" t="n">
        <f aca="false">ROUND(IF(J145=F145,IF(J145=I145,0,(G145-H145)/(J145-I145)),IF(J145=G145,IF(J145=I145,0,2+(H145-F145)/(J145-I145)),IF(J145=I145,0,4+(F145-G145)/(J145-I145)))),2)</f>
        <v>4.58</v>
      </c>
      <c r="N145" s="2" t="n">
        <f aca="false">M145*60</f>
        <v>274.8</v>
      </c>
    </row>
    <row r="146" customFormat="false" ht="22.35" hidden="false" customHeight="true" outlineLevel="0" collapsed="false">
      <c r="A146" s="7" t="s">
        <v>291</v>
      </c>
      <c r="B146" s="7" t="s">
        <v>292</v>
      </c>
      <c r="C146" s="1" t="str">
        <f aca="false">LEFT(RIGHT(B146,6),2)</f>
        <v>99</v>
      </c>
      <c r="D146" s="1" t="str">
        <f aca="false">RIGHT(LEFT(RIGHT(B146,6),4),2)</f>
        <v>32</v>
      </c>
      <c r="E146" s="1" t="str">
        <f aca="false">RIGHT(RIGHT(B146,6),2)</f>
        <v>cc</v>
      </c>
      <c r="F146" s="1" t="n">
        <f aca="false">HEX2DEC(C146)/255</f>
        <v>0.6</v>
      </c>
      <c r="G146" s="1" t="n">
        <f aca="false">HEX2DEC(D146)/255</f>
        <v>0.196078431372549</v>
      </c>
      <c r="H146" s="1" t="n">
        <f aca="false">HEX2DEC(E146)/255</f>
        <v>0.8</v>
      </c>
      <c r="I146" s="1" t="n">
        <f aca="false">MIN(F146:H146)</f>
        <v>0.196078431372549</v>
      </c>
      <c r="J146" s="1" t="n">
        <f aca="false">MAX(F146:H146)</f>
        <v>0.8</v>
      </c>
      <c r="K146" s="1" t="n">
        <f aca="false">(I146+J146)/2</f>
        <v>0.498039215686275</v>
      </c>
      <c r="L146" s="1" t="n">
        <f aca="false">IF(K146&lt;0.5,(J146-I146)/(J146+I146),(J146-I146)/(2-J146-I146))</f>
        <v>0.606299212598425</v>
      </c>
      <c r="M146" s="1" t="n">
        <f aca="false">ROUND(IF(J146=F146,IF(J146=I146,0,(G146-H146)/(J146-I146)),IF(J146=G146,IF(J146=I146,0,2+(H146-F146)/(J146-I146)),IF(J146=I146,0,4+(F146-G146)/(J146-I146)))),2)</f>
        <v>4.67</v>
      </c>
      <c r="N146" s="2" t="n">
        <f aca="false">M146*60</f>
        <v>280.2</v>
      </c>
    </row>
    <row r="147" customFormat="false" ht="22.35" hidden="false" customHeight="true" outlineLevel="0" collapsed="false">
      <c r="A147" s="7" t="s">
        <v>293</v>
      </c>
      <c r="B147" s="7" t="s">
        <v>294</v>
      </c>
      <c r="C147" s="1" t="str">
        <f aca="false">LEFT(RIGHT(B147,6),2)</f>
        <v>94</v>
      </c>
      <c r="D147" s="1" t="str">
        <f aca="false">RIGHT(LEFT(RIGHT(B147,6),4),2)</f>
        <v>00</v>
      </c>
      <c r="E147" s="1" t="str">
        <f aca="false">RIGHT(RIGHT(B147,6),2)</f>
        <v>d3</v>
      </c>
      <c r="F147" s="1" t="n">
        <f aca="false">HEX2DEC(C147)/255</f>
        <v>0.580392156862745</v>
      </c>
      <c r="G147" s="1" t="n">
        <f aca="false">HEX2DEC(D147)/255</f>
        <v>0</v>
      </c>
      <c r="H147" s="1" t="n">
        <f aca="false">HEX2DEC(E147)/255</f>
        <v>0.827450980392157</v>
      </c>
      <c r="I147" s="1" t="n">
        <f aca="false">MIN(F147:H147)</f>
        <v>0</v>
      </c>
      <c r="J147" s="1" t="n">
        <f aca="false">MAX(F147:H147)</f>
        <v>0.827450980392157</v>
      </c>
      <c r="K147" s="1" t="n">
        <f aca="false">(I147+J147)/2</f>
        <v>0.413725490196078</v>
      </c>
      <c r="L147" s="1" t="n">
        <f aca="false">IF(K147&lt;0.5,(J147-I147)/(J147+I147),(J147-I147)/(2-J147-I147))</f>
        <v>1</v>
      </c>
      <c r="M147" s="1" t="n">
        <f aca="false">ROUND(IF(J147=F147,IF(J147=I147,0,(G147-H147)/(J147-I147)),IF(J147=G147,IF(J147=I147,0,2+(H147-F147)/(J147-I147)),IF(J147=I147,0,4+(F147-G147)/(J147-I147)))),2)</f>
        <v>4.7</v>
      </c>
      <c r="N147" s="2" t="n">
        <f aca="false">M147*60</f>
        <v>282</v>
      </c>
    </row>
    <row r="148" customFormat="false" ht="22.35" hidden="false" customHeight="true" outlineLevel="0" collapsed="false">
      <c r="A148" s="7" t="s">
        <v>295</v>
      </c>
      <c r="B148" s="7" t="s">
        <v>296</v>
      </c>
      <c r="C148" s="1" t="str">
        <f aca="false">LEFT(RIGHT(B148,6),2)</f>
        <v>ba</v>
      </c>
      <c r="D148" s="1" t="str">
        <f aca="false">RIGHT(LEFT(RIGHT(B148,6),4),2)</f>
        <v>55</v>
      </c>
      <c r="E148" s="1" t="str">
        <f aca="false">RIGHT(RIGHT(B148,6),2)</f>
        <v>d3</v>
      </c>
      <c r="F148" s="1" t="n">
        <f aca="false">HEX2DEC(C148)/255</f>
        <v>0.729411764705882</v>
      </c>
      <c r="G148" s="1" t="n">
        <f aca="false">HEX2DEC(D148)/255</f>
        <v>0.333333333333333</v>
      </c>
      <c r="H148" s="1" t="n">
        <f aca="false">HEX2DEC(E148)/255</f>
        <v>0.827450980392157</v>
      </c>
      <c r="I148" s="1" t="n">
        <f aca="false">MIN(F148:H148)</f>
        <v>0.333333333333333</v>
      </c>
      <c r="J148" s="1" t="n">
        <f aca="false">MAX(F148:H148)</f>
        <v>0.827450980392157</v>
      </c>
      <c r="K148" s="1" t="n">
        <f aca="false">(I148+J148)/2</f>
        <v>0.580392156862745</v>
      </c>
      <c r="L148" s="1" t="n">
        <f aca="false">IF(K148&lt;0.5,(J148-I148)/(J148+I148),(J148-I148)/(2-J148-I148))</f>
        <v>0.588785046728972</v>
      </c>
      <c r="M148" s="1" t="n">
        <f aca="false">ROUND(IF(J148=F148,IF(J148=I148,0,(G148-H148)/(J148-I148)),IF(J148=G148,IF(J148=I148,0,2+(H148-F148)/(J148-I148)),IF(J148=I148,0,4+(F148-G148)/(J148-I148)))),2)</f>
        <v>4.8</v>
      </c>
      <c r="N148" s="2" t="n">
        <f aca="false">M148*60</f>
        <v>288</v>
      </c>
    </row>
  </sheetData>
  <mergeCells count="10">
    <mergeCell ref="A1:A2"/>
    <mergeCell ref="B1:B2"/>
    <mergeCell ref="C1:E1"/>
    <mergeCell ref="F1:H1"/>
    <mergeCell ref="I1:I2"/>
    <mergeCell ref="J1:J2"/>
    <mergeCell ref="K1:K2"/>
    <mergeCell ref="L1:L2"/>
    <mergeCell ref="M1:M2"/>
    <mergeCell ref="N1:N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10221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2016-10-18T21:46:52Z</dcterms:created>
  <dc:language>en-IN</dc:language>
  <dcterms:modified xsi:type="dcterms:W3CDTF">2016-10-19T00:47:24Z</dcterms:modified>
  <cp:revision>5</cp:revision>
</cp:coreProperties>
</file>