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D:\TechSoft Holding\ESB\01 Resource\OT\2024\"/>
    </mc:Choice>
  </mc:AlternateContent>
  <xr:revisionPtr revIDLastSave="0" documentId="13_ncr:1_{3AF8E0D2-F487-4F62-8005-E691220EAC14}" xr6:coauthVersionLast="47" xr6:coauthVersionMax="47" xr10:uidLastSave="{00000000-0000-0000-0000-000000000000}"/>
  <bookViews>
    <workbookView xWindow="-120" yWindow="-120" windowWidth="29040" windowHeight="15840" tabRatio="795" xr2:uid="{00000000-000D-0000-FFFF-FFFF00000000}"/>
  </bookViews>
  <sheets>
    <sheet name="Summary" sheetId="5" r:id="rId1"/>
    <sheet name="Email-Approve OT from ESB" sheetId="6" r:id="rId2"/>
    <sheet name="OT 01-2024(Work Day)-Detail" sheetId="2" r:id="rId3"/>
    <sheet name="OT 01-2024(Holiday)-Detail" sheetId="3" r:id="rId4"/>
  </sheets>
  <definedNames>
    <definedName name="_xlnm._FilterDatabase" localSheetId="3" hidden="1">'OT 01-2024(Holiday)-Detail'!$A$1:$H$16</definedName>
    <definedName name="_xlnm._FilterDatabase" localSheetId="2" hidden="1">'OT 01-2024(Work Day)-Detail'!$A$1:$H$70</definedName>
  </definedNames>
  <calcPr calcId="191029"/>
</workbook>
</file>

<file path=xl/calcChain.xml><?xml version="1.0" encoding="utf-8"?>
<calcChain xmlns="http://schemas.openxmlformats.org/spreadsheetml/2006/main">
  <c r="H13" i="5" l="1"/>
  <c r="H7" i="5"/>
  <c r="H8" i="5"/>
  <c r="H9" i="5"/>
  <c r="H10" i="5"/>
  <c r="H11" i="5"/>
  <c r="H12" i="5"/>
  <c r="H14" i="5"/>
  <c r="H15" i="5"/>
  <c r="H16" i="5"/>
  <c r="H6" i="5"/>
  <c r="H8" i="3"/>
  <c r="H7" i="3"/>
  <c r="H6" i="3"/>
  <c r="H5" i="3"/>
  <c r="H4" i="3"/>
  <c r="H3" i="3"/>
  <c r="H2" i="3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15" i="2"/>
  <c r="H4" i="5"/>
  <c r="H5" i="5"/>
  <c r="H8" i="2"/>
  <c r="H6" i="2"/>
  <c r="E17" i="5"/>
  <c r="F17" i="5"/>
  <c r="H17" i="5" l="1"/>
  <c r="H3" i="2"/>
  <c r="H4" i="2"/>
  <c r="H5" i="2"/>
  <c r="H7" i="2"/>
  <c r="H9" i="2"/>
  <c r="H2" i="2"/>
  <c r="H10" i="2"/>
  <c r="H11" i="2"/>
  <c r="H12" i="2"/>
  <c r="H13" i="2"/>
  <c r="H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orapan</author>
  </authors>
  <commentList>
    <comment ref="E3" authorId="0" shapeId="0" xr:uid="{CC1550E1-0465-4560-B8AD-4A76E3A749C8}">
      <text>
        <r>
          <rPr>
            <b/>
            <sz val="8"/>
            <color indexed="81"/>
            <rFont val="Tahoma"/>
            <family val="2"/>
          </rPr>
          <t>orapan:</t>
        </r>
        <r>
          <rPr>
            <sz val="8"/>
            <color indexed="81"/>
            <rFont val="Tahoma"/>
            <family val="2"/>
          </rPr>
          <t xml:space="preserve">
ot วันธรรมดา</t>
        </r>
      </text>
    </comment>
    <comment ref="F3" authorId="0" shapeId="0" xr:uid="{C97D8482-C074-46B8-8D35-24560BA128D1}">
      <text>
        <r>
          <rPr>
            <b/>
            <sz val="8"/>
            <color indexed="81"/>
            <rFont val="Tahoma"/>
            <family val="2"/>
          </rPr>
          <t>orapan:</t>
        </r>
        <r>
          <rPr>
            <sz val="8"/>
            <color indexed="81"/>
            <rFont val="Tahoma"/>
            <family val="2"/>
          </rPr>
          <t xml:space="preserve">
ot วันหยุด</t>
        </r>
      </text>
    </comment>
    <comment ref="G3" authorId="0" shapeId="0" xr:uid="{043F6B4B-6C24-4509-BBBA-AA434B075C3C}">
      <text>
        <r>
          <rPr>
            <b/>
            <sz val="8"/>
            <color indexed="81"/>
            <rFont val="Tahoma"/>
            <family val="2"/>
          </rPr>
          <t>orapan:</t>
        </r>
        <r>
          <rPr>
            <sz val="8"/>
            <color indexed="81"/>
            <rFont val="Tahoma"/>
            <family val="2"/>
          </rPr>
          <t xml:space="preserve">
OT วันหยุด &gt; 8 ชม.</t>
        </r>
      </text>
    </comment>
  </commentList>
</comments>
</file>

<file path=xl/sharedStrings.xml><?xml version="1.0" encoding="utf-8"?>
<sst xmlns="http://schemas.openxmlformats.org/spreadsheetml/2006/main" count="280" uniqueCount="63">
  <si>
    <t>Date</t>
  </si>
  <si>
    <t>ID_EMP</t>
  </si>
  <si>
    <t>Name</t>
  </si>
  <si>
    <t>Task</t>
  </si>
  <si>
    <t>Start</t>
  </si>
  <si>
    <t>End</t>
  </si>
  <si>
    <t>Hours</t>
  </si>
  <si>
    <t>OT</t>
  </si>
  <si>
    <t>OT 
(HRs)</t>
  </si>
  <si>
    <t>EMP ID</t>
  </si>
  <si>
    <t>Name (EN)</t>
  </si>
  <si>
    <t>Name (TH)</t>
  </si>
  <si>
    <r>
      <rPr>
        <b/>
        <sz val="9"/>
        <color rgb="FFFF0000"/>
        <rFont val="Calibri"/>
        <family val="2"/>
      </rPr>
      <t>###</t>
    </r>
    <r>
      <rPr>
        <sz val="9"/>
        <color rgb="FF000000"/>
        <rFont val="Calibri"/>
        <family val="2"/>
        <charset val="222"/>
      </rPr>
      <t xml:space="preserve">การคำนวน ot จะใส่ค่าเป็น ฐาน 10 ตัวอย่าง  15 ชม. 30 น. จะใส่ค่าเป็น  </t>
    </r>
    <r>
      <rPr>
        <b/>
        <sz val="9"/>
        <color rgb="FFFF0000"/>
        <rFont val="Calibri"/>
        <family val="2"/>
      </rPr>
      <t>ฐาน10 = 15.5</t>
    </r>
    <r>
      <rPr>
        <sz val="9"/>
        <color rgb="FF000000"/>
        <rFont val="Calibri"/>
        <family val="2"/>
      </rPr>
      <t xml:space="preserve"> </t>
    </r>
    <r>
      <rPr>
        <b/>
        <sz val="9"/>
        <color rgb="FFFFFF00"/>
        <rFont val="Calibri"/>
        <family val="2"/>
      </rPr>
      <t>###</t>
    </r>
  </si>
  <si>
    <t>รวมชั่วโมง</t>
  </si>
  <si>
    <r>
      <t xml:space="preserve">OT 1.5 เท่า = </t>
    </r>
    <r>
      <rPr>
        <b/>
        <sz val="9"/>
        <color rgb="FFFF0000"/>
        <rFont val="Calibri"/>
        <family val="2"/>
      </rPr>
      <t>ot work day</t>
    </r>
  </si>
  <si>
    <r>
      <t xml:space="preserve">OT 1 เท่า = </t>
    </r>
    <r>
      <rPr>
        <b/>
        <sz val="9"/>
        <color rgb="FFFF0000"/>
        <rFont val="Calibri"/>
        <family val="2"/>
      </rPr>
      <t>ot holiday</t>
    </r>
  </si>
  <si>
    <t>แสดง Approve mail from Easybuy ในกรณีพนักงานมีการทำ OT จำนวน ชั่วโมงมาก</t>
  </si>
  <si>
    <t>ธนบดี กุลาศัย</t>
  </si>
  <si>
    <t>นายนภสินธุ์ ศุภกรเรืองโรจน์</t>
  </si>
  <si>
    <t>นายผดุงศักดิ์ วิชัยดิษฐ์</t>
  </si>
  <si>
    <t>Miss Benjamas Tantatemee</t>
  </si>
  <si>
    <t>Mr.Padungsak Wichaidit</t>
  </si>
  <si>
    <t>Mr.Noppasin  Suphakornruangroj</t>
  </si>
  <si>
    <t>Mr.Tanaborde Kulasai</t>
  </si>
  <si>
    <t>นายธนกร กิตติภิวัฒกุล</t>
  </si>
  <si>
    <t>นายชัยรัตน์ ดวงดี</t>
  </si>
  <si>
    <t>นายธนบดี กุลาศัย</t>
  </si>
  <si>
    <t>นางสาวเบญจมาศ ตัณฑะเตมีย์</t>
  </si>
  <si>
    <t>นางสาวชีวรัตน์ ภู่ทับทิม</t>
  </si>
  <si>
    <t>Miss Cheewarut Pootubtim</t>
  </si>
  <si>
    <t>Mr.Chairat Duangdee</t>
  </si>
  <si>
    <t>เบญจรัตน์ เนตรวงค์</t>
  </si>
  <si>
    <t>66050044 Gen Letter RCWO : ดูแลและตรวจสอบการ move ของโปรเจค</t>
  </si>
  <si>
    <t>66050044 Gen Letter RCWO : Move all queue api center user, change appsetting quemail</t>
  </si>
  <si>
    <t>66050044 Gen Letter RCWO : SSIS , Config, Database, API, UI</t>
  </si>
  <si>
    <t>66050044 Gen Letter RCWO : Move Create Index Table, Grant Permission, Stored, Test Gen Text File</t>
  </si>
  <si>
    <t>นายวโรดม ส่องสว่าง</t>
  </si>
  <si>
    <t>66060144 New GenPort CAL3 : Move Production : Setup Master &amp; Login CallScreen</t>
  </si>
  <si>
    <t>นายอติชาติ เขียวจิตร</t>
  </si>
  <si>
    <t>66060144 New GenPort CAL3, 66070191 Feedback GenPort CAL1-2, 66090107 Feedback GenPort CAL1-2 Support UAT</t>
  </si>
  <si>
    <t>66060144 New GenPort CAL3, 66070191 Feedback GenPort CAL1-2, 66090107 Feedback GenPort CAL1-2 Support Production</t>
  </si>
  <si>
    <t>66060144 New GenPort CAL3, 66070191 Feedback GenPort CAL1-2, 66090107 Feedback GenPort CAL1-2 Support Move Production</t>
  </si>
  <si>
    <t>Incident#14979 CustomerCreditLine</t>
  </si>
  <si>
    <t>66050045 Collection Letter 8 Biz Support User UAT At Rasa Town</t>
  </si>
  <si>
    <t>นายสราวุฒิ ชะวาเขียว</t>
  </si>
  <si>
    <t>นายเจษฎา ดุรงคเดช</t>
  </si>
  <si>
    <t>66090088 Migrate Line Business Standby Support Data</t>
  </si>
  <si>
    <t>Support Reconcile Data Change Environment SSIS from B104KPLM to S104KPLM</t>
  </si>
  <si>
    <t>นายธนากร เรืองไพศาล</t>
  </si>
  <si>
    <t>Support Down Site เครื่อง SIAM-SCD-01, SIAM-SCD-03</t>
  </si>
  <si>
    <t>66050045 Collection Letter 8 Biz Support Move Prod</t>
  </si>
  <si>
    <t>Type</t>
  </si>
  <si>
    <t>Support UAT</t>
  </si>
  <si>
    <t>Support Move</t>
  </si>
  <si>
    <t>Support after Move</t>
  </si>
  <si>
    <t>Mr.Atichart Kieojit</t>
  </si>
  <si>
    <t>Mr.Warodom Songsawang</t>
  </si>
  <si>
    <t>Mr.Tanakorn Kittipiwatkul</t>
  </si>
  <si>
    <t>Mr.Sarawut Chawakhiaw</t>
  </si>
  <si>
    <t>Mr.Tanagorn Ruangpaisarn</t>
  </si>
  <si>
    <t>Mr. Jesada Durongkadech</t>
  </si>
  <si>
    <t>น.ส.เบญจรัตน์ เนตรวงค์</t>
  </si>
  <si>
    <t>Miss Benjarat Netwong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</si>
</sst>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4">
    <font>
      <sz val="10"/>
      <color rgb="FF000000"/>
      <name val="Arial"/>
    </font>
    <font>
      <sz val="11"/>
      <color theme="1"/>
      <name val="Arial"/>
      <family val="2"/>
      <charset val="222"/>
      <scheme val="minor"/>
    </font>
    <font>
      <sz val="10"/>
      <color rgb="FF00000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  <charset val="22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rgb="FF000000"/>
      <name val="Calibri"/>
      <family val="2"/>
      <charset val="222"/>
    </font>
    <font>
      <sz val="9"/>
      <color rgb="FF000000"/>
      <name val="Calibri"/>
      <family val="2"/>
    </font>
    <font>
      <b/>
      <sz val="9"/>
      <color rgb="FFFF0000"/>
      <name val="Calibri"/>
      <family val="2"/>
    </font>
    <font>
      <b/>
      <sz val="9"/>
      <color rgb="FFFFFF00"/>
      <name val="Calibri"/>
      <family val="2"/>
    </font>
    <font>
      <sz val="9"/>
      <color theme="1"/>
      <name val="Tahoma"/>
      <family val="2"/>
    </font>
    <font>
      <sz val="9"/>
      <color rgb="FF000000"/>
      <name val="Tahoma"/>
      <family val="2"/>
    </font>
    <font>
      <sz val="9"/>
      <color theme="1" tint="4.9989318521683403E-2"/>
      <name val="Tahoma"/>
      <family val="2"/>
    </font>
    <font>
      <sz val="9"/>
      <name val="Tahoma"/>
      <family val="2"/>
    </font>
    <font>
      <sz val="18"/>
      <color theme="0"/>
      <name val="Tahoma"/>
      <family val="2"/>
      <charset val="222"/>
    </font>
    <font>
      <sz val="10"/>
      <color theme="0"/>
      <name val="Tahoma"/>
      <family val="2"/>
      <charset val="222"/>
    </font>
    <font>
      <b/>
      <sz val="10"/>
      <color theme="0"/>
      <name val="Tahoma"/>
      <family val="2"/>
    </font>
    <font>
      <b/>
      <sz val="10"/>
      <color rgb="FFFF0000"/>
      <name val="Tahoma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4"/>
      <color theme="0"/>
      <name val="Calibri"/>
      <family val="2"/>
    </font>
    <font>
      <b/>
      <sz val="10"/>
      <color theme="1"/>
      <name val="Tahoma"/>
      <family val="2"/>
    </font>
    <font>
      <b/>
      <u/>
      <sz val="10"/>
      <color theme="2"/>
      <name val="Tahoma"/>
      <family val="2"/>
    </font>
    <font>
      <b/>
      <sz val="10"/>
      <color rgb="FF000000"/>
      <name val="Tahoma"/>
      <family val="2"/>
    </font>
    <font>
      <b/>
      <sz val="10"/>
      <color theme="2"/>
      <name val="Tahoma"/>
      <family val="2"/>
    </font>
    <font>
      <sz val="10"/>
      <color rgb="FF1F1F1F"/>
      <name val="Arial"/>
      <family val="2"/>
    </font>
    <font>
      <sz val="11"/>
      <color theme="1"/>
      <name val="Tahoma"/>
      <family val="2"/>
    </font>
    <font>
      <sz val="11"/>
      <name val="Tahoma"/>
      <family val="2"/>
    </font>
    <font>
      <sz val="11"/>
      <color rgb="FF000000"/>
      <name val="Tahoma"/>
      <family val="2"/>
    </font>
    <font>
      <sz val="11"/>
      <color theme="1" tint="4.9989318521683403E-2"/>
      <name val="Tahoma"/>
      <family val="2"/>
    </font>
    <font>
      <sz val="11"/>
      <color rgb="FF1F1F1F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</cellStyleXfs>
  <cellXfs count="60">
    <xf numFmtId="0" fontId="0" fillId="0" borderId="0" xfId="0"/>
    <xf numFmtId="0" fontId="8" fillId="0" borderId="0" xfId="0" applyFont="1"/>
    <xf numFmtId="0" fontId="9" fillId="0" borderId="0" xfId="0" applyFont="1"/>
    <xf numFmtId="0" fontId="12" fillId="0" borderId="0" xfId="0" applyFont="1"/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/>
    </xf>
    <xf numFmtId="43" fontId="14" fillId="0" borderId="0" xfId="1" applyFont="1" applyFill="1" applyBorder="1" applyAlignment="1">
      <alignment horizontal="center" vertical="center"/>
    </xf>
    <xf numFmtId="0" fontId="16" fillId="7" borderId="0" xfId="0" applyFont="1" applyFill="1"/>
    <xf numFmtId="0" fontId="17" fillId="7" borderId="0" xfId="0" applyFont="1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2" borderId="2" xfId="0" applyFont="1" applyFill="1" applyBorder="1" applyAlignment="1">
      <alignment horizontal="center"/>
    </xf>
    <xf numFmtId="0" fontId="23" fillId="2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4" fillId="3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20" fontId="2" fillId="0" borderId="1" xfId="0" applyNumberFormat="1" applyFont="1" applyBorder="1" applyAlignment="1">
      <alignment horizontal="right" wrapText="1"/>
    </xf>
    <xf numFmtId="20" fontId="22" fillId="0" borderId="1" xfId="0" applyNumberFormat="1" applyFont="1" applyBorder="1" applyAlignment="1">
      <alignment horizontal="right" vertical="center" wrapText="1"/>
    </xf>
    <xf numFmtId="0" fontId="28" fillId="8" borderId="1" xfId="0" applyFont="1" applyFill="1" applyBorder="1" applyAlignment="1">
      <alignment horizontal="right" wrapText="1"/>
    </xf>
    <xf numFmtId="0" fontId="28" fillId="8" borderId="1" xfId="0" applyFont="1" applyFill="1" applyBorder="1" applyAlignment="1">
      <alignment wrapText="1"/>
    </xf>
    <xf numFmtId="0" fontId="25" fillId="4" borderId="6" xfId="0" applyFont="1" applyFill="1" applyBorder="1" applyAlignment="1">
      <alignment horizontal="right" vertical="center"/>
    </xf>
    <xf numFmtId="0" fontId="24" fillId="3" borderId="7" xfId="0" applyFont="1" applyFill="1" applyBorder="1" applyAlignment="1">
      <alignment horizontal="center" vertical="center"/>
    </xf>
    <xf numFmtId="0" fontId="24" fillId="3" borderId="9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24" fillId="3" borderId="4" xfId="0" applyFont="1" applyFill="1" applyBorder="1" applyAlignment="1">
      <alignment horizontal="center" vertical="center"/>
    </xf>
    <xf numFmtId="0" fontId="24" fillId="3" borderId="5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 wrapText="1"/>
    </xf>
    <xf numFmtId="0" fontId="24" fillId="3" borderId="6" xfId="0" applyFont="1" applyFill="1" applyBorder="1" applyAlignment="1">
      <alignment horizontal="center" vertical="center" wrapText="1"/>
    </xf>
    <xf numFmtId="0" fontId="24" fillId="3" borderId="2" xfId="0" applyFont="1" applyFill="1" applyBorder="1" applyAlignment="1">
      <alignment horizontal="center" vertical="center"/>
    </xf>
    <xf numFmtId="0" fontId="24" fillId="3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6" fillId="5" borderId="6" xfId="0" applyFont="1" applyFill="1" applyBorder="1" applyAlignment="1">
      <alignment horizontal="center" vertical="center"/>
    </xf>
    <xf numFmtId="0" fontId="26" fillId="6" borderId="6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43" fontId="27" fillId="7" borderId="6" xfId="1" applyFont="1" applyFill="1" applyBorder="1" applyAlignment="1">
      <alignment horizontal="center" vertical="center"/>
    </xf>
    <xf numFmtId="43" fontId="32" fillId="0" borderId="1" xfId="1" applyFont="1" applyFill="1" applyBorder="1" applyAlignment="1">
      <alignment horizontal="center" vertical="center"/>
    </xf>
    <xf numFmtId="0" fontId="30" fillId="0" borderId="1" xfId="0" applyFont="1" applyBorder="1" applyAlignment="1">
      <alignment horizontal="right" vertical="center" wrapText="1"/>
    </xf>
    <xf numFmtId="0" fontId="30" fillId="0" borderId="1" xfId="0" applyFont="1" applyBorder="1" applyAlignment="1">
      <alignment vertical="center" wrapText="1"/>
    </xf>
    <xf numFmtId="0" fontId="30" fillId="0" borderId="1" xfId="0" applyFont="1" applyBorder="1" applyAlignment="1">
      <alignment horizontal="left" vertical="center" wrapText="1"/>
    </xf>
    <xf numFmtId="0" fontId="33" fillId="8" borderId="1" xfId="0" applyFont="1" applyFill="1" applyBorder="1" applyAlignment="1">
      <alignment horizontal="right" vertical="center" wrapText="1"/>
    </xf>
    <xf numFmtId="0" fontId="33" fillId="8" borderId="1" xfId="0" applyFont="1" applyFill="1" applyBorder="1" applyAlignment="1">
      <alignment vertical="center" wrapText="1"/>
    </xf>
    <xf numFmtId="0" fontId="31" fillId="0" borderId="1" xfId="0" applyFont="1" applyBorder="1" applyAlignment="1">
      <alignment vertical="center"/>
    </xf>
    <xf numFmtId="0" fontId="29" fillId="0" borderId="0" xfId="0" applyFont="1" applyAlignment="1">
      <alignment vertical="center"/>
    </xf>
    <xf numFmtId="0" fontId="31" fillId="0" borderId="1" xfId="0" applyFont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0" fillId="0" borderId="1" xfId="0" applyFont="1" applyBorder="1" applyAlignment="1">
      <alignment vertical="center"/>
    </xf>
    <xf numFmtId="0" fontId="31" fillId="0" borderId="1" xfId="0" applyFont="1" applyFill="1" applyBorder="1" applyAlignment="1">
      <alignment horizontal="right" vertical="center" wrapText="1"/>
    </xf>
    <xf numFmtId="0" fontId="31" fillId="0" borderId="1" xfId="0" applyFont="1" applyFill="1" applyBorder="1" applyAlignment="1">
      <alignment vertical="center" wrapText="1"/>
    </xf>
    <xf numFmtId="0" fontId="31" fillId="0" borderId="5" xfId="0" applyFont="1" applyBorder="1" applyAlignment="1">
      <alignment horizontal="center" vertical="center"/>
    </xf>
    <xf numFmtId="0" fontId="31" fillId="0" borderId="2" xfId="0" applyFont="1" applyFill="1" applyBorder="1" applyAlignment="1">
      <alignment horizontal="right" vertical="center" wrapText="1"/>
    </xf>
    <xf numFmtId="0" fontId="31" fillId="0" borderId="2" xfId="0" applyFont="1" applyFill="1" applyBorder="1" applyAlignment="1">
      <alignment vertical="center" wrapText="1"/>
    </xf>
    <xf numFmtId="0" fontId="30" fillId="0" borderId="6" xfId="0" applyFont="1" applyBorder="1" applyAlignment="1">
      <alignment horizontal="right" vertical="center" wrapText="1"/>
    </xf>
    <xf numFmtId="0" fontId="30" fillId="0" borderId="6" xfId="0" applyFont="1" applyBorder="1" applyAlignment="1">
      <alignment vertical="center" wrapText="1"/>
    </xf>
    <xf numFmtId="0" fontId="31" fillId="0" borderId="1" xfId="0" applyFont="1" applyFill="1" applyBorder="1" applyAlignment="1">
      <alignment horizontal="left" vertical="center" wrapText="1"/>
    </xf>
  </cellXfs>
  <cellStyles count="4">
    <cellStyle name="Comma" xfId="1" builtinId="3"/>
    <cellStyle name="Comma 2 2" xfId="2" xr:uid="{18C04399-B01D-46FD-BB6A-D9ED7CC64A00}"/>
    <cellStyle name="Normal" xfId="0" builtinId="0"/>
    <cellStyle name="Normal 4 3" xfId="3" xr:uid="{43CBEF71-95A3-4070-89D4-C01C3F066682}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85CD-37FC-4A3A-8322-EA3C9595EB88}">
  <sheetPr>
    <tabColor rgb="FF7030A0"/>
  </sheetPr>
  <dimension ref="A2:H21"/>
  <sheetViews>
    <sheetView tabSelected="1" zoomScale="112" zoomScaleNormal="112" workbookViewId="0">
      <selection activeCell="D24" sqref="D24"/>
    </sheetView>
  </sheetViews>
  <sheetFormatPr defaultColWidth="8.85546875" defaultRowHeight="12"/>
  <cols>
    <col min="1" max="1" width="8.85546875" style="1" customWidth="1"/>
    <col min="2" max="2" width="9.140625" style="1" bestFit="1" customWidth="1"/>
    <col min="3" max="3" width="27.42578125" style="1" customWidth="1"/>
    <col min="4" max="4" width="48.28515625" style="1" customWidth="1"/>
    <col min="5" max="7" width="8.85546875" style="1"/>
    <col min="8" max="8" width="13.85546875" style="1" customWidth="1"/>
    <col min="9" max="16384" width="8.85546875" style="1"/>
  </cols>
  <sheetData>
    <row r="2" spans="1:8" ht="14.45" customHeight="1">
      <c r="A2" s="3"/>
      <c r="B2" s="34" t="s">
        <v>9</v>
      </c>
      <c r="C2" s="27" t="s">
        <v>11</v>
      </c>
      <c r="D2" s="27" t="s">
        <v>10</v>
      </c>
      <c r="E2" s="29" t="s">
        <v>7</v>
      </c>
      <c r="F2" s="30"/>
      <c r="G2" s="31"/>
      <c r="H2" s="32" t="s">
        <v>8</v>
      </c>
    </row>
    <row r="3" spans="1:8" ht="13.15" customHeight="1">
      <c r="A3" s="3"/>
      <c r="B3" s="35"/>
      <c r="C3" s="28"/>
      <c r="D3" s="28"/>
      <c r="E3" s="19">
        <v>1.5</v>
      </c>
      <c r="F3" s="19">
        <v>1</v>
      </c>
      <c r="G3" s="19">
        <v>3</v>
      </c>
      <c r="H3" s="33"/>
    </row>
    <row r="4" spans="1:8" s="50" customFormat="1" ht="18" customHeight="1">
      <c r="A4" s="48">
        <v>1</v>
      </c>
      <c r="B4" s="42">
        <v>65108</v>
      </c>
      <c r="C4" s="43" t="s">
        <v>28</v>
      </c>
      <c r="D4" s="43" t="s">
        <v>29</v>
      </c>
      <c r="E4" s="49">
        <v>9</v>
      </c>
      <c r="F4" s="49">
        <v>8</v>
      </c>
      <c r="G4" s="49"/>
      <c r="H4" s="41">
        <f t="shared" ref="H4" si="0">SUM(E4:G4)</f>
        <v>17</v>
      </c>
    </row>
    <row r="5" spans="1:8" s="50" customFormat="1" ht="18" customHeight="1">
      <c r="A5" s="48">
        <v>2</v>
      </c>
      <c r="B5" s="42">
        <v>63046</v>
      </c>
      <c r="C5" s="43" t="s">
        <v>27</v>
      </c>
      <c r="D5" s="51" t="s">
        <v>20</v>
      </c>
      <c r="E5" s="49">
        <v>17.5</v>
      </c>
      <c r="F5" s="49">
        <v>8</v>
      </c>
      <c r="G5" s="49"/>
      <c r="H5" s="41">
        <f>SUM(E5:G5)</f>
        <v>25.5</v>
      </c>
    </row>
    <row r="6" spans="1:8" s="50" customFormat="1" ht="18" customHeight="1">
      <c r="A6" s="48">
        <v>3</v>
      </c>
      <c r="B6" s="42">
        <v>64057</v>
      </c>
      <c r="C6" s="43" t="s">
        <v>17</v>
      </c>
      <c r="D6" s="44" t="s">
        <v>23</v>
      </c>
      <c r="E6" s="49">
        <v>17.5</v>
      </c>
      <c r="F6" s="49"/>
      <c r="G6" s="49"/>
      <c r="H6" s="41">
        <f t="shared" ref="H6:H16" si="1">SUM(E6:G6)</f>
        <v>17.5</v>
      </c>
    </row>
    <row r="7" spans="1:8" s="50" customFormat="1" ht="18" customHeight="1">
      <c r="A7" s="48">
        <v>4</v>
      </c>
      <c r="B7" s="45">
        <v>63080</v>
      </c>
      <c r="C7" s="46" t="s">
        <v>38</v>
      </c>
      <c r="D7" s="47" t="s">
        <v>55</v>
      </c>
      <c r="E7" s="49">
        <v>10.5</v>
      </c>
      <c r="F7" s="49">
        <v>7.5</v>
      </c>
      <c r="G7" s="49"/>
      <c r="H7" s="41">
        <f t="shared" si="1"/>
        <v>18</v>
      </c>
    </row>
    <row r="8" spans="1:8" s="50" customFormat="1" ht="18" customHeight="1">
      <c r="A8" s="48">
        <v>5</v>
      </c>
      <c r="B8" s="52">
        <v>66116</v>
      </c>
      <c r="C8" s="53" t="s">
        <v>36</v>
      </c>
      <c r="D8" s="53" t="s">
        <v>56</v>
      </c>
      <c r="E8" s="49">
        <v>16.5</v>
      </c>
      <c r="F8" s="49">
        <v>4</v>
      </c>
      <c r="G8" s="49"/>
      <c r="H8" s="41">
        <f t="shared" si="1"/>
        <v>20.5</v>
      </c>
    </row>
    <row r="9" spans="1:8" s="50" customFormat="1" ht="18" customHeight="1">
      <c r="A9" s="48">
        <v>6</v>
      </c>
      <c r="B9" s="42">
        <v>65117</v>
      </c>
      <c r="C9" s="43" t="s">
        <v>19</v>
      </c>
      <c r="D9" s="44" t="s">
        <v>21</v>
      </c>
      <c r="E9" s="49">
        <v>8.5</v>
      </c>
      <c r="F9" s="49"/>
      <c r="G9" s="49"/>
      <c r="H9" s="41">
        <f t="shared" si="1"/>
        <v>8.5</v>
      </c>
    </row>
    <row r="10" spans="1:8" s="50" customFormat="1" ht="18" customHeight="1">
      <c r="A10" s="48">
        <v>7</v>
      </c>
      <c r="B10" s="42">
        <v>66026</v>
      </c>
      <c r="C10" s="43" t="s">
        <v>24</v>
      </c>
      <c r="D10" s="43" t="s">
        <v>57</v>
      </c>
      <c r="E10" s="49">
        <v>4.5</v>
      </c>
      <c r="F10" s="49"/>
      <c r="G10" s="49"/>
      <c r="H10" s="41">
        <f t="shared" si="1"/>
        <v>4.5</v>
      </c>
    </row>
    <row r="11" spans="1:8" s="50" customFormat="1" ht="18" customHeight="1">
      <c r="A11" s="48">
        <v>8</v>
      </c>
      <c r="B11" s="42">
        <v>65127</v>
      </c>
      <c r="C11" s="43" t="s">
        <v>18</v>
      </c>
      <c r="D11" s="44" t="s">
        <v>22</v>
      </c>
      <c r="E11" s="49">
        <v>11.5</v>
      </c>
      <c r="F11" s="47"/>
      <c r="G11" s="47"/>
      <c r="H11" s="41">
        <f t="shared" si="1"/>
        <v>11.5</v>
      </c>
    </row>
    <row r="12" spans="1:8" s="50" customFormat="1" ht="18" customHeight="1">
      <c r="A12" s="48">
        <v>9</v>
      </c>
      <c r="B12" s="55">
        <v>65012</v>
      </c>
      <c r="C12" s="56" t="s">
        <v>44</v>
      </c>
      <c r="D12" s="56" t="s">
        <v>58</v>
      </c>
      <c r="E12" s="49">
        <v>1</v>
      </c>
      <c r="F12" s="49"/>
      <c r="G12" s="49"/>
      <c r="H12" s="41">
        <f t="shared" si="1"/>
        <v>1</v>
      </c>
    </row>
    <row r="13" spans="1:8" s="50" customFormat="1" ht="18" customHeight="1">
      <c r="A13" s="48">
        <v>10</v>
      </c>
      <c r="B13" s="52">
        <v>61020</v>
      </c>
      <c r="C13" s="59" t="s">
        <v>61</v>
      </c>
      <c r="D13" s="59" t="s">
        <v>62</v>
      </c>
      <c r="E13" s="54">
        <v>5.5</v>
      </c>
      <c r="F13" s="49"/>
      <c r="G13" s="49"/>
      <c r="H13" s="41">
        <f t="shared" si="1"/>
        <v>5.5</v>
      </c>
    </row>
    <row r="14" spans="1:8" s="50" customFormat="1" ht="18" customHeight="1">
      <c r="A14" s="48">
        <v>11</v>
      </c>
      <c r="B14" s="57">
        <v>66020</v>
      </c>
      <c r="C14" s="58" t="s">
        <v>25</v>
      </c>
      <c r="D14" s="58" t="s">
        <v>30</v>
      </c>
      <c r="E14" s="49">
        <v>6.5</v>
      </c>
      <c r="F14" s="49"/>
      <c r="G14" s="49"/>
      <c r="H14" s="41">
        <f t="shared" si="1"/>
        <v>6.5</v>
      </c>
    </row>
    <row r="15" spans="1:8" s="50" customFormat="1" ht="18" customHeight="1">
      <c r="A15" s="48">
        <v>12</v>
      </c>
      <c r="B15" s="52">
        <v>64012</v>
      </c>
      <c r="C15" s="53" t="s">
        <v>48</v>
      </c>
      <c r="D15" s="53" t="s">
        <v>59</v>
      </c>
      <c r="E15" s="49">
        <v>1.5</v>
      </c>
      <c r="F15" s="49"/>
      <c r="G15" s="49"/>
      <c r="H15" s="41">
        <f t="shared" si="1"/>
        <v>1.5</v>
      </c>
    </row>
    <row r="16" spans="1:8" s="50" customFormat="1" ht="18" customHeight="1">
      <c r="A16" s="48">
        <v>13</v>
      </c>
      <c r="B16" s="52">
        <v>66056</v>
      </c>
      <c r="C16" s="53" t="s">
        <v>45</v>
      </c>
      <c r="D16" s="53" t="s">
        <v>60</v>
      </c>
      <c r="E16" s="49">
        <v>6</v>
      </c>
      <c r="F16" s="49"/>
      <c r="G16" s="49"/>
      <c r="H16" s="41">
        <f t="shared" si="1"/>
        <v>6</v>
      </c>
    </row>
    <row r="17" spans="1:8" ht="17.45" customHeight="1">
      <c r="A17" s="3"/>
      <c r="B17" s="26" t="s">
        <v>13</v>
      </c>
      <c r="C17" s="26"/>
      <c r="D17" s="26"/>
      <c r="E17" s="37">
        <f>SUM(E4:E16)</f>
        <v>116</v>
      </c>
      <c r="F17" s="38">
        <f>SUM(F4:F16)</f>
        <v>27.5</v>
      </c>
      <c r="G17" s="39"/>
      <c r="H17" s="40">
        <f>SUM(H4:H16)</f>
        <v>143.5</v>
      </c>
    </row>
    <row r="18" spans="1:8">
      <c r="A18" s="3"/>
      <c r="B18" s="4"/>
      <c r="C18" s="5"/>
      <c r="D18" s="5"/>
      <c r="E18" s="6"/>
      <c r="F18" s="6"/>
      <c r="G18" s="6"/>
      <c r="H18" s="7"/>
    </row>
    <row r="19" spans="1:8">
      <c r="C19" s="2" t="s">
        <v>12</v>
      </c>
    </row>
    <row r="20" spans="1:8">
      <c r="D20" s="1" t="s">
        <v>14</v>
      </c>
    </row>
    <row r="21" spans="1:8">
      <c r="D21" s="1" t="s">
        <v>15</v>
      </c>
    </row>
  </sheetData>
  <mergeCells count="6">
    <mergeCell ref="B17:D17"/>
    <mergeCell ref="D2:D3"/>
    <mergeCell ref="E2:G2"/>
    <mergeCell ref="H2:H3"/>
    <mergeCell ref="B2:B3"/>
    <mergeCell ref="C2:C3"/>
  </mergeCell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4769-692F-441B-B942-5F7232075E96}">
  <sheetPr>
    <tabColor rgb="FFC00000"/>
  </sheetPr>
  <dimension ref="B1:V68"/>
  <sheetViews>
    <sheetView zoomScale="80" zoomScaleNormal="80" workbookViewId="0">
      <selection activeCell="L47" sqref="L47"/>
    </sheetView>
  </sheetViews>
  <sheetFormatPr defaultRowHeight="12.75"/>
  <sheetData>
    <row r="1" spans="2:22" ht="22.5">
      <c r="B1" s="8" t="s">
        <v>16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3" spans="2:22">
      <c r="B3" s="12"/>
      <c r="C3" s="13"/>
      <c r="D3" s="13"/>
      <c r="E3" s="13"/>
      <c r="F3" s="11"/>
      <c r="P3" s="12"/>
      <c r="Q3" s="13"/>
      <c r="R3" s="12"/>
      <c r="S3" s="13"/>
      <c r="T3" s="13"/>
      <c r="U3" s="13"/>
      <c r="V3" s="11"/>
    </row>
    <row r="36" spans="2:21" ht="12" customHeight="1">
      <c r="B36" s="12"/>
      <c r="C36" s="13"/>
      <c r="D36" s="13"/>
      <c r="E36" s="13"/>
      <c r="F36" s="11"/>
    </row>
    <row r="37" spans="2:21" ht="12" customHeight="1"/>
    <row r="38" spans="2:21" ht="12" customHeight="1"/>
    <row r="39" spans="2:21" ht="12" customHeight="1"/>
    <row r="40" spans="2:21" ht="12" customHeight="1">
      <c r="Q40" s="12"/>
      <c r="R40" s="13"/>
      <c r="S40" s="13"/>
      <c r="U40" s="11"/>
    </row>
    <row r="41" spans="2:21" ht="12" customHeight="1"/>
    <row r="42" spans="2:21" ht="12" customHeight="1"/>
    <row r="43" spans="2:21" ht="12" customHeight="1">
      <c r="F43" s="10"/>
    </row>
    <row r="44" spans="2:21" ht="12" customHeight="1">
      <c r="F44" s="10"/>
    </row>
    <row r="45" spans="2:21">
      <c r="F45" s="10"/>
    </row>
    <row r="52" spans="2:6">
      <c r="B52" s="12"/>
      <c r="C52" s="13"/>
      <c r="D52" s="13"/>
      <c r="E52" s="13"/>
      <c r="F52" s="11"/>
    </row>
    <row r="68" spans="2:6">
      <c r="B68" s="12"/>
      <c r="C68" s="13"/>
      <c r="D68" s="13"/>
      <c r="E68" s="13"/>
      <c r="F68" s="1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39997558519241921"/>
    <outlinePr summaryBelow="0" summaryRight="0"/>
  </sheetPr>
  <dimension ref="A1:H70"/>
  <sheetViews>
    <sheetView topLeftCell="A57" zoomScaleNormal="100" workbookViewId="0">
      <selection activeCell="H2" sqref="H2:H70"/>
    </sheetView>
  </sheetViews>
  <sheetFormatPr defaultColWidth="14.42578125" defaultRowHeight="15.75" customHeight="1"/>
  <cols>
    <col min="1" max="1" width="11.5703125" style="14" customWidth="1"/>
    <col min="2" max="2" width="14.42578125" style="14"/>
    <col min="3" max="3" width="29" style="14" customWidth="1"/>
    <col min="4" max="4" width="74" style="14" customWidth="1"/>
    <col min="5" max="5" width="19.28515625" style="14" customWidth="1"/>
    <col min="6" max="7" width="14.42578125" style="14"/>
    <col min="8" max="8" width="13.5703125" style="14" customWidth="1"/>
    <col min="9" max="16384" width="14.42578125" style="14"/>
  </cols>
  <sheetData>
    <row r="1" spans="1:8" ht="15.75" customHeight="1">
      <c r="A1" s="15" t="s">
        <v>0</v>
      </c>
      <c r="B1" s="15" t="s">
        <v>1</v>
      </c>
      <c r="C1" s="15" t="s">
        <v>2</v>
      </c>
      <c r="D1" s="16" t="s">
        <v>3</v>
      </c>
      <c r="E1" s="15" t="s">
        <v>51</v>
      </c>
      <c r="F1" s="15" t="s">
        <v>4</v>
      </c>
      <c r="G1" s="15" t="s">
        <v>5</v>
      </c>
      <c r="H1" s="15" t="s">
        <v>6</v>
      </c>
    </row>
    <row r="2" spans="1:8" ht="20.25" customHeight="1">
      <c r="A2" s="20">
        <v>45307</v>
      </c>
      <c r="B2" s="21">
        <v>61020</v>
      </c>
      <c r="C2" s="17" t="s">
        <v>31</v>
      </c>
      <c r="D2" s="17" t="s">
        <v>32</v>
      </c>
      <c r="E2" s="36" t="s">
        <v>53</v>
      </c>
      <c r="F2" s="22">
        <v>0.875</v>
      </c>
      <c r="G2" s="22">
        <v>6.25E-2</v>
      </c>
      <c r="H2" s="23">
        <f t="shared" ref="H2:H58" si="0">IF(G2 &lt; F2, 1 + G2 - F2, G2 - F2)</f>
        <v>0.1875</v>
      </c>
    </row>
    <row r="3" spans="1:8" ht="27.75" customHeight="1">
      <c r="A3" s="20">
        <v>45307</v>
      </c>
      <c r="B3" s="21">
        <v>65117</v>
      </c>
      <c r="C3" s="17" t="s">
        <v>19</v>
      </c>
      <c r="D3" s="17" t="s">
        <v>33</v>
      </c>
      <c r="E3" s="36" t="s">
        <v>53</v>
      </c>
      <c r="F3" s="22">
        <v>0.875</v>
      </c>
      <c r="G3" s="22">
        <v>6.25E-2</v>
      </c>
      <c r="H3" s="23">
        <f t="shared" si="0"/>
        <v>0.1875</v>
      </c>
    </row>
    <row r="4" spans="1:8" ht="20.25" customHeight="1">
      <c r="A4" s="20">
        <v>45307</v>
      </c>
      <c r="B4" s="21">
        <v>65127</v>
      </c>
      <c r="C4" s="17" t="s">
        <v>18</v>
      </c>
      <c r="D4" s="17" t="s">
        <v>34</v>
      </c>
      <c r="E4" s="36" t="s">
        <v>53</v>
      </c>
      <c r="F4" s="22">
        <v>0.875</v>
      </c>
      <c r="G4" s="22">
        <v>6.25E-2</v>
      </c>
      <c r="H4" s="23">
        <f t="shared" si="0"/>
        <v>0.1875</v>
      </c>
    </row>
    <row r="5" spans="1:8" ht="20.25" customHeight="1">
      <c r="A5" s="20">
        <v>45307</v>
      </c>
      <c r="B5" s="21">
        <v>66026</v>
      </c>
      <c r="C5" s="17" t="s">
        <v>24</v>
      </c>
      <c r="D5" s="17" t="s">
        <v>34</v>
      </c>
      <c r="E5" s="36" t="s">
        <v>53</v>
      </c>
      <c r="F5" s="22">
        <v>0.875</v>
      </c>
      <c r="G5" s="22">
        <v>6.25E-2</v>
      </c>
      <c r="H5" s="23">
        <f t="shared" si="0"/>
        <v>0.1875</v>
      </c>
    </row>
    <row r="6" spans="1:8" ht="25.5" customHeight="1">
      <c r="A6" s="20">
        <v>45308</v>
      </c>
      <c r="B6" s="21">
        <v>61020</v>
      </c>
      <c r="C6" s="17" t="s">
        <v>31</v>
      </c>
      <c r="D6" s="17" t="s">
        <v>35</v>
      </c>
      <c r="E6" s="36" t="s">
        <v>53</v>
      </c>
      <c r="F6" s="22">
        <v>0.875</v>
      </c>
      <c r="G6" s="22">
        <v>0.95833333333333337</v>
      </c>
      <c r="H6" s="23">
        <f t="shared" si="0"/>
        <v>8.333333333333337E-2</v>
      </c>
    </row>
    <row r="7" spans="1:8" ht="25.5" customHeight="1">
      <c r="A7" s="20">
        <v>45308</v>
      </c>
      <c r="B7" s="21">
        <v>65127</v>
      </c>
      <c r="C7" s="17" t="s">
        <v>18</v>
      </c>
      <c r="D7" s="17" t="s">
        <v>35</v>
      </c>
      <c r="E7" s="36" t="s">
        <v>53</v>
      </c>
      <c r="F7" s="22">
        <v>0.875</v>
      </c>
      <c r="G7" s="22">
        <v>0.95833333333333337</v>
      </c>
      <c r="H7" s="23">
        <f t="shared" si="0"/>
        <v>8.333333333333337E-2</v>
      </c>
    </row>
    <row r="8" spans="1:8" ht="20.25" customHeight="1">
      <c r="A8" s="20">
        <v>45301</v>
      </c>
      <c r="B8" s="21">
        <v>66116</v>
      </c>
      <c r="C8" s="17" t="s">
        <v>36</v>
      </c>
      <c r="D8" s="17" t="s">
        <v>37</v>
      </c>
      <c r="E8" s="36" t="s">
        <v>53</v>
      </c>
      <c r="F8" s="22">
        <v>0.875</v>
      </c>
      <c r="G8" s="22">
        <v>2.0833333333333332E-2</v>
      </c>
      <c r="H8" s="23">
        <f t="shared" si="0"/>
        <v>0.14583333333333326</v>
      </c>
    </row>
    <row r="9" spans="1:8" ht="20.25" customHeight="1">
      <c r="A9" s="20">
        <v>45301</v>
      </c>
      <c r="B9" s="24">
        <v>63080</v>
      </c>
      <c r="C9" s="25" t="s">
        <v>38</v>
      </c>
      <c r="D9" s="17" t="s">
        <v>37</v>
      </c>
      <c r="E9" s="36" t="s">
        <v>53</v>
      </c>
      <c r="F9" s="22">
        <v>0.875</v>
      </c>
      <c r="G9" s="22">
        <v>2.0833333333333332E-2</v>
      </c>
      <c r="H9" s="23">
        <f t="shared" si="0"/>
        <v>0.14583333333333326</v>
      </c>
    </row>
    <row r="10" spans="1:8" ht="20.25" customHeight="1">
      <c r="A10" s="20">
        <v>45301</v>
      </c>
      <c r="B10" s="21">
        <v>64057</v>
      </c>
      <c r="C10" s="17" t="s">
        <v>26</v>
      </c>
      <c r="D10" s="17" t="s">
        <v>37</v>
      </c>
      <c r="E10" s="36" t="s">
        <v>53</v>
      </c>
      <c r="F10" s="22">
        <v>0.875</v>
      </c>
      <c r="G10" s="22">
        <v>2.0833333333333332E-2</v>
      </c>
      <c r="H10" s="23">
        <f t="shared" si="0"/>
        <v>0.14583333333333326</v>
      </c>
    </row>
    <row r="11" spans="1:8" ht="20.25" customHeight="1">
      <c r="A11" s="20">
        <v>45301</v>
      </c>
      <c r="B11" s="21">
        <v>63046</v>
      </c>
      <c r="C11" s="17" t="s">
        <v>27</v>
      </c>
      <c r="D11" s="17" t="s">
        <v>37</v>
      </c>
      <c r="E11" s="36" t="s">
        <v>53</v>
      </c>
      <c r="F11" s="22">
        <v>0.875</v>
      </c>
      <c r="G11" s="22">
        <v>2.0833333333333332E-2</v>
      </c>
      <c r="H11" s="23">
        <f t="shared" si="0"/>
        <v>0.14583333333333326</v>
      </c>
    </row>
    <row r="12" spans="1:8" ht="29.25" customHeight="1">
      <c r="A12" s="20">
        <v>45306</v>
      </c>
      <c r="B12" s="21">
        <v>66116</v>
      </c>
      <c r="C12" s="17" t="s">
        <v>36</v>
      </c>
      <c r="D12" s="17" t="s">
        <v>39</v>
      </c>
      <c r="E12" s="36" t="s">
        <v>52</v>
      </c>
      <c r="F12" s="22">
        <v>0.79166666666666663</v>
      </c>
      <c r="G12" s="22">
        <v>0.83333333333333337</v>
      </c>
      <c r="H12" s="23">
        <f t="shared" si="0"/>
        <v>4.1666666666666741E-2</v>
      </c>
    </row>
    <row r="13" spans="1:8" ht="29.25" customHeight="1">
      <c r="A13" s="20">
        <v>45306</v>
      </c>
      <c r="B13" s="21">
        <v>64057</v>
      </c>
      <c r="C13" s="17" t="s">
        <v>26</v>
      </c>
      <c r="D13" s="17" t="s">
        <v>39</v>
      </c>
      <c r="E13" s="36" t="s">
        <v>52</v>
      </c>
      <c r="F13" s="22">
        <v>0.79166666666666663</v>
      </c>
      <c r="G13" s="22">
        <v>0.83333333333333337</v>
      </c>
      <c r="H13" s="23">
        <f t="shared" si="0"/>
        <v>4.1666666666666741E-2</v>
      </c>
    </row>
    <row r="14" spans="1:8" ht="29.25" customHeight="1">
      <c r="A14" s="20">
        <v>45306</v>
      </c>
      <c r="B14" s="21">
        <v>63046</v>
      </c>
      <c r="C14" s="17" t="s">
        <v>27</v>
      </c>
      <c r="D14" s="17" t="s">
        <v>39</v>
      </c>
      <c r="E14" s="36" t="s">
        <v>52</v>
      </c>
      <c r="F14" s="22">
        <v>0.79166666666666663</v>
      </c>
      <c r="G14" s="22">
        <v>0.83333333333333337</v>
      </c>
      <c r="H14" s="23">
        <f t="shared" si="0"/>
        <v>4.1666666666666741E-2</v>
      </c>
    </row>
    <row r="15" spans="1:8" ht="15.75" customHeight="1">
      <c r="A15" s="20">
        <v>45306</v>
      </c>
      <c r="B15" s="21">
        <v>65108</v>
      </c>
      <c r="C15" s="17" t="s">
        <v>28</v>
      </c>
      <c r="D15" s="17" t="s">
        <v>39</v>
      </c>
      <c r="E15" s="36" t="s">
        <v>52</v>
      </c>
      <c r="F15" s="22">
        <v>0.79166666666666663</v>
      </c>
      <c r="G15" s="22">
        <v>0.83333333333333337</v>
      </c>
      <c r="H15" s="23">
        <f t="shared" si="0"/>
        <v>4.1666666666666741E-2</v>
      </c>
    </row>
    <row r="16" spans="1:8" ht="15.75" customHeight="1">
      <c r="A16" s="20">
        <v>45307</v>
      </c>
      <c r="B16" s="21">
        <v>64057</v>
      </c>
      <c r="C16" s="17" t="s">
        <v>26</v>
      </c>
      <c r="D16" s="17" t="s">
        <v>39</v>
      </c>
      <c r="E16" s="36" t="s">
        <v>52</v>
      </c>
      <c r="F16" s="22">
        <v>0.79166666666666663</v>
      </c>
      <c r="G16" s="22">
        <v>0.83333333333333337</v>
      </c>
      <c r="H16" s="23">
        <f t="shared" si="0"/>
        <v>4.1666666666666741E-2</v>
      </c>
    </row>
    <row r="17" spans="1:8" ht="15.75" customHeight="1">
      <c r="A17" s="20">
        <v>45307</v>
      </c>
      <c r="B17" s="21">
        <v>63046</v>
      </c>
      <c r="C17" s="17" t="s">
        <v>27</v>
      </c>
      <c r="D17" s="17" t="s">
        <v>39</v>
      </c>
      <c r="E17" s="36" t="s">
        <v>52</v>
      </c>
      <c r="F17" s="22">
        <v>0.79166666666666663</v>
      </c>
      <c r="G17" s="22">
        <v>0.83333333333333337</v>
      </c>
      <c r="H17" s="23">
        <f t="shared" si="0"/>
        <v>4.1666666666666741E-2</v>
      </c>
    </row>
    <row r="18" spans="1:8" ht="15.75" customHeight="1">
      <c r="A18" s="20">
        <v>45307</v>
      </c>
      <c r="B18" s="21">
        <v>65108</v>
      </c>
      <c r="C18" s="17" t="s">
        <v>28</v>
      </c>
      <c r="D18" s="17" t="s">
        <v>39</v>
      </c>
      <c r="E18" s="36" t="s">
        <v>52</v>
      </c>
      <c r="F18" s="22">
        <v>0.79166666666666663</v>
      </c>
      <c r="G18" s="22">
        <v>0.83333333333333337</v>
      </c>
      <c r="H18" s="23">
        <f t="shared" si="0"/>
        <v>4.1666666666666741E-2</v>
      </c>
    </row>
    <row r="19" spans="1:8" ht="15.75" customHeight="1">
      <c r="A19" s="20">
        <v>45308</v>
      </c>
      <c r="B19" s="21">
        <v>66116</v>
      </c>
      <c r="C19" s="17" t="s">
        <v>36</v>
      </c>
      <c r="D19" s="17" t="s">
        <v>39</v>
      </c>
      <c r="E19" s="36" t="s">
        <v>52</v>
      </c>
      <c r="F19" s="22">
        <v>0.79166666666666663</v>
      </c>
      <c r="G19" s="22">
        <v>0.83333333333333337</v>
      </c>
      <c r="H19" s="23">
        <f t="shared" si="0"/>
        <v>4.1666666666666741E-2</v>
      </c>
    </row>
    <row r="20" spans="1:8" ht="15.75" customHeight="1">
      <c r="A20" s="20">
        <v>45308</v>
      </c>
      <c r="B20" s="21">
        <v>64057</v>
      </c>
      <c r="C20" s="17" t="s">
        <v>26</v>
      </c>
      <c r="D20" s="17" t="s">
        <v>39</v>
      </c>
      <c r="E20" s="36" t="s">
        <v>52</v>
      </c>
      <c r="F20" s="22">
        <v>0.79166666666666663</v>
      </c>
      <c r="G20" s="22">
        <v>0.83333333333333337</v>
      </c>
      <c r="H20" s="23">
        <f t="shared" si="0"/>
        <v>4.1666666666666741E-2</v>
      </c>
    </row>
    <row r="21" spans="1:8" ht="15.75" customHeight="1">
      <c r="A21" s="20">
        <v>45308</v>
      </c>
      <c r="B21" s="21">
        <v>63046</v>
      </c>
      <c r="C21" s="17" t="s">
        <v>27</v>
      </c>
      <c r="D21" s="17" t="s">
        <v>39</v>
      </c>
      <c r="E21" s="36" t="s">
        <v>52</v>
      </c>
      <c r="F21" s="22">
        <v>0.79166666666666663</v>
      </c>
      <c r="G21" s="22">
        <v>0.83333333333333337</v>
      </c>
      <c r="H21" s="23">
        <f t="shared" si="0"/>
        <v>4.1666666666666741E-2</v>
      </c>
    </row>
    <row r="22" spans="1:8" ht="15.75" customHeight="1">
      <c r="A22" s="20">
        <v>45308</v>
      </c>
      <c r="B22" s="21">
        <v>65108</v>
      </c>
      <c r="C22" s="17" t="s">
        <v>28</v>
      </c>
      <c r="D22" s="17" t="s">
        <v>39</v>
      </c>
      <c r="E22" s="36" t="s">
        <v>52</v>
      </c>
      <c r="F22" s="22">
        <v>0.79166666666666663</v>
      </c>
      <c r="G22" s="22">
        <v>0.83333333333333337</v>
      </c>
      <c r="H22" s="23">
        <f t="shared" si="0"/>
        <v>4.1666666666666741E-2</v>
      </c>
    </row>
    <row r="23" spans="1:8" ht="15.75" customHeight="1">
      <c r="A23" s="20">
        <v>45309</v>
      </c>
      <c r="B23" s="21">
        <v>66116</v>
      </c>
      <c r="C23" s="17" t="s">
        <v>36</v>
      </c>
      <c r="D23" s="17" t="s">
        <v>39</v>
      </c>
      <c r="E23" s="36" t="s">
        <v>52</v>
      </c>
      <c r="F23" s="22">
        <v>0.79166666666666663</v>
      </c>
      <c r="G23" s="22">
        <v>0.83333333333333337</v>
      </c>
      <c r="H23" s="23">
        <f t="shared" si="0"/>
        <v>4.1666666666666741E-2</v>
      </c>
    </row>
    <row r="24" spans="1:8" ht="15.75" customHeight="1">
      <c r="A24" s="20">
        <v>45309</v>
      </c>
      <c r="B24" s="21">
        <v>64057</v>
      </c>
      <c r="C24" s="17" t="s">
        <v>26</v>
      </c>
      <c r="D24" s="17" t="s">
        <v>39</v>
      </c>
      <c r="E24" s="36" t="s">
        <v>52</v>
      </c>
      <c r="F24" s="22">
        <v>0.79166666666666663</v>
      </c>
      <c r="G24" s="22">
        <v>0.83333333333333337</v>
      </c>
      <c r="H24" s="23">
        <f t="shared" si="0"/>
        <v>4.1666666666666741E-2</v>
      </c>
    </row>
    <row r="25" spans="1:8" ht="15.75" customHeight="1">
      <c r="A25" s="20">
        <v>45309</v>
      </c>
      <c r="B25" s="21">
        <v>63046</v>
      </c>
      <c r="C25" s="17" t="s">
        <v>27</v>
      </c>
      <c r="D25" s="17" t="s">
        <v>39</v>
      </c>
      <c r="E25" s="36" t="s">
        <v>52</v>
      </c>
      <c r="F25" s="22">
        <v>0.79166666666666663</v>
      </c>
      <c r="G25" s="22">
        <v>0.83333333333333337</v>
      </c>
      <c r="H25" s="23">
        <f t="shared" si="0"/>
        <v>4.1666666666666741E-2</v>
      </c>
    </row>
    <row r="26" spans="1:8" ht="15.75" customHeight="1">
      <c r="A26" s="20">
        <v>45309</v>
      </c>
      <c r="B26" s="21">
        <v>65108</v>
      </c>
      <c r="C26" s="17" t="s">
        <v>28</v>
      </c>
      <c r="D26" s="17" t="s">
        <v>39</v>
      </c>
      <c r="E26" s="36" t="s">
        <v>52</v>
      </c>
      <c r="F26" s="22">
        <v>0.79166666666666663</v>
      </c>
      <c r="G26" s="22">
        <v>0.83333333333333337</v>
      </c>
      <c r="H26" s="23">
        <f t="shared" si="0"/>
        <v>4.1666666666666741E-2</v>
      </c>
    </row>
    <row r="27" spans="1:8" ht="15.75" customHeight="1">
      <c r="A27" s="20">
        <v>45310</v>
      </c>
      <c r="B27" s="21">
        <v>66116</v>
      </c>
      <c r="C27" s="17" t="s">
        <v>36</v>
      </c>
      <c r="D27" s="17" t="s">
        <v>39</v>
      </c>
      <c r="E27" s="36" t="s">
        <v>52</v>
      </c>
      <c r="F27" s="22">
        <v>0.79166666666666663</v>
      </c>
      <c r="G27" s="22">
        <v>0.83333333333333337</v>
      </c>
      <c r="H27" s="23">
        <f t="shared" si="0"/>
        <v>4.1666666666666741E-2</v>
      </c>
    </row>
    <row r="28" spans="1:8" ht="15.75" customHeight="1">
      <c r="A28" s="20">
        <v>45310</v>
      </c>
      <c r="B28" s="21">
        <v>64057</v>
      </c>
      <c r="C28" s="17" t="s">
        <v>26</v>
      </c>
      <c r="D28" s="17" t="s">
        <v>39</v>
      </c>
      <c r="E28" s="36" t="s">
        <v>52</v>
      </c>
      <c r="F28" s="22">
        <v>0.79166666666666663</v>
      </c>
      <c r="G28" s="22">
        <v>0.83333333333333337</v>
      </c>
      <c r="H28" s="23">
        <f t="shared" si="0"/>
        <v>4.1666666666666741E-2</v>
      </c>
    </row>
    <row r="29" spans="1:8" ht="15.75" customHeight="1">
      <c r="A29" s="20">
        <v>45310</v>
      </c>
      <c r="B29" s="21">
        <v>63046</v>
      </c>
      <c r="C29" s="17" t="s">
        <v>27</v>
      </c>
      <c r="D29" s="17" t="s">
        <v>39</v>
      </c>
      <c r="E29" s="36" t="s">
        <v>52</v>
      </c>
      <c r="F29" s="22">
        <v>0.79166666666666663</v>
      </c>
      <c r="G29" s="22">
        <v>0.83333333333333337</v>
      </c>
      <c r="H29" s="23">
        <f t="shared" si="0"/>
        <v>4.1666666666666741E-2</v>
      </c>
    </row>
    <row r="30" spans="1:8" ht="15.75" customHeight="1">
      <c r="A30" s="20">
        <v>45310</v>
      </c>
      <c r="B30" s="21">
        <v>65108</v>
      </c>
      <c r="C30" s="17" t="s">
        <v>28</v>
      </c>
      <c r="D30" s="17" t="s">
        <v>39</v>
      </c>
      <c r="E30" s="36" t="s">
        <v>52</v>
      </c>
      <c r="F30" s="22">
        <v>0.79166666666666663</v>
      </c>
      <c r="G30" s="22">
        <v>0.83333333333333337</v>
      </c>
      <c r="H30" s="23">
        <f t="shared" si="0"/>
        <v>4.1666666666666741E-2</v>
      </c>
    </row>
    <row r="31" spans="1:8" ht="15.75" customHeight="1">
      <c r="A31" s="20">
        <v>45313</v>
      </c>
      <c r="B31" s="21">
        <v>66116</v>
      </c>
      <c r="C31" s="17" t="s">
        <v>36</v>
      </c>
      <c r="D31" s="17" t="s">
        <v>39</v>
      </c>
      <c r="E31" s="36" t="s">
        <v>52</v>
      </c>
      <c r="F31" s="22">
        <v>0.79166666666666663</v>
      </c>
      <c r="G31" s="22">
        <v>0.83333333333333337</v>
      </c>
      <c r="H31" s="23">
        <f t="shared" si="0"/>
        <v>4.1666666666666741E-2</v>
      </c>
    </row>
    <row r="32" spans="1:8" ht="15.75" customHeight="1">
      <c r="A32" s="20">
        <v>45313</v>
      </c>
      <c r="B32" s="21">
        <v>64057</v>
      </c>
      <c r="C32" s="17" t="s">
        <v>26</v>
      </c>
      <c r="D32" s="17" t="s">
        <v>39</v>
      </c>
      <c r="E32" s="36" t="s">
        <v>52</v>
      </c>
      <c r="F32" s="22">
        <v>0.79166666666666663</v>
      </c>
      <c r="G32" s="22">
        <v>0.83333333333333337</v>
      </c>
      <c r="H32" s="23">
        <f t="shared" si="0"/>
        <v>4.1666666666666741E-2</v>
      </c>
    </row>
    <row r="33" spans="1:8" ht="15.75" customHeight="1">
      <c r="A33" s="20">
        <v>45313</v>
      </c>
      <c r="B33" s="21">
        <v>63046</v>
      </c>
      <c r="C33" s="17" t="s">
        <v>27</v>
      </c>
      <c r="D33" s="17" t="s">
        <v>39</v>
      </c>
      <c r="E33" s="36" t="s">
        <v>52</v>
      </c>
      <c r="F33" s="22">
        <v>0.79166666666666663</v>
      </c>
      <c r="G33" s="22">
        <v>0.83333333333333337</v>
      </c>
      <c r="H33" s="23">
        <f t="shared" si="0"/>
        <v>4.1666666666666741E-2</v>
      </c>
    </row>
    <row r="34" spans="1:8" ht="15.75" customHeight="1">
      <c r="A34" s="20">
        <v>45313</v>
      </c>
      <c r="B34" s="21">
        <v>65108</v>
      </c>
      <c r="C34" s="17" t="s">
        <v>28</v>
      </c>
      <c r="D34" s="17" t="s">
        <v>39</v>
      </c>
      <c r="E34" s="36" t="s">
        <v>52</v>
      </c>
      <c r="F34" s="22">
        <v>0.79166666666666663</v>
      </c>
      <c r="G34" s="22">
        <v>0.83333333333333337</v>
      </c>
      <c r="H34" s="23">
        <f t="shared" si="0"/>
        <v>4.1666666666666741E-2</v>
      </c>
    </row>
    <row r="35" spans="1:8" ht="15.75" customHeight="1">
      <c r="A35" s="20">
        <v>45314</v>
      </c>
      <c r="B35" s="21">
        <v>66116</v>
      </c>
      <c r="C35" s="17" t="s">
        <v>36</v>
      </c>
      <c r="D35" s="17" t="s">
        <v>39</v>
      </c>
      <c r="E35" s="36" t="s">
        <v>52</v>
      </c>
      <c r="F35" s="22">
        <v>0.79166666666666663</v>
      </c>
      <c r="G35" s="22">
        <v>0.83333333333333337</v>
      </c>
      <c r="H35" s="23">
        <f t="shared" si="0"/>
        <v>4.1666666666666741E-2</v>
      </c>
    </row>
    <row r="36" spans="1:8" ht="15.75" customHeight="1">
      <c r="A36" s="20">
        <v>45314</v>
      </c>
      <c r="B36" s="21">
        <v>64057</v>
      </c>
      <c r="C36" s="17" t="s">
        <v>26</v>
      </c>
      <c r="D36" s="17" t="s">
        <v>39</v>
      </c>
      <c r="E36" s="36" t="s">
        <v>52</v>
      </c>
      <c r="F36" s="22">
        <v>0.79166666666666663</v>
      </c>
      <c r="G36" s="22">
        <v>0.83333333333333337</v>
      </c>
      <c r="H36" s="23">
        <f t="shared" si="0"/>
        <v>4.1666666666666741E-2</v>
      </c>
    </row>
    <row r="37" spans="1:8" ht="15.75" customHeight="1">
      <c r="A37" s="20">
        <v>45314</v>
      </c>
      <c r="B37" s="21">
        <v>63046</v>
      </c>
      <c r="C37" s="17" t="s">
        <v>27</v>
      </c>
      <c r="D37" s="17" t="s">
        <v>39</v>
      </c>
      <c r="E37" s="36" t="s">
        <v>52</v>
      </c>
      <c r="F37" s="22">
        <v>0.79166666666666663</v>
      </c>
      <c r="G37" s="22">
        <v>0.83333333333333337</v>
      </c>
      <c r="H37" s="23">
        <f t="shared" si="0"/>
        <v>4.1666666666666741E-2</v>
      </c>
    </row>
    <row r="38" spans="1:8" ht="15.75" customHeight="1">
      <c r="A38" s="20">
        <v>45314</v>
      </c>
      <c r="B38" s="21">
        <v>65108</v>
      </c>
      <c r="C38" s="17" t="s">
        <v>28</v>
      </c>
      <c r="D38" s="17" t="s">
        <v>39</v>
      </c>
      <c r="E38" s="36" t="s">
        <v>52</v>
      </c>
      <c r="F38" s="22">
        <v>0.79166666666666663</v>
      </c>
      <c r="G38" s="22">
        <v>0.83333333333333337</v>
      </c>
      <c r="H38" s="23">
        <f t="shared" si="0"/>
        <v>4.1666666666666741E-2</v>
      </c>
    </row>
    <row r="39" spans="1:8" ht="15.75" customHeight="1">
      <c r="A39" s="20">
        <v>45315</v>
      </c>
      <c r="B39" s="24">
        <v>63080</v>
      </c>
      <c r="C39" s="25" t="s">
        <v>38</v>
      </c>
      <c r="D39" s="17" t="s">
        <v>40</v>
      </c>
      <c r="E39" s="36" t="s">
        <v>54</v>
      </c>
      <c r="F39" s="22">
        <v>0.33333333333333331</v>
      </c>
      <c r="G39" s="22">
        <v>0.375</v>
      </c>
      <c r="H39" s="23">
        <f t="shared" si="0"/>
        <v>4.1666666666666685E-2</v>
      </c>
    </row>
    <row r="40" spans="1:8" ht="15.75" customHeight="1">
      <c r="A40" s="20">
        <v>45315</v>
      </c>
      <c r="B40" s="21">
        <v>66116</v>
      </c>
      <c r="C40" s="17" t="s">
        <v>36</v>
      </c>
      <c r="D40" s="17" t="s">
        <v>40</v>
      </c>
      <c r="E40" s="36" t="s">
        <v>54</v>
      </c>
      <c r="F40" s="22">
        <v>0.33333333333333331</v>
      </c>
      <c r="G40" s="22">
        <v>0.375</v>
      </c>
      <c r="H40" s="23">
        <f t="shared" si="0"/>
        <v>4.1666666666666685E-2</v>
      </c>
    </row>
    <row r="41" spans="1:8" ht="15.75" customHeight="1">
      <c r="A41" s="20">
        <v>45315</v>
      </c>
      <c r="B41" s="21">
        <v>64057</v>
      </c>
      <c r="C41" s="17" t="s">
        <v>26</v>
      </c>
      <c r="D41" s="17" t="s">
        <v>40</v>
      </c>
      <c r="E41" s="36" t="s">
        <v>54</v>
      </c>
      <c r="F41" s="22">
        <v>0.33333333333333331</v>
      </c>
      <c r="G41" s="22">
        <v>0.375</v>
      </c>
      <c r="H41" s="23">
        <f t="shared" si="0"/>
        <v>4.1666666666666685E-2</v>
      </c>
    </row>
    <row r="42" spans="1:8" ht="15.75" customHeight="1">
      <c r="A42" s="20">
        <v>45315</v>
      </c>
      <c r="B42" s="21">
        <v>63046</v>
      </c>
      <c r="C42" s="17" t="s">
        <v>27</v>
      </c>
      <c r="D42" s="17" t="s">
        <v>40</v>
      </c>
      <c r="E42" s="36" t="s">
        <v>54</v>
      </c>
      <c r="F42" s="22">
        <v>0.33333333333333331</v>
      </c>
      <c r="G42" s="22">
        <v>0.375</v>
      </c>
      <c r="H42" s="23">
        <f t="shared" si="0"/>
        <v>4.1666666666666685E-2</v>
      </c>
    </row>
    <row r="43" spans="1:8" ht="15.75" customHeight="1">
      <c r="A43" s="20">
        <v>45315</v>
      </c>
      <c r="B43" s="21">
        <v>65108</v>
      </c>
      <c r="C43" s="17" t="s">
        <v>28</v>
      </c>
      <c r="D43" s="17" t="s">
        <v>40</v>
      </c>
      <c r="E43" s="36" t="s">
        <v>54</v>
      </c>
      <c r="F43" s="22">
        <v>0.33333333333333331</v>
      </c>
      <c r="G43" s="22">
        <v>0.375</v>
      </c>
      <c r="H43" s="23">
        <f t="shared" si="0"/>
        <v>4.1666666666666685E-2</v>
      </c>
    </row>
    <row r="44" spans="1:8" ht="15.75" customHeight="1">
      <c r="A44" s="20">
        <v>45317</v>
      </c>
      <c r="B44" s="24">
        <v>63080</v>
      </c>
      <c r="C44" s="25" t="s">
        <v>38</v>
      </c>
      <c r="D44" s="17" t="s">
        <v>40</v>
      </c>
      <c r="E44" s="36" t="s">
        <v>54</v>
      </c>
      <c r="F44" s="22">
        <v>0.33333333333333331</v>
      </c>
      <c r="G44" s="22">
        <v>0.375</v>
      </c>
      <c r="H44" s="23">
        <f t="shared" si="0"/>
        <v>4.1666666666666685E-2</v>
      </c>
    </row>
    <row r="45" spans="1:8" ht="15.75" customHeight="1">
      <c r="A45" s="20">
        <v>45317</v>
      </c>
      <c r="B45" s="21">
        <v>66116</v>
      </c>
      <c r="C45" s="17" t="s">
        <v>36</v>
      </c>
      <c r="D45" s="17" t="s">
        <v>40</v>
      </c>
      <c r="E45" s="36" t="s">
        <v>54</v>
      </c>
      <c r="F45" s="22">
        <v>0.33333333333333331</v>
      </c>
      <c r="G45" s="22">
        <v>0.375</v>
      </c>
      <c r="H45" s="23">
        <f t="shared" si="0"/>
        <v>4.1666666666666685E-2</v>
      </c>
    </row>
    <row r="46" spans="1:8" ht="15.75" customHeight="1">
      <c r="A46" s="20">
        <v>45317</v>
      </c>
      <c r="B46" s="21">
        <v>64057</v>
      </c>
      <c r="C46" s="17" t="s">
        <v>26</v>
      </c>
      <c r="D46" s="17" t="s">
        <v>40</v>
      </c>
      <c r="E46" s="36" t="s">
        <v>54</v>
      </c>
      <c r="F46" s="22">
        <v>0.33333333333333331</v>
      </c>
      <c r="G46" s="22">
        <v>0.375</v>
      </c>
      <c r="H46" s="23">
        <f t="shared" si="0"/>
        <v>4.1666666666666685E-2</v>
      </c>
    </row>
    <row r="47" spans="1:8" ht="15.75" customHeight="1">
      <c r="A47" s="20">
        <v>45317</v>
      </c>
      <c r="B47" s="21">
        <v>63046</v>
      </c>
      <c r="C47" s="17" t="s">
        <v>27</v>
      </c>
      <c r="D47" s="17" t="s">
        <v>40</v>
      </c>
      <c r="E47" s="36" t="s">
        <v>54</v>
      </c>
      <c r="F47" s="22">
        <v>0.33333333333333331</v>
      </c>
      <c r="G47" s="22">
        <v>0.375</v>
      </c>
      <c r="H47" s="23">
        <f t="shared" si="0"/>
        <v>4.1666666666666685E-2</v>
      </c>
    </row>
    <row r="48" spans="1:8" ht="15.75" customHeight="1">
      <c r="A48" s="20">
        <v>45317</v>
      </c>
      <c r="B48" s="21">
        <v>65108</v>
      </c>
      <c r="C48" s="17" t="s">
        <v>28</v>
      </c>
      <c r="D48" s="17" t="s">
        <v>40</v>
      </c>
      <c r="E48" s="36" t="s">
        <v>54</v>
      </c>
      <c r="F48" s="22">
        <v>0.33333333333333331</v>
      </c>
      <c r="G48" s="22">
        <v>0.375</v>
      </c>
      <c r="H48" s="23">
        <f t="shared" si="0"/>
        <v>4.1666666666666685E-2</v>
      </c>
    </row>
    <row r="49" spans="1:8" ht="27.75" customHeight="1">
      <c r="A49" s="20">
        <v>45321</v>
      </c>
      <c r="B49" s="24">
        <v>63080</v>
      </c>
      <c r="C49" s="25" t="s">
        <v>38</v>
      </c>
      <c r="D49" s="18" t="s">
        <v>41</v>
      </c>
      <c r="E49" s="36" t="s">
        <v>53</v>
      </c>
      <c r="F49" s="22">
        <v>0.875</v>
      </c>
      <c r="G49" s="22">
        <v>0</v>
      </c>
      <c r="H49" s="23">
        <f t="shared" si="0"/>
        <v>0.125</v>
      </c>
    </row>
    <row r="50" spans="1:8" ht="27.75" customHeight="1">
      <c r="A50" s="20">
        <v>45322</v>
      </c>
      <c r="B50" s="24">
        <v>63080</v>
      </c>
      <c r="C50" s="25" t="s">
        <v>38</v>
      </c>
      <c r="D50" s="18" t="s">
        <v>41</v>
      </c>
      <c r="E50" s="36" t="s">
        <v>53</v>
      </c>
      <c r="F50" s="22">
        <v>0</v>
      </c>
      <c r="G50" s="22">
        <v>8.3333333333333329E-2</v>
      </c>
      <c r="H50" s="23">
        <f t="shared" si="0"/>
        <v>8.3333333333333329E-2</v>
      </c>
    </row>
    <row r="51" spans="1:8" ht="27.75" customHeight="1">
      <c r="A51" s="20">
        <v>45321</v>
      </c>
      <c r="B51" s="21">
        <v>66116</v>
      </c>
      <c r="C51" s="17" t="s">
        <v>36</v>
      </c>
      <c r="D51" s="18" t="s">
        <v>41</v>
      </c>
      <c r="E51" s="36" t="s">
        <v>53</v>
      </c>
      <c r="F51" s="22">
        <v>0.875</v>
      </c>
      <c r="G51" s="22">
        <v>0</v>
      </c>
      <c r="H51" s="23">
        <f t="shared" si="0"/>
        <v>0.125</v>
      </c>
    </row>
    <row r="52" spans="1:8" ht="27.75" customHeight="1">
      <c r="A52" s="20">
        <v>45322</v>
      </c>
      <c r="B52" s="21">
        <v>66116</v>
      </c>
      <c r="C52" s="17" t="s">
        <v>36</v>
      </c>
      <c r="D52" s="18" t="s">
        <v>41</v>
      </c>
      <c r="E52" s="36" t="s">
        <v>53</v>
      </c>
      <c r="F52" s="22">
        <v>0</v>
      </c>
      <c r="G52" s="22">
        <v>8.3333333333333329E-2</v>
      </c>
      <c r="H52" s="23">
        <f t="shared" si="0"/>
        <v>8.3333333333333329E-2</v>
      </c>
    </row>
    <row r="53" spans="1:8" ht="27.75" customHeight="1">
      <c r="A53" s="20">
        <v>45321</v>
      </c>
      <c r="B53" s="21">
        <v>64057</v>
      </c>
      <c r="C53" s="17" t="s">
        <v>26</v>
      </c>
      <c r="D53" s="18" t="s">
        <v>41</v>
      </c>
      <c r="E53" s="36" t="s">
        <v>53</v>
      </c>
      <c r="F53" s="22">
        <v>0.875</v>
      </c>
      <c r="G53" s="22">
        <v>0</v>
      </c>
      <c r="H53" s="23">
        <f t="shared" si="0"/>
        <v>0.125</v>
      </c>
    </row>
    <row r="54" spans="1:8" ht="27.75" customHeight="1">
      <c r="A54" s="20">
        <v>45322</v>
      </c>
      <c r="B54" s="21">
        <v>64057</v>
      </c>
      <c r="C54" s="17" t="s">
        <v>26</v>
      </c>
      <c r="D54" s="18" t="s">
        <v>41</v>
      </c>
      <c r="E54" s="36" t="s">
        <v>53</v>
      </c>
      <c r="F54" s="22">
        <v>0</v>
      </c>
      <c r="G54" s="22">
        <v>8.3333333333333329E-2</v>
      </c>
      <c r="H54" s="23">
        <f t="shared" si="0"/>
        <v>8.3333333333333329E-2</v>
      </c>
    </row>
    <row r="55" spans="1:8" ht="27.75" customHeight="1">
      <c r="A55" s="20">
        <v>45321</v>
      </c>
      <c r="B55" s="21">
        <v>63046</v>
      </c>
      <c r="C55" s="17" t="s">
        <v>27</v>
      </c>
      <c r="D55" s="18" t="s">
        <v>41</v>
      </c>
      <c r="E55" s="36" t="s">
        <v>53</v>
      </c>
      <c r="F55" s="22">
        <v>0.875</v>
      </c>
      <c r="G55" s="22">
        <v>0</v>
      </c>
      <c r="H55" s="23">
        <f t="shared" si="0"/>
        <v>0.125</v>
      </c>
    </row>
    <row r="56" spans="1:8" ht="27.75" customHeight="1">
      <c r="A56" s="20">
        <v>45322</v>
      </c>
      <c r="B56" s="21">
        <v>63046</v>
      </c>
      <c r="C56" s="17" t="s">
        <v>27</v>
      </c>
      <c r="D56" s="18" t="s">
        <v>41</v>
      </c>
      <c r="E56" s="36" t="s">
        <v>53</v>
      </c>
      <c r="F56" s="22">
        <v>0</v>
      </c>
      <c r="G56" s="22">
        <v>8.3333333333333329E-2</v>
      </c>
      <c r="H56" s="23">
        <f t="shared" si="0"/>
        <v>8.3333333333333329E-2</v>
      </c>
    </row>
    <row r="57" spans="1:8" ht="15.75" customHeight="1">
      <c r="A57" s="20">
        <v>45309</v>
      </c>
      <c r="B57" s="21">
        <v>66019</v>
      </c>
      <c r="C57" s="17" t="s">
        <v>25</v>
      </c>
      <c r="D57" s="17" t="s">
        <v>42</v>
      </c>
      <c r="E57" s="36" t="s">
        <v>54</v>
      </c>
      <c r="F57" s="22">
        <v>0.875</v>
      </c>
      <c r="G57" s="22">
        <v>0.9375</v>
      </c>
      <c r="H57" s="23">
        <f t="shared" si="0"/>
        <v>6.25E-2</v>
      </c>
    </row>
    <row r="58" spans="1:8" ht="15.75" customHeight="1">
      <c r="A58" s="20">
        <v>45313</v>
      </c>
      <c r="B58" s="21">
        <v>65117</v>
      </c>
      <c r="C58" s="17" t="s">
        <v>19</v>
      </c>
      <c r="D58" s="17" t="s">
        <v>43</v>
      </c>
      <c r="E58" s="36" t="s">
        <v>52</v>
      </c>
      <c r="F58" s="22">
        <v>0.79166666666666663</v>
      </c>
      <c r="G58" s="22">
        <v>0.83333333333333337</v>
      </c>
      <c r="H58" s="23">
        <f t="shared" si="0"/>
        <v>4.1666666666666741E-2</v>
      </c>
    </row>
    <row r="59" spans="1:8" ht="15.75" customHeight="1">
      <c r="A59" s="20">
        <v>45313</v>
      </c>
      <c r="B59" s="21">
        <v>65127</v>
      </c>
      <c r="C59" s="17" t="s">
        <v>18</v>
      </c>
      <c r="D59" s="17" t="s">
        <v>43</v>
      </c>
      <c r="E59" s="36" t="s">
        <v>52</v>
      </c>
      <c r="F59" s="22">
        <v>0.79166666666666663</v>
      </c>
      <c r="G59" s="22">
        <v>0.83333333333333337</v>
      </c>
      <c r="H59" s="23">
        <f t="shared" ref="H59:H70" si="1">IF(G59 &lt; F59, 1 + G59 - F59, G59 - F59)</f>
        <v>4.1666666666666741E-2</v>
      </c>
    </row>
    <row r="60" spans="1:8" ht="15.75" customHeight="1">
      <c r="A60" s="20">
        <v>45313</v>
      </c>
      <c r="B60" s="21">
        <v>65012</v>
      </c>
      <c r="C60" s="17" t="s">
        <v>44</v>
      </c>
      <c r="D60" s="17" t="s">
        <v>43</v>
      </c>
      <c r="E60" s="36" t="s">
        <v>52</v>
      </c>
      <c r="F60" s="22">
        <v>0.79166666666666663</v>
      </c>
      <c r="G60" s="22">
        <v>0.83333333333333337</v>
      </c>
      <c r="H60" s="23">
        <f t="shared" si="1"/>
        <v>4.1666666666666741E-2</v>
      </c>
    </row>
    <row r="61" spans="1:8" ht="15.75" customHeight="1">
      <c r="A61" s="20">
        <v>45314</v>
      </c>
      <c r="B61" s="21">
        <v>66056</v>
      </c>
      <c r="C61" s="17" t="s">
        <v>45</v>
      </c>
      <c r="D61" s="17" t="s">
        <v>46</v>
      </c>
      <c r="E61" s="36" t="s">
        <v>53</v>
      </c>
      <c r="F61" s="22">
        <v>0.91666666666666663</v>
      </c>
      <c r="G61" s="22">
        <v>0.16666666666666666</v>
      </c>
      <c r="H61" s="23">
        <f t="shared" si="1"/>
        <v>0.25000000000000011</v>
      </c>
    </row>
    <row r="62" spans="1:8" ht="15.75" customHeight="1">
      <c r="A62" s="20">
        <v>45314</v>
      </c>
      <c r="B62" s="21">
        <v>65117</v>
      </c>
      <c r="C62" s="17" t="s">
        <v>19</v>
      </c>
      <c r="D62" s="17" t="s">
        <v>43</v>
      </c>
      <c r="E62" s="36" t="s">
        <v>52</v>
      </c>
      <c r="F62" s="22">
        <v>0.79166666666666663</v>
      </c>
      <c r="G62" s="22">
        <v>0.83333333333333337</v>
      </c>
      <c r="H62" s="23">
        <f t="shared" si="1"/>
        <v>4.1666666666666741E-2</v>
      </c>
    </row>
    <row r="63" spans="1:8" ht="15.75" customHeight="1">
      <c r="A63" s="20">
        <v>45314</v>
      </c>
      <c r="B63" s="21">
        <v>65127</v>
      </c>
      <c r="C63" s="17" t="s">
        <v>18</v>
      </c>
      <c r="D63" s="17" t="s">
        <v>43</v>
      </c>
      <c r="E63" s="36" t="s">
        <v>52</v>
      </c>
      <c r="F63" s="22">
        <v>0.79166666666666663</v>
      </c>
      <c r="G63" s="22">
        <v>0.83333333333333337</v>
      </c>
      <c r="H63" s="23">
        <f t="shared" si="1"/>
        <v>4.1666666666666741E-2</v>
      </c>
    </row>
    <row r="64" spans="1:8" ht="15.75" customHeight="1">
      <c r="A64" s="20">
        <v>45315</v>
      </c>
      <c r="B64" s="21">
        <v>65117</v>
      </c>
      <c r="C64" s="17" t="s">
        <v>19</v>
      </c>
      <c r="D64" s="17" t="s">
        <v>43</v>
      </c>
      <c r="E64" s="36" t="s">
        <v>52</v>
      </c>
      <c r="F64" s="22">
        <v>0.79166666666666663</v>
      </c>
      <c r="G64" s="22">
        <v>0.83333333333333337</v>
      </c>
      <c r="H64" s="23">
        <f t="shared" si="1"/>
        <v>4.1666666666666741E-2</v>
      </c>
    </row>
    <row r="65" spans="1:8" ht="15.75" customHeight="1">
      <c r="A65" s="20">
        <v>45315</v>
      </c>
      <c r="B65" s="21">
        <v>65127</v>
      </c>
      <c r="C65" s="17" t="s">
        <v>18</v>
      </c>
      <c r="D65" s="17" t="s">
        <v>43</v>
      </c>
      <c r="E65" s="36" t="s">
        <v>52</v>
      </c>
      <c r="F65" s="22">
        <v>0.79166666666666663</v>
      </c>
      <c r="G65" s="22">
        <v>0.83333333333333337</v>
      </c>
      <c r="H65" s="23">
        <f t="shared" si="1"/>
        <v>4.1666666666666741E-2</v>
      </c>
    </row>
    <row r="66" spans="1:8" ht="15.75" customHeight="1">
      <c r="A66" s="20">
        <v>45316</v>
      </c>
      <c r="B66" s="21">
        <v>65127</v>
      </c>
      <c r="C66" s="17" t="s">
        <v>18</v>
      </c>
      <c r="D66" s="17" t="s">
        <v>43</v>
      </c>
      <c r="E66" s="36" t="s">
        <v>52</v>
      </c>
      <c r="F66" s="22">
        <v>0.79166666666666663</v>
      </c>
      <c r="G66" s="22">
        <v>0.83333333333333337</v>
      </c>
      <c r="H66" s="23">
        <f t="shared" si="1"/>
        <v>4.1666666666666741E-2</v>
      </c>
    </row>
    <row r="67" spans="1:8" ht="15.75" customHeight="1">
      <c r="A67" s="20">
        <v>45316</v>
      </c>
      <c r="B67" s="21">
        <v>66019</v>
      </c>
      <c r="C67" s="17" t="s">
        <v>25</v>
      </c>
      <c r="D67" s="17" t="s">
        <v>47</v>
      </c>
      <c r="E67" s="36" t="s">
        <v>53</v>
      </c>
      <c r="F67" s="22">
        <v>0.95833333333333337</v>
      </c>
      <c r="G67" s="22">
        <v>0.125</v>
      </c>
      <c r="H67" s="23">
        <f t="shared" si="1"/>
        <v>0.16666666666666663</v>
      </c>
    </row>
    <row r="68" spans="1:8" ht="15.75" customHeight="1">
      <c r="A68" s="20">
        <v>45320</v>
      </c>
      <c r="B68" s="21">
        <v>64012</v>
      </c>
      <c r="C68" s="17" t="s">
        <v>48</v>
      </c>
      <c r="D68" s="17" t="s">
        <v>49</v>
      </c>
      <c r="E68" s="36" t="s">
        <v>53</v>
      </c>
      <c r="F68" s="22">
        <v>0.9375</v>
      </c>
      <c r="G68" s="22">
        <v>0</v>
      </c>
      <c r="H68" s="23">
        <f t="shared" si="1"/>
        <v>6.25E-2</v>
      </c>
    </row>
    <row r="69" spans="1:8" ht="15.75" customHeight="1">
      <c r="A69" s="20">
        <v>45321</v>
      </c>
      <c r="B69" s="21">
        <v>65117</v>
      </c>
      <c r="C69" s="17" t="s">
        <v>19</v>
      </c>
      <c r="D69" s="17" t="s">
        <v>50</v>
      </c>
      <c r="E69" s="36" t="s">
        <v>53</v>
      </c>
      <c r="F69" s="22">
        <v>0.875</v>
      </c>
      <c r="G69" s="22">
        <v>0.91666666666666663</v>
      </c>
      <c r="H69" s="23">
        <f t="shared" si="1"/>
        <v>4.166666666666663E-2</v>
      </c>
    </row>
    <row r="70" spans="1:8" ht="15.75" customHeight="1">
      <c r="A70" s="20">
        <v>45321</v>
      </c>
      <c r="B70" s="21">
        <v>65127</v>
      </c>
      <c r="C70" s="17" t="s">
        <v>18</v>
      </c>
      <c r="D70" s="17" t="s">
        <v>50</v>
      </c>
      <c r="E70" s="36" t="s">
        <v>53</v>
      </c>
      <c r="F70" s="22">
        <v>0.875</v>
      </c>
      <c r="G70" s="22">
        <v>0.91666666666666663</v>
      </c>
      <c r="H70" s="23">
        <f t="shared" si="1"/>
        <v>4.166666666666663E-2</v>
      </c>
    </row>
  </sheetData>
  <autoFilter ref="A1:H70" xr:uid="{00000000-0001-0000-0100-000000000000}"/>
  <phoneticPr fontId="3" type="noConversion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39997558519241921"/>
    <outlinePr summaryBelow="0" summaryRight="0"/>
  </sheetPr>
  <dimension ref="A1:H727"/>
  <sheetViews>
    <sheetView zoomScaleNormal="100" workbookViewId="0">
      <selection activeCell="H2" sqref="H2:H8"/>
    </sheetView>
  </sheetViews>
  <sheetFormatPr defaultColWidth="14.42578125" defaultRowHeight="15.75" customHeight="1"/>
  <cols>
    <col min="1" max="1" width="11.5703125" style="14" customWidth="1"/>
    <col min="2" max="2" width="14.42578125" style="14"/>
    <col min="3" max="3" width="29" style="14" customWidth="1"/>
    <col min="4" max="4" width="74" style="14" customWidth="1"/>
    <col min="5" max="5" width="19.28515625" style="14" customWidth="1"/>
    <col min="6" max="7" width="14.42578125" style="14"/>
    <col min="8" max="8" width="13.5703125" style="14" customWidth="1"/>
    <col min="9" max="16384" width="14.42578125" style="14"/>
  </cols>
  <sheetData>
    <row r="1" spans="1:8" ht="15.75" customHeight="1">
      <c r="A1" s="15" t="s">
        <v>0</v>
      </c>
      <c r="B1" s="15" t="s">
        <v>1</v>
      </c>
      <c r="C1" s="15" t="s">
        <v>2</v>
      </c>
      <c r="D1" s="16" t="s">
        <v>3</v>
      </c>
      <c r="E1" s="15" t="s">
        <v>51</v>
      </c>
      <c r="F1" s="15" t="s">
        <v>4</v>
      </c>
      <c r="G1" s="15" t="s">
        <v>5</v>
      </c>
      <c r="H1" s="15" t="s">
        <v>6</v>
      </c>
    </row>
    <row r="2" spans="1:8" ht="15.75" customHeight="1">
      <c r="A2" s="20">
        <v>45311</v>
      </c>
      <c r="B2" s="24">
        <v>63080</v>
      </c>
      <c r="C2" s="25" t="s">
        <v>38</v>
      </c>
      <c r="D2" s="17" t="s">
        <v>39</v>
      </c>
      <c r="E2" s="36" t="s">
        <v>52</v>
      </c>
      <c r="F2" s="22">
        <v>0.375</v>
      </c>
      <c r="G2" s="22">
        <v>0.5</v>
      </c>
      <c r="H2" s="23">
        <f t="shared" ref="H2:H8" si="0">IF(G2 &lt; F2, 1 + G2 - F2, G2 - F2)</f>
        <v>0.125</v>
      </c>
    </row>
    <row r="3" spans="1:8" ht="15.75" customHeight="1">
      <c r="A3" s="20">
        <v>45311</v>
      </c>
      <c r="B3" s="24">
        <v>63080</v>
      </c>
      <c r="C3" s="25" t="s">
        <v>38</v>
      </c>
      <c r="D3" s="17" t="s">
        <v>39</v>
      </c>
      <c r="E3" s="36" t="s">
        <v>52</v>
      </c>
      <c r="F3" s="22">
        <v>0.54166666666666663</v>
      </c>
      <c r="G3" s="22">
        <v>0.72916666666666663</v>
      </c>
      <c r="H3" s="23">
        <f t="shared" si="0"/>
        <v>0.1875</v>
      </c>
    </row>
    <row r="4" spans="1:8" ht="15.75" customHeight="1">
      <c r="A4" s="20">
        <v>45311</v>
      </c>
      <c r="B4" s="21">
        <v>66116</v>
      </c>
      <c r="C4" s="17" t="s">
        <v>36</v>
      </c>
      <c r="D4" s="17" t="s">
        <v>39</v>
      </c>
      <c r="E4" s="36" t="s">
        <v>52</v>
      </c>
      <c r="F4" s="22">
        <v>0.58333333333333337</v>
      </c>
      <c r="G4" s="22">
        <v>0.75</v>
      </c>
      <c r="H4" s="23">
        <f t="shared" si="0"/>
        <v>0.16666666666666663</v>
      </c>
    </row>
    <row r="5" spans="1:8" ht="15.75" customHeight="1">
      <c r="A5" s="20">
        <v>45311</v>
      </c>
      <c r="B5" s="21">
        <v>63046</v>
      </c>
      <c r="C5" s="17" t="s">
        <v>27</v>
      </c>
      <c r="D5" s="17" t="s">
        <v>39</v>
      </c>
      <c r="E5" s="36" t="s">
        <v>52</v>
      </c>
      <c r="F5" s="22">
        <v>0.375</v>
      </c>
      <c r="G5" s="22">
        <v>0.5</v>
      </c>
      <c r="H5" s="23">
        <f t="shared" si="0"/>
        <v>0.125</v>
      </c>
    </row>
    <row r="6" spans="1:8" ht="15.75" customHeight="1">
      <c r="A6" s="20">
        <v>45311</v>
      </c>
      <c r="B6" s="21">
        <v>63046</v>
      </c>
      <c r="C6" s="17" t="s">
        <v>27</v>
      </c>
      <c r="D6" s="17" t="s">
        <v>39</v>
      </c>
      <c r="E6" s="36" t="s">
        <v>52</v>
      </c>
      <c r="F6" s="22">
        <v>0.54166666666666663</v>
      </c>
      <c r="G6" s="22">
        <v>0.75</v>
      </c>
      <c r="H6" s="23">
        <f t="shared" si="0"/>
        <v>0.20833333333333337</v>
      </c>
    </row>
    <row r="7" spans="1:8" ht="15.75" customHeight="1">
      <c r="A7" s="20">
        <v>45311</v>
      </c>
      <c r="B7" s="21">
        <v>65108</v>
      </c>
      <c r="C7" s="17" t="s">
        <v>28</v>
      </c>
      <c r="D7" s="17" t="s">
        <v>39</v>
      </c>
      <c r="E7" s="36" t="s">
        <v>52</v>
      </c>
      <c r="F7" s="22">
        <v>0.375</v>
      </c>
      <c r="G7" s="22">
        <v>0.5</v>
      </c>
      <c r="H7" s="23">
        <f t="shared" si="0"/>
        <v>0.125</v>
      </c>
    </row>
    <row r="8" spans="1:8" ht="15.75" customHeight="1">
      <c r="A8" s="20">
        <v>45311</v>
      </c>
      <c r="B8" s="21">
        <v>65108</v>
      </c>
      <c r="C8" s="17" t="s">
        <v>28</v>
      </c>
      <c r="D8" s="17" t="s">
        <v>39</v>
      </c>
      <c r="E8" s="36" t="s">
        <v>52</v>
      </c>
      <c r="F8" s="22">
        <v>0.54166666666666663</v>
      </c>
      <c r="G8" s="22">
        <v>0.75</v>
      </c>
      <c r="H8" s="23">
        <f t="shared" si="0"/>
        <v>0.20833333333333337</v>
      </c>
    </row>
    <row r="10" spans="1:8" ht="12.75"/>
    <row r="11" spans="1:8" ht="12.75"/>
    <row r="12" spans="1:8" ht="12.75"/>
    <row r="13" spans="1:8" ht="12.75"/>
    <row r="14" spans="1:8" ht="12.75"/>
    <row r="15" spans="1:8" ht="12.75"/>
    <row r="16" spans="1:8" ht="12.75"/>
    <row r="17" ht="12.75"/>
    <row r="18" ht="12.75"/>
    <row r="19" ht="12.75"/>
    <row r="20" ht="12.75"/>
    <row r="21" ht="12.75"/>
    <row r="22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ht="12.75"/>
    <row r="194" ht="12.75"/>
    <row r="195" ht="12.75"/>
    <row r="196" ht="12.75"/>
    <row r="197" ht="12.75"/>
    <row r="198" ht="12.75"/>
    <row r="199" ht="12.75"/>
    <row r="200" ht="12.75"/>
    <row r="201" ht="12.75"/>
    <row r="202" ht="12.75"/>
    <row r="203" ht="12.75"/>
    <row r="204" ht="12.75"/>
    <row r="205" ht="12.75"/>
    <row r="206" ht="12.75"/>
    <row r="207" ht="12.75"/>
    <row r="208" ht="12.75"/>
    <row r="209" ht="12.75"/>
    <row r="210" ht="12.75"/>
    <row r="211" ht="12.75"/>
    <row r="212" ht="12.75"/>
    <row r="213" ht="12.75"/>
    <row r="214" ht="12.75"/>
    <row r="215" ht="12.75"/>
    <row r="216" ht="12.75"/>
    <row r="217" ht="12.75"/>
    <row r="218" ht="12.75"/>
    <row r="219" ht="12.75"/>
    <row r="220" ht="12.75"/>
    <row r="221" ht="12.75"/>
    <row r="222" ht="12.75"/>
    <row r="223" ht="12.75"/>
    <row r="224" ht="12.75"/>
    <row r="225" ht="12.75"/>
    <row r="226" ht="12.75"/>
    <row r="227" ht="12.75"/>
    <row r="228" ht="12.75"/>
    <row r="229" ht="12.75"/>
    <row r="230" ht="12.75"/>
    <row r="231" ht="12.75"/>
    <row r="232" ht="12.75"/>
    <row r="233" ht="12.75"/>
    <row r="234" ht="12.75"/>
    <row r="235" ht="12.75"/>
    <row r="236" ht="12.75"/>
    <row r="237" ht="12.75"/>
    <row r="238" ht="12.75"/>
    <row r="239" ht="12.75"/>
    <row r="240" ht="12.75"/>
    <row r="241" ht="12.75"/>
    <row r="242" ht="12.75"/>
    <row r="243" ht="12.75"/>
    <row r="244" ht="12.75"/>
    <row r="245" ht="12.75"/>
    <row r="246" ht="12.75"/>
    <row r="247" ht="12.75"/>
    <row r="248" ht="12.75"/>
    <row r="249" ht="12.75"/>
    <row r="250" ht="12.75"/>
    <row r="251" ht="12.75"/>
    <row r="252" ht="12.75"/>
    <row r="253" ht="12.75"/>
    <row r="254" ht="12.75"/>
    <row r="255" ht="12.75"/>
    <row r="256" ht="12.75"/>
    <row r="257" ht="12.75"/>
    <row r="258" ht="12.75"/>
    <row r="259" ht="12.75"/>
    <row r="260" ht="12.75"/>
    <row r="261" ht="12.75"/>
    <row r="262" ht="12.75"/>
    <row r="263" ht="12.75"/>
    <row r="264" ht="12.75"/>
    <row r="265" ht="12.75"/>
    <row r="266" ht="12.75"/>
    <row r="267" ht="12.75"/>
    <row r="268" ht="12.75"/>
    <row r="269" ht="12.75"/>
    <row r="270" ht="12.75"/>
    <row r="271" ht="12.75"/>
    <row r="272" ht="12.75"/>
    <row r="273" ht="12.75"/>
    <row r="274" ht="12.75"/>
    <row r="275" ht="12.75"/>
    <row r="276" ht="12.75"/>
    <row r="277" ht="12.75"/>
    <row r="278" ht="12.75"/>
    <row r="279" ht="12.75"/>
    <row r="280" ht="12.75"/>
    <row r="281" ht="12.75"/>
    <row r="282" ht="12.75"/>
    <row r="283" ht="12.75"/>
    <row r="284" ht="12.75"/>
    <row r="285" ht="12.75"/>
    <row r="286" ht="12.75"/>
    <row r="287" ht="12.75"/>
    <row r="288" ht="12.75"/>
    <row r="289" ht="12.75"/>
    <row r="290" ht="12.75"/>
    <row r="291" ht="12.75"/>
    <row r="292" ht="12.75"/>
    <row r="293" ht="12.75"/>
    <row r="294" ht="12.75"/>
    <row r="295" ht="12.75"/>
    <row r="296" ht="12.75"/>
    <row r="297" ht="12.75"/>
    <row r="298" ht="12.75"/>
    <row r="299" ht="12.75"/>
    <row r="300" ht="12.75"/>
    <row r="301" ht="12.75"/>
    <row r="302" ht="12.75"/>
    <row r="303" ht="12.75"/>
    <row r="304" ht="12.75"/>
    <row r="305" ht="12.75"/>
    <row r="306" ht="12.75"/>
    <row r="307" ht="12.75"/>
    <row r="308" ht="12.75"/>
    <row r="309" ht="12.75"/>
    <row r="310" ht="12.75"/>
    <row r="311" ht="12.75"/>
    <row r="312" ht="12.75"/>
    <row r="313" ht="12.75"/>
    <row r="314" ht="12.75"/>
    <row r="315" ht="12.75"/>
    <row r="316" ht="12.75"/>
    <row r="317" ht="12.75"/>
    <row r="318" ht="12.75"/>
    <row r="319" ht="12.75"/>
    <row r="320" ht="12.75"/>
    <row r="321" ht="12.75"/>
    <row r="322" ht="12.75"/>
    <row r="323" ht="12.75"/>
    <row r="324" ht="12.75"/>
    <row r="325" ht="12.75"/>
    <row r="326" ht="12.75"/>
    <row r="327" ht="12.75"/>
    <row r="328" ht="12.75"/>
    <row r="329" ht="12.75"/>
    <row r="330" ht="12.75"/>
    <row r="331" ht="12.75"/>
    <row r="332" ht="12.75"/>
    <row r="333" ht="12.75"/>
    <row r="334" ht="12.75"/>
    <row r="335" ht="12.75"/>
    <row r="336" ht="12.75"/>
    <row r="337" ht="12.75"/>
    <row r="338" ht="12.75"/>
    <row r="339" ht="12.75"/>
    <row r="340" ht="12.75"/>
    <row r="341" ht="12.75"/>
    <row r="342" ht="12.75"/>
    <row r="343" ht="12.75"/>
    <row r="344" ht="12.75"/>
    <row r="345" ht="12.75"/>
    <row r="346" ht="12.75"/>
    <row r="347" ht="12.75"/>
    <row r="348" ht="12.75"/>
    <row r="349" ht="12.75"/>
    <row r="350" ht="12.75"/>
    <row r="351" ht="12.75"/>
    <row r="352" ht="12.75"/>
    <row r="353" ht="12.75"/>
    <row r="354" ht="12.75"/>
    <row r="355" ht="12.75"/>
    <row r="356" ht="12.75"/>
    <row r="357" ht="12.75"/>
    <row r="358" ht="12.75"/>
    <row r="359" ht="12.75"/>
    <row r="360" ht="12.75"/>
    <row r="361" ht="12.75"/>
    <row r="362" ht="12.75"/>
    <row r="363" ht="12.75"/>
    <row r="364" ht="12.75"/>
    <row r="365" ht="12.75"/>
    <row r="366" ht="12.75"/>
    <row r="367" ht="12.75"/>
    <row r="368" ht="12.75"/>
    <row r="369" ht="12.75"/>
    <row r="370" ht="12.75"/>
    <row r="371" ht="12.75"/>
    <row r="372" ht="12.75"/>
    <row r="373" ht="12.75"/>
    <row r="374" ht="12.75"/>
    <row r="375" ht="12.75"/>
    <row r="376" ht="12.75"/>
    <row r="377" ht="12.75"/>
    <row r="378" ht="12.75"/>
    <row r="379" ht="12.75"/>
    <row r="380" ht="12.75"/>
    <row r="381" ht="12.75"/>
    <row r="382" ht="12.75"/>
    <row r="383" ht="12.75"/>
    <row r="384" ht="12.75"/>
    <row r="385" ht="12.75"/>
    <row r="386" ht="12.75"/>
    <row r="387" ht="12.75"/>
    <row r="388" ht="12.75"/>
    <row r="389" ht="12.75"/>
    <row r="390" ht="12.75"/>
    <row r="391" ht="12.75"/>
    <row r="392" ht="12.75"/>
    <row r="393" ht="12.75"/>
    <row r="394" ht="12.75"/>
    <row r="395" ht="12.75"/>
    <row r="396" ht="12.75"/>
    <row r="397" ht="12.75"/>
    <row r="398" ht="12.75"/>
    <row r="399" ht="12.75"/>
    <row r="400" ht="12.75"/>
    <row r="401" ht="12.75"/>
    <row r="402" ht="12.75"/>
    <row r="403" ht="12.75"/>
    <row r="404" ht="12.75"/>
    <row r="405" ht="12.75"/>
    <row r="406" ht="12.75"/>
    <row r="407" ht="12.75"/>
    <row r="408" ht="12.75"/>
    <row r="409" ht="12.75"/>
    <row r="410" ht="12.75"/>
    <row r="411" ht="12.75"/>
    <row r="412" ht="12.75"/>
    <row r="413" ht="12.75"/>
    <row r="414" ht="12.75"/>
    <row r="415" ht="12.75"/>
    <row r="416" ht="12.75"/>
    <row r="417" ht="12.75"/>
    <row r="418" ht="12.75"/>
    <row r="419" ht="12.75"/>
    <row r="420" ht="12.75"/>
    <row r="421" ht="12.75"/>
    <row r="422" ht="12.75"/>
    <row r="423" ht="12.75"/>
    <row r="424" ht="12.75"/>
    <row r="425" ht="12.75"/>
    <row r="426" ht="12.75"/>
    <row r="427" ht="12.75"/>
    <row r="428" ht="12.75"/>
    <row r="429" ht="12.75"/>
    <row r="430" ht="12.75"/>
    <row r="431" ht="12.75"/>
    <row r="432" ht="12.75"/>
    <row r="433" ht="12.75"/>
    <row r="434" ht="12.75"/>
    <row r="435" ht="12.75"/>
    <row r="436" ht="12.75"/>
    <row r="437" ht="12.75"/>
    <row r="438" ht="12.75"/>
    <row r="439" ht="12.75"/>
    <row r="440" ht="12.75"/>
    <row r="441" ht="12.75"/>
    <row r="442" ht="12.75"/>
    <row r="443" ht="12.75"/>
    <row r="444" ht="12.75"/>
    <row r="445" ht="12.75"/>
    <row r="446" ht="12.75"/>
    <row r="447" ht="12.75"/>
    <row r="448" ht="12.75"/>
    <row r="449" ht="12.75"/>
    <row r="450" ht="12.75"/>
    <row r="451" ht="12.75"/>
    <row r="452" ht="12.75"/>
    <row r="453" ht="12.75"/>
    <row r="454" ht="12.75"/>
    <row r="455" ht="12.75"/>
    <row r="456" ht="12.75"/>
    <row r="457" ht="12.75"/>
    <row r="458" ht="12.75"/>
    <row r="459" ht="12.75"/>
    <row r="460" ht="12.75"/>
    <row r="461" ht="12.75"/>
    <row r="462" ht="12.75"/>
    <row r="463" ht="12.75"/>
    <row r="464" ht="12.75"/>
    <row r="465" ht="12.75"/>
    <row r="466" ht="12.75"/>
    <row r="467" ht="12.75"/>
    <row r="468" ht="12.75"/>
    <row r="469" ht="12.75"/>
    <row r="470" ht="12.75"/>
    <row r="471" ht="12.75"/>
    <row r="472" ht="12.75"/>
    <row r="473" ht="12.75"/>
    <row r="474" ht="12.75"/>
    <row r="475" ht="12.75"/>
    <row r="476" ht="12.75"/>
    <row r="477" ht="12.75"/>
    <row r="478" ht="12.75"/>
    <row r="479" ht="12.75"/>
    <row r="480" ht="12.75"/>
    <row r="481" ht="12.75"/>
    <row r="482" ht="12.75"/>
    <row r="483" ht="12.75"/>
    <row r="484" ht="12.75"/>
    <row r="485" ht="12.75"/>
    <row r="486" ht="12.75"/>
    <row r="487" ht="12.75"/>
    <row r="488" ht="12.75"/>
    <row r="489" ht="12.75"/>
    <row r="490" ht="12.75"/>
    <row r="491" ht="12.75"/>
    <row r="492" ht="12.75"/>
    <row r="493" ht="12.75"/>
    <row r="494" ht="12.75"/>
    <row r="495" ht="12.75"/>
    <row r="496" ht="12.75"/>
    <row r="497" ht="12.75"/>
    <row r="498" ht="12.75"/>
    <row r="499" ht="12.75"/>
    <row r="500" ht="12.75"/>
    <row r="501" ht="12.75"/>
    <row r="502" ht="12.75"/>
    <row r="503" ht="12.75"/>
    <row r="504" ht="12.75"/>
    <row r="505" ht="12.75"/>
    <row r="506" ht="12.75"/>
    <row r="507" ht="12.75"/>
    <row r="508" ht="12.75"/>
    <row r="509" ht="12.75"/>
    <row r="510" ht="12.75"/>
    <row r="511" ht="12.75"/>
    <row r="512" ht="12.75"/>
    <row r="513" ht="12.75"/>
    <row r="514" ht="12.75"/>
    <row r="515" ht="12.75"/>
    <row r="516" ht="12.75"/>
    <row r="517" ht="12.75"/>
    <row r="518" ht="12.75"/>
    <row r="519" ht="12.75"/>
    <row r="520" ht="12.75"/>
    <row r="521" ht="12.75"/>
    <row r="522" ht="12.75"/>
    <row r="523" ht="12.75"/>
    <row r="524" ht="12.75"/>
    <row r="525" ht="12.75"/>
    <row r="526" ht="12.75"/>
    <row r="527" ht="12.75"/>
    <row r="528" ht="12.75"/>
    <row r="529" ht="12.75"/>
    <row r="530" ht="12.75"/>
    <row r="531" ht="12.75"/>
    <row r="532" ht="12.75"/>
    <row r="533" ht="12.75"/>
    <row r="534" ht="12.75"/>
    <row r="535" ht="12.75"/>
    <row r="536" ht="12.75"/>
    <row r="537" ht="12.75"/>
    <row r="538" ht="12.75"/>
    <row r="539" ht="12.75"/>
    <row r="540" ht="12.75"/>
    <row r="541" ht="12.75"/>
    <row r="542" ht="12.75"/>
    <row r="543" ht="12.75"/>
    <row r="544" ht="12.75"/>
    <row r="545" ht="12.75"/>
    <row r="546" ht="12.75"/>
    <row r="547" ht="12.75"/>
    <row r="548" ht="12.75"/>
    <row r="549" ht="12.75"/>
    <row r="550" ht="12.75"/>
    <row r="551" ht="12.75"/>
    <row r="552" ht="12.75"/>
    <row r="553" ht="12.75"/>
    <row r="554" ht="12.75"/>
    <row r="555" ht="12.75"/>
    <row r="556" ht="12.75"/>
    <row r="557" ht="12.75"/>
    <row r="558" ht="12.75"/>
    <row r="559" ht="12.75"/>
    <row r="560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</sheetData>
  <autoFilter ref="A1:H16" xr:uid="{00000000-0001-0000-0200-000000000000}"/>
  <sortState xmlns:xlrd2="http://schemas.microsoft.com/office/spreadsheetml/2017/richdata2" ref="A2:H8">
    <sortCondition ref="A2:A8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Email-Approve OT from ESB</vt:lpstr>
      <vt:lpstr>OT 01-2024(Work Day)-Detail</vt:lpstr>
      <vt:lpstr>OT 01-2024(Holiday)-Detail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Sujitta Pairojrit</dc:creator>
  <cp:lastModifiedBy>Proudpat</cp:lastModifiedBy>
  <dcterms:created xsi:type="dcterms:W3CDTF">2021-09-21T03:38:45Z</dcterms:created>
  <dcterms:modified xsi:type="dcterms:W3CDTF">2024-02-05T15:30:13Z</dcterms:modified>
</cp:coreProperties>
</file>