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CMO_BIZ\WEB APP\"/>
    </mc:Choice>
  </mc:AlternateContent>
  <xr:revisionPtr revIDLastSave="0" documentId="13_ncr:1_{811F4C48-6D21-4FCE-BDD3-16B705048A75}" xr6:coauthVersionLast="45" xr6:coauthVersionMax="45" xr10:uidLastSave="{00000000-0000-0000-0000-000000000000}"/>
  <bookViews>
    <workbookView xWindow="-110" yWindow="-110" windowWidth="19420" windowHeight="10420" activeTab="1" xr2:uid="{15DCFADD-54EE-47D9-8301-CADBEBE6DC8D}"/>
  </bookViews>
  <sheets>
    <sheet name="Trackchange" sheetId="8" r:id="rId1"/>
    <sheet name="User_Active_Dashboard" sheetId="7" r:id="rId2"/>
    <sheet name="User_Active" sheetId="4" r:id="rId3"/>
    <sheet name="User_Active_Details" sheetId="6" r:id="rId4"/>
    <sheet name="Ex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4" l="1"/>
</calcChain>
</file>

<file path=xl/sharedStrings.xml><?xml version="1.0" encoding="utf-8"?>
<sst xmlns="http://schemas.openxmlformats.org/spreadsheetml/2006/main" count="242" uniqueCount="157">
  <si>
    <t>COLUMN</t>
  </si>
  <si>
    <t>TYPE</t>
  </si>
  <si>
    <t>script</t>
  </si>
  <si>
    <t>Remark</t>
  </si>
  <si>
    <t>int</t>
  </si>
  <si>
    <t>เดือนที่ค้นหา</t>
  </si>
  <si>
    <t>Component</t>
  </si>
  <si>
    <t>Name</t>
  </si>
  <si>
    <t>ดาวน์โหลด</t>
  </si>
  <si>
    <t>Button</t>
  </si>
  <si>
    <t>Type</t>
  </si>
  <si>
    <t>Details</t>
  </si>
  <si>
    <t>Combo box</t>
  </si>
  <si>
    <t>จะมีตัวเลือก เดือน/ปี ตั้งแต่ ปัจจุบัน ย้อนหลังไป 1 ปี</t>
  </si>
  <si>
    <t>เมื่อกดจะ Download ข้อมูลที่เลือกไว้</t>
  </si>
  <si>
    <t>Criteria</t>
  </si>
  <si>
    <t>ต้องกดเลือกรายการก่อนถึงจะ Active ให้กด</t>
  </si>
  <si>
    <t>ลำดับ</t>
  </si>
  <si>
    <t>ชื่อบัญชี</t>
  </si>
  <si>
    <t>อีเมล์</t>
  </si>
  <si>
    <t>วันที่ลงทะเบียน</t>
  </si>
  <si>
    <t>เข้าใช้งานล่าสุด</t>
  </si>
  <si>
    <t>จำนวนวันที่ใช้งาน</t>
  </si>
  <si>
    <t>nvarchar(200)</t>
  </si>
  <si>
    <t>datetime</t>
  </si>
  <si>
    <t xml:space="preserve"> </t>
  </si>
  <si>
    <t>Stored : PROC_USER_ACTIVE</t>
  </si>
  <si>
    <t>จำนวนวันที่ใช้งาน(สะสม)</t>
  </si>
  <si>
    <t>จำนวนวันที่อยู่ในระบบ</t>
  </si>
  <si>
    <t>จ่ายเต็ม (วัน)</t>
  </si>
  <si>
    <t>จ่ายครึ่ง (วัน)</t>
  </si>
  <si>
    <t>จำนวนวันที่ไม่ใช้งาน</t>
  </si>
  <si>
    <t>ค่าบริการ (บาท)</t>
  </si>
  <si>
    <t>decimal(26,2)</t>
  </si>
  <si>
    <t>userID</t>
  </si>
  <si>
    <t>rowNo</t>
  </si>
  <si>
    <t>accountName</t>
  </si>
  <si>
    <t>email</t>
  </si>
  <si>
    <t>registerDate</t>
  </si>
  <si>
    <t>lastActiveDate</t>
  </si>
  <si>
    <t>totalDay</t>
  </si>
  <si>
    <t>totalActiveDay</t>
  </si>
  <si>
    <t>totalNoneActiveDay</t>
  </si>
  <si>
    <t>activeDay</t>
  </si>
  <si>
    <t>noneActiveDay</t>
  </si>
  <si>
    <t>fullPaidDay</t>
  </si>
  <si>
    <t>haftPaidDay</t>
  </si>
  <si>
    <t>paidAmount</t>
  </si>
  <si>
    <t>จำนวนวันที่ไม่ใช้งาน(สะสม)</t>
  </si>
  <si>
    <t>Stored : PROC_USER_ACTIVE_DETAILS</t>
  </si>
  <si>
    <r>
      <t>exec [PROC_USER_ACTIVE]
 @RESULT varchar(255) output
 ,@RESULT_MESSAGE varchar (4000) output
 ,</t>
    </r>
    <r>
      <rPr>
        <sz val="11"/>
        <color rgb="FFFF0000"/>
        <rFont val="Calibri"/>
        <family val="2"/>
        <scheme val="minor"/>
      </rPr>
      <t>@ACTIVE_USER</t>
    </r>
    <r>
      <rPr>
        <sz val="11"/>
        <color theme="1"/>
        <rFont val="Calibri"/>
        <family val="2"/>
        <charset val="222"/>
        <scheme val="minor"/>
      </rPr>
      <t xml:space="preserve"> INT output
 ,</t>
    </r>
    <r>
      <rPr>
        <sz val="11"/>
        <color rgb="FFFF0000"/>
        <rFont val="Calibri"/>
        <family val="2"/>
        <scheme val="minor"/>
      </rPr>
      <t>@ALL_USER</t>
    </r>
    <r>
      <rPr>
        <sz val="11"/>
        <color theme="1"/>
        <rFont val="Calibri"/>
        <family val="2"/>
        <charset val="222"/>
        <scheme val="minor"/>
      </rPr>
      <t xml:space="preserve"> INT output
 ,@MONTH INT
 ,@YEAR INT</t>
    </r>
  </si>
  <si>
    <t>ผู้ใช่งานเดือนนี้</t>
  </si>
  <si>
    <t>Label</t>
  </si>
  <si>
    <t>ผู้ใช้งานทั้งหมด</t>
  </si>
  <si>
    <t>@ALL_USER</t>
  </si>
  <si>
    <t>@ACTIVE_USER</t>
  </si>
  <si>
    <r>
      <t>exec [PROC_USER_ACTIVE]
 @RESULT varchar(255) output
 ,@RESULT_MESSAGE varchar (4000) output
 ,</t>
    </r>
    <r>
      <rPr>
        <sz val="11"/>
        <color rgb="FFFF0000"/>
        <rFont val="Calibri"/>
        <family val="2"/>
        <scheme val="minor"/>
      </rPr>
      <t>@ACTIVE_USER</t>
    </r>
    <r>
      <rPr>
        <sz val="11"/>
        <color theme="1"/>
        <rFont val="Calibri"/>
        <family val="2"/>
        <charset val="222"/>
        <scheme val="minor"/>
      </rPr>
      <t xml:space="preserve"> INT output
 ,</t>
    </r>
    <r>
      <rPr>
        <sz val="11"/>
        <color rgb="FFFF0000"/>
        <rFont val="Calibri"/>
        <family val="2"/>
        <scheme val="minor"/>
      </rPr>
      <t xml:space="preserve">@ALL_USER </t>
    </r>
    <r>
      <rPr>
        <sz val="11"/>
        <color theme="1"/>
        <rFont val="Calibri"/>
        <family val="2"/>
        <charset val="222"/>
        <scheme val="minor"/>
      </rPr>
      <t>INT output
 ,@MONTH INT
 ,@YEAR INT</t>
    </r>
  </si>
  <si>
    <t>ชื่อบริษัท</t>
  </si>
  <si>
    <t>อีเมล</t>
  </si>
  <si>
    <t>เบอร์โทรศัพท์</t>
  </si>
  <si>
    <t>รูปแบบกิจการ</t>
  </si>
  <si>
    <t>จังหวัด</t>
  </si>
  <si>
    <t>ข้อมูลทั่วไป</t>
  </si>
  <si>
    <t>วันที่เข้าใช้งานล่าสุด</t>
  </si>
  <si>
    <t>ข้อมูลอัตรากำไรขั้นต้น</t>
  </si>
  <si>
    <t>อัตรากำไรขั้นต้นต่อยอดขาย</t>
  </si>
  <si>
    <t>อัตรากำไรสุทธิ</t>
  </si>
  <si>
    <t>ข้อมูลการเงิน</t>
  </si>
  <si>
    <t>ข้อมูลซื้อ</t>
  </si>
  <si>
    <t>ข้อมูลขาย</t>
  </si>
  <si>
    <t>ข้อมูลรายได้</t>
  </si>
  <si>
    <t>ข้อมูลค่าใช้จ่าย</t>
  </si>
  <si>
    <t>ยอดเงินรวม</t>
  </si>
  <si>
    <t>nvarchar(255)</t>
  </si>
  <si>
    <t>nvarchar(100)</t>
  </si>
  <si>
    <t>date</t>
  </si>
  <si>
    <t>decimal(26,7)</t>
  </si>
  <si>
    <t>bussinessName</t>
  </si>
  <si>
    <t>phoneNo</t>
  </si>
  <si>
    <t>bussinessType</t>
  </si>
  <si>
    <t>province</t>
  </si>
  <si>
    <t>grossProfit</t>
  </si>
  <si>
    <t>operProfit</t>
  </si>
  <si>
    <t>netProfit</t>
  </si>
  <si>
    <t>buyAmount</t>
  </si>
  <si>
    <t>sellAmount</t>
  </si>
  <si>
    <t>incomeAmount</t>
  </si>
  <si>
    <t>expenseAmount</t>
  </si>
  <si>
    <t>totalAmount</t>
  </si>
  <si>
    <t>Stored : PROC_USER_ACTIVE_INFO</t>
  </si>
  <si>
    <t>exec [PROC_USER_ACTIVE_INFO] 
	@RESULT NVARCHAR(255) output
	,@RESULT_MESSAGE NVARCHAR(max) output
	,@ACTIVE_DAY int output
	,@USER_ID INT
	,@MONTH int
	,@YEAR int</t>
  </si>
  <si>
    <t>การคิดค่าบริการ</t>
  </si>
  <si>
    <t>วันที่เข้าใชงานระบบ</t>
  </si>
  <si>
    <t>dropdownlist</t>
  </si>
  <si>
    <t>แสดงจำนวนวันที่ใช้งานเดือนที่เลือก</t>
  </si>
  <si>
    <r>
      <t>exec [PROC_USER_ACTIVE_INFO] 
	@RESULT NVARCHAR(255) output
	,@RESULT_MESSAGE NVARCHAR(max) output
	,</t>
    </r>
    <r>
      <rPr>
        <b/>
        <sz val="11"/>
        <color rgb="FFFF0000"/>
        <rFont val="Calibri"/>
        <family val="2"/>
        <scheme val="minor"/>
      </rPr>
      <t>@ACTIVE_DAY int output</t>
    </r>
    <r>
      <rPr>
        <sz val="11"/>
        <color theme="1"/>
        <rFont val="Calibri"/>
        <family val="2"/>
        <charset val="222"/>
        <scheme val="minor"/>
      </rPr>
      <t xml:space="preserve">
	,@USER_ID INT
	,@MONTH int
	,@YEAR int</t>
    </r>
  </si>
  <si>
    <t>exec [PROC_USER_ACTIVE_DETAILS] 
	@RESULT NVARCHAR(255) output
	,@RESULT_MESSAGE NVARCHAR(max) output
	,@USER_ID INT
	,@MONTH int
	,@YEAR int</t>
  </si>
  <si>
    <t>paidDate</t>
  </si>
  <si>
    <t>วันที่</t>
  </si>
  <si>
    <t>paidType</t>
  </si>
  <si>
    <t xml:space="preserve">วันที่ลงทะเบียน : </t>
  </si>
  <si>
    <t xml:space="preserve">ชื่อบริษัท : </t>
  </si>
  <si>
    <t>บริษัท ทดสอบ จำกัด</t>
  </si>
  <si>
    <t xml:space="preserve">อีเมล : </t>
  </si>
  <si>
    <t>Testcompany@gmail.com</t>
  </si>
  <si>
    <t xml:space="preserve">เบอร์โทรศัพท์ : </t>
  </si>
  <si>
    <t>02-3456789</t>
  </si>
  <si>
    <t xml:space="preserve">รูปแบบกิจการ : </t>
  </si>
  <si>
    <t>บริษัทจำกัด</t>
  </si>
  <si>
    <t xml:space="preserve">จังหวัด : </t>
  </si>
  <si>
    <t>กรุงเทพมหานคร</t>
  </si>
  <si>
    <t xml:space="preserve">วันที่เข้าใช้งานล่าสุด : </t>
  </si>
  <si>
    <t>01/01/2563</t>
  </si>
  <si>
    <t>ข้อมูลการใช้งาน ACMO BIZ</t>
  </si>
  <si>
    <t>ข้อมูลอัตรากำไรขั้นต้น (%) :</t>
  </si>
  <si>
    <t>อัตรากำไรขั้นต้นต่อยอดขาย (%) :</t>
  </si>
  <si>
    <t>อัตรากำไรสุทธิ (%) :</t>
  </si>
  <si>
    <t>ข้อมูลซื้อ :</t>
  </si>
  <si>
    <t>ข้อมูลขาย :</t>
  </si>
  <si>
    <t>ข้อมูลรายรับ :</t>
  </si>
  <si>
    <t>ข้อมูลรายจ่าย :</t>
  </si>
  <si>
    <t>ยอดเงินรวม :</t>
  </si>
  <si>
    <t>ข้อมูลเดือน :</t>
  </si>
  <si>
    <t>มกราคม 2563</t>
  </si>
  <si>
    <t>ลำดับที่</t>
  </si>
  <si>
    <t>วันที่เข้าใช้งาน</t>
  </si>
  <si>
    <t>จ่ายเต็ม</t>
  </si>
  <si>
    <t>ผู้เข้าใช้งานเดือน</t>
  </si>
  <si>
    <t>ชีท</t>
  </si>
  <si>
    <t>ส่วนที่มีการเปลี่ยนแปลง</t>
  </si>
  <si>
    <t>วันที่เปลี่ยนแปลง</t>
  </si>
  <si>
    <t>ผู้ปรับปรุง</t>
  </si>
  <si>
    <t>Version</t>
  </si>
  <si>
    <t>Version ก่อนหน้า</t>
  </si>
  <si>
    <t>นฤมล</t>
  </si>
  <si>
    <t>User_Active_Dashboard</t>
  </si>
  <si>
    <t>เพิ่มหน้าใหม่</t>
  </si>
  <si>
    <t>กราฟเส้น</t>
  </si>
  <si>
    <t>Stored : PROC_USER_ACTIVE_GRAPH</t>
  </si>
  <si>
    <t>จำนวนผู้ลงทะเบียน</t>
  </si>
  <si>
    <t>INT</t>
  </si>
  <si>
    <t>จำนวนผู้ใช้งาน</t>
  </si>
  <si>
    <t>uRegister</t>
  </si>
  <si>
    <t>uActive</t>
  </si>
  <si>
    <t>uYear</t>
  </si>
  <si>
    <t>uMonth</t>
  </si>
  <si>
    <t>เดือน</t>
  </si>
  <si>
    <t>กราฟโดนัท</t>
  </si>
  <si>
    <t>ปี</t>
  </si>
  <si>
    <t>smallint</t>
  </si>
  <si>
    <t>จำนวนผู้ลงทะเบียนสะสม ACMO BIZ</t>
  </si>
  <si>
    <r>
      <t>exec [PROC_USER_ACTIVE_GRAPH] 
	 @RESULT NVARCHAR(255) output
	,@RESULT_MESSAGE NVARCHAR(max) output
	,</t>
    </r>
    <r>
      <rPr>
        <sz val="11"/>
        <color rgb="FFFF0000"/>
        <rFont val="Calibri"/>
        <family val="2"/>
        <scheme val="minor"/>
      </rPr>
      <t>@USER_REGISTER_MONTH</t>
    </r>
    <r>
      <rPr>
        <sz val="11"/>
        <color theme="1"/>
        <rFont val="Calibri"/>
        <family val="2"/>
        <charset val="222"/>
        <scheme val="minor"/>
      </rPr>
      <t xml:space="preserve"> int output
	,</t>
    </r>
    <r>
      <rPr>
        <sz val="11"/>
        <color rgb="FFFF0000"/>
        <rFont val="Calibri"/>
        <family val="2"/>
        <scheme val="minor"/>
      </rPr>
      <t>@USER_ACTIVE_MONTH</t>
    </r>
    <r>
      <rPr>
        <sz val="11"/>
        <color theme="1"/>
        <rFont val="Calibri"/>
        <family val="2"/>
        <charset val="222"/>
        <scheme val="minor"/>
      </rPr>
      <t xml:space="preserve"> int output
	,</t>
    </r>
    <r>
      <rPr>
        <sz val="11"/>
        <color rgb="FFFF0000"/>
        <rFont val="Calibri"/>
        <family val="2"/>
        <scheme val="minor"/>
      </rPr>
      <t>@USER_INACTIVE_MONTH</t>
    </r>
    <r>
      <rPr>
        <sz val="11"/>
        <color theme="1"/>
        <rFont val="Calibri"/>
        <family val="2"/>
        <charset val="222"/>
        <scheme val="minor"/>
      </rPr>
      <t xml:space="preserve"> int output
	,@YEAR smallint
	,@MONTH smallint</t>
    </r>
  </si>
  <si>
    <r>
      <t xml:space="preserve">แสดงจำนวนผู้ลงทะเบียนสะสมภาย ของเดือนที่เลือก
</t>
    </r>
    <r>
      <rPr>
        <sz val="11"/>
        <color rgb="FFFF0000"/>
        <rFont val="Calibri"/>
        <family val="2"/>
        <scheme val="minor"/>
      </rPr>
      <t>@USER_REGISTER_MONTH</t>
    </r>
  </si>
  <si>
    <t>แสดง 12 เดือน ย้อนหลัง นับจากเดือนที่เลือก</t>
  </si>
  <si>
    <r>
      <t xml:space="preserve">แสดง 1 เดือน ตามเดือนที่เลือก
</t>
    </r>
    <r>
      <rPr>
        <sz val="11"/>
        <color rgb="FFFF0000"/>
        <rFont val="Calibri"/>
        <family val="2"/>
        <scheme val="minor"/>
      </rPr>
      <t>@USER_ACTIVE_MONTH , @USER_INACTIVE_MONTH</t>
    </r>
  </si>
  <si>
    <t>01_User_Information_20200508_v1.5</t>
  </si>
  <si>
    <t>01_User_Information_20200423_v1.4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</si>
</sst>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"/>
  </numFmts>
  <fonts count="9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u/>
      <sz val="11"/>
      <color theme="10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left" vertical="top" wrapText="1"/>
    </xf>
    <xf numFmtId="0" fontId="2" fillId="0" borderId="1" xfId="0" applyNumberFormat="1" applyFont="1" applyBorder="1"/>
    <xf numFmtId="0" fontId="0" fillId="0" borderId="1" xfId="0" applyNumberFormat="1" applyBorder="1"/>
    <xf numFmtId="0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2" fillId="2" borderId="0" xfId="0" applyNumberFormat="1" applyFont="1" applyFill="1"/>
    <xf numFmtId="0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/>
    <xf numFmtId="14" fontId="0" fillId="0" borderId="0" xfId="0" applyNumberFormat="1"/>
    <xf numFmtId="0" fontId="1" fillId="0" borderId="1" xfId="0" quotePrefix="1" applyFont="1" applyBorder="1" applyAlignment="1">
      <alignment wrapText="1"/>
    </xf>
    <xf numFmtId="0" fontId="6" fillId="0" borderId="0" xfId="0" applyFont="1"/>
    <xf numFmtId="14" fontId="6" fillId="0" borderId="0" xfId="0" quotePrefix="1" applyNumberFormat="1" applyFont="1"/>
    <xf numFmtId="0" fontId="7" fillId="0" borderId="0" xfId="0" applyFont="1"/>
    <xf numFmtId="43" fontId="6" fillId="0" borderId="0" xfId="1" applyFont="1"/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8" fillId="0" borderId="1" xfId="2" applyFill="1" applyBorder="1"/>
    <xf numFmtId="0" fontId="8" fillId="2" borderId="1" xfId="2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18143</xdr:rowOff>
    </xdr:from>
    <xdr:to>
      <xdr:col>7</xdr:col>
      <xdr:colOff>3220356</xdr:colOff>
      <xdr:row>4</xdr:row>
      <xdr:rowOff>1677745</xdr:rowOff>
    </xdr:to>
    <xdr:pic>
      <xdr:nvPicPr>
        <xdr:cNvPr id="6" name="Content Placeholder 6">
          <a:extLst>
            <a:ext uri="{FF2B5EF4-FFF2-40B4-BE49-F238E27FC236}">
              <a16:creationId xmlns:a16="http://schemas.microsoft.com/office/drawing/2014/main" id="{E79EABD7-90C8-4AE6-9328-9ACC0585F226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143"/>
          <a:ext cx="7474856" cy="3012845"/>
        </a:xfrm>
        <a:prstGeom prst="rect">
          <a:avLst/>
        </a:prstGeom>
      </xdr:spPr>
    </xdr:pic>
    <xdr:clientData/>
  </xdr:twoCellAnchor>
  <xdr:twoCellAnchor>
    <xdr:from>
      <xdr:col>7</xdr:col>
      <xdr:colOff>276412</xdr:colOff>
      <xdr:row>4</xdr:row>
      <xdr:rowOff>1964763</xdr:rowOff>
    </xdr:from>
    <xdr:to>
      <xdr:col>7</xdr:col>
      <xdr:colOff>1710765</xdr:colOff>
      <xdr:row>6</xdr:row>
      <xdr:rowOff>112058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A6FB2BD-3C99-49AC-B5AE-656142EBEA5D}"/>
            </a:ext>
          </a:extLst>
        </xdr:cNvPr>
        <xdr:cNvSpPr txBox="1"/>
      </xdr:nvSpPr>
      <xdr:spPr>
        <a:xfrm>
          <a:off x="4564530" y="3070410"/>
          <a:ext cx="1434353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800"/>
            <a:t>หมายเหตุ รูปจาก</a:t>
          </a:r>
          <a:r>
            <a:rPr lang="th-TH" sz="800" baseline="0"/>
            <a:t> </a:t>
          </a:r>
          <a:r>
            <a:rPr lang="en-US" sz="800" baseline="0"/>
            <a:t>ME </a:t>
          </a:r>
          <a:endParaRPr lang="th-TH" sz="800" baseline="0"/>
        </a:p>
        <a:p>
          <a:r>
            <a:rPr lang="th-TH" sz="800" baseline="0"/>
            <a:t>ให้แก้ไข </a:t>
          </a:r>
          <a:r>
            <a:rPr lang="en-US" sz="800" baseline="0"/>
            <a:t>ME </a:t>
          </a:r>
          <a:r>
            <a:rPr lang="th-TH" sz="800" baseline="0"/>
            <a:t>เป็น </a:t>
          </a:r>
          <a:r>
            <a:rPr lang="en-US" sz="800"/>
            <a:t>BIZ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2633382</xdr:colOff>
      <xdr:row>11</xdr:row>
      <xdr:rowOff>130268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100463-D98E-43D8-8D8A-76DBA7647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07941" cy="44333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0</xdr:row>
      <xdr:rowOff>44824</xdr:rowOff>
    </xdr:from>
    <xdr:to>
      <xdr:col>7</xdr:col>
      <xdr:colOff>2638721</xdr:colOff>
      <xdr:row>11</xdr:row>
      <xdr:rowOff>44823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B6E057-00EF-4FBF-9DAD-95F6558A0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0" y="44824"/>
          <a:ext cx="7488253" cy="4684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8</xdr:col>
      <xdr:colOff>373271</xdr:colOff>
      <xdr:row>72</xdr:row>
      <xdr:rowOff>142476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36FC2F-95B4-4E70-9ABF-4D7ED24C8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371294"/>
          <a:ext cx="8038095" cy="3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420890</xdr:colOff>
      <xdr:row>90</xdr:row>
      <xdr:rowOff>140818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F2B5EB-D46E-4E25-B2B2-25D15730C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777882"/>
          <a:ext cx="8085714" cy="3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8</xdr:col>
      <xdr:colOff>382795</xdr:colOff>
      <xdr:row>110</xdr:row>
      <xdr:rowOff>58420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562032-5D8E-4603-845A-FD782254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005176"/>
          <a:ext cx="8047619" cy="3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7B68-AF09-4580-9CDF-FE00C7F93497}">
  <dimension ref="B2:G20"/>
  <sheetViews>
    <sheetView showGridLines="0" zoomScale="85" zoomScaleNormal="85" workbookViewId="0">
      <pane ySplit="2" topLeftCell="A3" activePane="bottomLeft" state="frozen"/>
      <selection pane="bottomLeft" activeCell="D14" sqref="D14"/>
    </sheetView>
  </sheetViews>
  <sheetFormatPr defaultRowHeight="14.5"/>
  <cols>
    <col min="2" max="2" width="26.453125" customWidth="1"/>
    <col min="3" max="3" width="27.81640625" customWidth="1"/>
    <col min="4" max="4" width="19.08984375" bestFit="1" customWidth="1"/>
  </cols>
  <sheetData>
    <row r="2" spans="2:7">
      <c r="B2" s="2" t="s">
        <v>128</v>
      </c>
      <c r="C2" s="2" t="s">
        <v>129</v>
      </c>
      <c r="D2" s="2" t="s">
        <v>130</v>
      </c>
      <c r="E2" s="2" t="s">
        <v>131</v>
      </c>
      <c r="F2" s="2" t="s">
        <v>132</v>
      </c>
      <c r="G2" s="2" t="s">
        <v>133</v>
      </c>
    </row>
    <row r="3" spans="2:7">
      <c r="B3" s="29" t="s">
        <v>135</v>
      </c>
      <c r="C3" s="30" t="s">
        <v>136</v>
      </c>
      <c r="D3" s="31">
        <v>44048</v>
      </c>
      <c r="E3" s="30" t="s">
        <v>134</v>
      </c>
      <c r="F3" s="30" t="s">
        <v>155</v>
      </c>
      <c r="G3" s="30" t="s">
        <v>156</v>
      </c>
    </row>
    <row r="4" spans="2:7">
      <c r="B4" s="15"/>
      <c r="C4" s="15"/>
      <c r="D4" s="15"/>
      <c r="E4" s="15"/>
      <c r="F4" s="15"/>
      <c r="G4" s="15"/>
    </row>
    <row r="5" spans="2:7">
      <c r="B5" s="15"/>
      <c r="C5" s="15"/>
      <c r="D5" s="15"/>
      <c r="E5" s="15"/>
      <c r="F5" s="15"/>
      <c r="G5" s="15"/>
    </row>
    <row r="6" spans="2:7">
      <c r="B6" s="28"/>
      <c r="C6" s="15"/>
      <c r="D6" s="15"/>
      <c r="E6" s="15"/>
      <c r="F6" s="15"/>
      <c r="G6" s="15"/>
    </row>
    <row r="7" spans="2:7">
      <c r="B7" s="15"/>
      <c r="C7" s="15"/>
      <c r="D7" s="15"/>
      <c r="E7" s="15"/>
      <c r="F7" s="15"/>
      <c r="G7" s="15"/>
    </row>
    <row r="8" spans="2:7">
      <c r="B8" s="15"/>
      <c r="C8" s="15"/>
      <c r="D8" s="15"/>
      <c r="E8" s="15"/>
      <c r="F8" s="15"/>
      <c r="G8" s="15"/>
    </row>
    <row r="9" spans="2:7">
      <c r="B9" s="28"/>
      <c r="C9" s="15"/>
      <c r="D9" s="15"/>
      <c r="E9" s="15"/>
      <c r="F9" s="15"/>
      <c r="G9" s="15"/>
    </row>
    <row r="10" spans="2:7">
      <c r="B10" s="15"/>
      <c r="C10" s="15"/>
      <c r="D10" s="15"/>
      <c r="E10" s="15"/>
      <c r="F10" s="15"/>
      <c r="G10" s="15"/>
    </row>
    <row r="11" spans="2:7">
      <c r="B11" s="15"/>
      <c r="C11" s="15"/>
      <c r="D11" s="15"/>
      <c r="E11" s="15"/>
      <c r="F11" s="15"/>
      <c r="G11" s="15"/>
    </row>
    <row r="12" spans="2:7">
      <c r="B12" s="15"/>
      <c r="C12" s="15"/>
      <c r="D12" s="15"/>
      <c r="E12" s="15"/>
      <c r="F12" s="15"/>
      <c r="G12" s="15"/>
    </row>
    <row r="13" spans="2:7">
      <c r="B13" s="15"/>
      <c r="C13" s="15"/>
      <c r="D13" s="15"/>
      <c r="E13" s="15"/>
      <c r="F13" s="15"/>
      <c r="G13" s="15"/>
    </row>
    <row r="14" spans="2:7">
      <c r="B14" s="15"/>
      <c r="C14" s="15"/>
      <c r="D14" s="15"/>
      <c r="E14" s="15"/>
      <c r="F14" s="15"/>
      <c r="G14" s="15"/>
    </row>
    <row r="15" spans="2:7">
      <c r="B15" s="3"/>
      <c r="C15" s="3"/>
      <c r="D15" s="3"/>
      <c r="E15" s="3"/>
      <c r="F15" s="3"/>
      <c r="G15" s="3"/>
    </row>
    <row r="16" spans="2:7">
      <c r="B16" s="3"/>
      <c r="C16" s="3"/>
      <c r="D16" s="3"/>
      <c r="E16" s="3"/>
      <c r="F16" s="3"/>
      <c r="G16" s="3"/>
    </row>
    <row r="17" spans="2:7">
      <c r="B17" s="3"/>
      <c r="C17" s="3"/>
      <c r="D17" s="3"/>
      <c r="E17" s="3"/>
      <c r="F17" s="3"/>
      <c r="G17" s="3"/>
    </row>
    <row r="18" spans="2:7">
      <c r="B18" s="3"/>
      <c r="C18" s="3"/>
      <c r="D18" s="3"/>
      <c r="E18" s="3"/>
      <c r="F18" s="3"/>
      <c r="G18" s="3"/>
    </row>
    <row r="19" spans="2:7">
      <c r="B19" s="3"/>
      <c r="C19" s="3"/>
      <c r="D19" s="3"/>
      <c r="E19" s="3"/>
      <c r="F19" s="3"/>
      <c r="G19" s="3"/>
    </row>
    <row r="20" spans="2:7">
      <c r="B20" s="3"/>
      <c r="C20" s="3"/>
      <c r="D20" s="3"/>
      <c r="E20" s="3"/>
      <c r="F20" s="3"/>
      <c r="G20" s="3"/>
    </row>
  </sheetData>
  <hyperlinks>
    <hyperlink ref="B3" location="User_Active_Dashboard!A1" display="User_Active_Dashboard" xr:uid="{C16B9C49-2B4D-4FAB-B804-3D29FC3E56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83FF-172E-4CE2-8C10-10C7944CCBB3}">
  <sheetPr>
    <tabColor rgb="FFFFFF00"/>
  </sheetPr>
  <dimension ref="I1:M16"/>
  <sheetViews>
    <sheetView tabSelected="1" zoomScale="70" zoomScaleNormal="70" workbookViewId="0">
      <selection activeCell="H8" sqref="H8"/>
    </sheetView>
  </sheetViews>
  <sheetFormatPr defaultRowHeight="14.5"/>
  <cols>
    <col min="8" max="8" width="49.26953125" customWidth="1"/>
    <col min="9" max="9" width="20.90625" style="9" customWidth="1"/>
    <col min="10" max="10" width="13.81640625" customWidth="1"/>
    <col min="11" max="11" width="25.453125" bestFit="1" customWidth="1"/>
    <col min="12" max="12" width="19.6328125" customWidth="1"/>
    <col min="13" max="13" width="12.453125" customWidth="1"/>
  </cols>
  <sheetData>
    <row r="1" spans="9:13">
      <c r="I1" s="12" t="s">
        <v>6</v>
      </c>
    </row>
    <row r="2" spans="9:13">
      <c r="I2" s="7" t="s">
        <v>7</v>
      </c>
      <c r="J2" s="2" t="s">
        <v>10</v>
      </c>
      <c r="K2" s="2" t="s">
        <v>11</v>
      </c>
      <c r="L2" s="2" t="s">
        <v>15</v>
      </c>
      <c r="M2" s="2" t="s">
        <v>3</v>
      </c>
    </row>
    <row r="3" spans="9:13" ht="29">
      <c r="I3" s="8" t="s">
        <v>127</v>
      </c>
      <c r="J3" s="3" t="s">
        <v>93</v>
      </c>
      <c r="K3" s="11" t="s">
        <v>13</v>
      </c>
      <c r="L3" s="10"/>
      <c r="M3" s="3"/>
    </row>
    <row r="4" spans="9:13" ht="48.5" customHeight="1">
      <c r="I4" s="25" t="s">
        <v>150</v>
      </c>
      <c r="J4" s="3" t="s">
        <v>52</v>
      </c>
      <c r="K4" s="4" t="s">
        <v>152</v>
      </c>
      <c r="L4" s="32" t="s">
        <v>151</v>
      </c>
      <c r="M4" s="3"/>
    </row>
    <row r="5" spans="9:13" ht="159.5" customHeight="1">
      <c r="I5" s="8" t="s">
        <v>137</v>
      </c>
      <c r="J5" s="3" t="s">
        <v>52</v>
      </c>
      <c r="K5" s="4" t="s">
        <v>153</v>
      </c>
      <c r="L5" s="33"/>
      <c r="M5" s="3"/>
    </row>
    <row r="6" spans="9:13" ht="58">
      <c r="I6" s="8" t="s">
        <v>147</v>
      </c>
      <c r="J6" s="3" t="s">
        <v>52</v>
      </c>
      <c r="K6" s="4" t="s">
        <v>154</v>
      </c>
      <c r="L6" s="34"/>
      <c r="M6" s="3"/>
    </row>
    <row r="10" spans="9:13">
      <c r="I10" s="12" t="s">
        <v>138</v>
      </c>
      <c r="J10" s="1"/>
    </row>
    <row r="11" spans="9:13">
      <c r="I11" s="2" t="s">
        <v>7</v>
      </c>
      <c r="J11" s="2" t="s">
        <v>1</v>
      </c>
      <c r="K11" s="7" t="s">
        <v>0</v>
      </c>
      <c r="L11" s="2" t="s">
        <v>2</v>
      </c>
      <c r="M11" s="2" t="s">
        <v>3</v>
      </c>
    </row>
    <row r="12" spans="9:13" ht="14.5" customHeight="1">
      <c r="I12" s="15" t="s">
        <v>148</v>
      </c>
      <c r="J12" s="14" t="s">
        <v>149</v>
      </c>
      <c r="K12" s="13" t="s">
        <v>144</v>
      </c>
      <c r="L12" s="26"/>
      <c r="M12" s="27"/>
    </row>
    <row r="13" spans="9:13" ht="15" customHeight="1">
      <c r="I13" s="3" t="s">
        <v>146</v>
      </c>
      <c r="J13" s="14" t="s">
        <v>149</v>
      </c>
      <c r="K13" s="8" t="s">
        <v>145</v>
      </c>
      <c r="L13" s="26"/>
      <c r="M13" s="27"/>
    </row>
    <row r="14" spans="9:13" ht="221" customHeight="1">
      <c r="I14" s="15" t="s">
        <v>139</v>
      </c>
      <c r="J14" s="14" t="s">
        <v>140</v>
      </c>
      <c r="K14" s="13" t="s">
        <v>142</v>
      </c>
      <c r="L14" s="35" t="s">
        <v>151</v>
      </c>
      <c r="M14" s="27"/>
    </row>
    <row r="15" spans="9:13">
      <c r="I15" s="15" t="s">
        <v>141</v>
      </c>
      <c r="J15" s="14" t="s">
        <v>140</v>
      </c>
      <c r="K15" s="13" t="s">
        <v>143</v>
      </c>
      <c r="L15" s="35"/>
      <c r="M15" s="27"/>
    </row>
    <row r="16" spans="9:13">
      <c r="J16" s="9"/>
      <c r="K16" s="9"/>
      <c r="M16" s="9"/>
    </row>
  </sheetData>
  <mergeCells count="2">
    <mergeCell ref="L4:L6"/>
    <mergeCell ref="L14:L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F5BA-F759-4937-89EE-ABB5ACB867ED}">
  <dimension ref="D1:M27"/>
  <sheetViews>
    <sheetView zoomScale="85" zoomScaleNormal="85" workbookViewId="0">
      <selection activeCell="H22" sqref="H22"/>
    </sheetView>
  </sheetViews>
  <sheetFormatPr defaultRowHeight="14.5"/>
  <cols>
    <col min="4" max="5" width="9.6328125" bestFit="1" customWidth="1"/>
    <col min="8" max="8" width="37.81640625" customWidth="1"/>
    <col min="9" max="9" width="20.90625" style="9" customWidth="1"/>
    <col min="10" max="10" width="13.81640625" customWidth="1"/>
    <col min="11" max="11" width="25.453125" bestFit="1" customWidth="1"/>
    <col min="12" max="12" width="19.6328125" customWidth="1"/>
    <col min="13" max="13" width="12.453125" customWidth="1"/>
  </cols>
  <sheetData>
    <row r="1" spans="9:13">
      <c r="I1" s="12" t="s">
        <v>6</v>
      </c>
    </row>
    <row r="2" spans="9:13">
      <c r="I2" s="7" t="s">
        <v>7</v>
      </c>
      <c r="J2" s="2" t="s">
        <v>10</v>
      </c>
      <c r="K2" s="2" t="s">
        <v>11</v>
      </c>
      <c r="L2" s="2" t="s">
        <v>15</v>
      </c>
    </row>
    <row r="3" spans="9:13" ht="29">
      <c r="I3" s="8" t="s">
        <v>5</v>
      </c>
      <c r="J3" s="3" t="s">
        <v>12</v>
      </c>
      <c r="K3" s="11" t="s">
        <v>13</v>
      </c>
      <c r="L3" s="6"/>
    </row>
    <row r="4" spans="9:13" ht="29">
      <c r="I4" s="8" t="s">
        <v>8</v>
      </c>
      <c r="J4" s="3" t="s">
        <v>9</v>
      </c>
      <c r="K4" s="4" t="s">
        <v>14</v>
      </c>
      <c r="L4" s="6" t="s">
        <v>16</v>
      </c>
    </row>
    <row r="5" spans="9:13">
      <c r="I5" s="8" t="s">
        <v>51</v>
      </c>
      <c r="J5" s="3" t="s">
        <v>52</v>
      </c>
      <c r="K5" s="17" t="s">
        <v>55</v>
      </c>
      <c r="L5" s="32" t="s">
        <v>56</v>
      </c>
    </row>
    <row r="6" spans="9:13" ht="169.5" customHeight="1">
      <c r="I6" s="8" t="s">
        <v>53</v>
      </c>
      <c r="J6" s="3" t="s">
        <v>52</v>
      </c>
      <c r="K6" s="17" t="s">
        <v>54</v>
      </c>
      <c r="L6" s="34"/>
    </row>
    <row r="11" spans="9:13">
      <c r="I11" s="12" t="s">
        <v>26</v>
      </c>
      <c r="J11" s="1"/>
    </row>
    <row r="12" spans="9:13">
      <c r="I12" s="2" t="s">
        <v>7</v>
      </c>
      <c r="J12" s="2" t="s">
        <v>1</v>
      </c>
      <c r="K12" s="7" t="s">
        <v>0</v>
      </c>
      <c r="L12" s="2" t="s">
        <v>2</v>
      </c>
      <c r="M12" s="2" t="s">
        <v>3</v>
      </c>
    </row>
    <row r="13" spans="9:13" ht="14.25" customHeight="1">
      <c r="I13" s="3" t="s">
        <v>17</v>
      </c>
      <c r="J13" s="5" t="s">
        <v>4</v>
      </c>
      <c r="K13" s="8" t="s">
        <v>35</v>
      </c>
      <c r="L13" s="32" t="s">
        <v>50</v>
      </c>
      <c r="M13" s="2"/>
    </row>
    <row r="14" spans="9:13">
      <c r="I14" s="3" t="s">
        <v>18</v>
      </c>
      <c r="J14" s="5" t="s">
        <v>23</v>
      </c>
      <c r="K14" s="8" t="s">
        <v>36</v>
      </c>
      <c r="L14" s="33"/>
      <c r="M14" s="3"/>
    </row>
    <row r="15" spans="9:13">
      <c r="I15" s="3" t="s">
        <v>19</v>
      </c>
      <c r="J15" s="5" t="s">
        <v>23</v>
      </c>
      <c r="K15" s="8" t="s">
        <v>37</v>
      </c>
      <c r="L15" s="33"/>
      <c r="M15" s="3"/>
    </row>
    <row r="16" spans="9:13">
      <c r="I16" s="3" t="s">
        <v>20</v>
      </c>
      <c r="J16" s="5" t="s">
        <v>24</v>
      </c>
      <c r="K16" s="8" t="s">
        <v>38</v>
      </c>
      <c r="L16" s="33"/>
      <c r="M16" s="3"/>
    </row>
    <row r="17" spans="4:13">
      <c r="I17" s="3" t="s">
        <v>21</v>
      </c>
      <c r="J17" s="5" t="s">
        <v>24</v>
      </c>
      <c r="K17" s="8" t="s">
        <v>39</v>
      </c>
      <c r="L17" s="33"/>
      <c r="M17" s="3"/>
    </row>
    <row r="18" spans="4:13">
      <c r="I18" s="3" t="s">
        <v>28</v>
      </c>
      <c r="J18" s="5" t="str">
        <f>$J$19</f>
        <v>int</v>
      </c>
      <c r="K18" s="8" t="s">
        <v>40</v>
      </c>
      <c r="L18" s="33"/>
      <c r="M18" s="3"/>
    </row>
    <row r="19" spans="4:13">
      <c r="I19" s="3" t="s">
        <v>27</v>
      </c>
      <c r="J19" s="5" t="s">
        <v>4</v>
      </c>
      <c r="K19" s="8" t="s">
        <v>41</v>
      </c>
      <c r="L19" s="33"/>
      <c r="M19" s="3"/>
    </row>
    <row r="20" spans="4:13">
      <c r="I20" s="15" t="s">
        <v>48</v>
      </c>
      <c r="J20" s="14" t="s">
        <v>4</v>
      </c>
      <c r="K20" s="13" t="s">
        <v>42</v>
      </c>
      <c r="L20" s="33"/>
      <c r="M20" s="3"/>
    </row>
    <row r="21" spans="4:13">
      <c r="I21" s="3" t="s">
        <v>22</v>
      </c>
      <c r="J21" s="5" t="s">
        <v>4</v>
      </c>
      <c r="K21" s="8" t="s">
        <v>43</v>
      </c>
      <c r="L21" s="33"/>
      <c r="M21" s="3"/>
    </row>
    <row r="22" spans="4:13">
      <c r="I22" s="15" t="s">
        <v>31</v>
      </c>
      <c r="J22" s="14" t="s">
        <v>4</v>
      </c>
      <c r="K22" s="13" t="s">
        <v>44</v>
      </c>
      <c r="L22" s="33"/>
      <c r="M22" s="3"/>
    </row>
    <row r="23" spans="4:13">
      <c r="I23" s="15" t="s">
        <v>29</v>
      </c>
      <c r="J23" s="14" t="s">
        <v>4</v>
      </c>
      <c r="K23" s="13" t="s">
        <v>45</v>
      </c>
      <c r="L23" s="33"/>
      <c r="M23" s="3"/>
    </row>
    <row r="24" spans="4:13">
      <c r="I24" s="15" t="s">
        <v>30</v>
      </c>
      <c r="J24" s="14" t="s">
        <v>4</v>
      </c>
      <c r="K24" s="8" t="s">
        <v>46</v>
      </c>
      <c r="L24" s="33"/>
      <c r="M24" s="3"/>
    </row>
    <row r="25" spans="4:13">
      <c r="I25" s="15" t="s">
        <v>32</v>
      </c>
      <c r="J25" s="14" t="s">
        <v>33</v>
      </c>
      <c r="K25" s="8" t="s">
        <v>47</v>
      </c>
      <c r="L25" s="33"/>
      <c r="M25" s="3"/>
    </row>
    <row r="26" spans="4:13">
      <c r="I26" s="15"/>
      <c r="J26" s="14" t="s">
        <v>4</v>
      </c>
      <c r="K26" s="8" t="s">
        <v>34</v>
      </c>
      <c r="L26" s="34"/>
      <c r="M26" s="3"/>
    </row>
    <row r="27" spans="4:13">
      <c r="D27" s="16"/>
      <c r="E27" s="16"/>
    </row>
  </sheetData>
  <mergeCells count="2">
    <mergeCell ref="L13:L26"/>
    <mergeCell ref="L5:L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9ABE-9B17-4AA2-B1B0-6F6457B9A4B2}">
  <dimension ref="F1:M32"/>
  <sheetViews>
    <sheetView zoomScale="70" zoomScaleNormal="70" workbookViewId="0">
      <selection activeCell="Q5" sqref="Q5"/>
    </sheetView>
  </sheetViews>
  <sheetFormatPr defaultRowHeight="14.5"/>
  <cols>
    <col min="8" max="8" width="37.81640625" customWidth="1"/>
    <col min="9" max="9" width="20.90625" style="9" customWidth="1"/>
    <col min="10" max="10" width="13.81640625" customWidth="1"/>
    <col min="11" max="11" width="25.453125" bestFit="1" customWidth="1"/>
    <col min="12" max="12" width="19.6328125" customWidth="1"/>
    <col min="13" max="13" width="12.453125" customWidth="1"/>
  </cols>
  <sheetData>
    <row r="1" spans="9:13">
      <c r="I1" s="12" t="s">
        <v>6</v>
      </c>
    </row>
    <row r="2" spans="9:13">
      <c r="I2" s="7" t="s">
        <v>7</v>
      </c>
      <c r="J2" s="2" t="s">
        <v>10</v>
      </c>
      <c r="K2" s="2" t="s">
        <v>11</v>
      </c>
      <c r="L2" s="2" t="s">
        <v>15</v>
      </c>
      <c r="M2" s="2" t="s">
        <v>3</v>
      </c>
    </row>
    <row r="3" spans="9:13" ht="29">
      <c r="I3" s="8" t="s">
        <v>5</v>
      </c>
      <c r="J3" s="3" t="s">
        <v>93</v>
      </c>
      <c r="K3" s="11" t="s">
        <v>13</v>
      </c>
      <c r="L3" s="10"/>
      <c r="M3" s="3"/>
    </row>
    <row r="4" spans="9:13" ht="29">
      <c r="I4" s="8" t="s">
        <v>8</v>
      </c>
      <c r="J4" s="3" t="s">
        <v>9</v>
      </c>
      <c r="K4" s="4" t="s">
        <v>14</v>
      </c>
      <c r="L4" s="10"/>
      <c r="M4" s="3"/>
    </row>
    <row r="5" spans="9:13" ht="203">
      <c r="I5" s="8" t="s">
        <v>92</v>
      </c>
      <c r="J5" s="3" t="s">
        <v>52</v>
      </c>
      <c r="K5" s="4" t="s">
        <v>94</v>
      </c>
      <c r="L5" s="10" t="s">
        <v>95</v>
      </c>
      <c r="M5" s="3"/>
    </row>
    <row r="8" spans="9:13">
      <c r="I8" s="12" t="s">
        <v>89</v>
      </c>
      <c r="J8" s="1"/>
    </row>
    <row r="9" spans="9:13">
      <c r="I9" s="2" t="s">
        <v>7</v>
      </c>
      <c r="J9" s="2" t="s">
        <v>1</v>
      </c>
      <c r="K9" s="7" t="s">
        <v>0</v>
      </c>
      <c r="L9" s="2" t="s">
        <v>2</v>
      </c>
      <c r="M9" s="2" t="s">
        <v>3</v>
      </c>
    </row>
    <row r="10" spans="9:13" ht="14.25" customHeight="1">
      <c r="I10" s="15" t="s">
        <v>57</v>
      </c>
      <c r="J10" s="14" t="s">
        <v>73</v>
      </c>
      <c r="K10" s="13" t="s">
        <v>77</v>
      </c>
      <c r="L10" s="32" t="s">
        <v>90</v>
      </c>
      <c r="M10" s="36" t="s">
        <v>62</v>
      </c>
    </row>
    <row r="11" spans="9:13">
      <c r="I11" s="3" t="s">
        <v>58</v>
      </c>
      <c r="J11" s="14" t="s">
        <v>73</v>
      </c>
      <c r="K11" s="8" t="s">
        <v>37</v>
      </c>
      <c r="L11" s="33"/>
      <c r="M11" s="37"/>
    </row>
    <row r="12" spans="9:13">
      <c r="I12" s="15" t="s">
        <v>59</v>
      </c>
      <c r="J12" s="14" t="s">
        <v>74</v>
      </c>
      <c r="K12" s="13" t="s">
        <v>78</v>
      </c>
      <c r="L12" s="33"/>
      <c r="M12" s="37"/>
    </row>
    <row r="13" spans="9:13">
      <c r="I13" s="15" t="s">
        <v>60</v>
      </c>
      <c r="J13" s="14" t="s">
        <v>74</v>
      </c>
      <c r="K13" s="13" t="s">
        <v>79</v>
      </c>
      <c r="L13" s="33"/>
      <c r="M13" s="37"/>
    </row>
    <row r="14" spans="9:13">
      <c r="I14" s="15" t="s">
        <v>61</v>
      </c>
      <c r="J14" s="14" t="s">
        <v>74</v>
      </c>
      <c r="K14" s="8" t="s">
        <v>80</v>
      </c>
      <c r="L14" s="33"/>
      <c r="M14" s="37"/>
    </row>
    <row r="15" spans="9:13">
      <c r="I15" s="15" t="s">
        <v>20</v>
      </c>
      <c r="J15" s="14" t="s">
        <v>75</v>
      </c>
      <c r="K15" s="8" t="s">
        <v>38</v>
      </c>
      <c r="L15" s="33"/>
      <c r="M15" s="37"/>
    </row>
    <row r="16" spans="9:13">
      <c r="I16" s="15" t="s">
        <v>63</v>
      </c>
      <c r="J16" s="14" t="s">
        <v>75</v>
      </c>
      <c r="K16" s="13" t="s">
        <v>39</v>
      </c>
      <c r="L16" s="33"/>
      <c r="M16" s="38"/>
    </row>
    <row r="17" spans="6:13">
      <c r="I17" s="3" t="s">
        <v>64</v>
      </c>
      <c r="J17" s="5" t="s">
        <v>76</v>
      </c>
      <c r="K17" s="8" t="s">
        <v>81</v>
      </c>
      <c r="L17" s="33"/>
      <c r="M17" s="36" t="s">
        <v>67</v>
      </c>
    </row>
    <row r="18" spans="6:13">
      <c r="I18" s="15" t="s">
        <v>65</v>
      </c>
      <c r="J18" s="5" t="s">
        <v>76</v>
      </c>
      <c r="K18" s="13" t="s">
        <v>82</v>
      </c>
      <c r="L18" s="33"/>
      <c r="M18" s="37"/>
    </row>
    <row r="19" spans="6:13">
      <c r="I19" s="15" t="s">
        <v>66</v>
      </c>
      <c r="J19" s="5" t="s">
        <v>76</v>
      </c>
      <c r="K19" s="13" t="s">
        <v>83</v>
      </c>
      <c r="L19" s="33"/>
      <c r="M19" s="37"/>
    </row>
    <row r="20" spans="6:13">
      <c r="I20" s="15" t="s">
        <v>68</v>
      </c>
      <c r="J20" s="5" t="s">
        <v>76</v>
      </c>
      <c r="K20" s="8" t="s">
        <v>84</v>
      </c>
      <c r="L20" s="33"/>
      <c r="M20" s="37"/>
    </row>
    <row r="21" spans="6:13">
      <c r="I21" s="15" t="s">
        <v>69</v>
      </c>
      <c r="J21" s="5" t="s">
        <v>76</v>
      </c>
      <c r="K21" s="8" t="s">
        <v>85</v>
      </c>
      <c r="L21" s="33"/>
      <c r="M21" s="37"/>
    </row>
    <row r="22" spans="6:13">
      <c r="I22" s="15" t="s">
        <v>70</v>
      </c>
      <c r="J22" s="5" t="s">
        <v>76</v>
      </c>
      <c r="K22" s="13" t="s">
        <v>86</v>
      </c>
      <c r="L22" s="33"/>
      <c r="M22" s="37"/>
    </row>
    <row r="23" spans="6:13">
      <c r="I23" s="15" t="s">
        <v>71</v>
      </c>
      <c r="J23" s="5" t="s">
        <v>76</v>
      </c>
      <c r="K23" s="8" t="s">
        <v>87</v>
      </c>
      <c r="L23" s="33"/>
      <c r="M23" s="37"/>
    </row>
    <row r="24" spans="6:13">
      <c r="F24" t="s">
        <v>25</v>
      </c>
      <c r="I24" s="15" t="s">
        <v>72</v>
      </c>
      <c r="J24" s="5" t="s">
        <v>76</v>
      </c>
      <c r="K24" s="8" t="s">
        <v>88</v>
      </c>
      <c r="L24" s="34"/>
      <c r="M24" s="38"/>
    </row>
    <row r="28" spans="6:13">
      <c r="I28" s="12" t="s">
        <v>49</v>
      </c>
      <c r="J28" s="1"/>
    </row>
    <row r="29" spans="6:13">
      <c r="I29" s="2" t="s">
        <v>7</v>
      </c>
      <c r="J29" s="2" t="s">
        <v>1</v>
      </c>
      <c r="K29" s="7" t="s">
        <v>0</v>
      </c>
      <c r="L29" s="2" t="s">
        <v>2</v>
      </c>
      <c r="M29" s="2" t="s">
        <v>3</v>
      </c>
    </row>
    <row r="30" spans="6:13">
      <c r="I30" s="15" t="s">
        <v>17</v>
      </c>
      <c r="J30" s="14" t="s">
        <v>73</v>
      </c>
      <c r="K30" s="13" t="s">
        <v>35</v>
      </c>
      <c r="L30" s="32" t="s">
        <v>96</v>
      </c>
      <c r="M30" s="36"/>
    </row>
    <row r="31" spans="6:13" ht="15" customHeight="1">
      <c r="I31" s="3" t="s">
        <v>98</v>
      </c>
      <c r="J31" s="14" t="s">
        <v>73</v>
      </c>
      <c r="K31" s="8" t="s">
        <v>97</v>
      </c>
      <c r="L31" s="33"/>
      <c r="M31" s="37"/>
    </row>
    <row r="32" spans="6:13" ht="159" customHeight="1">
      <c r="I32" s="15" t="s">
        <v>91</v>
      </c>
      <c r="J32" s="14" t="s">
        <v>74</v>
      </c>
      <c r="K32" s="13" t="s">
        <v>99</v>
      </c>
      <c r="L32" s="34"/>
      <c r="M32" s="38"/>
    </row>
  </sheetData>
  <mergeCells count="5">
    <mergeCell ref="L10:L24"/>
    <mergeCell ref="M17:M24"/>
    <mergeCell ref="M10:M16"/>
    <mergeCell ref="L30:L32"/>
    <mergeCell ref="M30:M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0769-DCAE-4446-911D-E06BC4AC86E9}">
  <dimension ref="A1:G23"/>
  <sheetViews>
    <sheetView zoomScale="85" zoomScaleNormal="85" workbookViewId="0">
      <selection activeCell="G13" sqref="G13"/>
    </sheetView>
  </sheetViews>
  <sheetFormatPr defaultColWidth="8.90625" defaultRowHeight="24"/>
  <cols>
    <col min="1" max="1" width="8.90625" style="18"/>
    <col min="2" max="2" width="18.6328125" style="18" customWidth="1"/>
    <col min="3" max="3" width="15.81640625" style="18" customWidth="1"/>
    <col min="4" max="4" width="17.1796875" style="18" customWidth="1"/>
    <col min="5" max="5" width="8.90625" style="18"/>
    <col min="6" max="6" width="29" style="18" customWidth="1"/>
    <col min="7" max="7" width="11.90625" style="21" bestFit="1" customWidth="1"/>
    <col min="8" max="16384" width="8.90625" style="18"/>
  </cols>
  <sheetData>
    <row r="1" spans="1:7">
      <c r="A1" s="20" t="s">
        <v>113</v>
      </c>
    </row>
    <row r="2" spans="1:7">
      <c r="B2" s="20" t="s">
        <v>62</v>
      </c>
      <c r="C2" s="20"/>
      <c r="D2" s="20"/>
      <c r="E2" s="20"/>
      <c r="F2" s="20" t="s">
        <v>67</v>
      </c>
    </row>
    <row r="3" spans="1:7">
      <c r="B3" s="18" t="s">
        <v>101</v>
      </c>
      <c r="C3" s="18" t="s">
        <v>102</v>
      </c>
      <c r="F3" s="18" t="s">
        <v>114</v>
      </c>
      <c r="G3" s="21">
        <v>50000</v>
      </c>
    </row>
    <row r="4" spans="1:7">
      <c r="B4" s="18" t="s">
        <v>103</v>
      </c>
      <c r="C4" s="18" t="s">
        <v>104</v>
      </c>
      <c r="F4" s="18" t="s">
        <v>115</v>
      </c>
      <c r="G4" s="21">
        <v>20000</v>
      </c>
    </row>
    <row r="5" spans="1:7">
      <c r="B5" s="18" t="s">
        <v>105</v>
      </c>
      <c r="C5" s="18" t="s">
        <v>106</v>
      </c>
      <c r="F5" s="18" t="s">
        <v>116</v>
      </c>
      <c r="G5" s="21">
        <v>10000</v>
      </c>
    </row>
    <row r="6" spans="1:7">
      <c r="B6" s="18" t="s">
        <v>107</v>
      </c>
      <c r="C6" s="18" t="s">
        <v>108</v>
      </c>
      <c r="F6" s="18" t="s">
        <v>117</v>
      </c>
      <c r="G6" s="21">
        <v>20000</v>
      </c>
    </row>
    <row r="7" spans="1:7">
      <c r="B7" s="18" t="s">
        <v>109</v>
      </c>
      <c r="C7" s="18" t="s">
        <v>110</v>
      </c>
      <c r="F7" s="18" t="s">
        <v>118</v>
      </c>
      <c r="G7" s="21">
        <v>70000</v>
      </c>
    </row>
    <row r="8" spans="1:7">
      <c r="B8" s="18" t="s">
        <v>100</v>
      </c>
      <c r="C8" s="19" t="s">
        <v>112</v>
      </c>
      <c r="F8" s="18" t="s">
        <v>119</v>
      </c>
      <c r="G8" s="21">
        <v>100000</v>
      </c>
    </row>
    <row r="9" spans="1:7">
      <c r="B9" s="18" t="s">
        <v>111</v>
      </c>
      <c r="C9" s="19" t="s">
        <v>112</v>
      </c>
      <c r="F9" s="18" t="s">
        <v>120</v>
      </c>
      <c r="G9" s="21">
        <v>50000</v>
      </c>
    </row>
    <row r="10" spans="1:7">
      <c r="F10" s="18" t="s">
        <v>121</v>
      </c>
      <c r="G10" s="21">
        <v>50000</v>
      </c>
    </row>
    <row r="12" spans="1:7">
      <c r="B12" s="18" t="s">
        <v>122</v>
      </c>
      <c r="C12" s="18" t="s">
        <v>123</v>
      </c>
    </row>
    <row r="13" spans="1:7">
      <c r="B13" s="22" t="s">
        <v>124</v>
      </c>
      <c r="C13" s="22" t="s">
        <v>125</v>
      </c>
      <c r="D13" s="22" t="s">
        <v>91</v>
      </c>
    </row>
    <row r="14" spans="1:7">
      <c r="B14" s="23">
        <v>1</v>
      </c>
      <c r="C14" s="24">
        <v>242158</v>
      </c>
      <c r="D14" s="23" t="s">
        <v>126</v>
      </c>
    </row>
    <row r="15" spans="1:7">
      <c r="B15" s="23">
        <v>2</v>
      </c>
      <c r="C15" s="24">
        <v>242159</v>
      </c>
      <c r="D15" s="23" t="s">
        <v>126</v>
      </c>
    </row>
    <row r="16" spans="1:7">
      <c r="B16" s="23">
        <v>3</v>
      </c>
      <c r="C16" s="24">
        <v>242160</v>
      </c>
      <c r="D16" s="23" t="s">
        <v>126</v>
      </c>
    </row>
    <row r="17" spans="2:4">
      <c r="B17" s="23">
        <v>4</v>
      </c>
      <c r="C17" s="24">
        <v>242161</v>
      </c>
      <c r="D17" s="23" t="s">
        <v>126</v>
      </c>
    </row>
    <row r="18" spans="2:4">
      <c r="B18" s="23">
        <v>5</v>
      </c>
      <c r="C18" s="24">
        <v>242162</v>
      </c>
      <c r="D18" s="23" t="s">
        <v>126</v>
      </c>
    </row>
    <row r="19" spans="2:4">
      <c r="B19" s="23">
        <v>6</v>
      </c>
      <c r="C19" s="24">
        <v>242163</v>
      </c>
      <c r="D19" s="23" t="s">
        <v>126</v>
      </c>
    </row>
    <row r="20" spans="2:4">
      <c r="B20" s="23">
        <v>7</v>
      </c>
      <c r="C20" s="24">
        <v>242164</v>
      </c>
      <c r="D20" s="23" t="s">
        <v>126</v>
      </c>
    </row>
    <row r="21" spans="2:4">
      <c r="B21" s="23">
        <v>8</v>
      </c>
      <c r="C21" s="24">
        <v>242165</v>
      </c>
      <c r="D21" s="23" t="s">
        <v>126</v>
      </c>
    </row>
    <row r="22" spans="2:4">
      <c r="B22" s="23">
        <v>9</v>
      </c>
      <c r="C22" s="24">
        <v>242166</v>
      </c>
      <c r="D22" s="23" t="s">
        <v>126</v>
      </c>
    </row>
    <row r="23" spans="2:4">
      <c r="B23" s="23">
        <v>10</v>
      </c>
      <c r="C23" s="24">
        <v>242167</v>
      </c>
      <c r="D23" s="23" t="s">
        <v>126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Trackchange</vt:lpstr>
      <vt:lpstr>User_Active_Dashboard</vt:lpstr>
      <vt:lpstr>User_Active</vt:lpstr>
      <vt:lpstr>User_Active_Details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Piyapong Khiewluang</dc:creator>
  <cp:lastModifiedBy>Narumol Sooknetnirun</cp:lastModifiedBy>
  <dcterms:created xsi:type="dcterms:W3CDTF">2019-12-25T04:45:30Z</dcterms:created>
  <dcterms:modified xsi:type="dcterms:W3CDTF">2020-05-08T07:24:20Z</dcterms:modified>
</cp:coreProperties>
</file>