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20" windowHeight="8220" activeTab="1"/>
  </bookViews>
  <sheets>
    <sheet name="Walk This Way Business Data" sheetId="1" r:id="rId1"/>
    <sheet name="Walk This Way Visualization" sheetId="2" r:id="rId2"/>
    <sheet name="Sheet3" sheetId="3" r:id="rId3"/>
  </sheets>
  <definedNames>
    <definedName name="_xlnm._FilterDatabase" localSheetId="0" hidden="1">'Walk This Way Business Data'!$A$2:$E$14</definedName>
  </definedNames>
  <calcPr calcId="191029" calcCompleted="0" calcOnSave="0" iterate="1" iterateCount="1000" iterateDelta="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<sst xmlns="http://schemas.openxmlformats.org/spreadsheetml/2006/main" count="25" uniqueCount="25">
  <si>
    <t>Month</t>
  </si>
  <si>
    <t>Revenue (Ksh)</t>
  </si>
  <si>
    <t>Expenses (Ksh)</t>
  </si>
  <si>
    <t>Profit</t>
  </si>
  <si>
    <t>Expenses Ratio</t>
  </si>
  <si>
    <t>Highest Profit Months</t>
  </si>
  <si>
    <t>Lowest Profit Months</t>
  </si>
  <si>
    <t>January</t>
  </si>
  <si>
    <t>February</t>
  </si>
  <si>
    <t>March</t>
  </si>
  <si>
    <t>April</t>
  </si>
  <si>
    <t>May</t>
  </si>
  <si>
    <t>June</t>
  </si>
  <si>
    <t>July</t>
  </si>
  <si>
    <t>August</t>
  </si>
  <si>
    <t>September</t>
  </si>
  <si>
    <t>October</t>
  </si>
  <si>
    <t>November</t>
  </si>
  <si>
    <t>December</t>
  </si>
  <si>
    <t>Total Revenue</t>
  </si>
  <si>
    <t>Total Expenses</t>
  </si>
  <si>
    <t>Total Profit</t>
  </si>
  <si>
    <t>AVg Revenue Per Year</t>
  </si>
  <si>
    <t>AVg Expenses Per Year</t>
  </si>
  <si>
    <t>Avg Profit Per Year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</si>
</sst>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theme="1"/>
      <name val="Calibri"/>
      <charset val="134"/>
      <scheme val="minor"/>
    </font>
    <font>
      <b/>
      <sz val="16"/>
      <color theme="1"/>
      <name val="Calibri"/>
      <charset val="134"/>
      <scheme val="minor"/>
    </font>
    <font>
      <sz val="24"/>
      <color rgb="FF002060"/>
      <name val="Calibri"/>
      <charset val="134"/>
      <scheme val="minor"/>
    </font>
    <font>
      <b/>
      <sz val="13"/>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3" fontId="0" fillId="0" borderId="0" xfId="0" applyNumberFormat="1">
      <alignment vertical="center"/>
    </xf>
    <xf numFmtId="3" fontId="0" fillId="0" borderId="0" xfId="0" applyNumberFormat="1" applyAlignment="1">
      <alignment vertical="center" wrapText="1"/>
    </xf>
    <xf numFmtId="0" fontId="4" fillId="0" borderId="0" xfId="0" applyFo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a:solidFill>
                  <a:srgbClr val="002060"/>
                </a:solidFill>
              </a:rPr>
              <a:t>Monthly Revenue and Expenses Comparison</a:t>
            </a:r>
            <a:endParaRPr lang="en-US">
              <a:solidFill>
                <a:srgbClr val="002060"/>
              </a:solidFill>
            </a:endParaRPr>
          </a:p>
        </c:rich>
      </c:tx>
      <c:layout>
        <c:manualLayout>
          <c:xMode val="edge"/>
          <c:yMode val="edge"/>
          <c:x val="0.130974071478626"/>
          <c:y val="0.0192743764172336"/>
        </c:manualLayout>
      </c:layout>
      <c:overlay val="0"/>
      <c:spPr>
        <a:noFill/>
        <a:ln>
          <a:noFill/>
        </a:ln>
        <a:effectLst/>
      </c:spPr>
    </c:title>
    <c:autoTitleDeleted val="0"/>
    <c:plotArea>
      <c:layout>
        <c:manualLayout>
          <c:layoutTarget val="inner"/>
          <c:xMode val="edge"/>
          <c:yMode val="edge"/>
          <c:x val="0.113463640698575"/>
          <c:y val="0.251528690779007"/>
          <c:w val="0.882289473684211"/>
          <c:h val="0.522667234767789"/>
        </c:manualLayout>
      </c:layout>
      <c:barChart>
        <c:barDir val="col"/>
        <c:grouping val="clustered"/>
        <c:varyColors val="0"/>
        <c:ser>
          <c:idx val="0"/>
          <c:order val="0"/>
          <c:tx>
            <c:strRef>
              <c:f>'Walk This Way Business Data'!$B$2</c:f>
              <c:strCache>
                <c:ptCount val="1"/>
                <c:pt idx="0">
                  <c:v>Revenue (Ksh)</c:v>
                </c:pt>
              </c:strCache>
            </c:strRef>
          </c:tx>
          <c:spPr>
            <a:gradFill>
              <a:gsLst>
                <a:gs pos="20000">
                  <a:srgbClr val="012D86">
                    <a:lumMod val="91000"/>
                    <a:lumOff val="9000"/>
                  </a:srgbClr>
                </a:gs>
                <a:gs pos="100000">
                  <a:srgbClr val="0E2557"/>
                </a:gs>
              </a:gsLst>
              <a:lin ang="5400000" scaled="0"/>
            </a:gradFill>
            <a:ln>
              <a:noFill/>
            </a:ln>
            <a:effectLst/>
          </c:spPr>
          <c:invertIfNegative val="0"/>
          <c:dPt>
            <c:idx val="11"/>
            <c:invertIfNegative val="0"/>
            <c:bubble3D val="0"/>
          </c:dPt>
          <c:dLbls>
            <c:delete val="1"/>
          </c:dLbls>
          <c:cat>
            <c:strRef>
              <c:f>'Walk This Way Business Data'!$A$3:$A$14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'Walk This Way Business Data'!$B$3:$B$14</c:f>
              <c:numCache>
                <c:formatCode>#,##0</c:formatCode>
                <c:ptCount val="12"/>
                <c:pt idx="0">
                  <c:v>60000</c:v>
                </c:pt>
                <c:pt idx="1">
                  <c:v>65000</c:v>
                </c:pt>
                <c:pt idx="2">
                  <c:v>70000</c:v>
                </c:pt>
                <c:pt idx="3">
                  <c:v>50000</c:v>
                </c:pt>
                <c:pt idx="4">
                  <c:v>75000</c:v>
                </c:pt>
                <c:pt idx="5">
                  <c:v>68000</c:v>
                </c:pt>
                <c:pt idx="6">
                  <c:v>72000</c:v>
                </c:pt>
                <c:pt idx="7">
                  <c:v>66000</c:v>
                </c:pt>
                <c:pt idx="8">
                  <c:v>71000</c:v>
                </c:pt>
                <c:pt idx="9">
                  <c:v>73000</c:v>
                </c:pt>
                <c:pt idx="10">
                  <c:v>78000</c:v>
                </c:pt>
                <c:pt idx="11">
                  <c:v>85000</c:v>
                </c:pt>
              </c:numCache>
            </c:numRef>
          </c:val>
        </c:ser>
        <c:ser>
          <c:idx val="1"/>
          <c:order val="1"/>
          <c:tx>
            <c:strRef>
              <c:f>'Walk This Way Business Data'!$C$2</c:f>
              <c:strCache>
                <c:ptCount val="1"/>
                <c:pt idx="0">
                  <c:v>Expenses (Ksh)</c:v>
                </c:pt>
              </c:strCache>
            </c:strRef>
          </c:tx>
          <c:spPr>
            <a:solidFill>
              <a:schemeClr val="accent4"/>
            </a:solidFill>
            <a:ln>
              <a:noFill/>
            </a:ln>
            <a:effectLst/>
          </c:spPr>
          <c:invertIfNegative val="0"/>
          <c:dLbls>
            <c:delete val="1"/>
          </c:dLbls>
          <c:cat>
            <c:strRef>
              <c:f>'Walk This Way Business Data'!$A$3:$A$14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'Walk This Way Business Data'!$C$3:$C$14</c:f>
              <c:numCache>
                <c:formatCode>#,##0</c:formatCode>
                <c:ptCount val="12"/>
                <c:pt idx="0">
                  <c:v>50000</c:v>
                </c:pt>
                <c:pt idx="1">
                  <c:v>48000</c:v>
                </c:pt>
                <c:pt idx="2">
                  <c:v>52000</c:v>
                </c:pt>
                <c:pt idx="3">
                  <c:v>68000</c:v>
                </c:pt>
                <c:pt idx="4">
                  <c:v>55000</c:v>
                </c:pt>
                <c:pt idx="5">
                  <c:v>50000</c:v>
                </c:pt>
                <c:pt idx="6">
                  <c:v>52000</c:v>
                </c:pt>
                <c:pt idx="7">
                  <c:v>46000</c:v>
                </c:pt>
                <c:pt idx="8">
                  <c:v>53000</c:v>
                </c:pt>
                <c:pt idx="9">
                  <c:v>51000</c:v>
                </c:pt>
                <c:pt idx="10">
                  <c:v>54000</c:v>
                </c:pt>
                <c:pt idx="11">
                  <c:v>54000</c:v>
                </c:pt>
              </c:numCache>
            </c:numRef>
          </c:val>
        </c:ser>
        <c:ser>
          <c:idx val="2"/>
          <c:order val="2"/>
          <c:tx>
            <c:strRef>
              <c:f>'Walk This Way Business Data'!$D$2</c:f>
              <c:strCache>
                <c:ptCount val="1"/>
                <c:pt idx="0">
                  <c:v>Profit</c:v>
                </c:pt>
              </c:strCache>
            </c:strRef>
          </c:tx>
          <c:spPr>
            <a:solidFill>
              <a:schemeClr val="accent3"/>
            </a:solidFill>
            <a:ln>
              <a:noFill/>
            </a:ln>
            <a:effectLst/>
          </c:spPr>
          <c:invertIfNegative val="0"/>
          <c:dLbls>
            <c:delete val="1"/>
          </c:dLbls>
          <c:cat>
            <c:strRef>
              <c:f>'Walk This Way Business Data'!$A$3:$A$14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'Walk This Way Business Data'!$D$3:$D$14</c:f>
              <c:numCache>
                <c:formatCode>#,##0</c:formatCode>
                <c:ptCount val="12"/>
                <c:pt idx="0">
                  <c:v>10000</c:v>
                </c:pt>
                <c:pt idx="1">
                  <c:v>17000</c:v>
                </c:pt>
                <c:pt idx="2">
                  <c:v>18000</c:v>
                </c:pt>
                <c:pt idx="3">
                  <c:v>-18000</c:v>
                </c:pt>
                <c:pt idx="4">
                  <c:v>20000</c:v>
                </c:pt>
                <c:pt idx="5">
                  <c:v>18000</c:v>
                </c:pt>
                <c:pt idx="6">
                  <c:v>20000</c:v>
                </c:pt>
                <c:pt idx="7">
                  <c:v>20000</c:v>
                </c:pt>
                <c:pt idx="8">
                  <c:v>18000</c:v>
                </c:pt>
                <c:pt idx="9">
                  <c:v>22000</c:v>
                </c:pt>
                <c:pt idx="10">
                  <c:v>24000</c:v>
                </c:pt>
                <c:pt idx="11">
                  <c:v>31000</c:v>
                </c:pt>
              </c:numCache>
            </c:numRef>
          </c:val>
        </c:ser>
        <c:ser>
          <c:idx val="3"/>
          <c:order val="3"/>
          <c:tx>
            <c:strRef>
              <c:f>'Walk This Way Business Data'!$E$2</c:f>
              <c:strCache>
                <c:ptCount val="1"/>
                <c:pt idx="0">
                  <c:v>Expenses Ratio</c:v>
                </c:pt>
              </c:strCache>
            </c:strRef>
          </c:tx>
          <c:spPr>
            <a:solidFill>
              <a:schemeClr val="accent4"/>
            </a:solidFill>
            <a:ln>
              <a:noFill/>
            </a:ln>
            <a:effectLst/>
          </c:spPr>
          <c:invertIfNegative val="0"/>
          <c:dLbls>
            <c:delete val="1"/>
          </c:dLbls>
          <c:cat>
            <c:strRef>
              <c:f>'Walk This Way Business Data'!$A$3:$A$14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'Walk This Way Business Data'!$E$3:$E$14</c:f>
              <c:numCache>
                <c:formatCode>#,##0</c:formatCode>
                <c:ptCount val="12"/>
                <c:pt idx="0">
                  <c:v>83.3333333333333</c:v>
                </c:pt>
                <c:pt idx="1">
                  <c:v>73.8461538461539</c:v>
                </c:pt>
                <c:pt idx="2">
                  <c:v>74.2857142857143</c:v>
                </c:pt>
                <c:pt idx="3">
                  <c:v>136</c:v>
                </c:pt>
                <c:pt idx="4">
                  <c:v>73.3333333333333</c:v>
                </c:pt>
                <c:pt idx="5">
                  <c:v>73.5294117647059</c:v>
                </c:pt>
                <c:pt idx="6">
                  <c:v>72.2222222222222</c:v>
                </c:pt>
                <c:pt idx="7">
                  <c:v>69.6969696969697</c:v>
                </c:pt>
                <c:pt idx="8">
                  <c:v>74.6478873239437</c:v>
                </c:pt>
                <c:pt idx="9">
                  <c:v>69.8630136986301</c:v>
                </c:pt>
                <c:pt idx="10">
                  <c:v>69.2307692307692</c:v>
                </c:pt>
                <c:pt idx="11">
                  <c:v>63.5294117647059</c:v>
                </c:pt>
              </c:numCache>
            </c:numRef>
          </c:val>
        </c:ser>
        <c:dLbls>
          <c:showLegendKey val="0"/>
          <c:showVal val="0"/>
          <c:showCatName val="0"/>
          <c:showSerName val="0"/>
          <c:showPercent val="0"/>
          <c:showBubbleSize val="0"/>
        </c:dLbls>
        <c:gapWidth val="246"/>
        <c:overlap val="-28"/>
        <c:axId val="549374144"/>
        <c:axId val="31275153"/>
      </c:barChart>
      <c:catAx>
        <c:axId val="549374144"/>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000" b="1" i="0" u="none" strike="noStrike" kern="1200" baseline="0">
                <a:solidFill>
                  <a:srgbClr val="002060"/>
                </a:solidFill>
                <a:latin typeface="+mn-lt"/>
                <a:ea typeface="+mn-ea"/>
                <a:cs typeface="+mn-cs"/>
              </a:defRPr>
            </a:pPr>
          </a:p>
        </c:txPr>
        <c:crossAx val="31275153"/>
        <c:crosses val="autoZero"/>
        <c:auto val="1"/>
        <c:lblAlgn val="ctr"/>
        <c:lblOffset val="100"/>
        <c:noMultiLvlLbl val="0"/>
      </c:catAx>
      <c:valAx>
        <c:axId val="31275153"/>
        <c:scaling>
          <c:orientation val="minMax"/>
        </c:scaling>
        <c:delete val="0"/>
        <c:axPos val="l"/>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549374144"/>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en-US" sz="1100" b="1" i="0" u="none" strike="noStrike" kern="1200" baseline="0">
                <a:solidFill>
                  <a:srgbClr val="002060"/>
                </a:solidFill>
                <a:latin typeface="+mn-lt"/>
                <a:ea typeface="+mn-ea"/>
                <a:cs typeface="+mn-cs"/>
              </a:defRPr>
            </a:pPr>
          </a:p>
        </c:txPr>
      </c:legendEntry>
      <c:legendEntry>
        <c:idx val="1"/>
        <c:txPr>
          <a:bodyPr rot="0" spcFirstLastPara="0" vertOverflow="ellipsis" vert="horz" wrap="square" anchor="ctr" anchorCtr="1"/>
          <a:lstStyle/>
          <a:p>
            <a:pPr>
              <a:defRPr lang="en-US" sz="1100" b="1" i="0" u="none" strike="noStrike" kern="1200" baseline="0">
                <a:solidFill>
                  <a:srgbClr val="002060"/>
                </a:solidFill>
                <a:latin typeface="+mn-lt"/>
                <a:ea typeface="+mn-ea"/>
                <a:cs typeface="+mn-cs"/>
              </a:defRPr>
            </a:pPr>
          </a:p>
        </c:txPr>
      </c:legendEntry>
      <c:legendEntry>
        <c:idx val="2"/>
        <c:delete val="1"/>
      </c:legendEntry>
      <c:legendEntry>
        <c:idx val="3"/>
        <c:delete val="1"/>
      </c:legendEntry>
      <c:layout>
        <c:manualLayout>
          <c:xMode val="edge"/>
          <c:yMode val="edge"/>
          <c:x val="0.246578947368421"/>
          <c:y val="0.903273537791768"/>
        </c:manualLayout>
      </c:layout>
      <c:overlay val="0"/>
      <c:spPr>
        <a:noFill/>
        <a:ln>
          <a:noFill/>
        </a:ln>
        <a:effectLst/>
      </c:spPr>
      <c:txPr>
        <a:bodyPr rot="0" spcFirstLastPara="0" vertOverflow="ellipsis" vert="horz" wrap="square" anchor="ctr" anchorCtr="1"/>
        <a:lstStyle/>
        <a:p>
          <a:pPr>
            <a:defRPr lang="en-US" sz="1100" b="1" i="0" u="none" strike="noStrike" kern="1200" baseline="0">
              <a:solidFill>
                <a:srgbClr val="002060"/>
              </a:solidFill>
              <a:latin typeface="+mn-lt"/>
              <a:ea typeface="+mn-ea"/>
              <a:cs typeface="+mn-cs"/>
            </a:defRPr>
          </a:pPr>
        </a:p>
      </c:txPr>
    </c:legend>
    <c:plotVisOnly val="1"/>
    <c:dispBlanksAs val="gap"/>
    <c:showDLblsOverMax val="0"/>
    <c:extLst>
      <c:ext uri="{0b15fc19-7d7d-44ad-8c2d-2c3a37ce22c3}">
        <chartProps xmlns="https://web.wps.cn/et/2018/main" chartId="{9867426c-ec4b-430a-b90b-9673a6423e5c}"/>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a:solidFill>
                  <a:srgbClr val="002060"/>
                </a:solidFill>
              </a:rPr>
              <a:t>Highest Profit Months</a:t>
            </a:r>
            <a:endParaRPr>
              <a:solidFill>
                <a:srgbClr val="002060"/>
              </a:solidFill>
            </a:endParaRPr>
          </a:p>
        </c:rich>
      </c:tx>
      <c:layout>
        <c:manualLayout>
          <c:xMode val="edge"/>
          <c:yMode val="edge"/>
          <c:x val="0.308559528938676"/>
          <c:y val="0.0232610659439928"/>
        </c:manualLayout>
      </c:layout>
      <c:overlay val="0"/>
      <c:spPr>
        <a:noFill/>
        <a:ln>
          <a:noFill/>
        </a:ln>
        <a:effectLst/>
      </c:spPr>
    </c:title>
    <c:autoTitleDeleted val="0"/>
    <c:plotArea>
      <c:layout>
        <c:manualLayout>
          <c:layoutTarget val="inner"/>
          <c:xMode val="edge"/>
          <c:yMode val="edge"/>
          <c:x val="0.0904944982102612"/>
          <c:y val="0.326086956521739"/>
          <c:w val="0.905528304388174"/>
          <c:h val="0.606012950971323"/>
        </c:manualLayout>
      </c:layout>
      <c:barChart>
        <c:barDir val="col"/>
        <c:grouping val="clustered"/>
        <c:varyColors val="0"/>
        <c:ser>
          <c:idx val="0"/>
          <c:order val="0"/>
          <c:tx>
            <c:strRef>
              <c:f>'Walk This Way Business Data'!$F$2</c:f>
              <c:strCache>
                <c:ptCount val="1"/>
                <c:pt idx="0">
                  <c:v>Highest Profit Months</c:v>
                </c:pt>
              </c:strCache>
            </c:strRef>
          </c:tx>
          <c:spPr>
            <a:gradFill>
              <a:gsLst>
                <a:gs pos="0">
                  <a:srgbClr val="012D86"/>
                </a:gs>
                <a:gs pos="100000">
                  <a:srgbClr val="0E2557"/>
                </a:gs>
              </a:gsLst>
              <a:lin scaled="0"/>
            </a:gradFill>
            <a:ln>
              <a:noFill/>
            </a:ln>
            <a:effectLst/>
          </c:spPr>
          <c:invertIfNegative val="0"/>
          <c:dLbls>
            <c:delete val="1"/>
          </c:dLbls>
          <c:val>
            <c:numRef>
              <c:f>'Walk This Way Business Data'!$F$3:$F$14</c:f>
              <c:numCache>
                <c:formatCode>#,##0</c:formatCode>
                <c:ptCount val="12"/>
                <c:pt idx="0">
                  <c:v>0</c:v>
                </c:pt>
                <c:pt idx="1">
                  <c:v>0</c:v>
                </c:pt>
                <c:pt idx="2" c:formatCode="General">
                  <c:v>0</c:v>
                </c:pt>
                <c:pt idx="3" c:formatCode="General">
                  <c:v>0</c:v>
                </c:pt>
                <c:pt idx="4" c:formatCode="General">
                  <c:v>0</c:v>
                </c:pt>
                <c:pt idx="5" c:formatCode="General">
                  <c:v>0</c:v>
                </c:pt>
                <c:pt idx="6" c:formatCode="General">
                  <c:v>0</c:v>
                </c:pt>
                <c:pt idx="7" c:formatCode="General">
                  <c:v>0</c:v>
                </c:pt>
                <c:pt idx="8" c:formatCode="General">
                  <c:v>0</c:v>
                </c:pt>
                <c:pt idx="9" c:formatCode="General">
                  <c:v>0</c:v>
                </c:pt>
                <c:pt idx="10" c:formatCode="General">
                  <c:v>1</c:v>
                </c:pt>
                <c:pt idx="11" c:formatCode="General">
                  <c:v>1</c:v>
                </c:pt>
              </c:numCache>
            </c:numRef>
          </c:val>
        </c:ser>
        <c:dLbls>
          <c:showLegendKey val="0"/>
          <c:showVal val="0"/>
          <c:showCatName val="0"/>
          <c:showSerName val="0"/>
          <c:showPercent val="0"/>
          <c:showBubbleSize val="0"/>
        </c:dLbls>
        <c:gapWidth val="140"/>
        <c:overlap val="0"/>
        <c:axId val="923875758"/>
        <c:axId val="381209945"/>
      </c:barChart>
      <c:catAx>
        <c:axId val="92387575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381209945"/>
        <c:crosses val="autoZero"/>
        <c:auto val="1"/>
        <c:lblAlgn val="ctr"/>
        <c:lblOffset val="100"/>
        <c:noMultiLvlLbl val="0"/>
      </c:catAx>
      <c:valAx>
        <c:axId val="381209945"/>
        <c:scaling>
          <c:orientation val="minMax"/>
        </c:scaling>
        <c:delete val="0"/>
        <c:axPos val="l"/>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923875758"/>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legend>
    <c:plotVisOnly val="1"/>
    <c:dispBlanksAs val="gap"/>
    <c:showDLblsOverMax val="0"/>
    <c:extLst>
      <c:ext uri="{0b15fc19-7d7d-44ad-8c2d-2c3a37ce22c3}">
        <chartProps xmlns="https://web.wps.cn/et/2018/main" chartId="{168d64e8-1670-4fec-8419-a10a0a570380}"/>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manualLayout>
          <c:layoutTarget val="inner"/>
          <c:xMode val="edge"/>
          <c:yMode val="edge"/>
          <c:x val="0.0724549310710498"/>
          <c:y val="0.326388888888889"/>
          <c:w val="0.923568398727465"/>
          <c:h val="0.605648148148148"/>
        </c:manualLayout>
      </c:layout>
      <c:barChart>
        <c:barDir val="col"/>
        <c:grouping val="stacked"/>
        <c:varyColors val="0"/>
        <c:ser>
          <c:idx val="0"/>
          <c:order val="0"/>
          <c:tx>
            <c:strRef>
              <c:f>'Walk This Way Business Data'!$G$2</c:f>
              <c:strCache>
                <c:ptCount val="1"/>
                <c:pt idx="0">
                  <c:v>Lowest Profit Months</c:v>
                </c:pt>
              </c:strCache>
            </c:strRef>
          </c:tx>
          <c:spPr>
            <a:gradFill>
              <a:gsLst>
                <a:gs pos="0">
                  <a:srgbClr val="FECF40"/>
                </a:gs>
                <a:gs pos="100000">
                  <a:srgbClr val="846C21"/>
                </a:gs>
              </a:gsLst>
              <a:lin scaled="0"/>
            </a:gradFill>
            <a:ln>
              <a:solidFill>
                <a:schemeClr val="bg1"/>
              </a:solidFill>
            </a:ln>
            <a:effectLst/>
          </c:spPr>
          <c:invertIfNegative val="0"/>
          <c:dLbls>
            <c:delete val="1"/>
          </c:dLbls>
          <c:val>
            <c:numRef>
              <c:f>'Walk This Way Business Data'!$G$3:$G$14</c:f>
              <c:numCache>
                <c:formatCode>#,##0</c:formatCode>
                <c:ptCount val="12"/>
                <c:pt idx="0">
                  <c:v>0</c:v>
                </c:pt>
                <c:pt idx="1">
                  <c:v>0</c:v>
                </c:pt>
                <c:pt idx="2">
                  <c:v>0</c:v>
                </c:pt>
                <c:pt idx="3">
                  <c:v>1</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246"/>
        <c:overlap val="100"/>
        <c:axId val="518383198"/>
        <c:axId val="929933216"/>
      </c:barChart>
      <c:catAx>
        <c:axId val="51838319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929933216"/>
        <c:crosses val="autoZero"/>
        <c:auto val="0"/>
        <c:lblAlgn val="ctr"/>
        <c:lblOffset val="100"/>
        <c:noMultiLvlLbl val="0"/>
      </c:catAx>
      <c:valAx>
        <c:axId val="929933216"/>
        <c:scaling>
          <c:orientation val="minMax"/>
        </c:scaling>
        <c:delete val="0"/>
        <c:axPos val="l"/>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51838319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a969a010-6084-4bed-a224-930eef6f99d2}"/>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rPr lang="en-US">
                <a:solidFill>
                  <a:srgbClr val="002060"/>
                </a:solidFill>
              </a:rPr>
              <a:t>Revenue (Ksh) per Month</a:t>
            </a:r>
            <a:endParaRPr lang="en-US">
              <a:solidFill>
                <a:srgbClr val="002060"/>
              </a:solidFill>
            </a:endParaRPr>
          </a:p>
        </c:rich>
      </c:tx>
      <c:layout/>
      <c:overlay val="0"/>
      <c:spPr>
        <a:noFill/>
        <a:ln>
          <a:noFill/>
        </a:ln>
        <a:effectLst/>
      </c:spPr>
    </c:title>
    <c:autoTitleDeleted val="0"/>
    <c:plotArea>
      <c:layout/>
      <c:barChart>
        <c:barDir val="bar"/>
        <c:grouping val="stacked"/>
        <c:varyColors val="0"/>
        <c:ser>
          <c:idx val="0"/>
          <c:order val="0"/>
          <c:tx>
            <c:strRef>
              <c:f>'Walk This Way Business Data'!$B$2</c:f>
              <c:strCache>
                <c:ptCount val="1"/>
                <c:pt idx="0">
                  <c:v>Revenue (Ksh)</c:v>
                </c:pt>
              </c:strCache>
            </c:strRef>
          </c:tx>
          <c:spPr>
            <a:gradFill>
              <a:gsLst>
                <a:gs pos="0">
                  <a:srgbClr val="012D86"/>
                </a:gs>
                <a:gs pos="100000">
                  <a:srgbClr val="0E2557"/>
                </a:gs>
              </a:gsLst>
              <a:lin ang="10800000" scaled="0"/>
            </a:gradFill>
            <a:ln>
              <a:gradFill>
                <a:gsLst>
                  <a:gs pos="95000">
                    <a:schemeClr val="accent1">
                      <a:lumMod val="75000"/>
                    </a:schemeClr>
                  </a:gs>
                  <a:gs pos="0">
                    <a:schemeClr val="accent1">
                      <a:lumMod val="75000"/>
                      <a:hueOff val="-1670000"/>
                    </a:schemeClr>
                  </a:gs>
                </a:gsLst>
                <a:lin ang="10800000" scaled="0"/>
              </a:gradFill>
            </a:ln>
            <a:effectLst/>
          </c:spPr>
          <c:invertIfNegative val="0"/>
          <c:dPt>
            <c:idx val="11"/>
            <c:invertIfNegative val="0"/>
            <c:bubble3D val="0"/>
          </c:dPt>
          <c:dLbls>
            <c:delete val="1"/>
          </c:dLbls>
          <c:cat>
            <c:strRef>
              <c:f>'Walk This Way Business Data'!$A$3:$A$14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'Walk This Way Business Data'!$B$3:$B$14</c:f>
              <c:numCache>
                <c:formatCode>#,##0</c:formatCode>
                <c:ptCount val="12"/>
                <c:pt idx="0">
                  <c:v>60000</c:v>
                </c:pt>
                <c:pt idx="1">
                  <c:v>65000</c:v>
                </c:pt>
                <c:pt idx="2">
                  <c:v>70000</c:v>
                </c:pt>
                <c:pt idx="3">
                  <c:v>50000</c:v>
                </c:pt>
                <c:pt idx="4">
                  <c:v>75000</c:v>
                </c:pt>
                <c:pt idx="5">
                  <c:v>68000</c:v>
                </c:pt>
                <c:pt idx="6">
                  <c:v>72000</c:v>
                </c:pt>
                <c:pt idx="7">
                  <c:v>66000</c:v>
                </c:pt>
                <c:pt idx="8">
                  <c:v>71000</c:v>
                </c:pt>
                <c:pt idx="9">
                  <c:v>73000</c:v>
                </c:pt>
                <c:pt idx="10">
                  <c:v>78000</c:v>
                </c:pt>
                <c:pt idx="11">
                  <c:v>85000</c:v>
                </c:pt>
              </c:numCache>
            </c:numRef>
          </c:val>
        </c:ser>
        <c:dLbls>
          <c:showLegendKey val="0"/>
          <c:showVal val="1"/>
          <c:showCatName val="0"/>
          <c:showSerName val="0"/>
          <c:showPercent val="0"/>
          <c:showBubbleSize val="0"/>
        </c:dLbls>
        <c:gapWidth val="140"/>
        <c:overlap val="100"/>
        <c:axId val="554854719"/>
        <c:axId val="582908725"/>
      </c:barChart>
      <c:catAx>
        <c:axId val="554854719"/>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rgbClr val="002060"/>
                    </a:solidFill>
                    <a:latin typeface="+mn-lt"/>
                    <a:ea typeface="+mn-ea"/>
                    <a:cs typeface="+mn-cs"/>
                  </a:defRPr>
                </a:pPr>
                <a:r>
                  <a:rPr lang="en-US" sz="1100" b="1">
                    <a:solidFill>
                      <a:srgbClr val="002060"/>
                    </a:solidFill>
                  </a:rPr>
                  <a:t>Month</a:t>
                </a:r>
                <a:endParaRPr lang="en-US" sz="1100" b="1">
                  <a:solidFill>
                    <a:srgbClr val="002060"/>
                  </a:solidFill>
                </a:endParaRPr>
              </a:p>
            </c:rich>
          </c:tx>
          <c:layout/>
          <c:overlay val="0"/>
          <c:spPr>
            <a:noFill/>
            <a:ln>
              <a:noFill/>
            </a:ln>
            <a:effectLst/>
          </c:spPr>
        </c:title>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582908725"/>
        <c:crosses val="autoZero"/>
        <c:auto val="1"/>
        <c:lblAlgn val="ctr"/>
        <c:lblOffset val="100"/>
        <c:noMultiLvlLbl val="0"/>
      </c:catAx>
      <c:valAx>
        <c:axId val="582908725"/>
        <c:scaling>
          <c:orientation val="minMax"/>
        </c:scaling>
        <c:delete val="1"/>
        <c:axPos val="b"/>
        <c:title>
          <c:tx>
            <c:rich>
              <a:bodyPr rot="0" spcFirstLastPara="0" vertOverflow="ellipsis" vert="horz" wrap="square" anchor="ctr" anchorCtr="1"/>
              <a:lstStyle/>
              <a:p>
                <a:pPr defTabSz="914400">
                  <a:defRPr lang="en-US" sz="1000" b="0" i="0" u="none" strike="noStrike" kern="1200" baseline="0">
                    <a:solidFill>
                      <a:srgbClr val="002060"/>
                    </a:solidFill>
                    <a:latin typeface="+mn-lt"/>
                    <a:ea typeface="+mn-ea"/>
                    <a:cs typeface="+mn-cs"/>
                  </a:defRPr>
                </a:pPr>
                <a:r>
                  <a:rPr lang="en-US" sz="1100" b="1">
                    <a:solidFill>
                      <a:srgbClr val="002060"/>
                    </a:solidFill>
                  </a:rPr>
                  <a:t>Revenue</a:t>
                </a:r>
                <a:endParaRPr lang="en-US" sz="1100" b="1">
                  <a:solidFill>
                    <a:srgbClr val="002060"/>
                  </a:solidFill>
                </a:endParaRPr>
              </a:p>
            </c:rich>
          </c:tx>
          <c:layout/>
          <c:overlay val="0"/>
          <c:spPr>
            <a:noFill/>
            <a:ln>
              <a:noFill/>
            </a:ln>
            <a:effectLst/>
          </c:spPr>
        </c:title>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554854719"/>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4341214-dc44-4bbe-afa8-f8843765e5ff}"/>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885593220339"/>
          <c:y val="0.161321861556512"/>
          <c:w val="0.814141949152542"/>
          <c:h val="0.781267109894408"/>
        </c:manualLayout>
      </c:layout>
      <c:scatterChart>
        <c:scatterStyle val="line"/>
        <c:varyColors val="0"/>
        <c:ser>
          <c:idx val="0"/>
          <c:order val="0"/>
          <c:tx>
            <c:strRef>
              <c:f>'Walk This Way Business Data'!$B$2</c:f>
              <c:strCache>
                <c:ptCount val="1"/>
                <c:pt idx="0">
                  <c:v>Revenue (Ksh)</c:v>
                </c:pt>
              </c:strCache>
            </c:strRef>
          </c:tx>
          <c:spPr>
            <a:ln w="28575" cap="rnd">
              <a:gradFill>
                <a:gsLst>
                  <a:gs pos="0">
                    <a:srgbClr val="FECF40"/>
                  </a:gs>
                  <a:gs pos="100000">
                    <a:srgbClr val="846C21"/>
                  </a:gs>
                </a:gsLst>
              </a:gradFill>
              <a:round/>
            </a:ln>
            <a:effectLst/>
          </c:spPr>
          <c:marker>
            <c:symbol val="none"/>
          </c:marker>
          <c:dLbls>
            <c:delete val="1"/>
          </c:dLbls>
          <c:xVal>
            <c:strRef>
              <c:f>'Walk This Way Business Data'!$A$3:$A$14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xVal>
          <c:yVal>
            <c:numRef>
              <c:f>'Walk This Way Business Data'!$B$3:$B$14</c:f>
              <c:numCache>
                <c:formatCode>#,##0</c:formatCode>
                <c:ptCount val="12"/>
                <c:pt idx="0">
                  <c:v>60000</c:v>
                </c:pt>
                <c:pt idx="1">
                  <c:v>65000</c:v>
                </c:pt>
                <c:pt idx="2">
                  <c:v>70000</c:v>
                </c:pt>
                <c:pt idx="3">
                  <c:v>50000</c:v>
                </c:pt>
                <c:pt idx="4">
                  <c:v>75000</c:v>
                </c:pt>
                <c:pt idx="5">
                  <c:v>68000</c:v>
                </c:pt>
                <c:pt idx="6">
                  <c:v>72000</c:v>
                </c:pt>
                <c:pt idx="7">
                  <c:v>66000</c:v>
                </c:pt>
                <c:pt idx="8">
                  <c:v>71000</c:v>
                </c:pt>
                <c:pt idx="9">
                  <c:v>73000</c:v>
                </c:pt>
                <c:pt idx="10">
                  <c:v>78000</c:v>
                </c:pt>
                <c:pt idx="11">
                  <c:v>85000</c:v>
                </c:pt>
              </c:numCache>
            </c:numRef>
          </c:yVal>
          <c:smooth val="0"/>
        </c:ser>
        <c:ser>
          <c:idx val="1"/>
          <c:order val="1"/>
          <c:tx>
            <c:strRef>
              <c:f>'Walk This Way Business Data'!$C$2</c:f>
              <c:strCache>
                <c:ptCount val="1"/>
                <c:pt idx="0">
                  <c:v>Expenses (Ksh)</c:v>
                </c:pt>
              </c:strCache>
            </c:strRef>
          </c:tx>
          <c:spPr>
            <a:ln w="28575" cap="rnd">
              <a:gradFill>
                <a:gsLst>
                  <a:gs pos="0">
                    <a:srgbClr val="012D86"/>
                  </a:gs>
                  <a:gs pos="100000">
                    <a:srgbClr val="0E2557"/>
                  </a:gs>
                </a:gsLst>
              </a:gradFill>
              <a:round/>
            </a:ln>
            <a:effectLst/>
          </c:spPr>
          <c:marker>
            <c:symbol val="none"/>
          </c:marker>
          <c:dLbls>
            <c:delete val="1"/>
          </c:dLbls>
          <c:xVal>
            <c:strRef>
              <c:f>'Walk This Way Business Data'!$A$3:$A$14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xVal>
          <c:yVal>
            <c:numRef>
              <c:f>'Walk This Way Business Data'!$C$3:$C$14</c:f>
              <c:numCache>
                <c:formatCode>#,##0</c:formatCode>
                <c:ptCount val="12"/>
                <c:pt idx="0">
                  <c:v>50000</c:v>
                </c:pt>
                <c:pt idx="1">
                  <c:v>48000</c:v>
                </c:pt>
                <c:pt idx="2">
                  <c:v>52000</c:v>
                </c:pt>
                <c:pt idx="3">
                  <c:v>68000</c:v>
                </c:pt>
                <c:pt idx="4">
                  <c:v>55000</c:v>
                </c:pt>
                <c:pt idx="5">
                  <c:v>50000</c:v>
                </c:pt>
                <c:pt idx="6">
                  <c:v>52000</c:v>
                </c:pt>
                <c:pt idx="7">
                  <c:v>46000</c:v>
                </c:pt>
                <c:pt idx="8">
                  <c:v>53000</c:v>
                </c:pt>
                <c:pt idx="9">
                  <c:v>51000</c:v>
                </c:pt>
                <c:pt idx="10">
                  <c:v>54000</c:v>
                </c:pt>
                <c:pt idx="11">
                  <c:v>54000</c:v>
                </c:pt>
              </c:numCache>
            </c:numRef>
          </c:yVal>
          <c:smooth val="0"/>
        </c:ser>
        <c:dLbls>
          <c:showLegendKey val="0"/>
          <c:showVal val="0"/>
          <c:showCatName val="0"/>
          <c:showSerName val="0"/>
          <c:showPercent val="0"/>
          <c:showBubbleSize val="0"/>
        </c:dLbls>
        <c:axId val="490702213"/>
        <c:axId val="860993943"/>
      </c:scatterChart>
      <c:valAx>
        <c:axId val="490702213"/>
        <c:scaling>
          <c:orientation val="minMax"/>
        </c:scaling>
        <c:delete val="0"/>
        <c:axPos val="b"/>
        <c:majorTickMark val="out"/>
        <c:minorTickMark val="none"/>
        <c:tickLblPos val="nextTo"/>
        <c:spPr>
          <a:solidFill>
            <a:srgbClr val="002060"/>
          </a:solid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60993943"/>
        <c:crosses val="autoZero"/>
        <c:crossBetween val="midCat"/>
      </c:valAx>
      <c:valAx>
        <c:axId val="860993943"/>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a:solidFill>
                      <a:srgbClr val="002060"/>
                    </a:solidFill>
                  </a:rPr>
                  <a:t>Revenue and Expenses</a:t>
                </a:r>
                <a:endParaRPr>
                  <a:solidFill>
                    <a:srgbClr val="002060"/>
                  </a:solidFill>
                </a:endParaRPr>
              </a:p>
            </c:rich>
          </c:tx>
          <c:layout>
            <c:manualLayout>
              <c:xMode val="edge"/>
              <c:yMode val="edge"/>
              <c:x val="0.0321231110884214"/>
              <c:y val="0.348473553694298"/>
            </c:manualLayout>
          </c:layout>
          <c:overlay val="0"/>
          <c:spPr>
            <a:noFill/>
            <a:ln>
              <a:noFill/>
            </a:ln>
            <a:effectLst/>
          </c:spPr>
        </c:title>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490702213"/>
        <c:crosses val="autoZero"/>
        <c:crossBetween val="midCat"/>
      </c:valAx>
      <c:spPr>
        <a:noFill/>
        <a:ln>
          <a:noFill/>
        </a:ln>
        <a:effectLst/>
      </c:spPr>
    </c:plotArea>
    <c:legend>
      <c:legendPos val="t"/>
      <c:legendEntry>
        <c:idx val="0"/>
        <c:txPr>
          <a:bodyPr rot="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legendEntry>
      <c:legendEntry>
        <c:idx val="1"/>
        <c:txPr>
          <a:bodyPr rot="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legendEntry>
      <c:layout>
        <c:manualLayout>
          <c:xMode val="edge"/>
          <c:yMode val="edge"/>
          <c:x val="0.282032156472733"/>
          <c:y val="0.040798797509126"/>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legend>
    <c:plotVisOnly val="1"/>
    <c:dispBlanksAs val="gap"/>
    <c:showDLblsOverMax val="0"/>
    <c:extLst>
      <c:ext uri="{0b15fc19-7d7d-44ad-8c2d-2c3a37ce22c3}">
        <chartProps xmlns="https://web.wps.cn/et/2018/main" chartId="{687dcf3c-bd64-4da7-874c-ee541016ddae}"/>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hart>
    <c:title>
      <c:layout>
        <c:manualLayout>
          <c:xMode val="edge"/>
          <c:yMode val="edge"/>
          <c:x val="0.41340163367022"/>
          <c:y val="0.0338353217289263"/>
        </c:manualLayout>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dk1">
                  <a:lumMod val="75000"/>
                  <a:lumOff val="25000"/>
                </a:schemeClr>
              </a:solidFill>
              <a:latin typeface="+mn-lt"/>
              <a:ea typeface="+mn-ea"/>
              <a:cs typeface="+mn-cs"/>
            </a:defRPr>
          </a:pPr>
        </a:p>
      </c:txPr>
    </c:title>
    <c:autoTitleDeleted val="0"/>
    <c:plotArea>
      <c:layout/>
      <c:pieChart>
        <c:varyColors val="1"/>
        <c:ser>
          <c:idx val="0"/>
          <c:order val="0"/>
          <c:spPr/>
          <c:explosion val="0"/>
          <c:dPt>
            <c:idx val="0"/>
            <c:bubble3D val="0"/>
            <c:spPr>
              <a:gradFill>
                <a:gsLst>
                  <a:gs pos="0">
                    <a:srgbClr val="012D86"/>
                  </a:gs>
                  <a:gs pos="100000">
                    <a:srgbClr val="0E2557"/>
                  </a:gs>
                </a:gsLst>
                <a:lin ang="5400000" scaled="0"/>
              </a:gradFill>
              <a:ln>
                <a:gradFill>
                  <a:gsLst>
                    <a:gs pos="0">
                      <a:schemeClr val="accent4">
                        <a:shade val="65000"/>
                        <a:lumMod val="75000"/>
                        <a:hueOff val="-1670000"/>
                      </a:schemeClr>
                    </a:gs>
                    <a:gs pos="100000">
                      <a:schemeClr val="accent4">
                        <a:shade val="65000"/>
                        <a:lumMod val="75000"/>
                      </a:schemeClr>
                    </a:gs>
                  </a:gsLst>
                  <a:lin ang="5160000" scaled="1"/>
                </a:gradFill>
              </a:ln>
              <a:effectLst/>
            </c:spPr>
          </c:dPt>
          <c:dPt>
            <c:idx val="1"/>
            <c:bubble3D val="0"/>
            <c:spPr>
              <a:gradFill>
                <a:gsLst>
                  <a:gs pos="0">
                    <a:schemeClr val="accent4">
                      <a:hueOff val="-1670000"/>
                    </a:schemeClr>
                  </a:gs>
                  <a:gs pos="100000">
                    <a:schemeClr val="accent4"/>
                  </a:gs>
                </a:gsLst>
                <a:lin ang="5400000" scaled="0"/>
              </a:gradFill>
              <a:ln>
                <a:gradFill>
                  <a:gsLst>
                    <a:gs pos="0">
                      <a:schemeClr val="accent4">
                        <a:lumMod val="75000"/>
                        <a:hueOff val="-1670000"/>
                      </a:schemeClr>
                    </a:gs>
                    <a:gs pos="100000">
                      <a:schemeClr val="accent4">
                        <a:lumMod val="75000"/>
                      </a:schemeClr>
                    </a:gs>
                  </a:gsLst>
                  <a:lin ang="5160000" scaled="1"/>
                </a:gradFill>
              </a:ln>
              <a:effectLst/>
            </c:spPr>
          </c:dPt>
          <c:dPt>
            <c:idx val="2"/>
            <c:bubble3D val="0"/>
            <c:spPr>
              <a:solidFill>
                <a:schemeClr val="bg1">
                  <a:lumMod val="75000"/>
                </a:schemeClr>
              </a:solidFill>
              <a:ln>
                <a:gradFill>
                  <a:gsLst>
                    <a:gs pos="0">
                      <a:schemeClr val="accent4">
                        <a:tint val="65000"/>
                        <a:lumMod val="75000"/>
                        <a:hueOff val="-1670000"/>
                      </a:schemeClr>
                    </a:gs>
                    <a:gs pos="100000">
                      <a:schemeClr val="accent4">
                        <a:tint val="65000"/>
                        <a:lumMod val="75000"/>
                      </a:schemeClr>
                    </a:gs>
                  </a:gsLst>
                  <a:lin ang="5160000" scaled="1"/>
                </a:gradFill>
              </a:ln>
              <a:effectLst/>
            </c:spPr>
          </c:dPt>
          <c:dLbls>
            <c:dLbl>
              <c:idx val="0"/>
              <c:layout/>
              <c:tx>
                <c:rich>
                  <a:bodyPr rot="0" spcFirstLastPara="0" vertOverflow="ellipsis" vert="horz" wrap="square" lIns="38100" tIns="19050" rIns="38100" bIns="19050" anchor="ctr" anchorCtr="1"/>
                  <a:lstStyle/>
                  <a:p>
                    <a:pPr defTabSz="914400">
                      <a:defRPr lang="en-US" sz="1000" b="0" i="0" u="none" strike="noStrike" kern="1200" baseline="0">
                        <a:solidFill>
                          <a:schemeClr val="dk1">
                            <a:lumMod val="75000"/>
                            <a:lumOff val="25000"/>
                          </a:schemeClr>
                        </a:solidFill>
                        <a:latin typeface="+mn-lt"/>
                        <a:ea typeface="+mn-ea"/>
                        <a:cs typeface="+mn-cs"/>
                      </a:defRPr>
                    </a:pPr>
                    <a:r>
                      <a:rPr>
                        <a:solidFill>
                          <a:schemeClr val="bg1"/>
                        </a:solidFill>
                      </a:rPr>
                      <a:t>50%</a:t>
                    </a:r>
                    <a:endParaRPr>
                      <a:solidFill>
                        <a:schemeClr val="bg1"/>
                      </a:solidFill>
                    </a:endParaRPr>
                  </a:p>
                </c:rich>
              </c:tx>
              <c:dLblPos val="inEnd"/>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'Walk This Way Business Data'!$A$16:$A$18</c:f>
              <c:strCache>
                <c:ptCount val="3"/>
                <c:pt idx="0">
                  <c:v>Total Revenue</c:v>
                </c:pt>
                <c:pt idx="1">
                  <c:v>Total Expenses</c:v>
                </c:pt>
                <c:pt idx="2">
                  <c:v>Total Profit</c:v>
                </c:pt>
              </c:strCache>
            </c:strRef>
          </c:cat>
          <c:val>
            <c:numRef>
              <c:f>'Walk This Way Business Data'!$B$16:$B$18</c:f>
              <c:numCache>
                <c:formatCode>#,##0</c:formatCode>
                <c:ptCount val="3"/>
                <c:pt idx="0">
                  <c:v>833000</c:v>
                </c:pt>
                <c:pt idx="1">
                  <c:v>633000</c:v>
                </c:pt>
                <c:pt idx="2">
                  <c:v>200000</c:v>
                </c:pt>
              </c:numCache>
            </c:numRef>
          </c:val>
        </c:ser>
        <c:ser>
          <c:idx val="1"/>
          <c:order val="1"/>
          <c:spPr/>
          <c:explosion val="0"/>
          <c:dPt>
            <c:idx val="0"/>
            <c:bubble3D val="0"/>
            <c:spPr>
              <a:gradFill>
                <a:gsLst>
                  <a:gs pos="0">
                    <a:schemeClr val="accent4">
                      <a:shade val="65000"/>
                      <a:hueOff val="-1670000"/>
                    </a:schemeClr>
                  </a:gs>
                  <a:gs pos="100000">
                    <a:schemeClr val="accent4">
                      <a:shade val="65000"/>
                    </a:schemeClr>
                  </a:gs>
                </a:gsLst>
                <a:lin ang="5400000" scaled="0"/>
              </a:gradFill>
              <a:ln>
                <a:gradFill>
                  <a:gsLst>
                    <a:gs pos="0">
                      <a:schemeClr val="accent4">
                        <a:shade val="65000"/>
                        <a:lumMod val="75000"/>
                        <a:hueOff val="-1670000"/>
                      </a:schemeClr>
                    </a:gs>
                    <a:gs pos="100000">
                      <a:schemeClr val="accent4">
                        <a:shade val="65000"/>
                        <a:lumMod val="75000"/>
                      </a:schemeClr>
                    </a:gs>
                  </a:gsLst>
                  <a:lin ang="5160000" scaled="1"/>
                </a:gradFill>
              </a:ln>
              <a:effectLst/>
            </c:spPr>
          </c:dPt>
          <c:dPt>
            <c:idx val="1"/>
            <c:bubble3D val="0"/>
            <c:spPr>
              <a:gradFill>
                <a:gsLst>
                  <a:gs pos="0">
                    <a:schemeClr val="accent4">
                      <a:hueOff val="-1670000"/>
                    </a:schemeClr>
                  </a:gs>
                  <a:gs pos="100000">
                    <a:schemeClr val="accent4"/>
                  </a:gs>
                </a:gsLst>
                <a:lin ang="5400000" scaled="0"/>
              </a:gradFill>
              <a:ln>
                <a:gradFill>
                  <a:gsLst>
                    <a:gs pos="0">
                      <a:schemeClr val="accent4">
                        <a:lumMod val="75000"/>
                        <a:hueOff val="-1670000"/>
                      </a:schemeClr>
                    </a:gs>
                    <a:gs pos="100000">
                      <a:schemeClr val="accent4">
                        <a:lumMod val="75000"/>
                      </a:schemeClr>
                    </a:gs>
                  </a:gsLst>
                  <a:lin ang="5160000" scaled="1"/>
                </a:gradFill>
              </a:ln>
              <a:effectLst/>
            </c:spPr>
          </c:dPt>
          <c:dPt>
            <c:idx val="2"/>
            <c:bubble3D val="0"/>
            <c:spPr>
              <a:gradFill>
                <a:gsLst>
                  <a:gs pos="0">
                    <a:schemeClr val="accent4">
                      <a:tint val="65000"/>
                      <a:hueOff val="-1670000"/>
                    </a:schemeClr>
                  </a:gs>
                  <a:gs pos="100000">
                    <a:schemeClr val="accent4">
                      <a:tint val="65000"/>
                    </a:schemeClr>
                  </a:gs>
                </a:gsLst>
                <a:lin ang="5400000" scaled="0"/>
              </a:gradFill>
              <a:ln>
                <a:gradFill>
                  <a:gsLst>
                    <a:gs pos="0">
                      <a:schemeClr val="accent4">
                        <a:tint val="65000"/>
                        <a:lumMod val="75000"/>
                        <a:hueOff val="-1670000"/>
                      </a:schemeClr>
                    </a:gs>
                    <a:gs pos="100000">
                      <a:schemeClr val="accent4">
                        <a:tint val="65000"/>
                        <a:lumMod val="75000"/>
                      </a:schemeClr>
                    </a:gs>
                  </a:gsLst>
                  <a:lin ang="5160000" scaled="1"/>
                </a:gra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'Walk This Way Business Data'!$A$16:$A$18</c:f>
              <c:strCache>
                <c:ptCount val="3"/>
                <c:pt idx="0">
                  <c:v>Total Revenue</c:v>
                </c:pt>
                <c:pt idx="1">
                  <c:v>Total Expenses</c:v>
                </c:pt>
                <c:pt idx="2">
                  <c:v>Total Profit</c:v>
                </c:pt>
              </c:strCache>
            </c:strRef>
          </c:cat>
          <c:val>
            <c:numRef>
              <c:f>'Walk This Way Business Data'!$C$16:$C$18</c:f>
              <c:numCache>
                <c:formatCode>General</c:formatCode>
                <c:ptCount val="3"/>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973abce-c912-452d-8e1f-72308002d1ea}"/>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a:solidFill>
                  <a:srgbClr val="002060"/>
                </a:solidFill>
              </a:rPr>
              <a:t>Expenses (Ksh)</a:t>
            </a:r>
            <a:endParaRPr>
              <a:solidFill>
                <a:srgbClr val="002060"/>
              </a:solidFill>
            </a:endParaRPr>
          </a:p>
        </c:rich>
      </c:tx>
      <c:layout>
        <c:manualLayout>
          <c:xMode val="edge"/>
          <c:yMode val="edge"/>
          <c:x val="0.37334367070764"/>
          <c:y val="0.0236173981499705"/>
        </c:manualLayout>
      </c:layout>
      <c:overlay val="0"/>
      <c:spPr>
        <a:noFill/>
        <a:ln>
          <a:noFill/>
        </a:ln>
        <a:effectLst/>
      </c:spPr>
    </c:title>
    <c:autoTitleDeleted val="0"/>
    <c:plotArea>
      <c:layout/>
      <c:barChart>
        <c:barDir val="col"/>
        <c:grouping val="stacked"/>
        <c:varyColors val="0"/>
        <c:ser>
          <c:idx val="0"/>
          <c:order val="0"/>
          <c:tx>
            <c:strRef>
              <c:f>'Walk This Way Business Data'!$C$2</c:f>
              <c:strCache>
                <c:ptCount val="1"/>
                <c:pt idx="0">
                  <c:v>Expenses (Ksh)</c:v>
                </c:pt>
              </c:strCache>
            </c:strRef>
          </c:tx>
          <c:spPr>
            <a:gradFill>
              <a:gsLst>
                <a:gs pos="0">
                  <a:srgbClr val="FECF40"/>
                </a:gs>
                <a:gs pos="100000">
                  <a:srgbClr val="846C21"/>
                </a:gs>
              </a:gsLst>
              <a:lin scaled="0"/>
            </a:gradFill>
            <a:ln>
              <a:solidFill>
                <a:schemeClr val="bg1"/>
              </a:solidFill>
            </a:ln>
            <a:effectLst/>
          </c:spPr>
          <c:invertIfNegative val="0"/>
          <c:dLbls>
            <c:delete val="1"/>
          </c:dLbls>
          <c:val>
            <c:numRef>
              <c:f>'Walk This Way Business Data'!$C$3:$C$14</c:f>
              <c:numCache>
                <c:formatCode>#,##0</c:formatCode>
                <c:ptCount val="12"/>
                <c:pt idx="0">
                  <c:v>50000</c:v>
                </c:pt>
                <c:pt idx="1">
                  <c:v>48000</c:v>
                </c:pt>
                <c:pt idx="2">
                  <c:v>52000</c:v>
                </c:pt>
                <c:pt idx="3">
                  <c:v>68000</c:v>
                </c:pt>
                <c:pt idx="4">
                  <c:v>55000</c:v>
                </c:pt>
                <c:pt idx="5">
                  <c:v>50000</c:v>
                </c:pt>
                <c:pt idx="6">
                  <c:v>52000</c:v>
                </c:pt>
                <c:pt idx="7">
                  <c:v>46000</c:v>
                </c:pt>
                <c:pt idx="8">
                  <c:v>53000</c:v>
                </c:pt>
                <c:pt idx="9">
                  <c:v>51000</c:v>
                </c:pt>
                <c:pt idx="10">
                  <c:v>54000</c:v>
                </c:pt>
                <c:pt idx="11">
                  <c:v>54000</c:v>
                </c:pt>
              </c:numCache>
            </c:numRef>
          </c:val>
        </c:ser>
        <c:dLbls>
          <c:showLegendKey val="0"/>
          <c:showVal val="0"/>
          <c:showCatName val="0"/>
          <c:showSerName val="0"/>
          <c:showPercent val="0"/>
          <c:showBubbleSize val="0"/>
        </c:dLbls>
        <c:gapWidth val="246"/>
        <c:overlap val="100"/>
        <c:axId val="916425022"/>
        <c:axId val="458727169"/>
      </c:barChart>
      <c:catAx>
        <c:axId val="91642502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8727169"/>
        <c:crosses val="autoZero"/>
        <c:auto val="1"/>
        <c:lblAlgn val="ctr"/>
        <c:lblOffset val="100"/>
        <c:noMultiLvlLbl val="0"/>
      </c:catAx>
      <c:valAx>
        <c:axId val="458727169"/>
        <c:scaling>
          <c:orientation val="minMax"/>
        </c:scaling>
        <c:delete val="0"/>
        <c:axPos val="l"/>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916425022"/>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legend>
    <c:plotVisOnly val="1"/>
    <c:dispBlanksAs val="gap"/>
    <c:showDLblsOverMax val="0"/>
    <c:extLst>
      <c:ext uri="{0b15fc19-7d7d-44ad-8c2d-2c3a37ce22c3}">
        <chartProps xmlns="https://web.wps.cn/et/2018/main" chartId="{f27334f2-6412-4b83-8232-4dd38e3dcf03}"/>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a:solidFill>
                  <a:srgbClr val="002060"/>
                </a:solidFill>
              </a:rPr>
              <a:t>Profit</a:t>
            </a:r>
            <a:endParaRPr>
              <a:solidFill>
                <a:srgbClr val="002060"/>
              </a:solidFill>
            </a:endParaRPr>
          </a:p>
        </c:rich>
      </c:tx>
      <c:layout/>
      <c:overlay val="0"/>
      <c:spPr>
        <a:noFill/>
        <a:ln>
          <a:noFill/>
        </a:ln>
        <a:effectLst/>
      </c:spPr>
    </c:title>
    <c:autoTitleDeleted val="0"/>
    <c:plotArea>
      <c:layout>
        <c:manualLayout>
          <c:layoutTarget val="inner"/>
          <c:xMode val="edge"/>
          <c:yMode val="edge"/>
          <c:x val="0.107973684210526"/>
          <c:y val="0.180555555555556"/>
          <c:w val="0.863078947368421"/>
          <c:h val="0.666666666666667"/>
        </c:manualLayout>
      </c:layout>
      <c:barChart>
        <c:barDir val="col"/>
        <c:grouping val="stacked"/>
        <c:varyColors val="0"/>
        <c:ser>
          <c:idx val="0"/>
          <c:order val="0"/>
          <c:tx>
            <c:strRef>
              <c:f>'Walk This Way Business Data'!$D$2</c:f>
              <c:strCache>
                <c:ptCount val="1"/>
                <c:pt idx="0">
                  <c:v>Profit</c:v>
                </c:pt>
              </c:strCache>
            </c:strRef>
          </c:tx>
          <c:spPr>
            <a:gradFill>
              <a:gsLst>
                <a:gs pos="0">
                  <a:srgbClr val="012D86"/>
                </a:gs>
                <a:gs pos="100000">
                  <a:srgbClr val="0E2557"/>
                </a:gs>
              </a:gsLst>
              <a:lin scaled="0"/>
            </a:gradFill>
            <a:ln>
              <a:solidFill>
                <a:schemeClr val="bg1"/>
              </a:solidFill>
            </a:ln>
            <a:effectLst/>
          </c:spPr>
          <c:invertIfNegative val="0"/>
          <c:dLbls>
            <c:delete val="1"/>
          </c:dLbls>
          <c:val>
            <c:numRef>
              <c:f>'Walk This Way Business Data'!$D$3:$D$14</c:f>
              <c:numCache>
                <c:formatCode>#,##0</c:formatCode>
                <c:ptCount val="12"/>
                <c:pt idx="0">
                  <c:v>10000</c:v>
                </c:pt>
                <c:pt idx="1">
                  <c:v>17000</c:v>
                </c:pt>
                <c:pt idx="2">
                  <c:v>18000</c:v>
                </c:pt>
                <c:pt idx="3">
                  <c:v>-18000</c:v>
                </c:pt>
                <c:pt idx="4">
                  <c:v>20000</c:v>
                </c:pt>
                <c:pt idx="5">
                  <c:v>18000</c:v>
                </c:pt>
                <c:pt idx="6">
                  <c:v>20000</c:v>
                </c:pt>
                <c:pt idx="7">
                  <c:v>20000</c:v>
                </c:pt>
                <c:pt idx="8">
                  <c:v>18000</c:v>
                </c:pt>
                <c:pt idx="9">
                  <c:v>22000</c:v>
                </c:pt>
                <c:pt idx="10">
                  <c:v>24000</c:v>
                </c:pt>
                <c:pt idx="11">
                  <c:v>31000</c:v>
                </c:pt>
              </c:numCache>
            </c:numRef>
          </c:val>
        </c:ser>
        <c:dLbls>
          <c:showLegendKey val="0"/>
          <c:showVal val="0"/>
          <c:showCatName val="0"/>
          <c:showSerName val="0"/>
          <c:showPercent val="0"/>
          <c:showBubbleSize val="0"/>
        </c:dLbls>
        <c:gapWidth val="246"/>
        <c:overlap val="100"/>
        <c:axId val="406165714"/>
        <c:axId val="552364714"/>
      </c:barChart>
      <c:catAx>
        <c:axId val="40616571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2364714"/>
        <c:crosses val="autoZero"/>
        <c:auto val="1"/>
        <c:lblAlgn val="ctr"/>
        <c:lblOffset val="100"/>
        <c:noMultiLvlLbl val="0"/>
      </c:catAx>
      <c:valAx>
        <c:axId val="552364714"/>
        <c:scaling>
          <c:orientation val="minMax"/>
        </c:scaling>
        <c:delete val="0"/>
        <c:axPos val="l"/>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406165714"/>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f11339b9-0925-480a-8617-cd0b5ecea93a}"/>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a:solidFill>
                  <a:srgbClr val="002060"/>
                </a:solidFill>
              </a:rPr>
              <a:t>Monthly Expense with Peak Highlight</a:t>
            </a:r>
            <a:endParaRPr>
              <a:solidFill>
                <a:srgbClr val="002060"/>
              </a:solidFill>
            </a:endParaRPr>
          </a:p>
        </c:rich>
      </c:tx>
      <c:layout/>
      <c:overlay val="0"/>
      <c:spPr>
        <a:noFill/>
        <a:ln>
          <a:noFill/>
        </a:ln>
        <a:effectLst/>
      </c:spPr>
    </c:title>
    <c:autoTitleDeleted val="0"/>
    <c:plotArea>
      <c:layout>
        <c:manualLayout>
          <c:layoutTarget val="inner"/>
          <c:xMode val="edge"/>
          <c:yMode val="edge"/>
          <c:x val="0.145835601524224"/>
          <c:y val="0.16510172143975"/>
          <c:w val="0.813473053892215"/>
          <c:h val="0.66283255086072"/>
        </c:manualLayout>
      </c:layout>
      <c:barChart>
        <c:barDir val="col"/>
        <c:grouping val="stacked"/>
        <c:varyColors val="0"/>
        <c:ser>
          <c:idx val="0"/>
          <c:order val="0"/>
          <c:tx>
            <c:strRef>
              <c:f>'Walk This Way Business Data'!$C$2</c:f>
              <c:strCache>
                <c:ptCount val="1"/>
                <c:pt idx="0">
                  <c:v>Expenses (Ksh)</c:v>
                </c:pt>
              </c:strCache>
            </c:strRef>
          </c:tx>
          <c:spPr>
            <a:solidFill>
              <a:schemeClr val="bg1">
                <a:lumMod val="85000"/>
              </a:schemeClr>
            </a:solidFill>
            <a:ln>
              <a:solidFill>
                <a:schemeClr val="bg1"/>
              </a:solidFill>
            </a:ln>
            <a:effectLst/>
          </c:spPr>
          <c:invertIfNegative val="0"/>
          <c:dPt>
            <c:idx val="3"/>
            <c:invertIfNegative val="0"/>
            <c:bubble3D val="0"/>
            <c:spPr>
              <a:gradFill>
                <a:gsLst>
                  <a:gs pos="0">
                    <a:srgbClr val="FECF40"/>
                  </a:gs>
                  <a:gs pos="100000">
                    <a:srgbClr val="846C21"/>
                  </a:gs>
                </a:gsLst>
                <a:lin scaled="0"/>
              </a:gradFill>
              <a:ln>
                <a:gradFill>
                  <a:gsLst>
                    <a:gs pos="0">
                      <a:srgbClr val="FECF40"/>
                    </a:gs>
                    <a:gs pos="100000">
                      <a:srgbClr val="846C21"/>
                    </a:gs>
                  </a:gsLst>
                </a:gradFill>
              </a:ln>
              <a:effectLst/>
            </c:spPr>
          </c:dPt>
          <c:dLbls>
            <c:delete val="1"/>
          </c:dLbls>
          <c:val>
            <c:numRef>
              <c:f>'Walk This Way Business Data'!$C$3:$C$14</c:f>
              <c:numCache>
                <c:formatCode>#,##0</c:formatCode>
                <c:ptCount val="12"/>
                <c:pt idx="0">
                  <c:v>50000</c:v>
                </c:pt>
                <c:pt idx="1">
                  <c:v>48000</c:v>
                </c:pt>
                <c:pt idx="2">
                  <c:v>52000</c:v>
                </c:pt>
                <c:pt idx="3">
                  <c:v>68000</c:v>
                </c:pt>
                <c:pt idx="4">
                  <c:v>55000</c:v>
                </c:pt>
                <c:pt idx="5">
                  <c:v>50000</c:v>
                </c:pt>
                <c:pt idx="6">
                  <c:v>52000</c:v>
                </c:pt>
                <c:pt idx="7">
                  <c:v>46000</c:v>
                </c:pt>
                <c:pt idx="8">
                  <c:v>53000</c:v>
                </c:pt>
                <c:pt idx="9">
                  <c:v>51000</c:v>
                </c:pt>
                <c:pt idx="10">
                  <c:v>54000</c:v>
                </c:pt>
                <c:pt idx="11">
                  <c:v>54000</c:v>
                </c:pt>
              </c:numCache>
            </c:numRef>
          </c:val>
        </c:ser>
        <c:dLbls>
          <c:showLegendKey val="0"/>
          <c:showVal val="0"/>
          <c:showCatName val="0"/>
          <c:showSerName val="0"/>
          <c:showPercent val="0"/>
          <c:showBubbleSize val="0"/>
        </c:dLbls>
        <c:gapWidth val="246"/>
        <c:overlap val="100"/>
        <c:axId val="916425022"/>
        <c:axId val="458727169"/>
      </c:barChart>
      <c:catAx>
        <c:axId val="916425022"/>
        <c:scaling>
          <c:orientation val="minMax"/>
        </c:scaling>
        <c:delete val="0"/>
        <c:axPos val="b"/>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a:solidFill>
                      <a:srgbClr val="002060"/>
                    </a:solidFill>
                  </a:rPr>
                  <a:t>Month</a:t>
                </a:r>
                <a:endParaRPr>
                  <a:solidFill>
                    <a:srgbClr val="002060"/>
                  </a:solidFill>
                </a:endParaRPr>
              </a:p>
            </c:rich>
          </c:tx>
          <c:layout>
            <c:manualLayout>
              <c:xMode val="edge"/>
              <c:yMode val="edge"/>
              <c:x val="0.495413718018508"/>
              <c:y val="0.899647887323944"/>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458727169"/>
        <c:crosses val="autoZero"/>
        <c:auto val="1"/>
        <c:lblAlgn val="ctr"/>
        <c:lblOffset val="100"/>
        <c:noMultiLvlLbl val="0"/>
      </c:catAx>
      <c:valAx>
        <c:axId val="458727169"/>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b="1">
                    <a:solidFill>
                      <a:srgbClr val="002060"/>
                    </a:solidFill>
                  </a:rPr>
                  <a:t>Expenses</a:t>
                </a:r>
                <a:endParaRPr b="1">
                  <a:solidFill>
                    <a:srgbClr val="002060"/>
                  </a:solidFill>
                </a:endParaRPr>
              </a:p>
            </c:rich>
          </c:tx>
          <c:layout>
            <c:manualLayout>
              <c:xMode val="edge"/>
              <c:yMode val="edge"/>
              <c:x val="0.0219107240065324"/>
              <c:y val="0.462089201877934"/>
            </c:manualLayout>
          </c:layout>
          <c:overlay val="0"/>
          <c:spPr>
            <a:noFill/>
            <a:ln>
              <a:noFill/>
            </a:ln>
            <a:effectLst/>
          </c:spPr>
        </c:title>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916425022"/>
        <c:crosses val="autoZero"/>
        <c:crossBetween val="between"/>
      </c:valAx>
      <c:spPr>
        <a:noFill/>
        <a:ln>
          <a:noFill/>
        </a:ln>
        <a:effectLst/>
      </c:spPr>
    </c:plotArea>
    <c:plotVisOnly val="1"/>
    <c:dispBlanksAs val="gap"/>
    <c:showDLblsOverMax val="0"/>
    <c:extLst>
      <c:ext uri="{0b15fc19-7d7d-44ad-8c2d-2c3a37ce22c3}">
        <chartProps xmlns="https://web.wps.cn/et/2018/main" chartId="{f27334f2-6412-4b83-8232-4dd38e3dcf03}"/>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rPr lang="en-US">
                <a:solidFill>
                  <a:srgbClr val="002060"/>
                </a:solidFill>
              </a:rPr>
              <a:t>Revenue (Ksh) per Month</a:t>
            </a:r>
            <a:endParaRPr lang="en-US">
              <a:solidFill>
                <a:srgbClr val="002060"/>
              </a:solidFill>
            </a:endParaRPr>
          </a:p>
        </c:rich>
      </c:tx>
      <c:layout/>
      <c:overlay val="0"/>
      <c:spPr>
        <a:noFill/>
        <a:ln>
          <a:noFill/>
        </a:ln>
        <a:effectLst/>
      </c:spPr>
    </c:title>
    <c:autoTitleDeleted val="0"/>
    <c:plotArea>
      <c:layout/>
      <c:barChart>
        <c:barDir val="bar"/>
        <c:grouping val="stacked"/>
        <c:varyColors val="0"/>
        <c:ser>
          <c:idx val="0"/>
          <c:order val="0"/>
          <c:tx>
            <c:strRef>
              <c:f>'Walk This Way Business Data'!$B$2</c:f>
              <c:strCache>
                <c:ptCount val="1"/>
                <c:pt idx="0">
                  <c:v>Revenue (Ksh)</c:v>
                </c:pt>
              </c:strCache>
            </c:strRef>
          </c:tx>
          <c:spPr>
            <a:solidFill>
              <a:schemeClr val="bg1">
                <a:lumMod val="85000"/>
              </a:schemeClr>
            </a:solidFill>
            <a:ln>
              <a:solidFill>
                <a:schemeClr val="bg1">
                  <a:lumMod val="85000"/>
                </a:schemeClr>
              </a:solidFill>
            </a:ln>
            <a:effectLst/>
          </c:spPr>
          <c:invertIfNegative val="0"/>
          <c:dPt>
            <c:idx val="11"/>
            <c:invertIfNegative val="0"/>
            <c:bubble3D val="0"/>
            <c:spPr>
              <a:gradFill>
                <a:gsLst>
                  <a:gs pos="0">
                    <a:srgbClr val="012D86"/>
                  </a:gs>
                  <a:gs pos="100000">
                    <a:srgbClr val="0E2557"/>
                  </a:gs>
                </a:gsLst>
                <a:lin ang="10800000" scaled="0"/>
              </a:gradFill>
              <a:ln>
                <a:solidFill>
                  <a:schemeClr val="bg1">
                    <a:lumMod val="85000"/>
                  </a:schemeClr>
                </a:solidFill>
              </a:ln>
              <a:effectLst/>
            </c:spPr>
          </c:dPt>
          <c:dLbls>
            <c:delete val="1"/>
          </c:dLbls>
          <c:cat>
            <c:strRef>
              <c:f>'Walk This Way Business Data'!$A$3:$A$14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'Walk This Way Business Data'!$B$3:$B$14</c:f>
              <c:numCache>
                <c:formatCode>#,##0</c:formatCode>
                <c:ptCount val="12"/>
                <c:pt idx="0">
                  <c:v>60000</c:v>
                </c:pt>
                <c:pt idx="1">
                  <c:v>65000</c:v>
                </c:pt>
                <c:pt idx="2">
                  <c:v>70000</c:v>
                </c:pt>
                <c:pt idx="3">
                  <c:v>50000</c:v>
                </c:pt>
                <c:pt idx="4">
                  <c:v>75000</c:v>
                </c:pt>
                <c:pt idx="5">
                  <c:v>68000</c:v>
                </c:pt>
                <c:pt idx="6">
                  <c:v>72000</c:v>
                </c:pt>
                <c:pt idx="7">
                  <c:v>66000</c:v>
                </c:pt>
                <c:pt idx="8">
                  <c:v>71000</c:v>
                </c:pt>
                <c:pt idx="9">
                  <c:v>73000</c:v>
                </c:pt>
                <c:pt idx="10">
                  <c:v>78000</c:v>
                </c:pt>
                <c:pt idx="11">
                  <c:v>85000</c:v>
                </c:pt>
              </c:numCache>
            </c:numRef>
          </c:val>
        </c:ser>
        <c:dLbls>
          <c:showLegendKey val="0"/>
          <c:showVal val="1"/>
          <c:showCatName val="0"/>
          <c:showSerName val="0"/>
          <c:showPercent val="0"/>
          <c:showBubbleSize val="0"/>
        </c:dLbls>
        <c:gapWidth val="140"/>
        <c:overlap val="100"/>
        <c:axId val="554854719"/>
        <c:axId val="582908725"/>
      </c:barChart>
      <c:catAx>
        <c:axId val="554854719"/>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rgbClr val="002060"/>
                    </a:solidFill>
                    <a:latin typeface="+mn-lt"/>
                    <a:ea typeface="+mn-ea"/>
                    <a:cs typeface="+mn-cs"/>
                  </a:defRPr>
                </a:pPr>
                <a:r>
                  <a:rPr lang="en-US" sz="1100" b="1">
                    <a:solidFill>
                      <a:srgbClr val="002060"/>
                    </a:solidFill>
                  </a:rPr>
                  <a:t>Month</a:t>
                </a:r>
                <a:endParaRPr lang="en-US" sz="1100" b="1">
                  <a:solidFill>
                    <a:srgbClr val="002060"/>
                  </a:solidFill>
                </a:endParaRPr>
              </a:p>
            </c:rich>
          </c:tx>
          <c:layout/>
          <c:overlay val="0"/>
          <c:spPr>
            <a:noFill/>
            <a:ln>
              <a:noFill/>
            </a:ln>
            <a:effectLst/>
          </c:spPr>
        </c:title>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582908725"/>
        <c:crosses val="autoZero"/>
        <c:auto val="1"/>
        <c:lblAlgn val="ctr"/>
        <c:lblOffset val="100"/>
        <c:noMultiLvlLbl val="0"/>
      </c:catAx>
      <c:valAx>
        <c:axId val="582908725"/>
        <c:scaling>
          <c:orientation val="minMax"/>
        </c:scaling>
        <c:delete val="1"/>
        <c:axPos val="b"/>
        <c:title>
          <c:tx>
            <c:rich>
              <a:bodyPr rot="0" spcFirstLastPara="0" vertOverflow="ellipsis" vert="horz" wrap="square" anchor="ctr" anchorCtr="1"/>
              <a:lstStyle/>
              <a:p>
                <a:pPr defTabSz="914400">
                  <a:defRPr lang="en-US" sz="1000" b="0" i="0" u="none" strike="noStrike" kern="1200" baseline="0">
                    <a:solidFill>
                      <a:srgbClr val="002060"/>
                    </a:solidFill>
                    <a:latin typeface="+mn-lt"/>
                    <a:ea typeface="+mn-ea"/>
                    <a:cs typeface="+mn-cs"/>
                  </a:defRPr>
                </a:pPr>
                <a:r>
                  <a:rPr lang="en-US" sz="1100" b="1">
                    <a:solidFill>
                      <a:srgbClr val="002060"/>
                    </a:solidFill>
                  </a:rPr>
                  <a:t>Revenue</a:t>
                </a:r>
                <a:endParaRPr lang="en-US" sz="1100" b="1">
                  <a:solidFill>
                    <a:srgbClr val="002060"/>
                  </a:solidFill>
                </a:endParaRPr>
              </a:p>
            </c:rich>
          </c:tx>
          <c:layout/>
          <c:overlay val="0"/>
          <c:spPr>
            <a:noFill/>
            <a:ln>
              <a:noFill/>
            </a:ln>
            <a:effectLst/>
          </c:spPr>
        </c:title>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554854719"/>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4341214-dc44-4bbe-afa8-f8843765e5ff}"/>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a:solidFill>
                  <a:srgbClr val="002060"/>
                </a:solidFill>
              </a:rPr>
              <a:t>Monthly Profit with Peak Highlight</a:t>
            </a:r>
            <a:endParaRPr>
              <a:solidFill>
                <a:srgbClr val="002060"/>
              </a:solidFill>
            </a:endParaRPr>
          </a:p>
        </c:rich>
      </c:tx>
      <c:layout/>
      <c:overlay val="0"/>
      <c:spPr>
        <a:noFill/>
        <a:ln>
          <a:noFill/>
        </a:ln>
        <a:effectLst/>
      </c:spPr>
    </c:title>
    <c:autoTitleDeleted val="0"/>
    <c:plotArea>
      <c:layout>
        <c:manualLayout>
          <c:layoutTarget val="inner"/>
          <c:xMode val="edge"/>
          <c:yMode val="edge"/>
          <c:x val="0.107973684210526"/>
          <c:y val="0.177010154728296"/>
          <c:w val="0.863078947368421"/>
          <c:h val="0.666666666666667"/>
        </c:manualLayout>
      </c:layout>
      <c:barChart>
        <c:barDir val="col"/>
        <c:grouping val="stacked"/>
        <c:varyColors val="0"/>
        <c:ser>
          <c:idx val="0"/>
          <c:order val="0"/>
          <c:tx>
            <c:strRef>
              <c:f>'Walk This Way Business Data'!$D$2</c:f>
              <c:strCache>
                <c:ptCount val="1"/>
                <c:pt idx="0">
                  <c:v>Profit</c:v>
                </c:pt>
              </c:strCache>
            </c:strRef>
          </c:tx>
          <c:spPr>
            <a:solidFill>
              <a:schemeClr val="bg1">
                <a:lumMod val="95000"/>
              </a:schemeClr>
            </a:solidFill>
            <a:ln>
              <a:solidFill>
                <a:schemeClr val="bg1"/>
              </a:solidFill>
            </a:ln>
            <a:effectLst/>
          </c:spPr>
          <c:invertIfNegative val="0"/>
          <c:dPt>
            <c:idx val="3"/>
            <c:invertIfNegative val="0"/>
            <c:bubble3D val="0"/>
          </c:dPt>
          <c:dPt>
            <c:idx val="11"/>
            <c:invertIfNegative val="0"/>
            <c:bubble3D val="0"/>
            <c:spPr>
              <a:gradFill>
                <a:gsLst>
                  <a:gs pos="0">
                    <a:srgbClr val="012D86"/>
                  </a:gs>
                  <a:gs pos="100000">
                    <a:srgbClr val="0E2557"/>
                  </a:gs>
                </a:gsLst>
                <a:lin scaled="0"/>
              </a:gradFill>
              <a:ln>
                <a:solidFill>
                  <a:schemeClr val="bg1"/>
                </a:solidFill>
              </a:ln>
              <a:effectLst/>
            </c:spPr>
          </c:dPt>
          <c:dLbls>
            <c:delete val="1"/>
          </c:dLbls>
          <c:val>
            <c:numRef>
              <c:f>'Walk This Way Business Data'!$D$3:$D$14</c:f>
              <c:numCache>
                <c:formatCode>#,##0</c:formatCode>
                <c:ptCount val="12"/>
                <c:pt idx="0">
                  <c:v>10000</c:v>
                </c:pt>
                <c:pt idx="1">
                  <c:v>17000</c:v>
                </c:pt>
                <c:pt idx="2">
                  <c:v>18000</c:v>
                </c:pt>
                <c:pt idx="3">
                  <c:v>-18000</c:v>
                </c:pt>
                <c:pt idx="4">
                  <c:v>20000</c:v>
                </c:pt>
                <c:pt idx="5">
                  <c:v>18000</c:v>
                </c:pt>
                <c:pt idx="6">
                  <c:v>20000</c:v>
                </c:pt>
                <c:pt idx="7">
                  <c:v>20000</c:v>
                </c:pt>
                <c:pt idx="8">
                  <c:v>18000</c:v>
                </c:pt>
                <c:pt idx="9">
                  <c:v>22000</c:v>
                </c:pt>
                <c:pt idx="10">
                  <c:v>24000</c:v>
                </c:pt>
                <c:pt idx="11">
                  <c:v>31000</c:v>
                </c:pt>
              </c:numCache>
            </c:numRef>
          </c:val>
        </c:ser>
        <c:dLbls>
          <c:showLegendKey val="0"/>
          <c:showVal val="0"/>
          <c:showCatName val="0"/>
          <c:showSerName val="0"/>
          <c:showPercent val="0"/>
          <c:showBubbleSize val="0"/>
        </c:dLbls>
        <c:gapWidth val="246"/>
        <c:overlap val="100"/>
        <c:axId val="406165714"/>
        <c:axId val="552364714"/>
      </c:barChart>
      <c:catAx>
        <c:axId val="40616571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2364714"/>
        <c:crosses val="autoZero"/>
        <c:auto val="1"/>
        <c:lblAlgn val="ctr"/>
        <c:lblOffset val="100"/>
        <c:noMultiLvlLbl val="0"/>
      </c:catAx>
      <c:valAx>
        <c:axId val="552364714"/>
        <c:scaling>
          <c:orientation val="minMax"/>
        </c:scaling>
        <c:delete val="0"/>
        <c:axPos val="l"/>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rgbClr val="002060"/>
                </a:solidFill>
                <a:latin typeface="+mn-lt"/>
                <a:ea typeface="+mn-ea"/>
                <a:cs typeface="+mn-cs"/>
              </a:defRPr>
            </a:pPr>
          </a:p>
        </c:txPr>
        <c:crossAx val="40616571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f11339b9-0925-480a-8617-cd0b5ecea93a}"/>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1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0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34">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89">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hueOff val="-1670000"/>
            </a:schemeClr>
          </a:gs>
          <a:gs pos="100000">
            <a:schemeClr val="phClr"/>
          </a:gs>
        </a:gsLst>
        <a:lin ang="5400000" scaled="0"/>
      </a:gradFill>
      <a:ln>
        <a:gradFill>
          <a:gsLst>
            <a:gs pos="0">
              <a:schemeClr val="phClr">
                <a:lumMod val="75000"/>
                <a:hueOff val="-1670000"/>
              </a:schemeClr>
            </a:gs>
            <a:gs pos="100000">
              <a:schemeClr val="phClr">
                <a:lumMod val="75000"/>
              </a:schemeClr>
            </a:gs>
          </a:gsLst>
          <a:lin ang="5160000" scaled="1"/>
        </a:gra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1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0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134">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100000">
            <a:schemeClr val="phClr"/>
          </a:gs>
          <a:gs pos="0">
            <a:schemeClr val="phClr">
              <a:hueOff val="-1670000"/>
            </a:schemeClr>
          </a:gs>
        </a:gsLst>
        <a:lin ang="10800000" scaled="0"/>
      </a:gradFill>
      <a:ln>
        <a:gradFill>
          <a:gsLst>
            <a:gs pos="95000">
              <a:schemeClr val="phClr">
                <a:lumMod val="75000"/>
              </a:schemeClr>
            </a:gs>
            <a:gs pos="0">
              <a:schemeClr val="phClr">
                <a:lumMod val="75000"/>
                <a:hueOff val="-1670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01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20955</xdr:colOff>
      <xdr:row>0</xdr:row>
      <xdr:rowOff>123825</xdr:rowOff>
    </xdr:from>
    <xdr:to>
      <xdr:col>2</xdr:col>
      <xdr:colOff>1162685</xdr:colOff>
      <xdr:row>0</xdr:row>
      <xdr:rowOff>817245</xdr:rowOff>
    </xdr:to>
    <xdr:sp>
      <xdr:nvSpPr>
        <xdr:cNvPr id="3" name="Text Box 2"/>
        <xdr:cNvSpPr txBox="1"/>
      </xdr:nvSpPr>
      <xdr:spPr>
        <a:xfrm>
          <a:off x="20955" y="123825"/>
          <a:ext cx="3818255" cy="69342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p>
          <a:pPr algn="ctr"/>
          <a:r>
            <a:rPr lang="en-US" sz="2200" b="1">
              <a:solidFill>
                <a:srgbClr val="FFFF00"/>
              </a:solidFill>
            </a:rPr>
            <a:t>Walk This Way Business</a:t>
          </a:r>
          <a:endParaRPr lang="en-US" sz="2200" b="1">
            <a:solidFill>
              <a:srgbClr val="FFFF00"/>
            </a:solidFill>
          </a:endParaRPr>
        </a:p>
      </xdr:txBody>
    </xdr:sp>
    <xdr:clientData/>
  </xdr:twoCellAnchor>
  <xdr:twoCellAnchor editAs="oneCell">
    <xdr:from>
      <xdr:col>3</xdr:col>
      <xdr:colOff>0</xdr:colOff>
      <xdr:row>0</xdr:row>
      <xdr:rowOff>9525</xdr:rowOff>
    </xdr:from>
    <xdr:to>
      <xdr:col>4</xdr:col>
      <xdr:colOff>0</xdr:colOff>
      <xdr:row>0</xdr:row>
      <xdr:rowOff>889000</xdr:rowOff>
    </xdr:to>
    <xdr:pic>
      <xdr:nvPicPr>
        <xdr:cNvPr id="4" name="Picture 3" descr="Shoess"/>
        <xdr:cNvPicPr>
          <a:picLocks noChangeAspect="1"/>
        </xdr:cNvPicPr>
      </xdr:nvPicPr>
      <xdr:blipFill>
        <a:blip r:embed="rId1"/>
        <a:stretch>
          <a:fillRect/>
        </a:stretch>
      </xdr:blipFill>
      <xdr:spPr>
        <a:xfrm>
          <a:off x="3867150" y="9525"/>
          <a:ext cx="1514475" cy="87947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78105</xdr:colOff>
      <xdr:row>2</xdr:row>
      <xdr:rowOff>91440</xdr:rowOff>
    </xdr:from>
    <xdr:to>
      <xdr:col>23</xdr:col>
      <xdr:colOff>193675</xdr:colOff>
      <xdr:row>79</xdr:row>
      <xdr:rowOff>177165</xdr:rowOff>
    </xdr:to>
    <xdr:sp>
      <xdr:nvSpPr>
        <xdr:cNvPr id="9" name="Rectangles 8"/>
        <xdr:cNvSpPr/>
      </xdr:nvSpPr>
      <xdr:spPr>
        <a:xfrm>
          <a:off x="78105" y="472440"/>
          <a:ext cx="14136370" cy="14830425"/>
        </a:xfrm>
        <a:prstGeom prst="rect">
          <a:avLst/>
        </a:prstGeom>
        <a:gradFill>
          <a:gsLst>
            <a:gs pos="0">
              <a:srgbClr val="012D86"/>
            </a:gs>
            <a:gs pos="100000">
              <a:srgbClr val="0E2557"/>
            </a:gs>
          </a:gsLst>
          <a:lin scaled="0"/>
        </a:gradFill>
        <a:ln>
          <a:solidFill>
            <a:schemeClr val="accent1">
              <a:lumMod val="50000"/>
            </a:schemeClr>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en-US" sz="1100"/>
        </a:p>
      </xdr:txBody>
    </xdr:sp>
    <xdr:clientData/>
  </xdr:twoCellAnchor>
  <xdr:twoCellAnchor>
    <xdr:from>
      <xdr:col>5</xdr:col>
      <xdr:colOff>100330</xdr:colOff>
      <xdr:row>4</xdr:row>
      <xdr:rowOff>166370</xdr:rowOff>
    </xdr:from>
    <xdr:to>
      <xdr:col>15</xdr:col>
      <xdr:colOff>497840</xdr:colOff>
      <xdr:row>6</xdr:row>
      <xdr:rowOff>119380</xdr:rowOff>
    </xdr:to>
    <xdr:sp>
      <xdr:nvSpPr>
        <xdr:cNvPr id="10" name="Text Box 9"/>
        <xdr:cNvSpPr txBox="1"/>
      </xdr:nvSpPr>
      <xdr:spPr>
        <a:xfrm>
          <a:off x="3148330" y="928370"/>
          <a:ext cx="6493510" cy="334010"/>
        </a:xfrm>
        <a:prstGeom prst="rect">
          <a:avLst/>
        </a:prstGeom>
        <a:gradFill>
          <a:gsLst>
            <a:gs pos="0">
              <a:srgbClr val="012D86"/>
            </a:gs>
            <a:gs pos="100000">
              <a:srgbClr val="0E2557"/>
            </a:gs>
          </a:gsLst>
          <a:lin scaled="0"/>
        </a:gradFill>
        <a:ln w="9525" cmpd="sng">
          <a:gradFill>
            <a:gsLst>
              <a:gs pos="0">
                <a:srgbClr val="012D86"/>
              </a:gs>
              <a:gs pos="100000">
                <a:srgbClr val="0E2557"/>
              </a:gs>
            </a:gsLs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2200" b="1">
              <a:solidFill>
                <a:schemeClr val="accent4"/>
              </a:solidFill>
            </a:rPr>
            <a:t>Visualizations For THe Walk This Way Shoe Business</a:t>
          </a:r>
          <a:endParaRPr lang="en-US" sz="2200" b="1">
            <a:solidFill>
              <a:schemeClr val="accent4"/>
            </a:solidFill>
          </a:endParaRPr>
        </a:p>
      </xdr:txBody>
    </xdr:sp>
    <xdr:clientData/>
  </xdr:twoCellAnchor>
  <xdr:twoCellAnchor>
    <xdr:from>
      <xdr:col>1</xdr:col>
      <xdr:colOff>11430</xdr:colOff>
      <xdr:row>6</xdr:row>
      <xdr:rowOff>153670</xdr:rowOff>
    </xdr:from>
    <xdr:to>
      <xdr:col>7</xdr:col>
      <xdr:colOff>284480</xdr:colOff>
      <xdr:row>23</xdr:row>
      <xdr:rowOff>20320</xdr:rowOff>
    </xdr:to>
    <xdr:graphicFrame>
      <xdr:nvGraphicFramePr>
        <xdr:cNvPr id="12" name="Chart 11"/>
        <xdr:cNvGraphicFramePr/>
      </xdr:nvGraphicFramePr>
      <xdr:xfrm>
        <a:off x="621030" y="1296670"/>
        <a:ext cx="3930650" cy="3105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6</xdr:row>
      <xdr:rowOff>155575</xdr:rowOff>
    </xdr:from>
    <xdr:to>
      <xdr:col>14</xdr:col>
      <xdr:colOff>121920</xdr:colOff>
      <xdr:row>22</xdr:row>
      <xdr:rowOff>175260</xdr:rowOff>
    </xdr:to>
    <xdr:graphicFrame>
      <xdr:nvGraphicFramePr>
        <xdr:cNvPr id="13" name="Chart 12"/>
        <xdr:cNvGraphicFramePr/>
      </xdr:nvGraphicFramePr>
      <xdr:xfrm>
        <a:off x="4705350" y="1298575"/>
        <a:ext cx="3950970" cy="306768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297815</xdr:colOff>
      <xdr:row>6</xdr:row>
      <xdr:rowOff>156845</xdr:rowOff>
    </xdr:from>
    <xdr:to>
      <xdr:col>21</xdr:col>
      <xdr:colOff>74295</xdr:colOff>
      <xdr:row>22</xdr:row>
      <xdr:rowOff>179070</xdr:rowOff>
    </xdr:to>
    <xdr:graphicFrame>
      <xdr:nvGraphicFramePr>
        <xdr:cNvPr id="14" name="Chart 13"/>
        <xdr:cNvGraphicFramePr/>
      </xdr:nvGraphicFramePr>
      <xdr:xfrm>
        <a:off x="8832215" y="1299845"/>
        <a:ext cx="4043680" cy="30702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591185</xdr:colOff>
      <xdr:row>23</xdr:row>
      <xdr:rowOff>133350</xdr:rowOff>
    </xdr:from>
    <xdr:to>
      <xdr:col>7</xdr:col>
      <xdr:colOff>267970</xdr:colOff>
      <xdr:row>38</xdr:row>
      <xdr:rowOff>97155</xdr:rowOff>
    </xdr:to>
    <xdr:graphicFrame>
      <xdr:nvGraphicFramePr>
        <xdr:cNvPr id="15" name="Chart 14"/>
        <xdr:cNvGraphicFramePr/>
      </xdr:nvGraphicFramePr>
      <xdr:xfrm>
        <a:off x="591185" y="4514850"/>
        <a:ext cx="3943985" cy="289750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378460</xdr:colOff>
      <xdr:row>43</xdr:row>
      <xdr:rowOff>19685</xdr:rowOff>
    </xdr:from>
    <xdr:to>
      <xdr:col>13</xdr:col>
      <xdr:colOff>511810</xdr:colOff>
      <xdr:row>45</xdr:row>
      <xdr:rowOff>109855</xdr:rowOff>
    </xdr:to>
    <xdr:sp>
      <xdr:nvSpPr>
        <xdr:cNvPr id="16" name="Text Box 15"/>
        <xdr:cNvSpPr txBox="1"/>
      </xdr:nvSpPr>
      <xdr:spPr>
        <a:xfrm>
          <a:off x="4036060" y="8287385"/>
          <a:ext cx="4400550" cy="471170"/>
        </a:xfrm>
        <a:prstGeom prst="rect">
          <a:avLst/>
        </a:prstGeom>
        <a:gradFill>
          <a:gsLst>
            <a:gs pos="0">
              <a:srgbClr val="012D86"/>
            </a:gs>
            <a:gs pos="100000">
              <a:srgbClr val="0E2557"/>
            </a:gs>
          </a:gsLst>
          <a:lin scaled="0"/>
        </a:gradFill>
        <a:ln w="9525" cmpd="sng">
          <a:gradFill>
            <a:gsLst>
              <a:gs pos="0">
                <a:srgbClr val="012D86"/>
              </a:gs>
              <a:gs pos="100000">
                <a:srgbClr val="0E2557"/>
              </a:gs>
            </a:gsLs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2200" b="1">
              <a:solidFill>
                <a:schemeClr val="accent4"/>
              </a:solidFill>
            </a:rPr>
            <a:t>Conditional Formated Visuals</a:t>
          </a:r>
          <a:endParaRPr lang="en-US" sz="2200" b="1">
            <a:solidFill>
              <a:schemeClr val="accent4"/>
            </a:solidFill>
          </a:endParaRPr>
        </a:p>
      </xdr:txBody>
    </xdr:sp>
    <xdr:clientData/>
  </xdr:twoCellAnchor>
  <xdr:twoCellAnchor>
    <xdr:from>
      <xdr:col>7</xdr:col>
      <xdr:colOff>413385</xdr:colOff>
      <xdr:row>23</xdr:row>
      <xdr:rowOff>145415</xdr:rowOff>
    </xdr:from>
    <xdr:to>
      <xdr:col>14</xdr:col>
      <xdr:colOff>106680</xdr:colOff>
      <xdr:row>38</xdr:row>
      <xdr:rowOff>77470</xdr:rowOff>
    </xdr:to>
    <xdr:graphicFrame>
      <xdr:nvGraphicFramePr>
        <xdr:cNvPr id="17" name="Chart 16"/>
        <xdr:cNvGraphicFramePr/>
      </xdr:nvGraphicFramePr>
      <xdr:xfrm>
        <a:off x="4680585" y="4526915"/>
        <a:ext cx="3960495" cy="286575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340995</xdr:colOff>
      <xdr:row>23</xdr:row>
      <xdr:rowOff>169545</xdr:rowOff>
    </xdr:from>
    <xdr:to>
      <xdr:col>21</xdr:col>
      <xdr:colOff>99695</xdr:colOff>
      <xdr:row>38</xdr:row>
      <xdr:rowOff>57150</xdr:rowOff>
    </xdr:to>
    <xdr:graphicFrame>
      <xdr:nvGraphicFramePr>
        <xdr:cNvPr id="18" name="Chart 17"/>
        <xdr:cNvGraphicFramePr/>
      </xdr:nvGraphicFramePr>
      <xdr:xfrm>
        <a:off x="8875395" y="4551045"/>
        <a:ext cx="4025900" cy="282130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34925</xdr:colOff>
      <xdr:row>45</xdr:row>
      <xdr:rowOff>179705</xdr:rowOff>
    </xdr:from>
    <xdr:to>
      <xdr:col>7</xdr:col>
      <xdr:colOff>309245</xdr:colOff>
      <xdr:row>63</xdr:row>
      <xdr:rowOff>7620</xdr:rowOff>
    </xdr:to>
    <xdr:graphicFrame>
      <xdr:nvGraphicFramePr>
        <xdr:cNvPr id="19" name="Chart 18"/>
        <xdr:cNvGraphicFramePr/>
      </xdr:nvGraphicFramePr>
      <xdr:xfrm>
        <a:off x="34925" y="8828405"/>
        <a:ext cx="4541520" cy="325691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460375</xdr:colOff>
      <xdr:row>45</xdr:row>
      <xdr:rowOff>188595</xdr:rowOff>
    </xdr:from>
    <xdr:to>
      <xdr:col>15</xdr:col>
      <xdr:colOff>123825</xdr:colOff>
      <xdr:row>63</xdr:row>
      <xdr:rowOff>6985</xdr:rowOff>
    </xdr:to>
    <xdr:graphicFrame>
      <xdr:nvGraphicFramePr>
        <xdr:cNvPr id="21" name="Chart 20"/>
        <xdr:cNvGraphicFramePr/>
      </xdr:nvGraphicFramePr>
      <xdr:xfrm>
        <a:off x="4727575" y="8837295"/>
        <a:ext cx="4540250" cy="324739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245110</xdr:colOff>
      <xdr:row>46</xdr:row>
      <xdr:rowOff>16510</xdr:rowOff>
    </xdr:from>
    <xdr:to>
      <xdr:col>22</xdr:col>
      <xdr:colOff>488315</xdr:colOff>
      <xdr:row>63</xdr:row>
      <xdr:rowOff>1905</xdr:rowOff>
    </xdr:to>
    <xdr:graphicFrame>
      <xdr:nvGraphicFramePr>
        <xdr:cNvPr id="22" name="Chart 21"/>
        <xdr:cNvGraphicFramePr/>
      </xdr:nvGraphicFramePr>
      <xdr:xfrm>
        <a:off x="9389110" y="8855710"/>
        <a:ext cx="4510405" cy="322389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43180</xdr:colOff>
      <xdr:row>63</xdr:row>
      <xdr:rowOff>156210</xdr:rowOff>
    </xdr:from>
    <xdr:to>
      <xdr:col>7</xdr:col>
      <xdr:colOff>306070</xdr:colOff>
      <xdr:row>78</xdr:row>
      <xdr:rowOff>110490</xdr:rowOff>
    </xdr:to>
    <xdr:graphicFrame>
      <xdr:nvGraphicFramePr>
        <xdr:cNvPr id="23" name="Chart 22"/>
        <xdr:cNvGraphicFramePr/>
      </xdr:nvGraphicFramePr>
      <xdr:xfrm>
        <a:off x="43180" y="12233910"/>
        <a:ext cx="4530090" cy="281178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414655</xdr:colOff>
      <xdr:row>63</xdr:row>
      <xdr:rowOff>156845</xdr:rowOff>
    </xdr:from>
    <xdr:to>
      <xdr:col>15</xdr:col>
      <xdr:colOff>113665</xdr:colOff>
      <xdr:row>78</xdr:row>
      <xdr:rowOff>98425</xdr:rowOff>
    </xdr:to>
    <xdr:graphicFrame>
      <xdr:nvGraphicFramePr>
        <xdr:cNvPr id="24" name="Chart 23"/>
        <xdr:cNvGraphicFramePr/>
      </xdr:nvGraphicFramePr>
      <xdr:xfrm>
        <a:off x="4681855" y="12234545"/>
        <a:ext cx="4575810" cy="279908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170815</xdr:colOff>
      <xdr:row>0</xdr:row>
      <xdr:rowOff>38735</xdr:rowOff>
    </xdr:from>
    <xdr:to>
      <xdr:col>19</xdr:col>
      <xdr:colOff>27940</xdr:colOff>
      <xdr:row>22</xdr:row>
      <xdr:rowOff>38100</xdr:rowOff>
    </xdr:to>
    <xdr:sp>
      <xdr:nvSpPr>
        <xdr:cNvPr id="4" name="Rectangles 3"/>
        <xdr:cNvSpPr/>
      </xdr:nvSpPr>
      <xdr:spPr>
        <a:xfrm>
          <a:off x="170815" y="38735"/>
          <a:ext cx="11439525" cy="4190365"/>
        </a:xfrm>
        <a:prstGeom prst="rect">
          <a:avLst/>
        </a:prstGeom>
        <a:gradFill>
          <a:gsLst>
            <a:gs pos="0">
              <a:srgbClr val="012D86"/>
            </a:gs>
            <a:gs pos="100000">
              <a:srgbClr val="0E2557"/>
            </a:gs>
          </a:gsLst>
          <a:lin scaled="0"/>
        </a:gra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en-US" sz="1100"/>
        </a:p>
      </xdr:txBody>
    </xdr:sp>
    <xdr:clientData/>
  </xdr:twoCellAnchor>
  <xdr:oneCellAnchor>
    <xdr:from>
      <xdr:col>1</xdr:col>
      <xdr:colOff>590550</xdr:colOff>
      <xdr:row>1</xdr:row>
      <xdr:rowOff>46990</xdr:rowOff>
    </xdr:from>
    <xdr:ext cx="7443470" cy="579755"/>
    <xdr:sp>
      <xdr:nvSpPr>
        <xdr:cNvPr id="5" name="Text Box 4"/>
        <xdr:cNvSpPr txBox="1"/>
      </xdr:nvSpPr>
      <xdr:spPr>
        <a:xfrm>
          <a:off x="1200150" y="237490"/>
          <a:ext cx="7443470" cy="57975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p>
          <a:pPr algn="l"/>
          <a:r>
            <a:rPr lang="en-US" sz="1400">
              <a:solidFill>
                <a:schemeClr val="bg1"/>
              </a:solidFill>
            </a:rPr>
            <a:t>                                         </a:t>
          </a:r>
          <a:r>
            <a:rPr lang="en-US" sz="1400" b="1">
              <a:solidFill>
                <a:schemeClr val="bg1"/>
              </a:solidFill>
            </a:rPr>
            <a:t>      </a:t>
          </a:r>
          <a:r>
            <a:rPr lang="en-US" sz="1400" b="1">
              <a:solidFill>
                <a:srgbClr val="FFC000"/>
              </a:solidFill>
            </a:rPr>
            <a:t>      </a:t>
          </a:r>
          <a:r>
            <a:rPr lang="en-US" sz="1800" b="1" u="sng">
              <a:solidFill>
                <a:srgbClr val="FFC000"/>
              </a:solidFill>
            </a:rPr>
            <a:t>Brief analysis of the business's financial health </a:t>
          </a:r>
          <a:endParaRPr lang="en-US" sz="1800">
            <a:solidFill>
              <a:schemeClr val="bg1"/>
            </a:solidFill>
          </a:endParaRPr>
        </a:p>
        <a:p>
          <a:pPr algn="l"/>
          <a:r>
            <a:rPr lang="en-US" sz="1800">
              <a:solidFill>
                <a:schemeClr val="bg1"/>
              </a:solidFill>
            </a:rPr>
            <a:t> </a:t>
          </a:r>
          <a:endParaRPr lang="en-US" sz="1800">
            <a:solidFill>
              <a:schemeClr val="bg1"/>
            </a:solidFill>
          </a:endParaRPr>
        </a:p>
        <a:p>
          <a:pPr algn="l"/>
          <a:endParaRPr lang="en-US" sz="1800">
            <a:solidFill>
              <a:schemeClr val="bg1"/>
            </a:solidFill>
          </a:endParaRPr>
        </a:p>
        <a:p>
          <a:pPr algn="l"/>
          <a:endParaRPr lang="en-US" sz="1800">
            <a:solidFill>
              <a:schemeClr val="bg1"/>
            </a:solidFill>
          </a:endParaRPr>
        </a:p>
      </xdr:txBody>
    </xdr:sp>
    <xdr:clientData/>
  </xdr:oneCellAnchor>
  <xdr:twoCellAnchor>
    <xdr:from>
      <xdr:col>1</xdr:col>
      <xdr:colOff>485775</xdr:colOff>
      <xdr:row>4</xdr:row>
      <xdr:rowOff>86360</xdr:rowOff>
    </xdr:from>
    <xdr:to>
      <xdr:col>15</xdr:col>
      <xdr:colOff>285750</xdr:colOff>
      <xdr:row>18</xdr:row>
      <xdr:rowOff>114300</xdr:rowOff>
    </xdr:to>
    <xdr:sp>
      <xdr:nvSpPr>
        <xdr:cNvPr id="2" name="Text Box 1"/>
        <xdr:cNvSpPr txBox="1"/>
      </xdr:nvSpPr>
      <xdr:spPr>
        <a:xfrm>
          <a:off x="1095375" y="848360"/>
          <a:ext cx="8334375" cy="2694940"/>
        </a:xfrm>
        <a:prstGeom prst="rect">
          <a:avLst/>
        </a:prstGeom>
        <a:gradFill>
          <a:gsLst>
            <a:gs pos="0">
              <a:srgbClr val="012D86"/>
            </a:gs>
            <a:gs pos="100000">
              <a:srgbClr val="0E2557"/>
            </a:gs>
          </a:gsLst>
          <a:lin scaled="0"/>
        </a:gradFill>
        <a:ln w="9525" cmpd="sng">
          <a:gradFill>
            <a:gsLst>
              <a:gs pos="0">
                <a:srgbClr val="012D86"/>
              </a:gs>
              <a:gs pos="100000">
                <a:srgbClr val="0E2557"/>
              </a:gs>
            </a:gsLs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200">
              <a:solidFill>
                <a:schemeClr val="bg1"/>
              </a:solidFill>
              <a:sym typeface="+mn-ea"/>
            </a:rPr>
            <a:t>1. In terms of shoe sales, December saw the highest sales, bringing in Ksh 85,000, while April experienced the lowest sales, with only Ksh 50,000 in revenue.</a:t>
          </a:r>
          <a:endParaRPr lang="en-US" sz="1200">
            <a:solidFill>
              <a:schemeClr val="bg1"/>
            </a:solidFill>
            <a:sym typeface="+mn-ea"/>
          </a:endParaRPr>
        </a:p>
        <a:p>
          <a:pPr algn="l"/>
          <a:endParaRPr lang="en-US" sz="1200">
            <a:solidFill>
              <a:schemeClr val="bg1"/>
            </a:solidFill>
            <a:sym typeface="+mn-ea"/>
          </a:endParaRPr>
        </a:p>
        <a:p>
          <a:pPr algn="l"/>
          <a:r>
            <a:rPr lang="en-US" sz="1200">
              <a:solidFill>
                <a:schemeClr val="bg1"/>
              </a:solidFill>
              <a:sym typeface="+mn-ea"/>
            </a:rPr>
            <a:t>2. Regarding expenses, April had the highest expenditure, amounting to Ksh 68,000, which significantly exceeded the revenue and resulted in a loss. On the other hand, August recorded the lowest expenses at Ksh 46,000, contributing to a higher profit margin despite relatively moderate sales.</a:t>
          </a:r>
          <a:endParaRPr lang="en-US" sz="1200">
            <a:solidFill>
              <a:schemeClr val="bg1"/>
            </a:solidFill>
            <a:sym typeface="+mn-ea"/>
          </a:endParaRPr>
        </a:p>
        <a:p>
          <a:pPr algn="l"/>
          <a:endParaRPr lang="en-US" sz="1200">
            <a:solidFill>
              <a:schemeClr val="bg1"/>
            </a:solidFill>
            <a:sym typeface="+mn-ea"/>
          </a:endParaRPr>
        </a:p>
        <a:p>
          <a:pPr algn="l"/>
          <a:r>
            <a:rPr lang="en-US" sz="1200">
              <a:solidFill>
                <a:schemeClr val="bg1"/>
              </a:solidFill>
              <a:sym typeface="+mn-ea"/>
            </a:rPr>
            <a:t>3. In terms of profit, December was the most profitable month, with a profit of Ksh 31,000, driven by the combination of high sales and relatively controlled expenses. Conversely, April was the least profitable, experiencing a Ksh 18,000 loss due to high expenses that exceeded revenue. Overall, the business managed to achieve a total annual profit of Ksh 200,000, with average monthly profits of approximately Ksh 16,667. Months like November and December stood out for their strong profitability, while April highlighted the importance of keeping expenses in check.</a:t>
          </a:r>
          <a:endParaRPr lang="en-US" sz="1200" b="1">
            <a:solidFill>
              <a:schemeClr val="bg1"/>
            </a:solidFill>
            <a:sym typeface="+mn-ea"/>
          </a:endParaRPr>
        </a:p>
        <a:p>
          <a:pPr algn="l"/>
          <a:endParaRPr lang="en-US" sz="1200" b="1">
            <a:solidFill>
              <a:schemeClr val="bg1"/>
            </a:solidFill>
            <a:sym typeface="+mn-ea"/>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G3" sqref="G3"/>
    </sheetView>
  </sheetViews>
  <sheetFormatPr defaultColWidth="9.14285714285714" defaultRowHeight="15" outlineLevelCol="6"/>
  <cols>
    <col min="1" max="1" width="22.7142857142857" customWidth="1"/>
    <col min="2" max="2" width="17.4285714285714" customWidth="1"/>
    <col min="3" max="3" width="17.8571428571429" customWidth="1"/>
    <col min="4" max="4" width="22.7142857142857" customWidth="1"/>
    <col min="5" max="5" width="17.7142857142857" customWidth="1"/>
    <col min="6" max="6" width="23.8571428571429" customWidth="1"/>
    <col min="7" max="7" width="21.7142857142857" customWidth="1"/>
  </cols>
  <sheetData>
    <row r="1" ht="71" customHeight="1" spans="2:3">
      <c r="B1" s="2"/>
      <c r="C1" t="b">
        <f>$D2&gt;20000</f>
        <v>1</v>
      </c>
    </row>
    <row r="2" ht="17.25" spans="1:7">
      <c r="A2" s="3" t="s">
        <v>0</v>
      </c>
      <c r="B2" s="3" t="s">
        <v>1</v>
      </c>
      <c r="C2" s="3" t="s">
        <v>2</v>
      </c>
      <c r="D2" s="3" t="s">
        <v>3</v>
      </c>
      <c r="E2" s="3" t="s">
        <v>4</v>
      </c>
      <c r="F2" s="3" t="s">
        <v>5</v>
      </c>
      <c r="G2" s="3" t="s">
        <v>6</v>
      </c>
    </row>
    <row r="3" spans="1:7">
      <c r="A3" t="s">
        <v>7</v>
      </c>
      <c r="B3" s="4">
        <v>60000</v>
      </c>
      <c r="C3" s="4">
        <v>50000</v>
      </c>
      <c r="D3" s="4">
        <f>B3-C3</f>
        <v>10000</v>
      </c>
      <c r="E3" s="4">
        <f>(C3/B3)*100</f>
        <v>83.3333333333333</v>
      </c>
      <c r="F3" s="4" t="b">
        <f>$D3&gt;20000</f>
        <v>0</v>
      </c>
      <c r="G3" s="5" t="b">
        <f>$D3&lt;10000</f>
        <v>0</v>
      </c>
    </row>
    <row r="4" spans="1:7">
      <c r="A4" t="s">
        <v>8</v>
      </c>
      <c r="B4" s="4">
        <v>65000</v>
      </c>
      <c r="C4" s="4">
        <v>48000</v>
      </c>
      <c r="D4" s="4">
        <f t="shared" ref="D4:D14" si="0">B4-C4</f>
        <v>17000</v>
      </c>
      <c r="E4" s="4">
        <f t="shared" ref="E4:E14" si="1">(C4/B4)*100</f>
        <v>73.8461538461539</v>
      </c>
      <c r="F4" s="4" t="b">
        <f>$D3&gt;20000</f>
        <v>0</v>
      </c>
      <c r="G4" s="5" t="b">
        <f t="shared" ref="G4:G13" si="2">$D4&lt;10000</f>
        <v>0</v>
      </c>
    </row>
    <row r="5" spans="1:7">
      <c r="A5" t="s">
        <v>9</v>
      </c>
      <c r="B5" s="4">
        <v>70000</v>
      </c>
      <c r="C5" s="4">
        <v>52000</v>
      </c>
      <c r="D5" s="4">
        <f t="shared" si="0"/>
        <v>18000</v>
      </c>
      <c r="E5" s="4">
        <f t="shared" si="1"/>
        <v>74.2857142857143</v>
      </c>
      <c r="F5" t="b">
        <f t="shared" ref="F4:F14" si="3">$D4&gt;20000</f>
        <v>0</v>
      </c>
      <c r="G5" s="5" t="b">
        <f t="shared" si="2"/>
        <v>0</v>
      </c>
    </row>
    <row r="6" spans="1:7">
      <c r="A6" t="s">
        <v>10</v>
      </c>
      <c r="B6" s="4">
        <v>50000</v>
      </c>
      <c r="C6" s="4">
        <v>68000</v>
      </c>
      <c r="D6" s="4">
        <f t="shared" si="0"/>
        <v>-18000</v>
      </c>
      <c r="E6" s="4">
        <f t="shared" si="1"/>
        <v>136</v>
      </c>
      <c r="F6" t="b">
        <f t="shared" si="3"/>
        <v>0</v>
      </c>
      <c r="G6" s="5" t="b">
        <f t="shared" si="2"/>
        <v>1</v>
      </c>
    </row>
    <row r="7" spans="1:7">
      <c r="A7" t="s">
        <v>11</v>
      </c>
      <c r="B7" s="4">
        <v>75000</v>
      </c>
      <c r="C7" s="4">
        <v>55000</v>
      </c>
      <c r="D7" s="4">
        <f t="shared" si="0"/>
        <v>20000</v>
      </c>
      <c r="E7" s="4">
        <f t="shared" si="1"/>
        <v>73.3333333333333</v>
      </c>
      <c r="F7" t="b">
        <f t="shared" si="3"/>
        <v>0</v>
      </c>
      <c r="G7" s="5" t="b">
        <f t="shared" si="2"/>
        <v>0</v>
      </c>
    </row>
    <row r="8" spans="1:7">
      <c r="A8" t="s">
        <v>12</v>
      </c>
      <c r="B8" s="4">
        <v>68000</v>
      </c>
      <c r="C8" s="4">
        <v>50000</v>
      </c>
      <c r="D8" s="4">
        <f t="shared" si="0"/>
        <v>18000</v>
      </c>
      <c r="E8" s="4">
        <f t="shared" si="1"/>
        <v>73.5294117647059</v>
      </c>
      <c r="F8" t="b">
        <f t="shared" si="3"/>
        <v>0</v>
      </c>
      <c r="G8" s="5" t="b">
        <f t="shared" si="2"/>
        <v>0</v>
      </c>
    </row>
    <row r="9" spans="1:7">
      <c r="A9" t="s">
        <v>13</v>
      </c>
      <c r="B9" s="4">
        <v>72000</v>
      </c>
      <c r="C9" s="4">
        <v>52000</v>
      </c>
      <c r="D9" s="4">
        <f t="shared" si="0"/>
        <v>20000</v>
      </c>
      <c r="E9" s="4">
        <f t="shared" si="1"/>
        <v>72.2222222222222</v>
      </c>
      <c r="F9" t="b">
        <f t="shared" si="3"/>
        <v>0</v>
      </c>
      <c r="G9" s="5" t="b">
        <f t="shared" si="2"/>
        <v>0</v>
      </c>
    </row>
    <row r="10" spans="1:7">
      <c r="A10" t="s">
        <v>14</v>
      </c>
      <c r="B10" s="4">
        <v>66000</v>
      </c>
      <c r="C10" s="4">
        <v>46000</v>
      </c>
      <c r="D10" s="4">
        <f t="shared" si="0"/>
        <v>20000</v>
      </c>
      <c r="E10" s="4">
        <f t="shared" si="1"/>
        <v>69.6969696969697</v>
      </c>
      <c r="F10" t="b">
        <f t="shared" si="3"/>
        <v>0</v>
      </c>
      <c r="G10" s="5" t="b">
        <f t="shared" si="2"/>
        <v>0</v>
      </c>
    </row>
    <row r="11" spans="1:7">
      <c r="A11" t="s">
        <v>15</v>
      </c>
      <c r="B11" s="4">
        <v>71000</v>
      </c>
      <c r="C11" s="4">
        <v>53000</v>
      </c>
      <c r="D11" s="4">
        <f t="shared" si="0"/>
        <v>18000</v>
      </c>
      <c r="E11" s="4">
        <f t="shared" si="1"/>
        <v>74.6478873239437</v>
      </c>
      <c r="F11" t="b">
        <f t="shared" si="3"/>
        <v>0</v>
      </c>
      <c r="G11" s="5" t="b">
        <f t="shared" si="2"/>
        <v>0</v>
      </c>
    </row>
    <row r="12" spans="1:7">
      <c r="A12" t="s">
        <v>16</v>
      </c>
      <c r="B12" s="4">
        <v>73000</v>
      </c>
      <c r="C12" s="4">
        <v>51000</v>
      </c>
      <c r="D12" s="4">
        <f t="shared" si="0"/>
        <v>22000</v>
      </c>
      <c r="E12" s="4">
        <f t="shared" si="1"/>
        <v>69.8630136986301</v>
      </c>
      <c r="F12" t="b">
        <f t="shared" si="3"/>
        <v>0</v>
      </c>
      <c r="G12" s="5" t="b">
        <f t="shared" si="2"/>
        <v>0</v>
      </c>
    </row>
    <row r="13" spans="1:7">
      <c r="A13" t="s">
        <v>17</v>
      </c>
      <c r="B13" s="4">
        <v>78000</v>
      </c>
      <c r="C13" s="4">
        <v>54000</v>
      </c>
      <c r="D13" s="4">
        <f t="shared" si="0"/>
        <v>24000</v>
      </c>
      <c r="E13" s="4">
        <f t="shared" si="1"/>
        <v>69.2307692307692</v>
      </c>
      <c r="F13" t="b">
        <f t="shared" si="3"/>
        <v>1</v>
      </c>
      <c r="G13" s="5" t="b">
        <f t="shared" si="2"/>
        <v>0</v>
      </c>
    </row>
    <row r="14" spans="1:7">
      <c r="A14" t="s">
        <v>18</v>
      </c>
      <c r="B14" s="4">
        <v>85000</v>
      </c>
      <c r="C14" s="4">
        <v>54000</v>
      </c>
      <c r="D14" s="4">
        <f t="shared" si="0"/>
        <v>31000</v>
      </c>
      <c r="E14" s="4">
        <f t="shared" si="1"/>
        <v>63.5294117647059</v>
      </c>
      <c r="F14" t="b">
        <f t="shared" si="3"/>
        <v>1</v>
      </c>
      <c r="G14" s="5" t="b">
        <f>$D14&lt;20000</f>
        <v>0</v>
      </c>
    </row>
    <row r="16" spans="1:2">
      <c r="A16" s="6" t="s">
        <v>19</v>
      </c>
      <c r="B16" s="4">
        <f>SUM(B3:B14)</f>
        <v>833000</v>
      </c>
    </row>
    <row r="17" spans="1:2">
      <c r="A17" s="6" t="s">
        <v>20</v>
      </c>
      <c r="B17" s="4">
        <f>SUM(C3:C14)</f>
        <v>633000</v>
      </c>
    </row>
    <row r="18" spans="1:2">
      <c r="A18" s="6" t="s">
        <v>21</v>
      </c>
      <c r="B18" s="4">
        <f>SUM(D3:D14)</f>
        <v>200000</v>
      </c>
    </row>
    <row r="19" spans="1:1">
      <c r="A19" s="6"/>
    </row>
    <row r="20" spans="1:1">
      <c r="A20" s="6"/>
    </row>
    <row r="21" spans="1:2">
      <c r="A21" s="6" t="s">
        <v>22</v>
      </c>
      <c r="B21">
        <f>AVERAGE(B3:B14)</f>
        <v>69416.6666666667</v>
      </c>
    </row>
    <row r="22" spans="1:2">
      <c r="A22" s="6" t="s">
        <v>23</v>
      </c>
      <c r="B22">
        <f>AVERAGE(C3:C14)</f>
        <v>52750</v>
      </c>
    </row>
    <row r="23" spans="1:2">
      <c r="A23" s="6" t="s">
        <v>24</v>
      </c>
      <c r="B23">
        <f>AVERAGE(D3:D14)</f>
        <v>16666.6666666667</v>
      </c>
    </row>
  </sheetData>
  <autoFilter xmlns:etc="http://www.wps.cn/officeDocument/2017/etCustomData" ref="A2:E14" etc:filterBottomFollowUsedRange="0">
    <extLst/>
  </autoFilter>
  <pageMargins left="0.75" right="0.75" top="1" bottom="1" header="0.5" footer="0.5"/>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D35"/>
  <sheetViews>
    <sheetView tabSelected="1" zoomScale="85" zoomScaleNormal="85" topLeftCell="A9" workbookViewId="0">
      <selection activeCell="X7" sqref="X7"/>
    </sheetView>
  </sheetViews>
  <sheetFormatPr defaultColWidth="9.14285714285714" defaultRowHeight="15" outlineLevelCol="3"/>
  <sheetData>
    <row r="35" ht="21" spans="4:4">
      <c r="D35" s="1"/>
    </row>
  </sheetData>
  <pageMargins left="0.75" right="0.75" top="1" bottom="1" header="0.5" footer="0.5"/>
  <pageSetup paperSize="1" scale="40"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N24" sqref="N24"/>
    </sheetView>
  </sheetViews>
  <sheetFormatPr defaultColWidth="9.14285714285714" defaultRowHeight="15"/>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Walk This Way Business Data</vt:lpstr>
      <vt:lpstr>Walk This Way Visualization</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2024-10-04T16:02:00Z</dcterms:created>
  <dcterms:modified xsi:type="dcterms:W3CDTF">2024-10-18T13:15:49Z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C940C537BE0B4A869DDB70D752EB6206_13</vt:lpwstr>
  </property>
  <property fmtid="{D5CDD505-2E9C-101B-9397-08002B2CF9AE}" pid="3" name="KSOProductBuildVer">
    <vt:lpwstr>1033-12.2.0.18607</vt:lpwstr>
  </property>
</Properties>
</file>